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3_DATOS_DASHBOARD/"/>
    </mc:Choice>
  </mc:AlternateContent>
  <xr:revisionPtr revIDLastSave="0" documentId="13_ncr:1_{69FBBE34-E2B4-5B49-ADCA-1D55871B932B}" xr6:coauthVersionLast="47" xr6:coauthVersionMax="47" xr10:uidLastSave="{00000000-0000-0000-0000-000000000000}"/>
  <bookViews>
    <workbookView xWindow="-33600" yWindow="0" windowWidth="33600" windowHeight="21000" activeTab="2" xr2:uid="{FD17C612-277E-6D4A-85EF-2FB7F5C7AAFF}"/>
  </bookViews>
  <sheets>
    <sheet name="DATOS" sheetId="1" r:id="rId1"/>
    <sheet name="Columnas_Relevantes" sheetId="8" r:id="rId2"/>
    <sheet name="DashBoard" sheetId="9" r:id="rId3"/>
  </sheets>
  <definedNames>
    <definedName name="Analisis_Contrato">#REF!</definedName>
    <definedName name="SegmentaciónDeDatos_Años__Last_Transaction_Date">#N/A</definedName>
    <definedName name="SegmentaciónDeDatos_ClusterAge">#N/A</definedName>
  </definedNames>
  <calcPr calcId="191029"/>
  <pivotCaches>
    <pivotCache cacheId="37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9" l="1"/>
  <c r="I4" i="9"/>
  <c r="F3" i="9"/>
  <c r="F4" i="9"/>
  <c r="C4" i="9"/>
  <c r="C3" i="9" s="1"/>
  <c r="C5" i="9" a="1"/>
  <c r="C5" i="9" s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L2" i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<sst xmlns="http://schemas.openxmlformats.org/spreadsheetml/2006/main" count="90713" uniqueCount="6866">
  <si>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</si>
  <si>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</si>
  <si>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</si>
  <si>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</si>
  <si>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</si>
  <si>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</si>
  <si>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</si>
  <si>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</si>
  <si>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</si>
  <si>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</si>
  <si>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</si>
  <si>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</si>
  <si>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</si>
  <si>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</si>
  <si>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</si>
  <si>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</si>
  <si>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</si>
  <si>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</si>
  <si>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</si>
  <si>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</si>
  <si>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</si>
  <si>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</si>
  <si>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</si>
  <si>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</si>
  <si>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</si>
  <si>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</si>
  <si>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</si>
  <si>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</si>
  <si>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</si>
  <si>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</si>
  <si>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</si>
  <si>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</si>
  <si>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</si>
  <si>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</si>
  <si>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</si>
  <si>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</si>
  <si>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</si>
  <si>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</si>
  <si>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</si>
  <si>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</si>
  <si>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</si>
  <si>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</si>
  <si>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</si>
  <si>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</si>
  <si>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</si>
  <si>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</si>
  <si>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</si>
  <si>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</si>
  <si>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</si>
  <si>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</si>
  <si>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</si>
  <si>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</si>
  <si>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</si>
  <si>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</si>
  <si>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</si>
  <si>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</si>
  <si>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</si>
  <si>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</si>
  <si>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</si>
  <si>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</si>
  <si>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</si>
  <si>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</si>
  <si>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</si>
  <si>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</si>
  <si>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</si>
  <si>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</si>
  <si>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</si>
  <si>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</si>
  <si>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</si>
  <si>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</si>
  <si>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</si>
  <si>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</si>
  <si>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</si>
  <si>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</si>
  <si>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</si>
  <si>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</si>
  <si>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</si>
  <si>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</si>
  <si>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</si>
  <si>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</si>
  <si>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</si>
  <si>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</si>
  <si>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</si>
  <si>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</si>
  <si>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</si>
  <si>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</si>
  <si>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</si>
  <si>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</si>
  <si>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</si>
  <si>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</si>
  <si>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</si>
  <si>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</si>
  <si>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</si>
  <si>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</si>
  <si>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</si>
  <si>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</si>
  <si>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</si>
  <si>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</si>
  <si>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</si>
  <si>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</si>
  <si>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</si>
  <si>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</si>
  <si>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</si>
  <si>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</si>
  <si>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</si>
  <si>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</si>
  <si>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</si>
  <si>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</si>
  <si>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</si>
  <si>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</si>
  <si>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</si>
  <si>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</si>
  <si>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</si>
  <si>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</si>
  <si>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</si>
  <si>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</si>
  <si>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</si>
  <si>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</si>
  <si>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</si>
  <si>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</si>
  <si>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</si>
  <si>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</si>
  <si>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</si>
  <si>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</si>
  <si>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</si>
  <si>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</si>
  <si>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</si>
  <si>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</si>
  <si>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</si>
  <si>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</si>
  <si>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</si>
  <si>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</si>
  <si>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</si>
  <si>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</si>
  <si>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</si>
  <si>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</si>
  <si>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</si>
  <si>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</si>
  <si>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</si>
  <si>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</si>
  <si>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</si>
  <si>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</si>
  <si>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</si>
  <si>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</si>
  <si>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</si>
  <si>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</si>
  <si>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</si>
  <si>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</si>
  <si>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</si>
  <si>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</si>
  <si>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</si>
  <si>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</si>
  <si>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</si>
  <si>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</si>
  <si>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</si>
  <si>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</si>
  <si>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</si>
  <si>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</si>
  <si>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</si>
  <si>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</si>
  <si>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</si>
  <si>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</si>
  <si>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</si>
  <si>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</si>
  <si>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</si>
  <si>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</si>
  <si>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</si>
  <si>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</si>
  <si>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</si>
  <si>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</si>
  <si>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</si>
  <si>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</si>
  <si>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</si>
  <si>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</si>
  <si>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</si>
  <si>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</si>
  <si>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</si>
  <si>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</si>
  <si>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</si>
  <si>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</si>
  <si>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</si>
  <si>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</si>
  <si>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</si>
  <si>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</si>
  <si>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</si>
  <si>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</si>
  <si>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</si>
  <si>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</si>
  <si>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</si>
  <si>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</si>
  <si>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</si>
  <si>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</si>
  <si>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</si>
  <si>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</si>
  <si>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</si>
  <si>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</si>
  <si>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</si>
  <si>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</si>
  <si>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</si>
  <si>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</si>
  <si>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</si>
  <si>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</si>
  <si>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</si>
  <si>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</si>
  <si>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</si>
  <si>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</si>
  <si>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</si>
  <si>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</si>
  <si>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</si>
  <si>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</si>
  <si>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</si>
  <si>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</si>
  <si>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</si>
  <si>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</si>
  <si>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</si>
  <si>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</si>
  <si>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</si>
  <si>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</si>
  <si>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</si>
  <si>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</si>
  <si>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</si>
  <si>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</si>
  <si>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</si>
  <si>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</si>
  <si>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</si>
  <si>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</si>
  <si>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</si>
  <si>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</si>
  <si>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</si>
  <si>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</si>
  <si>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</si>
  <si>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</si>
  <si>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</si>
  <si>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</si>
  <si>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</si>
  <si>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</si>
  <si>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</si>
  <si>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</si>
  <si>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</si>
  <si>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</si>
  <si>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</si>
  <si>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</si>
  <si>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</si>
  <si>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</si>
  <si>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</si>
  <si>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</si>
  <si>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</si>
  <si>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</si>
  <si>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</si>
  <si>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</si>
  <si>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</si>
  <si>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</si>
  <si>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</si>
  <si>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</si>
  <si>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</si>
  <si>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</si>
  <si>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</si>
  <si>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</si>
  <si>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</si>
  <si>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</si>
  <si>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</si>
  <si>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</si>
  <si>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</si>
  <si>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</si>
  <si>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</si>
  <si>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</si>
  <si>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</si>
  <si>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</si>
  <si>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</si>
  <si>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</si>
  <si>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</si>
  <si>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</si>
  <si>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</si>
  <si>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</si>
  <si>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</si>
  <si>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</si>
  <si>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</si>
  <si>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</si>
  <si>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</si>
  <si>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</si>
  <si>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</si>
  <si>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</si>
  <si>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</si>
  <si>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</si>
  <si>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</si>
  <si>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</si>
  <si>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</si>
  <si>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</si>
  <si>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</si>
  <si>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</si>
  <si>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</si>
  <si>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</si>
  <si>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</si>
  <si>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</si>
  <si>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</si>
  <si>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</si>
  <si>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</si>
  <si>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</si>
  <si>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</si>
  <si>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</si>
  <si>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</si>
  <si>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</si>
  <si>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</si>
  <si>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</si>
  <si>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</si>
  <si>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</si>
  <si>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</si>
  <si>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</si>
  <si>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</si>
  <si>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</si>
  <si>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</si>
  <si>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</si>
  <si>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</si>
  <si>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</si>
  <si>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</si>
  <si>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</si>
  <si>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</si>
  <si>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</si>
  <si>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</si>
  <si>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</si>
  <si>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</si>
  <si>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</si>
  <si>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</si>
  <si>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</si>
  <si>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</si>
  <si>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</si>
  <si>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</si>
  <si>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</si>
  <si>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</si>
  <si>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</si>
  <si>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</si>
  <si>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</si>
  <si>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</si>
  <si>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</si>
  <si>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</si>
  <si>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</si>
  <si>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</si>
  <si>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</si>
  <si>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</si>
  <si>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</si>
  <si>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</si>
  <si>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</si>
  <si>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</si>
  <si>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</si>
  <si>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</si>
  <si>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</si>
  <si>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</si>
  <si>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</si>
  <si>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</si>
  <si>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</si>
  <si>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</si>
  <si>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</si>
  <si>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</si>
  <si>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</si>
  <si>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</si>
  <si>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</si>
  <si>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</si>
  <si>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</si>
  <si>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</si>
  <si>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</si>
  <si>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</si>
  <si>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</si>
  <si>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</si>
  <si>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</si>
  <si>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</si>
  <si>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</si>
  <si>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</si>
  <si>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</si>
  <si>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</si>
  <si>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</si>
  <si>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</si>
  <si>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</si>
  <si>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</si>
  <si>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</si>
  <si>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</si>
  <si>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</si>
  <si>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</si>
  <si>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</si>
  <si>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</si>
  <si>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</si>
  <si>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</si>
  <si>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</si>
  <si>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</si>
  <si>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</si>
  <si>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</si>
  <si>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</si>
  <si>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</si>
  <si>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</si>
  <si>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</si>
  <si>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</si>
  <si>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</si>
  <si>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</si>
  <si>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</si>
  <si>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</si>
  <si>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</si>
  <si>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</si>
  <si>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</si>
  <si>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</si>
  <si>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</si>
  <si>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</si>
  <si>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</si>
  <si>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</si>
  <si>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</si>
  <si>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</si>
  <si>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</si>
  <si>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</si>
  <si>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</si>
  <si>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</si>
  <si>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</si>
  <si>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</si>
  <si>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</si>
  <si>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</si>
  <si>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</si>
  <si>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</si>
  <si>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</si>
  <si>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</si>
  <si>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</si>
  <si>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</si>
  <si>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</si>
  <si>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</si>
  <si>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</si>
  <si>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</si>
  <si>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</si>
  <si>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</si>
  <si>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</si>
  <si>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</si>
  <si>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</si>
  <si>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</si>
  <si>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</si>
  <si>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</si>
  <si>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</si>
  <si>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</si>
  <si>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</si>
  <si>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</si>
  <si>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</si>
  <si>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</si>
  <si>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</si>
  <si>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</si>
  <si>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</si>
  <si>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</si>
  <si>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</si>
  <si>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</si>
  <si>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</si>
  <si>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</si>
  <si>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</si>
  <si>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</si>
  <si>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</si>
  <si>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</si>
  <si>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</si>
  <si>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</si>
  <si>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</si>
  <si>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</si>
  <si>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</si>
  <si>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</si>
  <si>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</si>
  <si>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</si>
  <si>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</si>
  <si>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</si>
  <si>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</si>
  <si>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</si>
  <si>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</si>
  <si>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</si>
  <si>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</si>
  <si>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</si>
  <si>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</si>
  <si>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</si>
  <si>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</si>
  <si>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</si>
  <si>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</si>
  <si>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</si>
  <si>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</si>
  <si>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</si>
  <si>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</si>
  <si>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</si>
  <si>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</si>
  <si>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</si>
  <si>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</si>
  <si>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</si>
  <si>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</si>
  <si>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</si>
  <si>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</si>
  <si>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</si>
  <si>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</si>
  <si>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</si>
  <si>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</si>
  <si>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</si>
  <si>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</si>
  <si>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</si>
  <si>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</si>
  <si>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</si>
  <si>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</si>
  <si>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</si>
  <si>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</si>
  <si>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</si>
  <si>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</si>
  <si>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</si>
  <si>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</si>
  <si>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</si>
  <si>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</si>
  <si>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</si>
  <si>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</si>
  <si>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</si>
  <si>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</si>
  <si>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</si>
  <si>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</si>
  <si>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</si>
  <si>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</si>
  <si>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</si>
  <si>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</si>
  <si>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</si>
  <si>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</si>
  <si>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</si>
  <si>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</si>
  <si>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</si>
  <si>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</si>
  <si>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</si>
  <si>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</si>
  <si>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</si>
  <si>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</si>
  <si>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</si>
  <si>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</si>
  <si>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</si>
  <si>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</si>
  <si>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</si>
  <si>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</si>
  <si>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</si>
  <si>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</si>
  <si>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</si>
  <si>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</si>
  <si>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</si>
  <si>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</si>
  <si>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</si>
  <si>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</si>
  <si>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</si>
  <si>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</si>
  <si>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</si>
  <si>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</si>
  <si>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</si>
  <si>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</si>
  <si>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</si>
  <si>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</si>
  <si>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</si>
  <si>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</si>
  <si>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</si>
  <si>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</si>
  <si>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</si>
  <si>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</si>
  <si>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</si>
  <si>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</si>
  <si>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</si>
  <si>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</si>
  <si>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</si>
  <si>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</si>
  <si>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</si>
  <si>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</si>
  <si>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</si>
  <si>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</si>
  <si>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</si>
  <si>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</si>
  <si>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</si>
  <si>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</si>
  <si>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</si>
  <si>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</si>
  <si>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</si>
  <si>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</si>
  <si>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</si>
  <si>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</si>
  <si>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</si>
  <si>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</si>
  <si>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</si>
  <si>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</si>
  <si>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</si>
  <si>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</si>
  <si>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</si>
  <si>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</si>
  <si>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</si>
  <si>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</si>
  <si>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</si>
  <si>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</si>
  <si>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</si>
  <si>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</si>
  <si>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</si>
  <si>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</si>
  <si>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</si>
  <si>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</si>
  <si>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</si>
  <si>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</si>
  <si>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</si>
  <si>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</si>
  <si>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</si>
  <si>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</si>
  <si>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</si>
  <si>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</si>
  <si>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</si>
  <si>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</si>
  <si>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</si>
  <si>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</si>
  <si>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</si>
  <si>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</si>
  <si>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</si>
  <si>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</si>
  <si>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</si>
  <si>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</si>
  <si>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</si>
  <si>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</si>
  <si>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</si>
  <si>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</si>
  <si>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</si>
  <si>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</si>
  <si>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</si>
  <si>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</si>
  <si>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</si>
  <si>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</si>
  <si>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</si>
  <si>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</si>
  <si>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</si>
  <si>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</si>
  <si>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</si>
  <si>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</si>
  <si>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</si>
  <si>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</si>
  <si>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</si>
  <si>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</si>
  <si>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</si>
  <si>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</si>
  <si>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</si>
  <si>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</si>
  <si>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</si>
  <si>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</si>
  <si>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</si>
  <si>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</si>
  <si>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</si>
  <si>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</si>
  <si>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</si>
  <si>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</si>
  <si>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</si>
  <si>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</si>
  <si>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</si>
  <si>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</si>
  <si>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</si>
  <si>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</si>
  <si>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</si>
  <si>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</si>
  <si>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</si>
  <si>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</si>
  <si>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</si>
  <si>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</si>
  <si>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</si>
  <si>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</si>
  <si>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</si>
  <si>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</si>
  <si>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</si>
  <si>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</si>
  <si>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</si>
  <si>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</si>
  <si>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</si>
  <si>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</si>
  <si>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</si>
  <si>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</si>
  <si>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</si>
  <si>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</si>
  <si>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</si>
  <si>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</si>
  <si>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</si>
  <si>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</si>
  <si>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</si>
  <si>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</si>
  <si>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</si>
  <si>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</si>
  <si>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</si>
  <si>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</si>
  <si>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</si>
  <si>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</si>
  <si>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</si>
  <si>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</si>
  <si>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</si>
  <si>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</si>
  <si>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</si>
  <si>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</si>
  <si>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</si>
  <si>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</si>
  <si>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</si>
  <si>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</si>
  <si>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</si>
  <si>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</si>
  <si>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</si>
  <si>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</si>
  <si>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</si>
  <si>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</si>
  <si>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</si>
  <si>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</si>
  <si>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</si>
  <si>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</si>
  <si>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</si>
  <si>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</si>
  <si>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</si>
  <si>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</si>
  <si>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</si>
  <si>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</si>
  <si>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</si>
  <si>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</si>
  <si>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</si>
  <si>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</si>
  <si>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</si>
  <si>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</si>
  <si>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</si>
  <si>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</si>
  <si>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</si>
  <si>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</si>
  <si>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</si>
  <si>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</si>
  <si>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</si>
  <si>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</si>
  <si>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</si>
  <si>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</si>
  <si>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</si>
  <si>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</si>
  <si>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</si>
  <si>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</si>
  <si>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</si>
  <si>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</si>
  <si>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</si>
  <si>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</si>
  <si>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</si>
  <si>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</si>
  <si>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</si>
  <si>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</si>
  <si>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</si>
  <si>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</si>
  <si>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</si>
  <si>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</si>
  <si>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</si>
  <si>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</si>
  <si>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</si>
  <si>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</si>
  <si>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</si>
  <si>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</si>
  <si>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</si>
  <si>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</si>
  <si>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</si>
  <si>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</si>
  <si>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</si>
  <si>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</si>
  <si>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</si>
  <si>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</si>
  <si>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</si>
  <si>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</si>
  <si>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</si>
  <si>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</si>
  <si>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</si>
  <si>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</si>
  <si>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</si>
  <si>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</si>
  <si>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</si>
  <si>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</si>
  <si>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</si>
  <si>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</si>
  <si>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</si>
  <si>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</si>
  <si>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</si>
  <si>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</si>
  <si>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</si>
  <si>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</si>
  <si>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</si>
  <si>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</si>
  <si>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</si>
  <si>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</si>
  <si>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</si>
  <si>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</si>
  <si>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</si>
  <si>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</si>
  <si>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</si>
  <si>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</si>
  <si>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</si>
  <si>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</si>
  <si>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</si>
  <si>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</si>
  <si>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</si>
  <si>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</si>
  <si>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</si>
  <si>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</si>
  <si>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</si>
  <si>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</si>
  <si>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</si>
  <si>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</si>
  <si>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</si>
  <si>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</si>
  <si>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</si>
  <si>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</si>
  <si>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</si>
  <si>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</si>
  <si>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</si>
  <si>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</si>
  <si>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</si>
  <si>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</si>
  <si>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</si>
  <si>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</si>
  <si>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</si>
  <si>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</si>
  <si>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</si>
  <si>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</si>
  <si>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</si>
  <si>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</si>
  <si>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</si>
  <si>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</si>
  <si>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</si>
  <si>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</si>
  <si>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</si>
  <si>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</si>
  <si>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</si>
  <si>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</si>
  <si>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</si>
  <si>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</si>
  <si>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</si>
  <si>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</si>
  <si>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</si>
  <si>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</si>
  <si>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</si>
  <si>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</si>
  <si>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</si>
  <si>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</si>
  <si>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</si>
  <si>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</si>
  <si>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</si>
  <si>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</si>
  <si>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</si>
  <si>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</si>
  <si>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</si>
  <si>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</si>
  <si>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</si>
  <si>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</si>
  <si>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</si>
  <si>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</si>
  <si>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</si>
  <si>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</si>
  <si>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</si>
  <si>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</si>
  <si>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</si>
  <si>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</si>
  <si>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</si>
  <si>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</si>
  <si>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</si>
  <si>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</si>
  <si>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</si>
  <si>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</si>
  <si>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</si>
  <si>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</si>
  <si>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</si>
  <si>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</si>
  <si>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</si>
  <si>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</si>
  <si>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</si>
  <si>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</si>
  <si>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</si>
  <si>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</si>
  <si>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</si>
  <si>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</si>
  <si>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</si>
  <si>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</si>
  <si>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</si>
  <si>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</si>
  <si>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</si>
  <si>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</si>
  <si>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</si>
  <si>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</si>
  <si>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</si>
  <si>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</si>
  <si>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</si>
  <si>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</si>
  <si>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</si>
  <si>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</si>
  <si>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</si>
  <si>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</si>
  <si>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</si>
  <si>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</si>
  <si>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</si>
  <si>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</si>
  <si>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</si>
  <si>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</si>
  <si>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</si>
  <si>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</si>
  <si>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</si>
  <si>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</si>
  <si>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</si>
  <si>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</si>
  <si>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</si>
  <si>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</si>
  <si>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</si>
  <si>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</si>
  <si>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</si>
  <si>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</si>
  <si>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</si>
  <si>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</si>
  <si>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</si>
  <si>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</si>
  <si>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</si>
  <si>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</si>
  <si>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</si>
  <si>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</si>
  <si>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</si>
  <si>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</si>
  <si>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</si>
  <si>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</si>
  <si>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</si>
  <si>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</si>
  <si>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</si>
  <si>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</si>
  <si>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</si>
  <si>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</si>
  <si>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</si>
  <si>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</si>
  <si>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</si>
  <si>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</si>
  <si>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</si>
  <si>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</si>
  <si>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</si>
  <si>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</si>
  <si>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</si>
  <si>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</si>
  <si>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</si>
  <si>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</si>
  <si>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</si>
  <si>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</si>
  <si>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</si>
  <si>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</si>
  <si>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</si>
  <si>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</si>
  <si>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</si>
  <si>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</si>
  <si>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</si>
  <si>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</si>
  <si>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</si>
  <si>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</si>
  <si>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</si>
  <si>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</si>
  <si>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</si>
  <si>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</si>
  <si>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</si>
  <si>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</si>
  <si>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</si>
  <si>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</si>
  <si>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</si>
  <si>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</si>
  <si>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</si>
  <si>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</si>
  <si>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</si>
  <si>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</si>
  <si>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</si>
  <si>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</si>
  <si>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</si>
  <si>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</si>
  <si>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</si>
  <si>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</si>
  <si>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</si>
  <si>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</si>
  <si>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</si>
  <si>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</si>
  <si>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</si>
  <si>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</si>
  <si>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</si>
  <si>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</si>
  <si>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</si>
  <si>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</si>
  <si>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</si>
  <si>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</si>
  <si>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</si>
  <si>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</si>
  <si>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</si>
  <si>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</si>
  <si>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</si>
  <si>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</si>
  <si>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</si>
  <si>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</si>
  <si>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</si>
  <si>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</si>
  <si>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</si>
  <si>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</si>
  <si>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</si>
  <si>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</si>
  <si>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</si>
  <si>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</si>
  <si>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</si>
  <si>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</si>
  <si>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</si>
  <si>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</si>
  <si>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</si>
  <si>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</si>
  <si>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</si>
  <si>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</si>
  <si>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</si>
  <si>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</si>
  <si>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</si>
  <si>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</si>
  <si>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</si>
  <si>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</si>
  <si>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</si>
  <si>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</si>
  <si>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</si>
  <si>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</si>
  <si>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</si>
  <si>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</si>
  <si>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</si>
  <si>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</si>
  <si>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</si>
  <si>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</si>
  <si>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</si>
  <si>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</si>
  <si>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</si>
  <si>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</si>
  <si>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</si>
  <si>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</si>
  <si>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</si>
  <si>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</si>
  <si>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</si>
  <si>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</si>
  <si>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</si>
  <si>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</si>
  <si>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</si>
  <si>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</si>
  <si>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</si>
  <si>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</si>
  <si>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</si>
  <si>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</si>
  <si>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</si>
  <si>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</si>
  <si>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</si>
  <si>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</si>
  <si>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</si>
  <si>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</si>
  <si>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</si>
  <si>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</si>
  <si>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</si>
  <si>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</si>
  <si>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</si>
  <si>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</si>
  <si>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</si>
  <si>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</si>
  <si>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</si>
  <si>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</si>
  <si>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</si>
  <si>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</si>
  <si>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</si>
  <si>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</si>
  <si>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</si>
  <si>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</si>
  <si>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</si>
  <si>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</si>
  <si>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</si>
  <si>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</si>
  <si>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</si>
  <si>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</si>
  <si>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</si>
  <si>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</si>
  <si>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</si>
  <si>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</si>
  <si>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</si>
  <si>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</si>
  <si>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</si>
  <si>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</si>
  <si>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</si>
  <si>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</si>
  <si>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</si>
  <si>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</si>
  <si>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</si>
  <si>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</si>
  <si>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</si>
  <si>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</si>
  <si>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</si>
  <si>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</si>
  <si>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</si>
  <si>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</si>
  <si>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</si>
  <si>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</si>
  <si>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</si>
  <si>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</si>
  <si>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</si>
  <si>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</si>
  <si>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</si>
  <si>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</si>
  <si>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</si>
  <si>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</si>
  <si>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</si>
  <si>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</si>
  <si>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</si>
  <si>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</si>
  <si>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</si>
  <si>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</si>
  <si>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</si>
  <si>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</si>
  <si>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</si>
  <si>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</si>
  <si>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</si>
  <si>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</si>
  <si>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</si>
  <si>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</si>
  <si>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</si>
  <si>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</si>
  <si>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</si>
  <si>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</si>
  <si>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</si>
  <si>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</si>
  <si>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</si>
  <si>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</si>
  <si>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</si>
  <si>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</si>
  <si>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</si>
  <si>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</si>
  <si>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</si>
  <si>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</si>
  <si>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</si>
  <si>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</si>
  <si>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</si>
  <si>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</si>
  <si>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</si>
  <si>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</si>
  <si>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</si>
  <si>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</si>
  <si>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</si>
  <si>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</si>
  <si>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</si>
  <si>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</si>
  <si>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</si>
  <si>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</si>
  <si>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</si>
  <si>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</si>
  <si>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</si>
  <si>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</si>
  <si>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</si>
  <si>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</si>
  <si>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</si>
  <si>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</si>
  <si>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</si>
  <si>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</si>
  <si>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</si>
  <si>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</si>
  <si>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</si>
  <si>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</si>
  <si>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</si>
  <si>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</si>
  <si>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</si>
  <si>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</si>
  <si>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</si>
  <si>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</si>
  <si>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</si>
  <si>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</si>
  <si>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</si>
  <si>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</si>
  <si>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</si>
  <si>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</si>
  <si>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</si>
  <si>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</si>
  <si>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</si>
  <si>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</si>
  <si>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</si>
  <si>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</si>
  <si>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</si>
  <si>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</si>
  <si>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</si>
  <si>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</si>
  <si>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</si>
  <si>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</si>
  <si>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</si>
  <si>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</si>
  <si>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</si>
  <si>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</si>
  <si>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</si>
  <si>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</si>
  <si>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</si>
  <si>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</si>
  <si>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</si>
  <si>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</si>
  <si>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</si>
  <si>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</si>
  <si>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</si>
  <si>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</si>
  <si>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</si>
  <si>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</si>
  <si>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</si>
  <si>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</si>
  <si>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</si>
  <si>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</si>
  <si>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</si>
  <si>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</si>
  <si>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</si>
  <si>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</si>
  <si>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</si>
  <si>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</si>
  <si>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</si>
  <si>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</si>
  <si>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</si>
  <si>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</si>
  <si>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</si>
  <si>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</si>
  <si>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</si>
  <si>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</si>
  <si>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</si>
  <si>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</si>
  <si>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</si>
  <si>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</si>
  <si>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</si>
  <si>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</si>
  <si>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</si>
  <si>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</si>
  <si>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</si>
  <si>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</si>
  <si>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</si>
  <si>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</si>
  <si>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</si>
  <si>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</si>
  <si>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</si>
  <si>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</si>
  <si>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</si>
  <si>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</si>
  <si>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</si>
  <si>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</si>
  <si>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</si>
  <si>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</si>
  <si>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</si>
  <si>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</si>
  <si>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</si>
  <si>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</si>
  <si>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</si>
  <si>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</si>
  <si>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</si>
  <si>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</si>
  <si>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</si>
  <si>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</si>
  <si>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</si>
  <si>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</si>
  <si>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</si>
  <si>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</si>
  <si>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</si>
  <si>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</si>
  <si>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</si>
  <si>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</si>
  <si>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</si>
  <si>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</si>
  <si>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</si>
  <si>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</si>
  <si>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</si>
  <si>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</si>
  <si>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</si>
  <si>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</si>
  <si>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</si>
  <si>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</si>
  <si>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</si>
  <si>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</si>
  <si>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</si>
  <si>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</si>
  <si>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</si>
  <si>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</si>
  <si>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</si>
  <si>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</si>
  <si>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</si>
  <si>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</si>
  <si>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</si>
  <si>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</si>
  <si>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</si>
  <si>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</si>
  <si>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</si>
  <si>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</si>
  <si>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</si>
  <si>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</si>
  <si>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</si>
  <si>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</si>
  <si>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</si>
  <si>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</si>
  <si>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</si>
  <si>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</si>
  <si>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</si>
  <si>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</si>
  <si>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</si>
  <si>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</si>
  <si>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</si>
  <si>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</si>
  <si>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</si>
  <si>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</si>
  <si>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</si>
  <si>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</si>
  <si>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</si>
  <si>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</si>
  <si>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</si>
  <si>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</si>
  <si>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</si>
  <si>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</si>
  <si>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</si>
  <si>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</si>
  <si>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</si>
  <si>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</si>
  <si>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</si>
  <si>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</si>
  <si>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</si>
  <si>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</si>
  <si>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</si>
  <si>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</si>
  <si>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</si>
  <si>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</si>
  <si>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</si>
  <si>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</si>
  <si>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</si>
  <si>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</si>
  <si>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</si>
  <si>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</si>
  <si>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</si>
  <si>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</si>
  <si>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</si>
  <si>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</si>
  <si>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</si>
  <si>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</si>
  <si>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</si>
  <si>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</si>
  <si>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</si>
  <si>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</si>
  <si>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</si>
  <si>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</si>
  <si>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</si>
  <si>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</si>
  <si>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</si>
  <si>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</si>
  <si>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</si>
  <si>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</si>
  <si>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</si>
  <si>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</si>
  <si>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</si>
  <si>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</si>
  <si>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</si>
  <si>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</si>
  <si>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</si>
  <si>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</si>
  <si>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</si>
  <si>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</si>
  <si>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</si>
  <si>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</si>
  <si>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</si>
  <si>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</si>
  <si>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</si>
  <si>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</si>
  <si>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</si>
  <si>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</si>
  <si>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</si>
  <si>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</si>
  <si>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</si>
  <si>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</si>
  <si>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</si>
  <si>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</si>
  <si>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</si>
  <si>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</si>
  <si>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</si>
  <si>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</si>
  <si>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</si>
  <si>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</si>
  <si>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</si>
  <si>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</si>
  <si>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</si>
  <si>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</si>
  <si>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</si>
  <si>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</si>
  <si>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</si>
  <si>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</si>
  <si>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</si>
  <si>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</si>
  <si>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</si>
  <si>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</si>
  <si>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</si>
  <si>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</si>
  <si>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</si>
  <si>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</si>
  <si>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</si>
  <si>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</si>
  <si>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</si>
  <si>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</si>
  <si>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</si>
  <si>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</si>
  <si>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</si>
  <si>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</si>
  <si>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</si>
  <si>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</si>
  <si>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</si>
  <si>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</si>
  <si>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</si>
  <si>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</si>
  <si>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</si>
  <si>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</si>
  <si>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</si>
  <si>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</si>
  <si>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</si>
  <si>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</si>
  <si>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</si>
  <si>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</si>
  <si>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</si>
  <si>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</si>
  <si>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</si>
  <si>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</si>
  <si>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</si>
  <si>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</si>
  <si>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</si>
  <si>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</si>
  <si>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</si>
  <si>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</si>
  <si>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</si>
  <si>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</si>
  <si>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</si>
  <si>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</si>
  <si>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</si>
  <si>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</si>
  <si>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</si>
  <si>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</si>
  <si>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</si>
  <si>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</si>
  <si>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</si>
  <si>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</si>
  <si>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</si>
  <si>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</si>
  <si>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</si>
  <si>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</si>
  <si>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</si>
  <si>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</si>
  <si>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</si>
  <si>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</si>
  <si>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</si>
  <si>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</si>
  <si>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</si>
  <si>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</si>
  <si>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</si>
  <si>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</si>
  <si>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</si>
  <si>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</si>
  <si>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</si>
  <si>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</si>
  <si>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</si>
  <si>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</si>
  <si>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</si>
  <si>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</si>
  <si>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</si>
  <si>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</si>
  <si>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</si>
  <si>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</si>
  <si>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</si>
  <si>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</si>
  <si>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</si>
  <si>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</si>
  <si>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</si>
  <si>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</si>
  <si>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</si>
  <si>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</si>
  <si>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</si>
  <si>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</si>
  <si>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</si>
  <si>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</si>
  <si>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</si>
  <si>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</si>
  <si>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</si>
  <si>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</si>
  <si>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</si>
  <si>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</si>
  <si>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</si>
  <si>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</si>
  <si>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</si>
  <si>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</si>
  <si>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</si>
  <si>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</si>
  <si>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</si>
  <si>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</si>
  <si>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</si>
  <si>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</si>
  <si>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</si>
  <si>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</si>
  <si>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</si>
  <si>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</si>
  <si>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</si>
  <si>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</si>
  <si>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</si>
  <si>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</si>
  <si>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</si>
  <si>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</si>
  <si>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</si>
  <si>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</si>
  <si>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</si>
  <si>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</si>
  <si>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</si>
  <si>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</si>
  <si>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</si>
  <si>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</si>
  <si>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</si>
  <si>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</si>
  <si>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</si>
  <si>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</si>
  <si>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</si>
  <si>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</si>
  <si>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</si>
  <si>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</si>
  <si>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</si>
  <si>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</si>
  <si>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</si>
  <si>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</si>
  <si>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</si>
  <si>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</si>
  <si>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</si>
  <si>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</si>
  <si>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</si>
  <si>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</si>
  <si>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</si>
  <si>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</si>
  <si>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</si>
  <si>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</si>
  <si>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</si>
  <si>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</si>
  <si>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</si>
  <si>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</si>
  <si>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</si>
  <si>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</si>
  <si>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</si>
  <si>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</si>
  <si>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</si>
  <si>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</si>
  <si>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</si>
  <si>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</si>
  <si>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</si>
  <si>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</si>
  <si>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</si>
  <si>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</si>
  <si>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</si>
  <si>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</si>
  <si>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</si>
  <si>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</si>
  <si>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</si>
  <si>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</si>
  <si>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</si>
  <si>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</si>
  <si>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</si>
  <si>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</si>
  <si>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</si>
  <si>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</si>
  <si>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</si>
  <si>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</si>
  <si>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</si>
  <si>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</si>
  <si>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</si>
  <si>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</si>
  <si>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</si>
  <si>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</si>
  <si>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</si>
  <si>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</si>
  <si>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</si>
  <si>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</si>
  <si>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</si>
  <si>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</si>
  <si>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</si>
  <si>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</si>
  <si>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</si>
  <si>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</si>
  <si>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</si>
  <si>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</si>
  <si>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</si>
  <si>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</si>
  <si>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</si>
  <si>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</si>
  <si>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</si>
  <si>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</si>
  <si>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</si>
  <si>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</si>
  <si>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</si>
  <si>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</si>
  <si>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</si>
  <si>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</si>
  <si>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</si>
  <si>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</si>
  <si>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</si>
  <si>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</si>
  <si>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</si>
  <si>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</si>
  <si>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</si>
  <si>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</si>
  <si>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</si>
  <si>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</si>
  <si>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</si>
  <si>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</si>
  <si>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</si>
  <si>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</si>
  <si>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</si>
  <si>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</si>
  <si>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</si>
  <si>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</si>
  <si>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</si>
  <si>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</si>
  <si>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</si>
  <si>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</si>
  <si>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</si>
  <si>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</si>
  <si>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</si>
  <si>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</si>
  <si>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</si>
  <si>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</si>
  <si>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</si>
  <si>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</si>
  <si>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</si>
  <si>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</si>
  <si>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</si>
  <si>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</si>
  <si>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</si>
  <si>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</si>
  <si>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</si>
  <si>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</si>
  <si>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</si>
  <si>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</si>
  <si>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</si>
  <si>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</si>
  <si>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</si>
  <si>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</si>
  <si>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</si>
  <si>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</si>
  <si>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</si>
  <si>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</si>
  <si>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</si>
  <si>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</si>
  <si>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</si>
  <si>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</si>
  <si>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</si>
  <si>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</si>
  <si>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</si>
  <si>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</si>
  <si>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</si>
  <si>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</si>
  <si>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</si>
  <si>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</si>
  <si>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</si>
  <si>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</si>
  <si>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</si>
  <si>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</si>
  <si>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</si>
  <si>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</si>
  <si>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</si>
  <si>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</si>
  <si>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</si>
  <si>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</si>
  <si>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</si>
  <si>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</si>
  <si>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</si>
  <si>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</si>
  <si>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</si>
  <si>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</si>
  <si>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</si>
  <si>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</si>
  <si>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</si>
  <si>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</si>
  <si>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</si>
  <si>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</si>
  <si>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</si>
  <si>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</si>
  <si>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</si>
  <si>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</si>
  <si>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</si>
  <si>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</si>
  <si>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</si>
  <si>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</si>
  <si>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</si>
  <si>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</si>
  <si>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</si>
  <si>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</si>
  <si>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</si>
  <si>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</si>
  <si>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</si>
  <si>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</si>
  <si>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</si>
  <si>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</si>
  <si>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</si>
  <si>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</si>
  <si>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</si>
  <si>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</si>
  <si>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</si>
  <si>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</si>
  <si>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</si>
  <si>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</si>
  <si>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</si>
  <si>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</si>
  <si>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</si>
  <si>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</si>
  <si>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</si>
  <si>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</si>
  <si>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</si>
  <si>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</si>
  <si>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</si>
  <si>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</si>
  <si>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</si>
  <si>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</si>
  <si>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</si>
  <si>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</si>
  <si>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</si>
  <si>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</si>
  <si>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</si>
  <si>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</si>
  <si>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</si>
  <si>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</si>
  <si>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</si>
  <si>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</si>
  <si>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</si>
  <si>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</si>
  <si>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</si>
  <si>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</si>
  <si>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</si>
  <si>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</si>
  <si>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</si>
  <si>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</si>
  <si>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</si>
  <si>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</si>
  <si>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</si>
  <si>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</si>
  <si>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</si>
  <si>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</si>
  <si>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</si>
  <si>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</si>
  <si>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</si>
  <si>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</si>
  <si>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</si>
  <si>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</si>
  <si>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</si>
  <si>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</si>
  <si>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</si>
  <si>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</si>
  <si>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</si>
  <si>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</si>
  <si>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</si>
  <si>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</si>
  <si>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</si>
  <si>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</si>
  <si>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</si>
  <si>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</si>
  <si>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</si>
  <si>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</si>
  <si>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</si>
  <si>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</si>
  <si>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</si>
  <si>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</si>
  <si>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</si>
  <si>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</si>
  <si>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</si>
  <si>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</si>
  <si>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</si>
  <si>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</si>
  <si>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</si>
  <si>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</si>
  <si>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</si>
  <si>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</si>
  <si>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</si>
  <si>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</si>
  <si>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</si>
  <si>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</si>
  <si>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</si>
  <si>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</si>
  <si>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</si>
  <si>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</si>
  <si>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</si>
  <si>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</si>
  <si>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</si>
  <si>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</si>
  <si>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</si>
  <si>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</si>
  <si>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</si>
  <si>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</si>
  <si>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</si>
  <si>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</si>
  <si>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</si>
  <si>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</si>
  <si>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</si>
  <si>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</si>
  <si>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</si>
  <si>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</si>
  <si>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</si>
  <si>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</si>
  <si>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</si>
  <si>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</si>
  <si>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</si>
  <si>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</si>
  <si>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</si>
  <si>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</si>
  <si>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</si>
  <si>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</si>
  <si>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</si>
  <si>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</si>
  <si>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</si>
  <si>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</si>
  <si>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</si>
  <si>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</si>
  <si>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</si>
  <si>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</si>
  <si>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</si>
  <si>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</si>
  <si>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</si>
  <si>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</si>
  <si>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</si>
  <si>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</si>
  <si>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</si>
  <si>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</si>
  <si>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</si>
  <si>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</si>
  <si>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</si>
  <si>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</si>
  <si>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</si>
  <si>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</si>
  <si>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</si>
  <si>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</si>
  <si>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</si>
  <si>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</si>
  <si>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</si>
  <si>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</si>
  <si>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</si>
  <si>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</si>
  <si>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</si>
  <si>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</si>
  <si>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</si>
  <si>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</si>
  <si>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</si>
  <si>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</si>
  <si>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</si>
  <si>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</si>
  <si>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</si>
  <si>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</si>
  <si>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</si>
  <si>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</si>
  <si>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</si>
  <si>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</si>
  <si>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</si>
  <si>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</si>
  <si>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</si>
  <si>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</si>
  <si>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</si>
  <si>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</si>
  <si>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</si>
  <si>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</si>
  <si>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</si>
  <si>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</si>
  <si>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</si>
  <si>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</si>
  <si>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</si>
  <si>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</si>
  <si>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</si>
  <si>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</si>
  <si>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</si>
  <si>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</si>
  <si>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</si>
  <si>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</si>
  <si>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</si>
  <si>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</si>
  <si>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</si>
  <si>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</si>
  <si>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</si>
  <si>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</si>
  <si>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</si>
  <si>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</si>
  <si>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</si>
  <si>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</si>
  <si>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</si>
  <si>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</si>
  <si>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</si>
  <si>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</si>
  <si>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</si>
  <si>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</si>
  <si>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</si>
  <si>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</si>
  <si>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</si>
  <si>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</si>
  <si>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</si>
  <si>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</si>
  <si>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</si>
  <si>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</si>
  <si>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</si>
  <si>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</si>
  <si>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</si>
  <si>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</si>
  <si>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</si>
  <si>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</si>
  <si>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</si>
  <si>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</si>
  <si>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</si>
  <si>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</si>
  <si>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</si>
  <si>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</si>
  <si>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</si>
  <si>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</si>
  <si>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</si>
  <si>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</si>
  <si>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</si>
  <si>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</si>
  <si>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</si>
  <si>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</si>
  <si>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</si>
  <si>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</si>
  <si>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</si>
  <si>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</si>
  <si>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</si>
  <si>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</si>
  <si>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</si>
  <si>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</si>
  <si>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</si>
  <si>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</si>
  <si>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</si>
  <si>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</si>
  <si>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</si>
  <si>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</si>
  <si>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</si>
  <si>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</si>
  <si>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</si>
  <si>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</si>
  <si>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</si>
  <si>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</si>
  <si>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</si>
  <si>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</si>
  <si>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</si>
  <si>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</si>
  <si>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</si>
  <si>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</si>
  <si>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</si>
  <si>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</si>
  <si>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</si>
  <si>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</si>
  <si>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</si>
  <si>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</si>
  <si>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</si>
  <si>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</si>
  <si>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</si>
  <si>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</si>
  <si>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</si>
  <si>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</si>
  <si>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</si>
  <si>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</si>
  <si>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</si>
  <si>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</si>
  <si>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</si>
  <si>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</si>
  <si>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</si>
  <si>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</si>
  <si>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</si>
  <si>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</si>
  <si>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</si>
  <si>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</si>
  <si>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</si>
  <si>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</si>
  <si>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</si>
  <si>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</si>
  <si>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</si>
  <si>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</si>
  <si>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</si>
  <si>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</si>
  <si>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</si>
  <si>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</si>
  <si>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</si>
  <si>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</si>
  <si>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</si>
  <si>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</si>
  <si>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</si>
  <si>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</si>
  <si>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</si>
  <si>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</si>
  <si>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</si>
  <si>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</si>
  <si>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</si>
  <si>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</si>
  <si>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</si>
  <si>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</si>
  <si>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</si>
  <si>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</si>
  <si>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</si>
  <si>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</si>
  <si>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</si>
  <si>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</si>
  <si>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</si>
  <si>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</si>
  <si>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</si>
  <si>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</si>
  <si>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</si>
  <si>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</si>
  <si>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</si>
  <si>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</si>
  <si>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</si>
  <si>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</si>
  <si>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</si>
  <si>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</si>
  <si>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</si>
  <si>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</si>
  <si>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</si>
  <si>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</si>
  <si>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</si>
  <si>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</si>
  <si>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</si>
  <si>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</si>
  <si>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</si>
  <si>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</si>
  <si>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</si>
  <si>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</si>
  <si>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</si>
  <si>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</si>
  <si>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</si>
  <si>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</si>
  <si>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</si>
  <si>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</si>
  <si>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</si>
  <si>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</si>
  <si>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</si>
  <si>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</si>
  <si>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</si>
  <si>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</si>
  <si>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</si>
  <si>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</si>
  <si>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</si>
  <si>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</si>
  <si>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</si>
  <si>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</si>
  <si>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</si>
  <si>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</si>
  <si>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</si>
  <si>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</si>
  <si>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</si>
  <si>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</si>
  <si>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</si>
  <si>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</si>
  <si>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</si>
  <si>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</si>
  <si>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</si>
  <si>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</si>
  <si>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</si>
  <si>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</si>
  <si>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</si>
  <si>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</si>
  <si>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</si>
  <si>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</si>
  <si>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</si>
  <si>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</si>
  <si>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</si>
  <si>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</si>
  <si>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</si>
  <si>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</si>
  <si>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</si>
  <si>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</si>
  <si>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</si>
  <si>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</si>
  <si>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</si>
  <si>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</si>
  <si>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</si>
  <si>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</si>
  <si>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</si>
  <si>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</si>
  <si>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</si>
  <si>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</si>
  <si>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</si>
  <si>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</si>
  <si>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</si>
  <si>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</si>
  <si>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</si>
  <si>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</si>
  <si>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</si>
  <si>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</si>
  <si>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</si>
  <si>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</si>
  <si>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</si>
  <si>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</si>
  <si>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</si>
  <si>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</si>
  <si>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</si>
  <si>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</si>
  <si>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</si>
  <si>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</si>
  <si>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</si>
  <si>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</si>
  <si>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</si>
  <si>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</si>
  <si>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</si>
  <si>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</si>
  <si>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</si>
  <si>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</si>
  <si>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</si>
  <si>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</si>
  <si>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</si>
  <si>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</si>
  <si>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</si>
  <si>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</si>
  <si>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</si>
  <si>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</si>
  <si>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</si>
  <si>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</si>
  <si>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</si>
  <si>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</si>
  <si>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</si>
  <si>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</si>
  <si>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</si>
  <si>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</si>
  <si>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</si>
  <si>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</si>
  <si>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</si>
  <si>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</si>
  <si>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</si>
  <si>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</si>
  <si>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</si>
  <si>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</si>
  <si>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</si>
  <si>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</si>
  <si>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</si>
  <si>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</si>
  <si>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</si>
  <si>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</si>
  <si>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</si>
  <si>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</si>
  <si>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</si>
  <si>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</si>
  <si>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</si>
  <si>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</si>
  <si>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</si>
  <si>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</si>
  <si>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</si>
  <si>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</si>
  <si>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</si>
  <si>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</si>
  <si>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</si>
  <si>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</si>
  <si>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</si>
  <si>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</si>
  <si>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</si>
  <si>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</si>
  <si>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</si>
  <si>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</si>
  <si>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</si>
  <si>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</si>
  <si>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</si>
  <si>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</si>
  <si>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</si>
  <si>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</si>
  <si>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</si>
  <si>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</si>
  <si>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</si>
  <si>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</si>
  <si>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</si>
  <si>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</si>
  <si>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</si>
  <si>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</si>
  <si>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</si>
  <si>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</si>
  <si>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</si>
  <si>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</si>
  <si>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</si>
  <si>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</si>
  <si>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</si>
  <si>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</si>
  <si>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</si>
  <si>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</si>
  <si>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</si>
  <si>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</si>
  <si>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</si>
  <si>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</si>
  <si>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</si>
  <si>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</si>
  <si>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</si>
  <si>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</si>
  <si>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</si>
  <si>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</si>
  <si>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</si>
  <si>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</si>
  <si>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</si>
  <si>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</si>
  <si>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</si>
  <si>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</si>
  <si>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</si>
  <si>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</si>
  <si>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</si>
  <si>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</si>
  <si>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</si>
  <si>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</si>
  <si>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</si>
  <si>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</si>
  <si>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</si>
  <si>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</si>
  <si>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</si>
  <si>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</si>
  <si>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</si>
  <si>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</si>
  <si>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</si>
  <si>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</si>
  <si>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</si>
  <si>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</si>
  <si>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</si>
  <si>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</si>
  <si>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</si>
  <si>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</si>
  <si>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</si>
  <si>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</si>
  <si>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</si>
  <si>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</si>
  <si>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</si>
  <si>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</si>
  <si>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</si>
  <si>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</si>
  <si>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</si>
  <si>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</si>
  <si>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</si>
  <si>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</si>
  <si>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</si>
  <si>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</si>
  <si>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</si>
  <si>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</si>
  <si>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</si>
  <si>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</si>
  <si>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</si>
  <si>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</si>
  <si>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</si>
  <si>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</si>
  <si>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</si>
  <si>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</si>
  <si>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</si>
  <si>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</si>
  <si>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</si>
  <si>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</si>
  <si>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</si>
  <si>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</si>
  <si>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</si>
  <si>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</si>
  <si>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</si>
  <si>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</si>
  <si>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</si>
  <si>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</si>
  <si>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</si>
  <si>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</si>
  <si>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</si>
  <si>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</si>
  <si>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</si>
  <si>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</si>
  <si>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</si>
  <si>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</si>
  <si>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</si>
  <si>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</si>
  <si>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</si>
  <si>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</si>
  <si>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</si>
  <si>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</si>
  <si>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</si>
  <si>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</si>
  <si>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</si>
  <si>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</si>
  <si>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</si>
  <si>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</si>
  <si>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</si>
  <si>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</si>
  <si>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</si>
  <si>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</si>
  <si>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</si>
  <si>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</si>
  <si>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</si>
  <si>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</si>
  <si>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</si>
  <si>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</si>
  <si>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</si>
  <si>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</si>
  <si>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</si>
  <si>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</si>
  <si>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</si>
  <si>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</si>
  <si>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</si>
  <si>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</si>
  <si>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</si>
  <si>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</si>
  <si>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</si>
  <si>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</si>
  <si>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</si>
  <si>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</si>
  <si>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</si>
  <si>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</si>
  <si>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</si>
  <si>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</si>
  <si>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</si>
  <si>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</si>
  <si>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</si>
  <si>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</si>
  <si>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</si>
  <si>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</si>
  <si>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</si>
  <si>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</si>
  <si>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</si>
  <si>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</si>
  <si>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</si>
  <si>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</si>
  <si>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</si>
  <si>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</si>
  <si>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</si>
  <si>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</si>
  <si>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</si>
  <si>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</si>
  <si>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</si>
  <si>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</si>
  <si>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</si>
  <si>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</si>
  <si>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</si>
  <si>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</si>
  <si>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</si>
  <si>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</si>
  <si>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</si>
  <si>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</si>
  <si>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</si>
  <si>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</si>
  <si>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</si>
  <si>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</si>
  <si>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</si>
  <si>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</si>
  <si>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</si>
  <si>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</si>
  <si>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</si>
  <si>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</si>
  <si>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</si>
  <si>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</si>
  <si>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</si>
  <si>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</si>
  <si>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</si>
  <si>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</si>
  <si>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</si>
  <si>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</si>
  <si>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</si>
  <si>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</si>
  <si>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</si>
  <si>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</si>
  <si>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</si>
  <si>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</si>
  <si>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</si>
  <si>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</si>
  <si>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</si>
  <si>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</si>
  <si>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</si>
  <si>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</si>
  <si>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</si>
  <si>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</si>
  <si>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</si>
  <si>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</si>
  <si>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</si>
  <si>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</si>
  <si>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</si>
  <si>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</si>
  <si>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</si>
  <si>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</si>
  <si>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</si>
  <si>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</si>
  <si>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</si>
  <si>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</si>
  <si>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</si>
  <si>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</si>
  <si>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</si>
  <si>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</si>
  <si>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</si>
  <si>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</si>
  <si>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</si>
  <si>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</si>
  <si>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</si>
  <si>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</si>
  <si>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</si>
  <si>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</si>
  <si>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</si>
  <si>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</si>
  <si>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</si>
  <si>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</si>
  <si>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</si>
  <si>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</si>
  <si>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</si>
  <si>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</si>
  <si>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</si>
  <si>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</si>
  <si>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</si>
  <si>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</si>
  <si>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</si>
  <si>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</si>
  <si>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</si>
  <si>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</si>
  <si>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</si>
  <si>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</si>
  <si>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</si>
  <si>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</si>
  <si>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</si>
  <si>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</si>
  <si>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</si>
  <si>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</si>
  <si>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</si>
  <si>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</si>
  <si>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</si>
  <si>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</si>
  <si>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</si>
  <si>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</si>
  <si>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</si>
  <si>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</si>
  <si>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</si>
  <si>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</si>
  <si>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</si>
  <si>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</si>
  <si>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</si>
  <si>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</si>
  <si>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</si>
  <si>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</si>
  <si>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</si>
  <si>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</si>
  <si>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</si>
  <si>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</si>
  <si>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</si>
  <si>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</si>
  <si>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</si>
  <si>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</si>
  <si>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</si>
  <si>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</si>
  <si>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</si>
  <si>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</si>
  <si>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</si>
  <si>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</si>
  <si>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</si>
  <si>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</si>
  <si>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</si>
  <si>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</si>
  <si>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</si>
  <si>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</si>
  <si>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</si>
  <si>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</si>
  <si>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</si>
  <si>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</si>
  <si>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</si>
  <si>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</si>
  <si>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</si>
  <si>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</si>
  <si>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</si>
  <si>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</si>
  <si>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</si>
  <si>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</si>
  <si>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</si>
  <si>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</si>
  <si>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</si>
  <si>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</si>
  <si>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</si>
  <si>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</si>
  <si>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</si>
  <si>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</si>
  <si>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</si>
  <si>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</si>
  <si>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</si>
  <si>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</si>
  <si>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</si>
  <si>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</si>
  <si>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</si>
  <si>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</si>
  <si>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</si>
  <si>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</si>
  <si>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</si>
  <si>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</si>
  <si>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</si>
  <si>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</si>
  <si>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</si>
  <si>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</si>
  <si>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</si>
  <si>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</si>
  <si>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</si>
  <si>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</si>
  <si>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</si>
  <si>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</si>
  <si>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</si>
  <si>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</si>
  <si>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</si>
  <si>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</si>
  <si>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</si>
  <si>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</si>
  <si>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</si>
  <si>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</si>
  <si>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</si>
  <si>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</si>
  <si>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</si>
  <si>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</si>
  <si>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</si>
  <si>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</si>
  <si>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</si>
  <si>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</si>
  <si>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</si>
  <si>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</si>
  <si>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</si>
  <si>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</si>
  <si>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</si>
  <si>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</si>
  <si>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</si>
  <si>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</si>
  <si>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</si>
  <si>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</si>
  <si>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</si>
  <si>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</si>
  <si>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</si>
  <si>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</si>
  <si>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</si>
  <si>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</si>
  <si>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</si>
  <si>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</si>
  <si>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</si>
  <si>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</si>
  <si>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</si>
  <si>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</si>
  <si>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</si>
  <si>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</si>
  <si>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</si>
  <si>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</si>
  <si>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</si>
  <si>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</si>
  <si>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</si>
  <si>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</si>
  <si>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</si>
  <si>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</si>
  <si>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</si>
  <si>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</si>
  <si>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</si>
  <si>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</si>
  <si>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</si>
  <si>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</si>
  <si>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</si>
  <si>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</si>
  <si>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</si>
  <si>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</si>
  <si>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</si>
  <si>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</si>
  <si>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</si>
  <si>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</si>
  <si>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</si>
  <si>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</si>
  <si>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</si>
  <si>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</si>
  <si>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</si>
  <si>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</si>
  <si>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</si>
  <si>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</si>
  <si>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</si>
  <si>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</si>
  <si>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</si>
  <si>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</si>
  <si>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</si>
  <si>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</si>
  <si>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</si>
  <si>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</si>
  <si>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</si>
  <si>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</si>
  <si>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</si>
  <si>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</si>
  <si>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</si>
  <si>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</si>
  <si>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</si>
  <si>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</si>
  <si>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</si>
  <si>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</si>
  <si>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</si>
  <si>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</si>
  <si>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</si>
  <si>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</si>
  <si>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</si>
  <si>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</si>
  <si>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</si>
  <si>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</si>
  <si>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</si>
  <si>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</si>
  <si>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</si>
  <si>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</si>
  <si>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</si>
  <si>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</si>
  <si>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</si>
  <si>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</si>
  <si>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</si>
  <si>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</si>
  <si>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</si>
  <si>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</si>
  <si>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</si>
  <si>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</si>
  <si>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</si>
  <si>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</si>
  <si>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</si>
  <si>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</si>
  <si>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</si>
  <si>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</si>
  <si>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</si>
  <si>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</si>
  <si>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</si>
  <si>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</si>
  <si>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</si>
  <si>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</si>
  <si>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</si>
  <si>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</si>
  <si>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</si>
  <si>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</si>
  <si>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</si>
  <si>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</si>
  <si>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</si>
  <si>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</si>
  <si>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</si>
  <si>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</si>
  <si>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</si>
  <si>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</si>
  <si>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</si>
  <si>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</si>
  <si>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</si>
  <si>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</si>
  <si>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</si>
  <si>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</si>
  <si>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</si>
  <si>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</si>
  <si>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</si>
  <si>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</si>
  <si>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</si>
  <si>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</si>
  <si>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</si>
  <si>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</si>
  <si>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</si>
  <si>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</si>
  <si>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</si>
  <si>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</si>
  <si>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</si>
  <si>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</si>
  <si>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</si>
  <si>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</si>
  <si>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</si>
  <si>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</si>
  <si>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</si>
  <si>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</si>
  <si>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</si>
  <si>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</si>
  <si>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</si>
  <si>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</si>
  <si>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</si>
  <si>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</si>
  <si>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</si>
  <si>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</si>
  <si>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</si>
  <si>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</si>
  <si>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</si>
  <si>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</si>
  <si>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</si>
  <si>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</si>
  <si>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</si>
  <si>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</si>
  <si>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</si>
  <si>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</si>
  <si>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</si>
  <si>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</si>
  <si>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</si>
  <si>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</si>
  <si>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</si>
  <si>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</si>
  <si>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</si>
  <si>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</si>
  <si>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</si>
  <si>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</si>
  <si>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</si>
  <si>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</si>
  <si>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</si>
  <si>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</si>
  <si>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</si>
  <si>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</si>
  <si>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</si>
  <si>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</si>
  <si>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</si>
  <si>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</si>
  <si>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</si>
  <si>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</si>
  <si>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</si>
  <si>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</si>
  <si>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</si>
  <si>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</si>
  <si>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</si>
  <si>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</si>
  <si>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</si>
  <si>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</si>
  <si>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</si>
  <si>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</si>
  <si>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</si>
  <si>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</si>
  <si>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</si>
  <si>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</si>
  <si>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</si>
  <si>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</si>
  <si>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</si>
  <si>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</si>
  <si>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</si>
  <si>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</si>
  <si>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</si>
  <si>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</si>
  <si>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</si>
  <si>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</si>
  <si>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</si>
  <si>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</si>
  <si>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</si>
  <si>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</si>
  <si>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</si>
  <si>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</si>
  <si>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</si>
  <si>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</si>
  <si>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</si>
  <si>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</si>
  <si>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</si>
  <si>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</si>
  <si>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</si>
  <si>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</si>
  <si>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</si>
  <si>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</si>
  <si>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</si>
  <si>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</si>
  <si>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</si>
  <si>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</si>
  <si>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</si>
  <si>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</si>
  <si>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</si>
  <si>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</si>
  <si>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</si>
  <si>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</si>
  <si>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</si>
  <si>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</si>
  <si>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</si>
  <si>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</si>
  <si>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</si>
  <si>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</si>
  <si>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</si>
  <si>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</si>
  <si>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</si>
  <si>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</si>
  <si>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</si>
  <si>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</si>
  <si>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</si>
  <si>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</si>
  <si>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</si>
  <si>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</si>
  <si>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</si>
  <si>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</si>
  <si>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</si>
  <si>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</si>
  <si>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</si>
  <si>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</si>
  <si>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</si>
  <si>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</si>
  <si>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</si>
  <si>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</si>
  <si>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</si>
  <si>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</si>
  <si>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</si>
  <si>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</si>
  <si>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</si>
  <si>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</si>
  <si>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</si>
  <si>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</si>
  <si>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</si>
  <si>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</si>
  <si>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</si>
  <si>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</si>
  <si>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</si>
  <si>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</si>
  <si>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</si>
  <si>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</si>
  <si>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</si>
  <si>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</si>
  <si>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</si>
  <si>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</si>
  <si>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</si>
  <si>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</si>
  <si>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</si>
  <si>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</si>
  <si>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</si>
  <si>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</si>
  <si>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</si>
  <si>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</si>
  <si>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</si>
  <si>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</si>
  <si>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</si>
  <si>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</si>
  <si>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</si>
  <si>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</si>
  <si>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</si>
  <si>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</si>
  <si>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</si>
  <si>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</si>
  <si>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</si>
  <si>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</si>
  <si>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</si>
  <si>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</si>
  <si>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</si>
  <si>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</si>
  <si>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</si>
  <si>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</si>
  <si>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</si>
  <si>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</si>
  <si>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</si>
  <si>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</si>
  <si>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</si>
  <si>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</si>
  <si>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</si>
  <si>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</si>
  <si>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</si>
  <si>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</si>
  <si>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</si>
  <si>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</si>
  <si>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</si>
  <si>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</si>
  <si>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</si>
  <si>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</si>
  <si>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</si>
  <si>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</si>
  <si>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</si>
  <si>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</si>
  <si>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</si>
  <si>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</si>
  <si>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</si>
  <si>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</si>
  <si>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</si>
  <si>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</si>
  <si>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</si>
  <si>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</si>
  <si>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</si>
  <si>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</si>
  <si>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</si>
  <si>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</si>
  <si>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</si>
  <si>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</si>
  <si>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</si>
  <si>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</si>
  <si>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</si>
  <si>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</si>
  <si>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</si>
  <si>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</si>
  <si>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</si>
  <si>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</si>
  <si>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</si>
  <si>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</si>
  <si>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</si>
  <si>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</si>
  <si>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</si>
  <si>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</si>
  <si>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</si>
  <si>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</si>
  <si>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</si>
  <si>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</si>
  <si>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</si>
  <si>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</si>
  <si>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</si>
  <si>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</si>
  <si>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</si>
  <si>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</si>
  <si>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</si>
  <si>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</si>
  <si>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</si>
  <si>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</si>
  <si>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</si>
  <si>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</si>
  <si>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</si>
  <si>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</si>
  <si>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</si>
  <si>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</si>
  <si>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</si>
  <si>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</si>
  <si>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</si>
  <si>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</si>
  <si>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</si>
  <si>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</si>
  <si>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</si>
  <si>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</si>
  <si>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</si>
  <si>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</si>
  <si>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</si>
  <si>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</si>
  <si>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</si>
  <si>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</si>
  <si>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</si>
  <si>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</si>
  <si>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</si>
  <si>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</si>
  <si>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</si>
  <si>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</si>
  <si>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</si>
  <si>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</si>
  <si>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</si>
  <si>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</si>
  <si>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</si>
  <si>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</si>
  <si>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</si>
  <si>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</si>
  <si>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</si>
  <si>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</si>
  <si>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</si>
  <si>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</si>
  <si>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</si>
  <si>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</si>
  <si>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</si>
  <si>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</si>
  <si>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</si>
  <si>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</si>
  <si>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</si>
  <si>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</si>
  <si>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</si>
  <si>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</si>
  <si>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</si>
  <si>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</si>
  <si>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</si>
  <si>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</si>
  <si>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</si>
  <si>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</si>
  <si>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</si>
  <si>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</si>
  <si>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</si>
  <si>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</si>
  <si>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</si>
  <si>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</si>
  <si>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</si>
  <si>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</si>
  <si>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</si>
  <si>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</si>
  <si>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</si>
  <si>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</si>
  <si>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</si>
  <si>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</si>
  <si>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</si>
  <si>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</si>
  <si>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</si>
  <si>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</si>
  <si>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</si>
  <si>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</si>
  <si>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</si>
  <si>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</si>
  <si>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</si>
  <si>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</si>
  <si>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</si>
  <si>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</si>
  <si>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</si>
  <si>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</si>
  <si>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</si>
  <si>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</si>
  <si>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</si>
  <si>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</si>
  <si>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</si>
  <si>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</si>
  <si>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</si>
  <si>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</si>
  <si>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</si>
  <si>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</si>
  <si>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</si>
  <si>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</si>
  <si>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</si>
  <si>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</si>
  <si>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</si>
  <si>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</si>
  <si>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</si>
  <si>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</si>
  <si>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</si>
  <si>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</si>
  <si>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</si>
  <si>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</si>
  <si>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</si>
  <si>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</si>
  <si>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</si>
  <si>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</si>
  <si>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</si>
  <si>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</si>
  <si>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</si>
  <si>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</si>
  <si>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</si>
  <si>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</si>
  <si>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</si>
  <si>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</si>
  <si>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</si>
  <si>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</si>
  <si>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</si>
  <si>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</si>
  <si>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</si>
  <si>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</si>
  <si>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</si>
  <si>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</si>
  <si>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</si>
  <si>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</si>
  <si>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</si>
  <si>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</si>
  <si>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</si>
  <si>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</si>
  <si>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</si>
  <si>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</si>
  <si>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</si>
  <si>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</si>
  <si>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</si>
  <si>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</si>
  <si>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</si>
  <si>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</si>
  <si>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</si>
  <si>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</si>
  <si>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</si>
  <si>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</si>
  <si>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</si>
  <si>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</si>
  <si>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</si>
  <si>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</si>
  <si>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</si>
  <si>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</si>
  <si>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</si>
  <si>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</si>
  <si>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</si>
  <si>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</si>
  <si>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</si>
  <si>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</si>
  <si>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</si>
  <si>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</si>
  <si>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</si>
  <si>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</si>
  <si>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</si>
  <si>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</si>
  <si>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</si>
  <si>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</si>
  <si>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</si>
  <si>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</si>
  <si>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</si>
  <si>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</si>
  <si>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</si>
  <si>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</si>
  <si>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</si>
  <si>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</si>
  <si>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</si>
  <si>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</si>
  <si>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</si>
  <si>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</si>
  <si>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</si>
  <si>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</si>
  <si>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</si>
  <si>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</si>
  <si>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</si>
  <si>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</si>
  <si>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</si>
  <si>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</si>
  <si>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</si>
  <si>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</si>
  <si>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</si>
  <si>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</si>
  <si>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</si>
  <si>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</si>
  <si>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</si>
  <si>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</si>
  <si>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</si>
  <si>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</si>
  <si>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</si>
  <si>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</si>
  <si>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</si>
  <si>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</si>
  <si>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</si>
  <si>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</si>
  <si>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</si>
  <si>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</si>
  <si>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</si>
  <si>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</si>
  <si>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</si>
  <si>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</si>
  <si>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</si>
  <si>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</si>
  <si>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</si>
  <si>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</si>
  <si>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</si>
  <si>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</si>
  <si>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</si>
  <si>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</si>
  <si>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</si>
  <si>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</si>
  <si>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</si>
  <si>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</si>
  <si>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</si>
  <si>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</si>
  <si>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</si>
  <si>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</si>
  <si>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</si>
  <si>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</si>
  <si>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</si>
  <si>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</si>
  <si>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</si>
  <si>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</si>
  <si>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</si>
  <si>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</si>
  <si>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</si>
  <si>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</si>
  <si>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</si>
  <si>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</si>
  <si>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</si>
  <si>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</si>
  <si>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</si>
  <si>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</si>
  <si>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</si>
  <si>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</si>
  <si>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</si>
  <si>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</si>
  <si>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</si>
  <si>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</si>
  <si>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</si>
  <si>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</si>
  <si>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</si>
  <si>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</si>
  <si>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</si>
  <si>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</si>
  <si>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</si>
  <si>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</si>
  <si>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</si>
  <si>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</si>
  <si>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</si>
  <si>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</si>
  <si>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</si>
  <si>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</si>
  <si>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</si>
  <si>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</si>
  <si>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</si>
  <si>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</si>
  <si>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</si>
  <si>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</si>
  <si>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</si>
  <si>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</si>
  <si>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</si>
  <si>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</si>
  <si>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</si>
  <si>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</si>
  <si>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</si>
  <si>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</si>
  <si>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</si>
  <si>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</si>
  <si>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</si>
  <si>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</si>
  <si>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</si>
  <si>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</si>
  <si>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</si>
  <si>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</si>
  <si>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</si>
  <si>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</si>
  <si>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</si>
  <si>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</si>
  <si>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</si>
  <si>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</si>
  <si>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</si>
  <si>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</si>
  <si>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</si>
  <si>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</si>
  <si>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</si>
  <si>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</si>
  <si>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</si>
  <si>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</si>
  <si>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</si>
  <si>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</si>
  <si>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</si>
  <si>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</si>
  <si>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</si>
  <si>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</si>
  <si>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</si>
  <si>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</si>
  <si>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</si>
  <si>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</si>
  <si>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</si>
  <si>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</si>
  <si>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</si>
  <si>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</si>
  <si>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</si>
  <si>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</si>
  <si>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</si>
  <si>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</si>
  <si>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</si>
  <si>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</si>
  <si>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</si>
  <si>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</si>
  <si>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</si>
  <si>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</si>
  <si>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</si>
  <si>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</si>
  <si>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</si>
  <si>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</si>
  <si>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</si>
  <si>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</si>
  <si>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</si>
  <si>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</si>
  <si>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</si>
  <si>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</si>
  <si>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</si>
  <si>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</si>
  <si>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</si>
  <si>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</si>
  <si>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</si>
  <si>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</si>
  <si>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</si>
  <si>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</si>
  <si>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</si>
  <si>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</si>
  <si>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</si>
  <si>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</si>
  <si>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</si>
  <si>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</si>
  <si>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</si>
  <si>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</si>
  <si>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</si>
  <si>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</si>
  <si>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</si>
  <si>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</si>
  <si>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</si>
  <si>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</si>
  <si>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</si>
  <si>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</si>
  <si>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</si>
  <si>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</si>
  <si>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</si>
  <si>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</si>
  <si>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</si>
  <si>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</si>
  <si>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</si>
  <si>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</si>
  <si>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</si>
  <si>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</si>
  <si>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</si>
  <si>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</si>
  <si>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</si>
  <si>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</si>
  <si>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</si>
  <si>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</si>
  <si>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</si>
  <si>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</si>
  <si>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</si>
  <si>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</si>
  <si>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</si>
  <si>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</si>
  <si>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</si>
  <si>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</si>
  <si>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</si>
  <si>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</si>
  <si>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</si>
  <si>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</si>
  <si>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</si>
  <si>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</si>
  <si>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</si>
  <si>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</si>
  <si>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</si>
  <si>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</si>
  <si>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</si>
  <si>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</si>
  <si>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</si>
  <si>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</si>
  <si>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</si>
  <si>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</si>
  <si>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</si>
  <si>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</si>
  <si>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</si>
  <si>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</si>
  <si>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</si>
  <si>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</si>
  <si>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</si>
  <si>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</si>
  <si>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</si>
  <si>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</si>
  <si>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</si>
  <si>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</si>
  <si>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</si>
  <si>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</si>
  <si>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</si>
  <si>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</si>
  <si>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</si>
  <si>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</si>
  <si>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</si>
  <si>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</si>
  <si>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</si>
  <si>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</si>
  <si>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</si>
  <si>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</si>
  <si>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</si>
  <si>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</si>
  <si>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</si>
  <si>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</si>
  <si>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</si>
  <si>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</si>
  <si>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</si>
  <si>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</si>
  <si>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</si>
  <si>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</si>
  <si>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</si>
  <si>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</si>
  <si>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</si>
  <si>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</si>
  <si>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</si>
  <si>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</si>
  <si>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</si>
  <si>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</si>
  <si>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</si>
  <si>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</si>
  <si>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</si>
  <si>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</si>
  <si>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</si>
  <si>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</si>
  <si>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</si>
  <si>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</si>
  <si>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</si>
  <si>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</si>
  <si>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</si>
  <si>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</si>
  <si>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</si>
  <si>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</si>
  <si>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</si>
  <si>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</si>
  <si>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</si>
  <si>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</si>
  <si>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</si>
  <si>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</si>
  <si>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</si>
  <si>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</si>
  <si>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</si>
  <si>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</si>
  <si>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</si>
  <si>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</si>
  <si>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</si>
  <si>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</si>
  <si>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</si>
  <si>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</si>
  <si>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</si>
  <si>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</si>
  <si>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</si>
  <si>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</si>
  <si>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</si>
  <si>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</si>
  <si>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</si>
  <si>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</si>
  <si>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</si>
  <si>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</si>
  <si>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</si>
  <si>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</si>
  <si>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</si>
  <si>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</si>
  <si>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</si>
  <si>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</si>
  <si>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</si>
  <si>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</si>
  <si>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</si>
  <si>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</si>
  <si>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</si>
  <si>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</si>
  <si>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</si>
  <si>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</si>
  <si>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</si>
  <si>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</si>
  <si>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</si>
  <si>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</si>
  <si>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</si>
  <si>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</si>
  <si>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</si>
  <si>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</si>
  <si>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</si>
  <si>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</si>
  <si>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</si>
  <si>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</si>
  <si>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</si>
  <si>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</si>
  <si>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</si>
  <si>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</si>
  <si>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</si>
  <si>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</si>
  <si>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</si>
  <si>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</si>
  <si>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</si>
  <si>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</si>
  <si>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</si>
  <si>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</si>
  <si>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</si>
  <si>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</si>
  <si>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</si>
  <si>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</si>
  <si>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</si>
  <si>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</si>
  <si>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</si>
  <si>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</si>
  <si>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</si>
  <si>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</si>
  <si>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</si>
  <si>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</si>
  <si>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</si>
  <si>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</si>
  <si>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</si>
  <si>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</si>
  <si>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</si>
  <si>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</si>
  <si>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</si>
  <si>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</si>
  <si>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</si>
  <si>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</si>
  <si>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</si>
  <si>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</si>
  <si>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</si>
  <si>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</si>
  <si>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</si>
  <si>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</si>
  <si>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</si>
  <si>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</si>
  <si>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</si>
  <si>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</si>
  <si>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</si>
  <si>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</si>
  <si>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</si>
  <si>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</si>
  <si>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</si>
  <si>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</si>
  <si>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</si>
  <si>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</si>
  <si>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</si>
  <si>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</si>
  <si>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</si>
  <si>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</si>
  <si>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</si>
  <si>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</si>
  <si>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</si>
  <si>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</si>
  <si>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</si>
  <si>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</si>
  <si>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</si>
  <si>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</si>
  <si>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</si>
  <si>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</si>
  <si>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</si>
  <si>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</si>
  <si>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</si>
  <si>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</si>
  <si>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</si>
  <si>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</si>
  <si>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</si>
  <si>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</si>
  <si>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</si>
  <si>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</si>
  <si>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</si>
  <si>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</si>
  <si>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</si>
  <si>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</si>
  <si>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</si>
  <si>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</si>
  <si>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</si>
  <si>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</si>
  <si>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</si>
  <si>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</si>
  <si>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</si>
  <si>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</si>
  <si>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</si>
  <si>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</si>
  <si>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</si>
  <si>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</si>
  <si>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</si>
  <si>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</si>
  <si>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</si>
  <si>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</si>
  <si>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</si>
  <si>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</si>
  <si>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</si>
  <si>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</si>
  <si>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</si>
  <si>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</si>
  <si>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</si>
  <si>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</si>
  <si>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</si>
  <si>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</si>
  <si>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</si>
  <si>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</si>
  <si>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</si>
  <si>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</si>
  <si>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</si>
  <si>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</si>
  <si>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</si>
  <si>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</si>
  <si>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</si>
  <si>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</si>
  <si>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</si>
  <si>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</si>
  <si>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</si>
  <si>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</si>
  <si>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</si>
  <si>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</si>
  <si>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</si>
  <si>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</si>
  <si>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</si>
  <si>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</si>
  <si>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</si>
  <si>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</si>
  <si>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</si>
  <si>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</si>
  <si>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</si>
  <si>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</si>
  <si>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</si>
  <si>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</si>
  <si>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</si>
  <si>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</si>
  <si>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</si>
  <si>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</si>
  <si>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</si>
  <si>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</si>
  <si>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</si>
  <si>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</si>
  <si>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</si>
  <si>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</si>
  <si>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</si>
  <si>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</si>
  <si>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</si>
  <si>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</si>
  <si>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</si>
  <si>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</si>
  <si>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</si>
  <si>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</si>
  <si>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</si>
  <si>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</si>
  <si>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</si>
  <si>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</si>
  <si>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</si>
  <si>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</si>
  <si>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</si>
  <si>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</si>
  <si>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</si>
  <si>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</si>
  <si>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</si>
  <si>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</si>
  <si>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</si>
  <si>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</si>
  <si>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</si>
  <si>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</si>
  <si>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</si>
  <si>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</si>
  <si>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</si>
  <si>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</si>
  <si>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</si>
  <si>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</si>
  <si>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</si>
  <si>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</si>
  <si>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</si>
  <si>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</si>
  <si>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</si>
  <si>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</si>
  <si>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</si>
  <si>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</si>
  <si>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</si>
  <si>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</si>
  <si>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</si>
  <si>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</si>
  <si>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</si>
  <si>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</si>
  <si>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</si>
  <si>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</si>
  <si>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</si>
  <si>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</si>
  <si>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</si>
  <si>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</si>
  <si>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</si>
  <si>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</si>
  <si>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</si>
  <si>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</si>
  <si>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</si>
  <si>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</si>
  <si>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</si>
  <si>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</si>
  <si>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</si>
  <si>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</si>
  <si>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</si>
  <si>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</si>
  <si>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</si>
  <si>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</si>
  <si>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</si>
  <si>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</si>
  <si>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</si>
  <si>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</si>
  <si>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</si>
  <si>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</si>
  <si>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</si>
  <si>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</si>
  <si>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</si>
  <si>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</si>
  <si>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</si>
  <si>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</si>
  <si>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</si>
  <si>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</si>
  <si>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</si>
  <si>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</si>
  <si>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</si>
  <si>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</si>
  <si>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</si>
  <si>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</si>
  <si>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</si>
  <si>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</si>
  <si>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</si>
  <si>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</si>
  <si>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</si>
  <si>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</si>
  <si>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</si>
  <si>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</si>
  <si>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</si>
  <si>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</si>
  <si>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</si>
  <si>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</si>
  <si>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</si>
  <si>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</si>
  <si>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</si>
  <si>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</si>
  <si>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</si>
  <si>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</si>
  <si>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</si>
  <si>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</si>
  <si>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</si>
  <si>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</si>
  <si>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</si>
  <si>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</si>
  <si>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</si>
  <si>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</si>
  <si>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</si>
  <si>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</si>
  <si>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</si>
  <si>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</si>
  <si>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</si>
  <si>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</si>
  <si>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</si>
  <si>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</si>
  <si>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</si>
  <si>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</si>
  <si>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</si>
  <si>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</si>
  <si>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</si>
  <si>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</si>
  <si>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</si>
  <si>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</si>
  <si>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</si>
  <si>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</si>
  <si>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</si>
  <si>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</si>
  <si>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</si>
  <si>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</si>
  <si>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</si>
  <si>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</si>
  <si>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</si>
  <si>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</si>
  <si>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</si>
  <si>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</si>
  <si>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</si>
  <si>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</si>
  <si>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</si>
  <si>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</si>
  <si>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</si>
  <si>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</si>
  <si>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</si>
  <si>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</si>
  <si>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</si>
  <si>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</si>
  <si>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</si>
  <si>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</si>
  <si>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</si>
  <si>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</si>
  <si>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</si>
  <si>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</si>
  <si>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</si>
  <si>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</si>
  <si>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</si>
  <si>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</si>
  <si>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</si>
  <si>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</si>
  <si>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</si>
  <si>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</si>
  <si>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</si>
  <si>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</si>
  <si>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</si>
  <si>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</si>
  <si>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</si>
  <si>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</si>
  <si>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</si>
  <si>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</si>
  <si>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</si>
  <si>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</si>
  <si>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</si>
  <si>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</si>
  <si>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</si>
  <si>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</si>
  <si>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</si>
  <si>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</si>
  <si>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</si>
  <si>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</si>
  <si>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</si>
  <si>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</si>
  <si>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</si>
  <si>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</si>
  <si>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</si>
  <si>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</si>
  <si>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</si>
  <si>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</si>
  <si>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</si>
  <si>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</si>
  <si>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</si>
  <si>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</si>
  <si>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</si>
  <si>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</si>
  <si>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</si>
  <si>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</si>
  <si>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</si>
  <si>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</si>
  <si>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</si>
  <si>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</si>
  <si>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</si>
  <si>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</si>
  <si>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</si>
  <si>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</si>
  <si>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</si>
  <si>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</si>
  <si>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</si>
  <si>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</si>
  <si>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</si>
  <si>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</si>
  <si>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</si>
  <si>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</si>
  <si>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</si>
  <si>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</si>
  <si>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</si>
  <si>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</si>
  <si>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</si>
  <si>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</si>
  <si>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</si>
  <si>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</si>
  <si>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</si>
  <si>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</si>
  <si>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</si>
  <si>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</si>
  <si>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</si>
  <si>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</si>
  <si>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</si>
  <si>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</si>
  <si>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</si>
  <si>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</si>
  <si>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</si>
  <si>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</si>
  <si>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</si>
  <si>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</si>
  <si>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</si>
  <si>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</si>
  <si>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</si>
  <si>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</si>
  <si>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</si>
  <si>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</si>
  <si>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</si>
  <si>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</si>
  <si>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</si>
  <si>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</si>
  <si>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</si>
  <si>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</si>
  <si>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</si>
  <si>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</si>
  <si>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</si>
  <si>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</si>
  <si>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</si>
  <si>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</si>
  <si>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</si>
  <si>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</si>
  <si>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</si>
  <si>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</si>
  <si>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</si>
  <si>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</si>
  <si>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</si>
  <si>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</si>
  <si>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</si>
  <si>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</si>
  <si>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</si>
  <si>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</si>
  <si>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</si>
  <si>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</si>
  <si>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</si>
  <si>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</si>
  <si>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</si>
  <si>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</si>
  <si>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</si>
  <si>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</si>
  <si>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</si>
  <si>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</si>
  <si>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</si>
  <si>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</si>
  <si>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</si>
  <si>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</si>
  <si>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</si>
  <si>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</si>
  <si>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</si>
  <si>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</si>
  <si>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</si>
  <si>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</si>
  <si>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</si>
  <si>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</si>
  <si>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</si>
  <si>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</si>
  <si>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</si>
  <si>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</si>
  <si>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</si>
  <si>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</si>
  <si>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</si>
  <si>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</si>
  <si>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</si>
  <si>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</si>
  <si>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</si>
  <si>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</si>
  <si>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</si>
  <si>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</si>
  <si>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</si>
  <si>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</si>
  <si>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</si>
  <si>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</si>
  <si>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</si>
  <si>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</si>
  <si>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</si>
  <si>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</si>
  <si>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</si>
  <si>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</si>
  <si>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</si>
  <si>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</si>
  <si>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</si>
  <si>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</si>
  <si>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</si>
  <si>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</si>
  <si>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</si>
  <si>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</si>
  <si>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</si>
  <si>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</si>
  <si>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</si>
  <si>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</si>
  <si>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</si>
  <si>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</si>
  <si>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</si>
  <si>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</si>
  <si>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</si>
  <si>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</si>
  <si>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</si>
  <si>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</si>
  <si>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</si>
  <si>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</si>
  <si>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</si>
  <si>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</si>
  <si>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</si>
  <si>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</si>
  <si>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</si>
  <si>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</si>
  <si>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</si>
  <si>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</si>
  <si>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</si>
  <si>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</si>
  <si>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</si>
  <si>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</si>
  <si>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</si>
  <si>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</si>
  <si>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</si>
  <si>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</si>
  <si>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</si>
  <si>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</si>
  <si>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</si>
  <si>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</si>
  <si>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</si>
  <si>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</si>
  <si>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</si>
  <si>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</si>
  <si>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</si>
  <si>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</si>
  <si>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</si>
  <si>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</si>
  <si>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</si>
  <si>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</si>
  <si>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</si>
  <si>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</si>
  <si>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</si>
  <si>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</si>
  <si>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</si>
  <si>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</si>
  <si>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</si>
  <si>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</si>
  <si>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</si>
  <si>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</si>
  <si>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</si>
  <si>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</si>
  <si>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</si>
  <si>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</si>
  <si>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</si>
  <si>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</si>
  <si>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</si>
  <si>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</si>
  <si>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</si>
  <si>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</si>
  <si>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</si>
  <si>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</si>
  <si>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</si>
  <si>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</si>
  <si>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</si>
  <si>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</si>
  <si>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</si>
  <si>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</si>
  <si>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</si>
  <si>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</si>
  <si>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</si>
  <si>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</si>
  <si>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</si>
  <si>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</si>
  <si>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</si>
  <si>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</si>
  <si>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</si>
  <si>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</si>
  <si>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</si>
  <si>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</si>
  <si>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</si>
  <si>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</si>
  <si>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</si>
  <si>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</si>
  <si>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</si>
  <si>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</si>
  <si>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</si>
  <si>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</si>
  <si>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</si>
  <si>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</si>
  <si>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</si>
  <si>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</si>
  <si>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</si>
  <si>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</si>
  <si>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</si>
  <si>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</si>
  <si>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</si>
  <si>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</si>
  <si>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</si>
  <si>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</si>
  <si>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</si>
  <si>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</si>
  <si>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</si>
  <si>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</si>
  <si>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</si>
  <si>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</si>
  <si>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</si>
  <si>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</si>
  <si>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</si>
  <si>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</si>
  <si>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</si>
  <si>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</si>
  <si>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</si>
  <si>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</si>
  <si>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</si>
  <si>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</si>
  <si>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</si>
  <si>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</si>
  <si>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</si>
  <si>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</si>
  <si>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</si>
  <si>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</si>
  <si>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</si>
  <si>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</si>
  <si>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</si>
  <si>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</si>
  <si>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</si>
  <si>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</si>
  <si>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</si>
  <si>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</si>
  <si>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</si>
  <si>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</si>
  <si>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</si>
  <si>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</si>
  <si>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</si>
  <si>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</si>
  <si>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</si>
  <si>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</si>
  <si>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</si>
  <si>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</si>
  <si>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</si>
  <si>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</si>
  <si>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</si>
  <si>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</si>
  <si>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</si>
  <si>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</si>
  <si>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</si>
  <si>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</si>
  <si>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</si>
  <si>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</si>
  <si>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</si>
  <si>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</si>
  <si>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</si>
  <si>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</si>
  <si>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</si>
  <si>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</si>
  <si>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</si>
  <si>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</si>
  <si>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</si>
  <si>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</si>
  <si>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</si>
  <si>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</si>
  <si>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</si>
  <si>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</si>
  <si>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</si>
  <si>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</si>
  <si>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</si>
  <si>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</si>
  <si>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</si>
  <si>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</si>
  <si>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</si>
  <si>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</si>
  <si>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</si>
  <si>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</si>
  <si>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</si>
  <si>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</si>
  <si>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</si>
  <si>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</si>
  <si>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</si>
  <si>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</si>
  <si>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</si>
  <si>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</si>
  <si>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</si>
  <si>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</si>
  <si>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</si>
  <si>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</si>
  <si>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</si>
  <si>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</si>
  <si>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</si>
  <si>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</si>
  <si>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</si>
  <si>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</si>
  <si>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</si>
  <si>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</si>
  <si>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</si>
  <si>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</si>
  <si>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</si>
  <si>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</si>
  <si>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</si>
  <si>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</si>
  <si>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</si>
  <si>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</si>
  <si>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</si>
  <si>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</si>
  <si>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</si>
  <si>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</si>
  <si>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</si>
  <si>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</si>
  <si>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</si>
  <si>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</si>
  <si>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</si>
  <si>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</si>
  <si>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</si>
  <si>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</si>
  <si>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</si>
  <si>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</si>
  <si>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</si>
  <si>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</si>
  <si>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</si>
  <si>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</si>
  <si>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</si>
  <si>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</si>
  <si>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</si>
  <si>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</si>
  <si>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</si>
  <si>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</si>
  <si>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</si>
  <si>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</si>
  <si>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</si>
  <si>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</si>
  <si>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</si>
  <si>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</si>
  <si>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</si>
  <si>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</si>
  <si>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</si>
  <si>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</si>
  <si>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</si>
  <si>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</si>
  <si>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</si>
  <si>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</si>
  <si>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</si>
  <si>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</si>
  <si>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</si>
  <si>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</si>
  <si>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</si>
  <si>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</si>
  <si>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</si>
  <si>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</si>
  <si>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</si>
  <si>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</si>
  <si>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</si>
  <si>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</si>
  <si>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</si>
  <si>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</si>
  <si>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</si>
  <si>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</si>
  <si>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</si>
  <si>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</si>
  <si>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</si>
  <si>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</si>
  <si>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</si>
  <si>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</si>
  <si>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</si>
  <si>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</si>
  <si>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</si>
  <si>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</si>
  <si>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</si>
  <si>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</si>
  <si>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</si>
  <si>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</si>
  <si>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</si>
  <si>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</si>
  <si>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</si>
  <si>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</si>
  <si>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</si>
  <si>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</si>
  <si>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</si>
  <si>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</si>
  <si>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</si>
  <si>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</si>
  <si>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</si>
  <si>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</si>
  <si>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</si>
  <si>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</si>
  <si>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</si>
  <si>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</si>
  <si>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</si>
  <si>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</si>
  <si>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</si>
  <si>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</si>
  <si>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</si>
  <si>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</si>
  <si>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</si>
  <si>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</si>
  <si>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</si>
  <si>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</si>
  <si>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</si>
  <si>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</si>
  <si>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</si>
  <si>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</si>
  <si>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</si>
  <si>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</si>
  <si>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</si>
  <si>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</si>
  <si>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</si>
  <si>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</si>
  <si>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</si>
  <si>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</si>
  <si>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</si>
  <si>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</si>
  <si>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</si>
  <si>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</si>
  <si>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</si>
  <si>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</si>
  <si>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</si>
  <si>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</si>
  <si>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</si>
  <si>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</si>
  <si>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</si>
  <si>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</si>
  <si>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</si>
  <si>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</si>
  <si>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</si>
  <si>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</si>
  <si>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</si>
  <si>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</si>
  <si>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</si>
  <si>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</si>
  <si>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</si>
  <si>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</si>
  <si>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</si>
  <si>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</si>
  <si>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</si>
  <si>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</si>
  <si>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</si>
  <si>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</si>
  <si>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</si>
  <si>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</si>
  <si>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</si>
  <si>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</si>
  <si>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</si>
  <si>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</si>
  <si>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</si>
  <si>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</si>
  <si>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</si>
  <si>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</si>
  <si>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</si>
  <si>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</si>
  <si>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</si>
  <si>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</si>
  <si>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</si>
  <si>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</si>
  <si>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</si>
  <si>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</si>
  <si>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</si>
  <si>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</si>
  <si>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</si>
  <si>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</si>
  <si>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</si>
  <si>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</si>
  <si>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</si>
  <si>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</si>
  <si>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</si>
  <si>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</si>
  <si>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</si>
  <si>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</si>
  <si>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</si>
  <si>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</si>
  <si>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</si>
  <si>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</si>
  <si>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</si>
  <si>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</si>
  <si>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</si>
  <si>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</si>
  <si>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</si>
  <si>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</si>
  <si>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</si>
  <si>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</si>
  <si>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</si>
  <si>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</si>
  <si>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</si>
  <si>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</si>
  <si>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</si>
  <si>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</si>
  <si>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</si>
  <si>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</si>
  <si>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</si>
  <si>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</si>
  <si>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</si>
  <si>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</si>
  <si>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</si>
  <si>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</si>
  <si>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</si>
  <si>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</si>
  <si>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</si>
  <si>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</si>
  <si>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</si>
  <si>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</si>
  <si>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</si>
  <si>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</si>
  <si>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</si>
  <si>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</si>
  <si>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</si>
  <si>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</si>
  <si>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</si>
  <si>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</si>
  <si>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</si>
  <si>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</si>
  <si>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</si>
  <si>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</si>
  <si>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</si>
  <si>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</si>
  <si>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</si>
  <si>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</si>
  <si>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</si>
  <si>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</si>
  <si>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</si>
  <si>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</si>
  <si>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</si>
  <si>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</si>
  <si>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</si>
  <si>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</si>
  <si>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</si>
  <si>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</si>
  <si>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</si>
  <si>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</si>
  <si>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</si>
  <si>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</si>
  <si>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</si>
  <si>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</si>
  <si>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</si>
  <si>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</si>
  <si>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</si>
  <si>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</si>
  <si>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</si>
  <si>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</si>
  <si>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</si>
  <si>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</si>
  <si>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</si>
  <si>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</si>
  <si>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</si>
  <si>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</si>
  <si>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</si>
  <si>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</si>
  <si>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</si>
  <si>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</si>
  <si>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</si>
  <si>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</si>
  <si>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</si>
  <si>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</si>
  <si>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</si>
  <si>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</si>
  <si>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</si>
  <si>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</si>
  <si>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</si>
  <si>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</si>
  <si>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</si>
  <si>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</si>
  <si>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</si>
  <si>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</si>
  <si>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</si>
  <si>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</si>
  <si>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</si>
  <si>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</si>
  <si>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</si>
  <si>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</si>
  <si>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</si>
  <si>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</si>
  <si>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</si>
  <si>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</si>
  <si>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</si>
  <si>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</si>
  <si>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</si>
  <si>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</si>
  <si>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</si>
  <si>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</si>
  <si>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</si>
  <si>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</si>
  <si>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</si>
  <si>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</si>
  <si>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</si>
  <si>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</si>
  <si>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</si>
  <si>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</si>
  <si>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</si>
  <si>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</si>
  <si>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</si>
  <si>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</si>
  <si>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</si>
  <si>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</si>
  <si>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</si>
  <si>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</si>
  <si>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</si>
  <si>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</si>
  <si>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</si>
  <si>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</si>
  <si>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</si>
  <si>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</si>
  <si>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</si>
  <si>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</si>
  <si>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</si>
  <si>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</si>
  <si>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</si>
  <si>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</si>
  <si>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</si>
  <si>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</si>
  <si>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</si>
  <si>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</si>
  <si>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</si>
  <si>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</si>
  <si>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</si>
  <si>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</si>
  <si>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</si>
  <si>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</si>
  <si>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</si>
  <si>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</si>
  <si>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</si>
  <si>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</si>
  <si>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</si>
  <si>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</si>
  <si>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</si>
  <si>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</si>
  <si>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</si>
  <si>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</si>
  <si>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</si>
  <si>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</si>
  <si>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</si>
  <si>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</si>
  <si>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</si>
  <si>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</si>
  <si>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</si>
  <si>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</si>
  <si>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</si>
  <si>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</si>
  <si>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</si>
  <si>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</si>
  <si>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</si>
  <si>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</si>
  <si>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</si>
  <si>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</si>
  <si>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</si>
  <si>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</si>
  <si>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</si>
  <si>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</si>
  <si>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</si>
  <si>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</si>
  <si>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</si>
  <si>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</si>
  <si>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</si>
  <si>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</si>
  <si>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</si>
  <si>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</si>
  <si>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</si>
  <si>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</si>
  <si>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</si>
  <si>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</si>
  <si>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</si>
  <si>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</si>
  <si>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</si>
  <si>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</si>
  <si>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</si>
  <si>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</si>
  <si>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</si>
  <si>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</si>
  <si>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</si>
  <si>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</si>
  <si>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</si>
  <si>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</si>
  <si>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</si>
  <si>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</si>
  <si>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</si>
  <si>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</si>
  <si>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</si>
  <si>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</si>
  <si>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</si>
  <si>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</si>
  <si>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</si>
  <si>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</si>
  <si>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</si>
  <si>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</si>
  <si>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</si>
  <si>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</si>
  <si>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</si>
  <si>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</si>
  <si>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</si>
  <si>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</si>
  <si>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</si>
  <si>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</si>
  <si>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</si>
  <si>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</si>
  <si>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</si>
  <si>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</si>
  <si>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</si>
  <si>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</si>
  <si>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</si>
  <si>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</si>
  <si>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</si>
  <si>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</si>
  <si>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</si>
  <si>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</si>
  <si>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</si>
  <si>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</si>
  <si>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</si>
  <si>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</si>
  <si>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</si>
  <si>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</si>
  <si>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</si>
  <si>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</si>
  <si>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</si>
  <si>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</si>
  <si>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</si>
  <si>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</si>
  <si>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</si>
  <si>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</si>
  <si>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</si>
  <si>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</si>
  <si>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</si>
  <si>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</si>
  <si>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</si>
  <si>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</si>
  <si>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</si>
  <si>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</si>
  <si>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</si>
  <si>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</si>
  <si>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</si>
  <si>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</si>
  <si>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</si>
  <si>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</si>
  <si>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</si>
  <si>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</si>
  <si>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</si>
  <si>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</si>
  <si>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</si>
  <si>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</si>
  <si>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</si>
  <si>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</si>
  <si>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</si>
  <si>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</si>
  <si>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</si>
  <si>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</si>
  <si>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</si>
  <si>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</si>
  <si>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</si>
  <si>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</si>
  <si>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</si>
  <si>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</si>
  <si>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</si>
  <si>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</si>
  <si>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</si>
  <si>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</si>
  <si>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</si>
  <si>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</si>
  <si>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</si>
  <si>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</si>
  <si>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</si>
  <si>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</si>
  <si>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</si>
  <si>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</si>
  <si>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</si>
  <si>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</si>
  <si>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</si>
  <si>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</si>
  <si>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</si>
  <si>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</si>
  <si>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</si>
  <si>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</si>
  <si>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</si>
  <si>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</si>
  <si>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</si>
  <si>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</si>
  <si>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</si>
  <si>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</si>
  <si>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</si>
  <si>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</si>
  <si>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</si>
  <si>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</si>
  <si>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</si>
  <si>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</si>
  <si>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</si>
  <si>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</si>
  <si>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</si>
  <si>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</si>
  <si>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</si>
  <si>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</si>
  <si>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</si>
  <si>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</si>
  <si>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</si>
  <si>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</si>
  <si>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</si>
  <si>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</si>
  <si>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</si>
  <si>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</si>
  <si>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</si>
  <si>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</si>
  <si>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</si>
  <si>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</si>
  <si>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</si>
  <si>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</si>
  <si>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</si>
  <si>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</si>
  <si>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</si>
  <si>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</si>
  <si>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</si>
  <si>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</si>
  <si>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</si>
  <si>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</si>
  <si>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</si>
  <si>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</si>
  <si>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</si>
  <si>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</si>
  <si>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</si>
  <si>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</si>
  <si>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</si>
  <si>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</si>
  <si>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</si>
  <si>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</si>
  <si>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</si>
  <si>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</si>
  <si>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</si>
  <si>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</si>
  <si>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</si>
  <si>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</si>
  <si>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</si>
  <si>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</si>
  <si>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</si>
  <si>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</si>
  <si>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</si>
  <si>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</si>
  <si>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</si>
  <si>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</si>
  <si>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</si>
  <si>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</si>
  <si>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</si>
  <si>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</si>
  <si>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</si>
  <si>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</si>
  <si>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</si>
  <si>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</si>
  <si>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</si>
  <si>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</si>
  <si>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</si>
  <si>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</si>
  <si>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</si>
  <si>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</si>
  <si>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</si>
  <si>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</si>
  <si>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</si>
  <si>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</si>
  <si>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</si>
  <si>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</si>
  <si>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</si>
  <si>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</si>
  <si>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</si>
  <si>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</si>
  <si>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</si>
  <si>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</si>
  <si>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</si>
  <si>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</si>
  <si>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</si>
  <si>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</si>
  <si>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</si>
  <si>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</si>
  <si>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</si>
  <si>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</si>
  <si>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</si>
  <si>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</si>
  <si>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</si>
  <si>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</si>
  <si>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</si>
  <si>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</si>
  <si>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</si>
  <si>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</si>
  <si>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</si>
  <si>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</si>
  <si>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</si>
  <si>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</si>
  <si>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</si>
  <si>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</si>
  <si>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</si>
  <si>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</si>
  <si>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</si>
  <si>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</si>
  <si>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</si>
  <si>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</si>
  <si>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</si>
  <si>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</si>
  <si>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</si>
  <si>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</si>
  <si>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</si>
  <si>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</si>
  <si>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</si>
  <si>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</si>
  <si>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</si>
  <si>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</si>
  <si>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</si>
  <si>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</si>
  <si>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</si>
  <si>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</si>
  <si>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</si>
  <si>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</si>
  <si>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</si>
  <si>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</si>
  <si>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</si>
  <si>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</si>
  <si>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</si>
  <si>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</si>
  <si>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</si>
  <si>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</si>
  <si>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</si>
  <si>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</si>
  <si>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</si>
  <si>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</si>
  <si>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</si>
  <si>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</si>
  <si>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</si>
  <si>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</si>
  <si>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</si>
  <si>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</si>
  <si>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</si>
  <si>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</si>
  <si>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</si>
  <si>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</si>
  <si>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</si>
  <si>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</si>
  <si>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</si>
  <si>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</si>
  <si>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</si>
  <si>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</si>
  <si>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</si>
  <si>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</si>
  <si>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</si>
  <si>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</si>
  <si>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</si>
  <si>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</si>
  <si>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</si>
  <si>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</si>
  <si>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</si>
  <si>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</si>
  <si>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</si>
  <si>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</si>
  <si>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</si>
  <si>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</si>
  <si>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</si>
  <si>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</si>
  <si>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</si>
  <si>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</si>
  <si>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</si>
  <si>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</si>
  <si>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</si>
  <si>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</si>
  <si>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</si>
  <si>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</si>
  <si>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</si>
  <si>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</si>
  <si>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</si>
  <si>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</si>
  <si>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</si>
  <si>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</si>
  <si>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</si>
  <si>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</si>
  <si>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</si>
  <si>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</si>
  <si>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</si>
  <si>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</si>
  <si>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</si>
  <si>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</si>
  <si>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</si>
  <si>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</si>
  <si>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</si>
  <si>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</si>
  <si>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</si>
  <si>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</si>
  <si>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</si>
  <si>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</si>
  <si>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</si>
  <si>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</si>
  <si>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</si>
  <si>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</si>
  <si>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</si>
  <si>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</si>
  <si>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</si>
  <si>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</si>
  <si>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</si>
  <si>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</si>
  <si>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</si>
  <si>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</si>
  <si>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</si>
  <si>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</si>
  <si>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</si>
  <si>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</si>
  <si>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</si>
  <si>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</si>
  <si>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</si>
  <si>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</si>
  <si>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</si>
  <si>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</si>
  <si>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</si>
  <si>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</si>
  <si>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</si>
  <si>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</si>
  <si>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</si>
  <si>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</si>
  <si>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</si>
  <si>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</si>
  <si>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</si>
  <si>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</si>
  <si>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</si>
  <si>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</si>
  <si>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</si>
  <si>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</si>
  <si>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</si>
  <si>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</si>
  <si>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</si>
  <si>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</si>
  <si>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</si>
  <si>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</si>
  <si>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</si>
  <si>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</si>
  <si>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</si>
  <si>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</si>
  <si>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</si>
  <si>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</si>
  <si>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</si>
  <si>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</si>
  <si>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</si>
  <si>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</si>
  <si>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</si>
  <si>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</si>
  <si>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</si>
  <si>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</si>
  <si>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</si>
  <si>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</si>
  <si>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</si>
  <si>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</si>
  <si>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</si>
  <si>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</si>
  <si>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</si>
  <si>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</si>
  <si>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</si>
  <si>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</si>
  <si>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</si>
  <si>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</si>
  <si>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</si>
  <si>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</si>
  <si>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</si>
  <si>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</si>
  <si>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</si>
  <si>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</si>
  <si>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</si>
  <si>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</si>
  <si>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</si>
  <si>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</si>
  <si>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</si>
  <si>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</si>
  <si>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</si>
  <si>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</si>
  <si>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</si>
  <si>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</si>
  <si>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</si>
  <si>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</si>
  <si>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</si>
  <si>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</si>
  <si>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</si>
  <si>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</si>
  <si>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</si>
  <si>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</si>
  <si>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</si>
  <si>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</si>
  <si>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</si>
  <si>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</si>
  <si>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</si>
  <si>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</si>
  <si>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</si>
  <si>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</si>
  <si>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</si>
  <si>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</si>
  <si>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</si>
  <si>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</si>
  <si>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</si>
  <si>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</si>
  <si>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</si>
  <si>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</si>
  <si>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</si>
  <si>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</si>
  <si>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</si>
  <si>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</si>
  <si>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</si>
  <si>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</si>
  <si>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</si>
  <si>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</si>
  <si>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</si>
  <si>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</si>
  <si>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</si>
  <si>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</si>
  <si>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</si>
  <si>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</si>
  <si>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</si>
  <si>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</si>
  <si>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</si>
  <si>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</si>
  <si>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</si>
  <si>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</si>
  <si>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</si>
  <si>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</si>
  <si>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</si>
  <si>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</si>
  <si>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</si>
  <si>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</si>
  <si>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</si>
  <si>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</si>
  <si>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</si>
  <si>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</si>
  <si>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</si>
  <si>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</si>
  <si>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</si>
  <si>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</si>
  <si>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</si>
  <si>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</si>
  <si>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</si>
  <si>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</si>
  <si>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</si>
  <si>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</si>
  <si>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</si>
  <si>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</si>
  <si>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</si>
  <si>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</si>
  <si>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</si>
  <si>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</si>
  <si>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</si>
  <si>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</si>
  <si>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</si>
  <si>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</si>
  <si>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</si>
  <si>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</si>
  <si>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</si>
  <si>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</si>
  <si>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</si>
  <si>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</si>
  <si>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</si>
  <si>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</si>
  <si>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</si>
  <si>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</si>
  <si>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</si>
  <si>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</si>
  <si>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</si>
  <si>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</si>
  <si>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</si>
  <si>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</si>
  <si>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</si>
  <si>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</si>
  <si>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</si>
  <si>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</si>
  <si>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</si>
  <si>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</si>
  <si>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</si>
  <si>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</si>
  <si>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</si>
  <si>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</si>
  <si>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</si>
  <si>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</si>
  <si>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</si>
  <si>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</si>
  <si>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</si>
  <si>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</si>
  <si>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</si>
  <si>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</si>
  <si>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</si>
  <si>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</si>
  <si>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</si>
  <si>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</si>
  <si>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</si>
  <si>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</si>
  <si>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</si>
  <si>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</si>
  <si>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</si>
  <si>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</si>
  <si>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</si>
  <si>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</si>
  <si>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</si>
  <si>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</si>
  <si>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</si>
  <si>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</si>
  <si>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</si>
  <si>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</si>
  <si>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</si>
  <si>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</si>
  <si>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</si>
  <si>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</si>
  <si>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</si>
  <si>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</si>
  <si>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</si>
  <si>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</si>
  <si>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</si>
  <si>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</si>
  <si>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</si>
  <si>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</si>
  <si>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</si>
  <si>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</si>
  <si>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</si>
  <si>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</si>
  <si>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</si>
  <si>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</si>
  <si>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</si>
  <si>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</si>
  <si>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</si>
  <si>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</si>
  <si>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</si>
  <si>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</si>
  <si>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</si>
  <si>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</si>
  <si>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</si>
  <si>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</si>
  <si>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</si>
  <si>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</si>
  <si>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</si>
  <si>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</si>
  <si>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</si>
  <si>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</si>
  <si>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</si>
  <si>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</si>
  <si>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</si>
  <si>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</si>
  <si>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</si>
  <si>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</si>
  <si>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</si>
  <si>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</si>
  <si>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</si>
  <si>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</si>
  <si>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</si>
  <si>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</si>
  <si>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</si>
  <si>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</si>
  <si>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</si>
  <si>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</si>
  <si>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</si>
  <si>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</si>
  <si>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</si>
  <si>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</si>
  <si>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</si>
  <si>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</si>
  <si>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</si>
  <si>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</si>
  <si>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</si>
  <si>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</si>
  <si>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</si>
  <si>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</si>
  <si>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</si>
  <si>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</si>
  <si>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</si>
  <si>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</si>
  <si>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</si>
  <si>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</si>
  <si>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</si>
  <si>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</si>
  <si>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</si>
  <si>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</si>
  <si>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</si>
  <si>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</si>
  <si>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</si>
  <si>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</si>
  <si>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</si>
  <si>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</si>
  <si>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</si>
  <si>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</si>
  <si>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</si>
  <si>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</si>
  <si>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</si>
  <si>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</si>
  <si>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</si>
  <si>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</si>
  <si>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</si>
  <si>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</si>
  <si>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</si>
  <si>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</si>
  <si>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</si>
  <si>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</si>
  <si>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</si>
  <si>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</si>
  <si>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</si>
  <si>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</si>
  <si>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</si>
  <si>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</si>
  <si>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</si>
  <si>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</si>
  <si>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</si>
  <si>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</si>
  <si>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</si>
  <si>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</si>
  <si>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</si>
  <si>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</si>
  <si>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</si>
  <si>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</si>
  <si>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</si>
  <si>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</si>
  <si>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</si>
  <si>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</si>
  <si>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</si>
  <si>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</si>
  <si>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</si>
  <si>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</si>
  <si>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</si>
  <si>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</si>
  <si>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</si>
  <si>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</si>
  <si>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</si>
  <si>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</si>
  <si>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</si>
  <si>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</si>
  <si>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</si>
  <si>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</si>
  <si>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</si>
  <si>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</si>
  <si>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</si>
  <si>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</si>
  <si>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</si>
  <si>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</si>
  <si>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</si>
  <si>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</si>
  <si>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</si>
  <si>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</si>
  <si>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</si>
  <si>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</si>
  <si>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</si>
  <si>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</si>
  <si>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</si>
  <si>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</si>
  <si>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</si>
  <si>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</si>
  <si>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</si>
  <si>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</si>
  <si>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</si>
  <si>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</si>
  <si>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</si>
  <si>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</si>
  <si>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</si>
  <si>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</si>
  <si>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</si>
  <si>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</si>
  <si>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</si>
  <si>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</si>
  <si>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</si>
  <si>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</si>
  <si>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</si>
  <si>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</si>
  <si>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</si>
  <si>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</si>
  <si>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</si>
  <si>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</si>
  <si>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</si>
  <si>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</si>
  <si>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</si>
  <si>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</si>
  <si>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</si>
  <si>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</si>
  <si>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</si>
  <si>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</si>
  <si>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</si>
  <si>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</si>
  <si>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</si>
  <si>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</si>
  <si>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</si>
  <si>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</si>
  <si>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</si>
  <si>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</si>
  <si>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</si>
  <si>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</si>
  <si>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</si>
  <si>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</si>
  <si>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</si>
  <si>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</si>
  <si>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</si>
  <si>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</si>
  <si>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</si>
  <si>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</si>
  <si>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</si>
  <si>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</si>
  <si>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</si>
  <si>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</si>
  <si>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</si>
  <si>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</si>
  <si>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</si>
  <si>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</si>
  <si>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</si>
  <si>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</si>
  <si>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</si>
  <si>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</si>
  <si>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</si>
  <si>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</si>
  <si>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</si>
  <si>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</si>
  <si>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</si>
  <si>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</si>
  <si>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</si>
  <si>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</si>
  <si>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</si>
  <si>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</si>
  <si>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</si>
  <si>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</si>
  <si>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</si>
  <si>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</si>
  <si>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</si>
  <si>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</si>
  <si>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</si>
  <si>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</si>
  <si>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</si>
  <si>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</si>
  <si>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</si>
  <si>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</si>
  <si>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</si>
  <si>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</si>
  <si>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</si>
  <si>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</si>
  <si>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</si>
  <si>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</si>
  <si>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</si>
  <si>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</si>
  <si>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</si>
  <si>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</si>
  <si>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</si>
  <si>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</si>
  <si>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</si>
  <si>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</si>
  <si>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</si>
  <si>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</si>
  <si>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</si>
  <si>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</si>
  <si>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</si>
  <si>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</si>
  <si>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</si>
  <si>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</si>
  <si>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</si>
  <si>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</si>
  <si>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</si>
  <si>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</si>
  <si>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</si>
  <si>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</si>
  <si>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</si>
  <si>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</si>
  <si>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</si>
  <si>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</si>
  <si>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</si>
  <si>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</si>
  <si>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</si>
  <si>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</si>
  <si>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</si>
  <si>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</si>
  <si>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</si>
  <si>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</si>
  <si>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</si>
  <si>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</si>
  <si>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</si>
  <si>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</si>
  <si>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</si>
  <si>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</si>
  <si>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</si>
  <si>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</si>
  <si>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</si>
  <si>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</si>
  <si>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</si>
  <si>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</si>
  <si>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</si>
  <si>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</si>
  <si>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</si>
  <si>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</si>
  <si>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</si>
  <si>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</si>
  <si>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</si>
  <si>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</si>
  <si>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</si>
  <si>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</si>
  <si>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</si>
  <si>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</si>
  <si>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</si>
  <si>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</si>
  <si>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</si>
  <si>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</si>
  <si>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</si>
  <si>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</si>
  <si>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</si>
  <si>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</si>
  <si>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</si>
  <si>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</si>
  <si>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</si>
  <si>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</si>
  <si>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</si>
  <si>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</si>
  <si>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</si>
  <si>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</si>
  <si>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</si>
  <si>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</si>
  <si>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</si>
  <si>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</si>
  <si>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</si>
  <si>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</si>
  <si>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</si>
  <si>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</si>
  <si>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</si>
  <si>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</si>
  <si>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</si>
  <si>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</si>
  <si>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</si>
  <si>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</si>
  <si>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</si>
  <si>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</si>
  <si>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</si>
  <si>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</si>
  <si>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</si>
  <si>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</si>
  <si>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</si>
  <si>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</si>
  <si>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</si>
  <si>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</si>
  <si>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</si>
  <si>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</si>
  <si>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</si>
  <si>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</si>
  <si>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</si>
  <si>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</si>
  <si>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</si>
  <si>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</si>
  <si>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</si>
  <si>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</si>
  <si>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</si>
  <si>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</si>
  <si>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</si>
  <si>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</si>
  <si>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</si>
  <si>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</si>
  <si>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</si>
  <si>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</si>
  <si>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</si>
  <si>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</si>
  <si>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</si>
  <si>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</si>
  <si>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</si>
  <si>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</si>
  <si>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</si>
  <si>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</si>
  <si>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</si>
  <si>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</si>
  <si>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</si>
  <si>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</si>
  <si>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</si>
  <si>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</si>
  <si>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</si>
  <si>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</si>
  <si>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</si>
  <si>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</si>
  <si>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</si>
  <si>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</si>
  <si>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</si>
  <si>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</si>
  <si>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</si>
  <si>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</si>
  <si>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</si>
  <si>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</si>
  <si>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</si>
  <si>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</si>
  <si>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</si>
  <si>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</si>
  <si>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</si>
  <si>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</si>
  <si>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</si>
  <si>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</si>
  <si>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</si>
  <si>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</si>
  <si>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</si>
  <si>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</si>
  <si>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</si>
  <si>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</si>
  <si>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</si>
  <si>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</si>
  <si>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</si>
  <si>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</si>
  <si>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</si>
  <si>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</si>
  <si>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</si>
  <si>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</si>
  <si>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</si>
  <si>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</si>
  <si>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</si>
  <si>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</si>
  <si>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</si>
  <si>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</si>
  <si>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</si>
  <si>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</si>
  <si>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</si>
  <si>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</si>
  <si>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</si>
  <si>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</si>
  <si>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</si>
  <si>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</si>
  <si>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</si>
  <si>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</si>
  <si>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</si>
  <si>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</si>
  <si>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</si>
  <si>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</si>
  <si>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</si>
  <si>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</si>
  <si>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</si>
  <si>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</si>
  <si>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</si>
  <si>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</si>
  <si>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</si>
  <si>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</si>
  <si>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</si>
  <si>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</si>
  <si>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</si>
  <si>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</si>
  <si>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</si>
  <si>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</si>
  <si>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</si>
  <si>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</si>
  <si>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</si>
  <si>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</si>
  <si>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</si>
  <si>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</si>
  <si>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</si>
  <si>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</si>
  <si>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</si>
  <si>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</si>
  <si>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</si>
  <si>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</si>
  <si>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</si>
  <si>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</si>
  <si>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</si>
  <si>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</si>
  <si>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</si>
  <si>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</si>
  <si>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</si>
  <si>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</si>
  <si>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</si>
  <si>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</si>
  <si>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</si>
  <si>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</si>
  <si>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</si>
  <si>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</si>
  <si>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</si>
  <si>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</si>
  <si>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</si>
  <si>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</si>
  <si>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</si>
  <si>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</si>
  <si>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</si>
  <si>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</si>
  <si>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</si>
  <si>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</si>
  <si>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</si>
  <si>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</si>
  <si>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</si>
  <si>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</si>
  <si>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</si>
  <si>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</si>
  <si>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</si>
  <si>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</si>
  <si>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</si>
  <si>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</si>
  <si>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</si>
  <si>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</si>
  <si>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</si>
  <si>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</si>
  <si>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</si>
  <si>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</si>
  <si>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</si>
  <si>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</si>
  <si>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</si>
  <si>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</si>
  <si>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</si>
  <si>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</si>
  <si>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</si>
  <si>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</si>
  <si>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</si>
  <si>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</si>
  <si>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</si>
  <si>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</si>
  <si>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</si>
  <si>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</si>
  <si>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</si>
  <si>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</si>
  <si>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</si>
  <si>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</si>
  <si>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</si>
  <si>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</si>
  <si>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</si>
  <si>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</si>
  <si>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</si>
  <si>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</si>
  <si>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</si>
  <si>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</si>
  <si>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</si>
  <si>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</si>
  <si>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</si>
  <si>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</si>
  <si>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</si>
  <si>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</si>
  <si>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</si>
  <si>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</si>
  <si>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</si>
  <si>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</si>
  <si>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</si>
  <si>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</si>
  <si>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</si>
  <si>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</si>
  <si>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</si>
  <si>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</si>
  <si>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</si>
  <si>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</si>
  <si>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</si>
  <si>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</si>
  <si>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</si>
  <si>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</si>
  <si>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</si>
  <si>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</si>
  <si>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</si>
  <si>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</si>
  <si>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</si>
  <si>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</si>
  <si>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</si>
  <si>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</si>
  <si>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</si>
  <si>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</si>
  <si>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</si>
  <si>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</si>
  <si>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</si>
  <si>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</si>
  <si>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</si>
  <si>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</si>
  <si>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</si>
  <si>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</si>
  <si>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</si>
  <si>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</si>
  <si>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</si>
  <si>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</si>
  <si>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</si>
  <si>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</si>
  <si>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</si>
  <si>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</si>
  <si>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</si>
  <si>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</si>
  <si>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</si>
  <si>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</si>
  <si>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</si>
  <si>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</si>
  <si>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</si>
  <si>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</si>
  <si>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</si>
  <si>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</si>
  <si>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</si>
  <si>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</si>
  <si>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</si>
  <si>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</si>
  <si>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</si>
  <si>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</si>
  <si>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</si>
  <si>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</si>
  <si>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</si>
  <si>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</si>
  <si>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</si>
  <si>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</si>
  <si>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</si>
  <si>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</si>
  <si>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</si>
  <si>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</si>
  <si>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</si>
  <si>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</si>
  <si>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</si>
  <si>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</si>
  <si>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</si>
  <si>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</si>
  <si>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</si>
  <si>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</si>
  <si>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</si>
  <si>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</si>
  <si>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</si>
  <si>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</si>
  <si>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</si>
  <si>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</si>
  <si>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</si>
  <si>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</si>
  <si>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</si>
  <si>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</si>
  <si>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</si>
  <si>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</si>
  <si>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</si>
  <si>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</si>
  <si>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</si>
  <si>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</si>
  <si>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</si>
  <si>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</si>
  <si>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</si>
  <si>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</si>
  <si>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</si>
  <si>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</si>
  <si>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</si>
  <si>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</si>
  <si>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</si>
  <si>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</si>
  <si>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</si>
  <si>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</si>
  <si>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</si>
  <si>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</si>
  <si>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</si>
  <si>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</si>
  <si>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</si>
  <si>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</si>
  <si>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</si>
  <si>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</si>
  <si>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</si>
  <si>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</si>
  <si>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</si>
  <si>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</si>
  <si>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</si>
  <si>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</si>
  <si>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</si>
  <si>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</si>
  <si>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</si>
  <si>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</si>
  <si>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</si>
  <si>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</si>
  <si>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</si>
  <si>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</si>
  <si>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</si>
  <si>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</si>
  <si>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</si>
  <si>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</si>
  <si>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</si>
  <si>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</si>
  <si>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</si>
  <si>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</si>
  <si>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</si>
  <si>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</si>
  <si>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</si>
  <si>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</si>
  <si>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</si>
  <si>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</si>
  <si>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</si>
  <si>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</si>
  <si>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</si>
  <si>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</si>
  <si>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</si>
  <si>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</si>
  <si>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</si>
  <si>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</si>
  <si>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</si>
  <si>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</si>
  <si>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</si>
  <si>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</si>
  <si>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</si>
  <si>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</si>
  <si>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</si>
  <si>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</si>
  <si>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</si>
  <si>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</si>
  <si>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</si>
  <si>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</si>
  <si>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</si>
  <si>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</si>
  <si>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</si>
  <si>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</si>
  <si>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</si>
  <si>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</si>
  <si>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</si>
  <si>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</si>
  <si>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</si>
  <si>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</si>
  <si>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</si>
  <si>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</si>
  <si>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</si>
  <si>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</si>
  <si>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</si>
  <si>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</si>
  <si>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</si>
  <si>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</si>
  <si>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</si>
  <si>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</si>
  <si>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</si>
  <si>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</si>
  <si>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</si>
  <si>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</si>
  <si>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</si>
  <si>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</si>
  <si>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</si>
  <si>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</si>
  <si>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</si>
  <si>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</si>
  <si>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</si>
  <si>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</si>
  <si>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</si>
  <si>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</si>
  <si>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</si>
  <si>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</si>
  <si>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</si>
  <si>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</si>
  <si>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</si>
  <si>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</si>
  <si>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</si>
  <si>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</si>
  <si>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</si>
  <si>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</si>
  <si>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</si>
  <si>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</si>
  <si>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</si>
  <si>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</si>
  <si>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</si>
  <si>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</si>
  <si>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</si>
  <si>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</si>
  <si>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</si>
  <si>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</si>
  <si>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</si>
  <si>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</si>
  <si>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</si>
  <si>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</si>
  <si>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</si>
  <si>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</si>
  <si>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</si>
  <si>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</si>
  <si>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</si>
  <si>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</si>
  <si>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</si>
  <si>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</si>
  <si>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</si>
  <si>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</si>
  <si>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</si>
  <si>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</si>
  <si>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</si>
  <si>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</si>
  <si>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</si>
  <si>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</si>
  <si>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</si>
  <si>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</si>
  <si>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</si>
  <si>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</si>
  <si>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</si>
  <si>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</si>
  <si>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</si>
  <si>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</si>
  <si>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</si>
  <si>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</si>
  <si>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</si>
  <si>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</si>
  <si>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</si>
  <si>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</si>
  <si>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</si>
  <si>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</si>
  <si>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</si>
  <si>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</si>
  <si>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</si>
  <si>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</si>
  <si>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</si>
  <si>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</si>
  <si>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</si>
  <si>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</si>
  <si>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</si>
  <si>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</si>
  <si>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</si>
  <si>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</si>
  <si>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</si>
  <si>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</si>
  <si>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</si>
  <si>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</si>
  <si>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</si>
  <si>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</si>
  <si>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</si>
  <si>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</si>
  <si>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</si>
  <si>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</si>
  <si>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</si>
  <si>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</si>
  <si>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</si>
  <si>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</si>
  <si>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</si>
  <si>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</si>
  <si>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</si>
  <si>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</si>
  <si>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</si>
  <si>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</si>
  <si>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</si>
  <si>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</si>
  <si>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</si>
  <si>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</si>
  <si>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</si>
  <si>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</si>
  <si>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</si>
  <si>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</si>
  <si>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</si>
  <si>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</si>
  <si>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</si>
  <si>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</si>
  <si>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</si>
  <si>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</si>
  <si>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</si>
  <si>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</si>
  <si>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</si>
  <si>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</si>
  <si>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</si>
  <si>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</si>
  <si>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</si>
  <si>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</si>
  <si>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</si>
  <si>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</si>
  <si>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</si>
  <si>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</si>
  <si>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</si>
  <si>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</si>
  <si>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</si>
  <si>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</si>
  <si>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</si>
  <si>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</si>
  <si>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</si>
  <si>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</si>
  <si>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</si>
  <si>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</si>
  <si>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</si>
  <si>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</si>
  <si>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</si>
  <si>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</si>
  <si>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</si>
  <si>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</si>
  <si>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</si>
  <si>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</si>
  <si>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</si>
  <si>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</si>
  <si>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</si>
  <si>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</si>
  <si>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</si>
  <si>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</si>
  <si>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</si>
  <si>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</si>
  <si>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</si>
  <si>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</si>
  <si>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</si>
  <si>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</si>
  <si>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</si>
  <si>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</si>
  <si>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</si>
  <si>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</si>
  <si>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</si>
  <si>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</si>
  <si>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</si>
  <si>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</si>
  <si>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</si>
  <si>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</si>
  <si>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</si>
  <si>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</si>
  <si>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</si>
  <si>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</si>
  <si>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</si>
  <si>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</si>
  <si>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</si>
  <si>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</si>
  <si>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</si>
  <si>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</si>
  <si>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</si>
  <si>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</si>
  <si>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</si>
  <si>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</si>
  <si>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</si>
  <si>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</si>
  <si>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</si>
  <si>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</si>
  <si>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</si>
  <si>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</si>
  <si>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</si>
  <si>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</si>
  <si>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</si>
  <si>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</si>
  <si>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</si>
  <si>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</si>
  <si>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</si>
  <si>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</si>
  <si>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</si>
  <si>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</si>
  <si>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</si>
  <si>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</si>
  <si>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</si>
  <si>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</si>
  <si>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</si>
  <si>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</si>
  <si>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</si>
  <si>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</si>
  <si>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</si>
  <si>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</si>
  <si>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</si>
  <si>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</si>
  <si>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</si>
  <si>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</si>
  <si>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</si>
  <si>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</si>
  <si>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</si>
  <si>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</si>
  <si>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</si>
  <si>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</si>
  <si>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</si>
  <si>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</si>
  <si>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</si>
  <si>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</si>
  <si>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</si>
  <si>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</si>
  <si>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</si>
  <si>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</si>
  <si>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</si>
  <si>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</si>
  <si>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</si>
  <si>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</si>
  <si>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</si>
  <si>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</si>
  <si>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</si>
  <si>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</si>
  <si>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</si>
  <si>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</si>
  <si>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</si>
  <si>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</si>
  <si>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</si>
  <si>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</si>
  <si>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</si>
  <si>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</si>
  <si>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</si>
  <si>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</si>
  <si>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</si>
  <si>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</si>
  <si>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</si>
  <si>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</si>
  <si>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</si>
  <si>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</si>
  <si>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</si>
  <si>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</si>
  <si>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</si>
  <si>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</si>
  <si>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</si>
  <si>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</si>
  <si>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</si>
  <si>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</si>
  <si>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</si>
  <si>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</si>
  <si>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</si>
  <si>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</si>
  <si>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</si>
  <si>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</si>
  <si>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</si>
  <si>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</si>
  <si>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</si>
  <si>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</si>
  <si>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</si>
  <si>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</si>
  <si>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</si>
  <si>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</si>
  <si>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</si>
  <si>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</si>
  <si>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</si>
  <si>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</si>
  <si>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</si>
  <si>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</si>
  <si>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</si>
  <si>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</si>
  <si>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</si>
  <si>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</si>
  <si>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</si>
  <si>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</si>
  <si>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</si>
  <si>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</si>
  <si>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</si>
  <si>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</si>
  <si>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</si>
  <si>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</si>
  <si>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</si>
  <si>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</si>
  <si>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</si>
  <si>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</si>
  <si>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</si>
  <si>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</si>
  <si>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</si>
  <si>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</si>
  <si>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</si>
  <si>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</si>
  <si>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</si>
  <si>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</si>
  <si>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</si>
  <si>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</si>
  <si>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</si>
  <si>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</si>
  <si>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</si>
  <si>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</si>
  <si>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</si>
  <si>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</si>
  <si>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</si>
  <si>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</si>
  <si>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</si>
  <si>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</si>
  <si>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</si>
  <si>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</si>
  <si>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</si>
  <si>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</si>
  <si>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</si>
  <si>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</si>
  <si>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</si>
  <si>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</si>
  <si>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</si>
  <si>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</si>
  <si>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</si>
  <si>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</si>
  <si>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</si>
  <si>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</si>
  <si>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</si>
  <si>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</si>
  <si>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</si>
  <si>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</si>
  <si>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</si>
  <si>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</si>
  <si>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</si>
  <si>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</si>
  <si>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</si>
  <si>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</si>
  <si>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</si>
  <si>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</si>
  <si>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</si>
  <si>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</si>
  <si>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</si>
  <si>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</si>
  <si>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</si>
  <si>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</si>
  <si>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</si>
  <si>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</si>
  <si>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</si>
  <si>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</si>
  <si>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</si>
  <si>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</si>
  <si>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</si>
  <si>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</si>
  <si>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</si>
  <si>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</si>
  <si>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</si>
  <si>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</si>
  <si>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</si>
  <si>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</si>
  <si>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</si>
  <si>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</si>
  <si>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</si>
  <si>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</si>
  <si>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</si>
  <si>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</si>
  <si>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</si>
  <si>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</si>
  <si>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</si>
  <si>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</si>
  <si>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</si>
  <si>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</si>
  <si>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</si>
  <si>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</si>
  <si>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</si>
  <si>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</si>
  <si>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</si>
  <si>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</si>
  <si>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</si>
  <si>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</si>
  <si>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</si>
  <si>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</si>
  <si>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</si>
  <si>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</si>
  <si>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</si>
  <si>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</si>
  <si>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</si>
  <si>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</si>
  <si>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</si>
  <si>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</si>
  <si>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</si>
  <si>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</si>
  <si>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</si>
  <si>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</si>
  <si>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</si>
  <si>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</si>
  <si>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</si>
  <si>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</si>
  <si>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</si>
  <si>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</si>
  <si>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</si>
  <si>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</si>
  <si>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</si>
  <si>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</si>
  <si>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</si>
  <si>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</si>
  <si>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</si>
  <si>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</si>
  <si>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</si>
  <si>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</si>
  <si>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</si>
  <si>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</si>
  <si>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</si>
  <si>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</si>
  <si>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</si>
  <si>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</si>
  <si>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</si>
  <si>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</si>
  <si>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</si>
  <si>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</si>
  <si>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</si>
  <si>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</si>
  <si>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</si>
  <si>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</si>
  <si>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</si>
  <si>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</si>
  <si>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</si>
  <si>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</si>
  <si>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</si>
  <si>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</si>
  <si>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</si>
  <si>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</si>
  <si>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</si>
  <si>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</si>
  <si>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</si>
  <si>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</si>
  <si>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</si>
  <si>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</si>
  <si>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</si>
  <si>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</si>
  <si>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</si>
  <si>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</si>
  <si>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</si>
  <si>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</si>
  <si>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</si>
  <si>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</si>
  <si>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</si>
  <si>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</si>
  <si>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</si>
  <si>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</si>
  <si>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</si>
  <si>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</si>
  <si>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</si>
  <si>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</si>
  <si>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</si>
  <si>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</si>
  <si>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</si>
  <si>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</si>
  <si>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</si>
  <si>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</si>
  <si>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</si>
  <si>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</si>
  <si>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</si>
  <si>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</si>
  <si>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</si>
  <si>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</si>
  <si>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</si>
  <si>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</si>
  <si>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</si>
  <si>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</si>
  <si>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</si>
  <si>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</si>
  <si>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</si>
  <si>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</si>
  <si>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</si>
  <si>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</si>
  <si>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</si>
  <si>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</si>
  <si>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</si>
  <si>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</si>
  <si>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</si>
  <si>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</si>
  <si>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</si>
  <si>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</si>
  <si>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</si>
  <si>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</si>
  <si>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</si>
  <si>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</si>
  <si>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</si>
  <si>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</si>
  <si>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</si>
  <si>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</si>
  <si>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</si>
  <si>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</si>
  <si>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</si>
  <si>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</si>
  <si>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</si>
  <si>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</si>
  <si>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</si>
  <si>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</si>
  <si>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</si>
  <si>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</si>
  <si>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</si>
  <si>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</si>
  <si>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</si>
  <si>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</si>
  <si>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</si>
  <si>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</si>
  <si>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</si>
  <si>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</si>
  <si>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</si>
  <si>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</si>
  <si>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</si>
  <si>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</si>
  <si>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</si>
  <si>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</si>
  <si>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</si>
  <si>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</si>
  <si>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</si>
  <si>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</si>
  <si>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</si>
  <si>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</si>
  <si>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</si>
  <si>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</si>
  <si>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</si>
  <si>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</si>
  <si>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</si>
  <si>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</si>
  <si>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</si>
  <si>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</si>
  <si>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</si>
  <si>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</si>
  <si>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</si>
  <si>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</si>
  <si>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</si>
  <si>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</si>
  <si>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</si>
  <si>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</si>
  <si>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</si>
  <si>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</si>
  <si>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</si>
  <si>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</si>
  <si>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</si>
  <si>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</si>
  <si>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</si>
  <si>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</si>
  <si>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</si>
  <si>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</si>
  <si>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</si>
  <si>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</si>
  <si>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</si>
  <si>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</si>
  <si>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</si>
  <si>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</si>
  <si>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</si>
  <si>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</si>
  <si>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</si>
  <si>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</si>
  <si>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</si>
  <si>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</si>
  <si>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</si>
  <si>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</si>
  <si>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</si>
  <si>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</si>
  <si>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</si>
  <si>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</si>
  <si>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</si>
  <si>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</si>
  <si>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</si>
  <si>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</si>
  <si>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</si>
  <si>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</si>
  <si>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</si>
  <si>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</si>
  <si>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</si>
  <si>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</si>
  <si>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</si>
  <si>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</si>
  <si>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</si>
  <si>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</si>
  <si>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</si>
  <si>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</si>
  <si>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</si>
  <si>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</si>
  <si>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</si>
  <si>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</si>
  <si>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</si>
  <si>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</si>
  <si>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</si>
  <si>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</si>
  <si>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</si>
  <si>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</si>
  <si>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</si>
  <si>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</si>
  <si>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</si>
  <si>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</si>
  <si>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</si>
  <si>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</si>
  <si>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</si>
  <si>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</si>
  <si>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</si>
  <si>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</si>
  <si>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</si>
  <si>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</si>
  <si>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</si>
  <si>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</si>
  <si>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</si>
  <si>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</si>
  <si>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</si>
  <si>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</si>
  <si>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</si>
  <si>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</si>
  <si>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</si>
  <si>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</si>
  <si>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</si>
  <si>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</si>
  <si>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</si>
  <si>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</si>
  <si>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</si>
  <si>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</si>
  <si>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</si>
  <si>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</si>
  <si>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</si>
  <si>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</si>
  <si>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</si>
  <si>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</si>
  <si>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</si>
  <si>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</si>
  <si>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</si>
  <si>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</si>
  <si>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</si>
  <si>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</si>
  <si>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</si>
  <si>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</si>
  <si>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</si>
  <si>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</si>
  <si>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</si>
  <si>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</si>
  <si>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</si>
  <si>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</si>
  <si>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</si>
  <si>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</si>
  <si>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</si>
  <si>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</si>
  <si>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</si>
  <si>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</si>
  <si>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</si>
  <si>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</si>
  <si>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</si>
  <si>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</si>
  <si>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</si>
  <si>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</si>
  <si>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</si>
  <si>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</si>
  <si>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</si>
  <si>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</si>
  <si>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</si>
  <si>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</si>
  <si>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</si>
  <si>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</si>
  <si>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</si>
  <si>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</si>
  <si>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</si>
  <si>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</si>
  <si>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</si>
  <si>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</si>
  <si>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</si>
  <si>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</si>
  <si>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</si>
  <si>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</si>
  <si>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</si>
  <si>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</si>
  <si>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</si>
  <si>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</si>
  <si>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</si>
  <si>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</si>
  <si>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</si>
  <si>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</si>
  <si>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</si>
  <si>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</si>
  <si>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</si>
  <si>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</si>
  <si>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</si>
  <si>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</si>
  <si>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</si>
  <si>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</si>
  <si>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</si>
  <si>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</si>
  <si>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</si>
  <si>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</si>
  <si>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</si>
  <si>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</si>
  <si>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</si>
  <si>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</si>
  <si>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</si>
  <si>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</si>
  <si>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</si>
  <si>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</si>
  <si>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</si>
  <si>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</si>
  <si>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</si>
  <si>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</si>
  <si>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</si>
  <si>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</si>
  <si>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</si>
  <si>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</si>
  <si>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</si>
  <si>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</si>
  <si>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</si>
  <si>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</si>
  <si>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</si>
  <si>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</si>
  <si>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</si>
  <si>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</si>
  <si>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</si>
  <si>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</si>
  <si>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</si>
  <si>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</si>
  <si>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</si>
  <si>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</si>
  <si>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</si>
  <si>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</si>
  <si>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</si>
  <si>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</si>
  <si>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</si>
  <si>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</si>
  <si>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</si>
  <si>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</si>
  <si>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</si>
  <si>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</si>
  <si>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</si>
  <si>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</si>
  <si>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</si>
  <si>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</si>
  <si>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</si>
  <si>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</si>
  <si>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</si>
  <si>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</si>
  <si>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</si>
  <si>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</si>
  <si>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</si>
  <si>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</si>
  <si>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</si>
  <si>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</si>
  <si>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</si>
  <si>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</si>
  <si>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</si>
  <si>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</si>
  <si>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</si>
  <si>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</si>
  <si>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</si>
  <si>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</si>
  <si>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</si>
  <si>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</si>
  <si>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</si>
  <si>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</si>
  <si>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</si>
  <si>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</si>
  <si>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</si>
  <si>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</si>
  <si>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</si>
  <si>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</si>
  <si>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</si>
  <si>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</si>
  <si>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</si>
  <si>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</si>
  <si>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</si>
  <si>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</si>
  <si>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</si>
  <si>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</si>
  <si>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</si>
  <si>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</si>
  <si>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</si>
  <si>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</si>
  <si>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</si>
  <si>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</si>
  <si>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</si>
  <si>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</si>
  <si>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</si>
  <si>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</si>
  <si>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</si>
  <si>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</si>
  <si>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</si>
  <si>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</si>
  <si>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</si>
  <si>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</si>
  <si>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</si>
  <si>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</si>
  <si>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</si>
  <si>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</si>
  <si>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</si>
  <si>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</si>
  <si>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</si>
  <si>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</si>
  <si>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</si>
  <si>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</si>
  <si>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</si>
  <si>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</si>
  <si>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</si>
  <si>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</si>
  <si>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</si>
  <si>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</si>
  <si>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</si>
  <si>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</si>
  <si>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</si>
  <si>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</si>
  <si>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</si>
  <si>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</si>
  <si>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</si>
  <si>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</si>
  <si>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</si>
  <si>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</si>
  <si>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</si>
  <si>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</si>
  <si>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</si>
  <si>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</si>
  <si>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</si>
  <si>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</si>
  <si>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</si>
  <si>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</si>
  <si>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</si>
  <si>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</si>
  <si>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</si>
  <si>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</si>
  <si>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</si>
  <si>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</si>
  <si>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</si>
  <si>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</si>
  <si>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</si>
  <si>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</si>
  <si>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</si>
  <si>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</si>
  <si>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</si>
  <si>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</si>
  <si>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</si>
  <si>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</si>
  <si>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</si>
  <si>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</si>
  <si>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</si>
  <si>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</si>
  <si>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</si>
  <si>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</si>
  <si>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</si>
  <si>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</si>
  <si>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</si>
  <si>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</si>
  <si>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</si>
  <si>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</si>
  <si>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</si>
  <si>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</si>
  <si>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</si>
  <si>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</si>
  <si>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</si>
  <si>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</si>
  <si>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</si>
  <si>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</si>
  <si>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</si>
  <si>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</si>
  <si>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</si>
  <si>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</si>
  <si>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</si>
  <si>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</si>
  <si>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</si>
  <si>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</si>
  <si>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</si>
  <si>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</si>
  <si>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</si>
  <si>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</si>
  <si>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</si>
  <si>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</si>
  <si>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</si>
  <si>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</si>
  <si>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</si>
  <si>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</si>
  <si>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</si>
  <si>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</si>
  <si>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</si>
  <si>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</si>
  <si>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</si>
  <si>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</si>
  <si>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</si>
  <si>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</si>
  <si>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</si>
  <si>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</si>
  <si>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</si>
  <si>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</si>
  <si>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</si>
  <si>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</si>
  <si>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</si>
  <si>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</si>
  <si>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</si>
  <si>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</si>
  <si>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</si>
  <si>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</si>
  <si>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</si>
  <si>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</si>
  <si>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</si>
  <si>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</si>
  <si>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</si>
  <si>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</si>
  <si>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</si>
  <si>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</si>
  <si>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</si>
  <si>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</si>
  <si>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</si>
  <si>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</si>
  <si>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</si>
  <si>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</si>
  <si>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</si>
  <si>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</si>
  <si>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</si>
  <si>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</si>
  <si>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</si>
  <si>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</si>
  <si>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</si>
  <si>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</si>
  <si>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</si>
  <si>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</si>
  <si>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</si>
  <si>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</si>
  <si>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</si>
  <si>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</si>
  <si>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</si>
  <si>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</si>
  <si>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</si>
  <si>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</si>
  <si>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</si>
  <si>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</si>
  <si>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</si>
  <si>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</si>
  <si>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</si>
  <si>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</si>
  <si>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</si>
  <si>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</si>
  <si>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</si>
  <si>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</si>
  <si>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</si>
  <si>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</si>
  <si>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</si>
  <si>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</si>
  <si>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</si>
  <si>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</si>
  <si>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</si>
  <si>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</si>
  <si>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</si>
  <si>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</si>
  <si>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</si>
  <si>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</si>
  <si>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</si>
  <si>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</si>
  <si>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</si>
  <si>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</si>
  <si>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</si>
  <si>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</si>
  <si>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</si>
  <si>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</si>
  <si>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</si>
  <si>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</si>
  <si>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</si>
  <si>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</si>
  <si>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</si>
  <si>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</si>
  <si>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</si>
  <si>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</si>
  <si>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</si>
  <si>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</si>
  <si>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</si>
  <si>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</si>
  <si>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</si>
  <si>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</si>
  <si>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</si>
  <si>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</si>
  <si>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</si>
  <si>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</si>
  <si>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</si>
  <si>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</si>
  <si>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</si>
  <si>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</si>
  <si>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</si>
  <si>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</si>
  <si>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</si>
  <si>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</si>
  <si>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</si>
  <si>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</si>
  <si>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</si>
  <si>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</si>
  <si>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</si>
  <si>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</si>
  <si>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</si>
  <si>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</si>
  <si>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</si>
  <si>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</si>
  <si>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</si>
  <si>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</si>
  <si>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</si>
  <si>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</si>
  <si>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</si>
  <si>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</si>
  <si>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</si>
  <si>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</si>
  <si>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</si>
  <si>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</si>
  <si>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</si>
  <si>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</si>
  <si>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</si>
  <si>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</si>
  <si>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</si>
  <si>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</si>
  <si>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</si>
  <si>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</si>
  <si>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</si>
  <si>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</si>
  <si>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</si>
  <si>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</si>
  <si>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</si>
  <si>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</si>
  <si>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</si>
  <si>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</si>
  <si>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</si>
  <si>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</si>
  <si>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</si>
  <si>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</si>
  <si>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</si>
  <si>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</si>
  <si>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</si>
  <si>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</si>
  <si>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</si>
  <si>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</si>
  <si>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</si>
  <si>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</si>
  <si>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</si>
  <si>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</si>
  <si>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</si>
  <si>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</si>
  <si>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</si>
  <si>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</si>
  <si>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</si>
  <si>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</si>
  <si>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</si>
  <si>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</si>
  <si>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</si>
  <si>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</si>
  <si>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</si>
  <si>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</si>
  <si>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</si>
  <si>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</si>
  <si>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</si>
  <si>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</si>
  <si>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</si>
  <si>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</si>
  <si>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</si>
  <si>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</si>
  <si>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</si>
  <si>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</si>
  <si>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</si>
  <si>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</si>
  <si>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</si>
  <si>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</si>
  <si>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</si>
  <si>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</si>
  <si>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</si>
  <si>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</si>
  <si>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</si>
  <si>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</si>
  <si>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</si>
  <si>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</si>
  <si>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</si>
  <si>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</si>
  <si>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</si>
  <si>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</si>
  <si>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</si>
  <si>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</si>
  <si>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</si>
  <si>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</si>
  <si>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</si>
  <si>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</si>
  <si>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</si>
  <si>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</si>
  <si>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</si>
  <si>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</si>
  <si>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</si>
  <si>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</si>
  <si>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</si>
  <si>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</si>
  <si>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</si>
  <si>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</si>
  <si>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</si>
  <si>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</si>
  <si>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</si>
  <si>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</si>
  <si>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</si>
  <si>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</si>
  <si>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</si>
  <si>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</si>
  <si>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</si>
  <si>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</si>
  <si>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</si>
  <si>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</si>
  <si>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</si>
  <si>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</si>
  <si>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</si>
  <si>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</si>
  <si>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</si>
  <si>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</si>
  <si>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</si>
  <si>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</si>
  <si>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</si>
  <si>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</si>
  <si>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</si>
  <si>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</si>
  <si>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</si>
  <si>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</si>
  <si>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</si>
  <si>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</si>
  <si>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</si>
  <si>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</si>
  <si>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</si>
  <si>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</si>
  <si>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</si>
  <si>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</si>
  <si>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</si>
  <si>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</si>
  <si>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</si>
  <si>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</si>
  <si>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</si>
  <si>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</si>
  <si>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</si>
  <si>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</si>
  <si>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</si>
  <si>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</si>
  <si>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</si>
  <si>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</si>
  <si>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</si>
  <si>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</si>
  <si>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</si>
  <si>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</si>
  <si>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</si>
  <si>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</si>
  <si>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</si>
  <si>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</si>
  <si>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</si>
  <si>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</si>
  <si>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</si>
  <si>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</si>
  <si>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</si>
  <si>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</si>
  <si>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</si>
  <si>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</si>
  <si>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</si>
  <si>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</si>
  <si>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</si>
  <si>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</si>
  <si>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</si>
  <si>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</si>
  <si>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</si>
  <si>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</si>
  <si>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</si>
  <si>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</si>
  <si>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</si>
  <si>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</si>
  <si>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</si>
  <si>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</si>
  <si>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</si>
  <si>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</si>
  <si>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</si>
  <si>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</si>
  <si>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</si>
  <si>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</si>
  <si>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</si>
  <si>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</si>
  <si>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</si>
  <si>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</si>
  <si>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</si>
  <si>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</si>
  <si>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</si>
  <si>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</si>
  <si>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</si>
  <si>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</si>
  <si>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</si>
  <si>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</si>
  <si>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</si>
  <si>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</si>
  <si>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</si>
  <si>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</si>
  <si>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</si>
  <si>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</si>
  <si>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</si>
  <si>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</si>
  <si>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</si>
  <si>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</si>
  <si>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</si>
  <si>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</si>
  <si>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</si>
  <si>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</si>
  <si>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</si>
  <si>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</si>
  <si>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</si>
  <si>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</si>
  <si>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</si>
  <si>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</si>
  <si>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</si>
  <si>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</si>
  <si>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</si>
  <si>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</si>
  <si>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</si>
  <si>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</si>
  <si>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</si>
  <si>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</si>
  <si>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</si>
  <si>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</si>
  <si>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</si>
  <si>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</si>
  <si>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</si>
  <si>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</si>
  <si>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</si>
  <si>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</si>
  <si>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</si>
  <si>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</si>
  <si>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</si>
  <si>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</si>
  <si>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</si>
  <si>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</si>
  <si>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</si>
  <si>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</si>
  <si>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</si>
  <si>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</si>
  <si>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</si>
  <si>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</si>
  <si>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</si>
  <si>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</si>
  <si>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</si>
  <si>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</si>
  <si>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Total general</t>
  </si>
  <si>
    <t>Tasa de Abandono</t>
  </si>
  <si>
    <t>(en blanco)</t>
  </si>
  <si>
    <t>High</t>
  </si>
  <si>
    <t>Medium</t>
  </si>
  <si>
    <t>Low</t>
  </si>
  <si>
    <t>2020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</si>
  <si>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</si>
  <si>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</si>
  <si>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</si>
  <si>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</si>
  <si>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</si>
  <si>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</si>
  <si>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</si>
  <si>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</si>
  <si>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</si>
  <si>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</si>
  <si>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</si>
  <si>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</si>
  <si>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2021</t>
  </si>
  <si>
    <t>2022</t>
  </si>
  <si>
    <t>2023</t>
  </si>
  <si>
    <t>Etiquetas de fila</t>
  </si>
  <si>
    <t>Cuenta de Churn Label</t>
  </si>
  <si>
    <t>Etiquetas de columna</t>
  </si>
  <si>
    <t>Pertenecer a un Grupo</t>
  </si>
  <si>
    <t>ClusterAge</t>
  </si>
  <si>
    <t>MidAge</t>
  </si>
  <si>
    <t>Under30</t>
  </si>
  <si>
    <t>Grupo de Edad / Nueva Columna (ClusterAge)</t>
  </si>
  <si>
    <t>Tipo de Contrato / Metodo de Pago</t>
  </si>
  <si>
    <t>Numero de llamadas a Customer</t>
  </si>
  <si>
    <t>4,08909194083032-9,08909194083033</t>
  </si>
  <si>
    <t>9,08909194083033-14,0890919408303</t>
  </si>
  <si>
    <t>14,0890919408303-19,0890919408303</t>
  </si>
  <si>
    <t>19,0890919408303-24,0890919408303</t>
  </si>
  <si>
    <t>24,0890919408303-29,0890919408303</t>
  </si>
  <si>
    <t>29,0890919408303-34,0890919408303</t>
  </si>
  <si>
    <t>34,0890919408303-39,0890919408303</t>
  </si>
  <si>
    <t>39,0890919408303-44,0890919408303</t>
  </si>
  <si>
    <t>44,0890919408303-49,0890919408303</t>
  </si>
  <si>
    <t>49,0890919408303-54,0890919408303</t>
  </si>
  <si>
    <t>54,0890919408303-59,0890919408303</t>
  </si>
  <si>
    <t>59,0890919408303-64,0890919408303</t>
  </si>
  <si>
    <t>64,0890919408303-69,0890919408303</t>
  </si>
  <si>
    <t>69,0890919408303-74,0890919408303</t>
  </si>
  <si>
    <t>74,0890919408303-79,0890919408303</t>
  </si>
  <si>
    <t>79,0890919408303-84,0890919408303</t>
  </si>
  <si>
    <t>84,0890919408303-89,0890919408303</t>
  </si>
  <si>
    <t>Media de Pagos</t>
  </si>
  <si>
    <t>Media de Pagos - Mes/Año</t>
  </si>
  <si>
    <t>Churn Reason / Category</t>
  </si>
  <si>
    <t>KPI'S</t>
  </si>
  <si>
    <t>Clientes Churn</t>
  </si>
  <si>
    <t>Total Clientes</t>
  </si>
  <si>
    <t>Promedio Gasto Mensual</t>
  </si>
  <si>
    <t>Total de Gasto</t>
  </si>
  <si>
    <t>Promedio de Gasto</t>
  </si>
  <si>
    <t>Total Gasto mensual clientes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</si>
</sst>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5" formatCode="_-[$$-409]* #,##0.00_ ;_-[$$-409]* \-#,##0.00\ ;_-[$$-409]* &quot;-&quot;??_ ;_-@_ "/>
  </numFmts>
  <fonts count="5" x14ac:knownFonts="1">
    <font>
      <sz val="12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3" xfId="0" applyFont="1" applyBorder="1" applyAlignment="1">
      <alignment horizontal="center" vertical="top"/>
    </xf>
    <xf numFmtId="0" fontId="2" fillId="0" borderId="1" xfId="0" applyFont="1" applyBorder="1"/>
    <xf numFmtId="0" fontId="2" fillId="0" borderId="2" xfId="0" applyFont="1" applyBorder="1"/>
    <xf numFmtId="14" fontId="2" fillId="0" borderId="2" xfId="0" applyNumberFormat="1" applyFont="1" applyBorder="1"/>
    <xf numFmtId="2" fontId="2" fillId="0" borderId="2" xfId="0" applyNumberFormat="1" applyFont="1" applyBorder="1"/>
    <xf numFmtId="1" fontId="2" fillId="0" borderId="2" xfId="0" applyNumberFormat="1" applyFont="1" applyBorder="1"/>
    <xf numFmtId="14" fontId="1" fillId="0" borderId="4" xfId="0" applyNumberFormat="1" applyFont="1" applyBorder="1"/>
    <xf numFmtId="14" fontId="0" fillId="0" borderId="0" xfId="0" applyNumberFormat="1"/>
    <xf numFmtId="14" fontId="1" fillId="0" borderId="3" xfId="0" applyNumberFormat="1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0" fontId="4" fillId="2" borderId="0" xfId="0" applyFont="1" applyFill="1" applyAlignment="1">
      <alignment horizontal="center"/>
    </xf>
    <xf numFmtId="0" fontId="2" fillId="0" borderId="2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0" fontId="1" fillId="0" borderId="7" xfId="0" applyFont="1" applyFill="1" applyBorder="1" applyAlignment="1">
      <alignment horizontal="center" vertical="top"/>
    </xf>
    <xf numFmtId="2" fontId="0" fillId="0" borderId="0" xfId="0" applyNumberFormat="1" applyAlignment="1">
      <alignment horizontal="left"/>
    </xf>
    <xf numFmtId="0" fontId="4" fillId="0" borderId="0" xfId="0" applyFont="1"/>
    <xf numFmtId="9" fontId="4" fillId="0" borderId="0" xfId="2" applyFont="1"/>
    <xf numFmtId="165" fontId="4" fillId="0" borderId="0" xfId="1" applyNumberFormat="1" applyFont="1"/>
    <xf numFmtId="165" fontId="0" fillId="0" borderId="0" xfId="1" applyNumberFormat="1" applyFont="1"/>
    <xf numFmtId="165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33"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alcChain" Target="calcChain.xml"/><Relationship Id="rId5" Type="http://schemas.microsoft.com/office/2007/relationships/slicerCache" Target="slicerCaches/slicerCache1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[amazon_dashboard.xlsx]Columnas_Relevantes!TablaDinámica1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Columnas_Relevantes!$C$4:$C$5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Columnas_Relevantes!$C$6:$C$8</c:f>
              <c:numCache>
                <c:formatCode>General</c:formatCode>
                <c:ptCount val="2"/>
                <c:pt idx="0">
                  <c:v>3469</c:v>
                </c:pt>
                <c:pt idx="1">
                  <c:v>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8-0A43-9464-D2DBCEF4AB81}"/>
            </c:ext>
          </c:extLst>
        </c:ser>
        <c:ser>
          <c:idx val="1"/>
          <c:order val="1"/>
          <c:tx>
            <c:strRef>
              <c:f>Columnas_Relevantes!$D$4:$D$5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Columnas_Relevantes!$D$6:$D$8</c:f>
              <c:numCache>
                <c:formatCode>General</c:formatCode>
                <c:ptCount val="2"/>
                <c:pt idx="0">
                  <c:v>1698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A8-0A43-9464-D2DBCEF4AB8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829280"/>
        <c:axId val="149862928"/>
      </c:barChart>
      <c:catAx>
        <c:axId val="1498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862928"/>
        <c:crosses val="autoZero"/>
        <c:auto val="1"/>
        <c:lblAlgn val="ctr"/>
        <c:lblOffset val="100"/>
        <c:noMultiLvlLbl val="0"/>
      </c:catAx>
      <c:valAx>
        <c:axId val="1498629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98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[amazon_dashboard.xlsx]Columnas_Relevantes!TablaDinámica3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Columnas_Relevantes!$H$4:$H$5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Columnas_Relevantes!$G$6:$G$9</c:f>
              <c:strCache>
                <c:ptCount val="3"/>
                <c:pt idx="0">
                  <c:v>Under30</c:v>
                </c:pt>
                <c:pt idx="1">
                  <c:v>Senior</c:v>
                </c:pt>
                <c:pt idx="2">
                  <c:v>MidAge</c:v>
                </c:pt>
              </c:strCache>
            </c:strRef>
          </c:cat>
          <c:val>
            <c:numRef>
              <c:f>Columnas_Relevantes!$H$6:$H$9</c:f>
              <c:numCache>
                <c:formatCode>General</c:formatCode>
                <c:ptCount val="3"/>
                <c:pt idx="0">
                  <c:v>992</c:v>
                </c:pt>
                <c:pt idx="1">
                  <c:v>90</c:v>
                </c:pt>
                <c:pt idx="2">
                  <c:v>3811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8-114A-B547-249EFB11335E}"/>
            </c:ext>
          </c:extLst>
        </c:ser>
        <c:ser>
          <c:idx val="1"/>
          <c:order val="1"/>
          <c:tx>
            <c:strRef>
              <c:f>Columnas_Relevantes!$I$4:$I$5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Columnas_Relevantes!$G$6:$G$9</c:f>
              <c:strCache>
                <c:ptCount val="3"/>
                <c:pt idx="0">
                  <c:v>Under30</c:v>
                </c:pt>
                <c:pt idx="1">
                  <c:v>Senior</c:v>
                </c:pt>
                <c:pt idx="2">
                  <c:v>MidAge</c:v>
                </c:pt>
              </c:strCache>
            </c:strRef>
          </c:cat>
          <c:val>
            <c:numRef>
              <c:f>Columnas_Relevantes!$I$6:$I$9</c:f>
              <c:numCache>
                <c:formatCode>General</c:formatCode>
                <c:ptCount val="3"/>
                <c:pt idx="0">
                  <c:v>296</c:v>
                </c:pt>
                <c:pt idx="1">
                  <c:v>26</c:v>
                </c:pt>
                <c:pt idx="2">
                  <c:v>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88-114A-B547-249EFB1133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49629583"/>
        <c:axId val="749631295"/>
      </c:barChart>
      <c:catAx>
        <c:axId val="7496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9631295"/>
        <c:crosses val="autoZero"/>
        <c:auto val="1"/>
        <c:lblAlgn val="ctr"/>
        <c:lblOffset val="100"/>
        <c:noMultiLvlLbl val="0"/>
      </c:catAx>
      <c:valAx>
        <c:axId val="7496312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496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[amazon_dashboard.xlsx]Columnas_Relevantes!TablaDinámica4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Columnas_Relevantes!$M$4:$M$5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Columnas_Relevantes!$L$6:$L$18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Columnas_Relevantes!$M$6:$M$18</c:f>
              <c:numCache>
                <c:formatCode>General</c:formatCode>
                <c:ptCount val="9"/>
                <c:pt idx="0">
                  <c:v>759</c:v>
                </c:pt>
                <c:pt idx="1">
                  <c:v>594</c:v>
                </c:pt>
                <c:pt idx="2">
                  <c:v>880</c:v>
                </c:pt>
                <c:pt idx="3">
                  <c:v>971</c:v>
                </c:pt>
                <c:pt idx="4">
                  <c:v>651</c:v>
                </c:pt>
                <c:pt idx="5">
                  <c:v>797</c:v>
                </c:pt>
                <c:pt idx="6">
                  <c:v>94</c:v>
                </c:pt>
                <c:pt idx="7">
                  <c:v>67</c:v>
                </c:pt>
                <c:pt idx="8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D-3D46-BAA0-BD1C7BE4BAE2}"/>
            </c:ext>
          </c:extLst>
        </c:ser>
        <c:ser>
          <c:idx val="1"/>
          <c:order val="1"/>
          <c:tx>
            <c:strRef>
              <c:f>Columnas_Relevantes!$N$4:$N$5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Columnas_Relevantes!$L$6:$L$18</c:f>
              <c:multiLvlStrCache>
                <c:ptCount val="9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  <c:pt idx="8">
                    <c:v>  Two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Columnas_Relevantes!$N$6:$N$18</c:f>
              <c:numCache>
                <c:formatCode>General</c:formatCode>
                <c:ptCount val="9"/>
                <c:pt idx="0">
                  <c:v>309</c:v>
                </c:pt>
                <c:pt idx="1">
                  <c:v>51</c:v>
                </c:pt>
                <c:pt idx="2">
                  <c:v>17</c:v>
                </c:pt>
                <c:pt idx="3">
                  <c:v>1140</c:v>
                </c:pt>
                <c:pt idx="4">
                  <c:v>104</c:v>
                </c:pt>
                <c:pt idx="5">
                  <c:v>32</c:v>
                </c:pt>
                <c:pt idx="6">
                  <c:v>129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D-3D46-BAA0-BD1C7BE4BA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3071279"/>
        <c:axId val="733072991"/>
      </c:barChart>
      <c:catAx>
        <c:axId val="73307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3072991"/>
        <c:crosses val="autoZero"/>
        <c:auto val="1"/>
        <c:lblAlgn val="ctr"/>
        <c:lblOffset val="100"/>
        <c:noMultiLvlLbl val="0"/>
      </c:catAx>
      <c:valAx>
        <c:axId val="73307299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307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[amazon_dashboard.xlsx]Columnas_Relevantes!TablaDinámica5</c:name>
    <c:fmtId val="4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Columnas_Relevantes!$C$30:$C$31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Columnas_Relevantes!$B$32:$B$38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Columnas_Relevantes!$C$32:$C$38</c:f>
              <c:numCache>
                <c:formatCode>0.00%</c:formatCode>
                <c:ptCount val="6"/>
                <c:pt idx="0">
                  <c:v>0.91103992114342036</c:v>
                </c:pt>
                <c:pt idx="1">
                  <c:v>0.68728908886389206</c:v>
                </c:pt>
                <c:pt idx="2">
                  <c:v>0.63383545770567784</c:v>
                </c:pt>
                <c:pt idx="3">
                  <c:v>0.12457912457912458</c:v>
                </c:pt>
                <c:pt idx="4">
                  <c:v>3.4129692832764505E-3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08-F043-BC08-DE23218F917F}"/>
            </c:ext>
          </c:extLst>
        </c:ser>
        <c:ser>
          <c:idx val="1"/>
          <c:order val="1"/>
          <c:tx>
            <c:strRef>
              <c:f>Columnas_Relevantes!$D$30:$D$31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Columnas_Relevantes!$B$32:$B$38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Columnas_Relevantes!$D$32:$D$38</c:f>
              <c:numCache>
                <c:formatCode>0.00%</c:formatCode>
                <c:ptCount val="6"/>
                <c:pt idx="0">
                  <c:v>8.8960078856579597E-2</c:v>
                </c:pt>
                <c:pt idx="1">
                  <c:v>0.31271091113610799</c:v>
                </c:pt>
                <c:pt idx="2">
                  <c:v>0.36616454229432216</c:v>
                </c:pt>
                <c:pt idx="3">
                  <c:v>0.87542087542087543</c:v>
                </c:pt>
                <c:pt idx="4">
                  <c:v>0.9965870307167235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08-F043-BC08-DE23218F91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43194335"/>
        <c:axId val="755499119"/>
      </c:barChart>
      <c:catAx>
        <c:axId val="174319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5499119"/>
        <c:crosses val="autoZero"/>
        <c:auto val="1"/>
        <c:lblAlgn val="ctr"/>
        <c:lblOffset val="100"/>
        <c:noMultiLvlLbl val="0"/>
      </c:catAx>
      <c:valAx>
        <c:axId val="7554991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4319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[amazon_dashboard.xlsx]Columnas_Relevantes!TablaDinámica6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71872265966754"/>
          <c:y val="8.6464712744240307E-2"/>
          <c:w val="0.71967957130358706"/>
          <c:h val="0.616344415281423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Columnas_Relevantes!$H$30:$H$31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Columnas_Relevantes!$G$32:$G$49</c:f>
              <c:strCache>
                <c:ptCount val="17"/>
                <c:pt idx="0">
                  <c:v>4,08909194083032-9,08909194083033</c:v>
                </c:pt>
                <c:pt idx="1">
                  <c:v>9,08909194083033-14,0890919408303</c:v>
                </c:pt>
                <c:pt idx="2">
                  <c:v>14,0890919408303-19,0890919408303</c:v>
                </c:pt>
                <c:pt idx="3">
                  <c:v>19,0890919408303-24,0890919408303</c:v>
                </c:pt>
                <c:pt idx="4">
                  <c:v>24,0890919408303-29,0890919408303</c:v>
                </c:pt>
                <c:pt idx="5">
                  <c:v>29,0890919408303-34,0890919408303</c:v>
                </c:pt>
                <c:pt idx="6">
                  <c:v>34,0890919408303-39,0890919408303</c:v>
                </c:pt>
                <c:pt idx="7">
                  <c:v>39,0890919408303-44,0890919408303</c:v>
                </c:pt>
                <c:pt idx="8">
                  <c:v>44,0890919408303-49,0890919408303</c:v>
                </c:pt>
                <c:pt idx="9">
                  <c:v>49,0890919408303-54,0890919408303</c:v>
                </c:pt>
                <c:pt idx="10">
                  <c:v>54,0890919408303-59,0890919408303</c:v>
                </c:pt>
                <c:pt idx="11">
                  <c:v>59,0890919408303-64,0890919408303</c:v>
                </c:pt>
                <c:pt idx="12">
                  <c:v>64,0890919408303-69,0890919408303</c:v>
                </c:pt>
                <c:pt idx="13">
                  <c:v>69,0890919408303-74,0890919408303</c:v>
                </c:pt>
                <c:pt idx="14">
                  <c:v>74,0890919408303-79,0890919408303</c:v>
                </c:pt>
                <c:pt idx="15">
                  <c:v>79,0890919408303-84,0890919408303</c:v>
                </c:pt>
                <c:pt idx="16">
                  <c:v>84,0890919408303-89,0890919408303</c:v>
                </c:pt>
              </c:strCache>
            </c:strRef>
          </c:cat>
          <c:val>
            <c:numRef>
              <c:f>Columnas_Relevantes!$H$32:$H$49</c:f>
              <c:numCache>
                <c:formatCode>General</c:formatCode>
                <c:ptCount val="17"/>
                <c:pt idx="0">
                  <c:v>607</c:v>
                </c:pt>
                <c:pt idx="1">
                  <c:v>765</c:v>
                </c:pt>
                <c:pt idx="2">
                  <c:v>343</c:v>
                </c:pt>
                <c:pt idx="3">
                  <c:v>382</c:v>
                </c:pt>
                <c:pt idx="4">
                  <c:v>458</c:v>
                </c:pt>
                <c:pt idx="5">
                  <c:v>504</c:v>
                </c:pt>
                <c:pt idx="6">
                  <c:v>456</c:v>
                </c:pt>
                <c:pt idx="7">
                  <c:v>421</c:v>
                </c:pt>
                <c:pt idx="8">
                  <c:v>315</c:v>
                </c:pt>
                <c:pt idx="9">
                  <c:v>237</c:v>
                </c:pt>
                <c:pt idx="10">
                  <c:v>175</c:v>
                </c:pt>
                <c:pt idx="11">
                  <c:v>101</c:v>
                </c:pt>
                <c:pt idx="12">
                  <c:v>58</c:v>
                </c:pt>
                <c:pt idx="13">
                  <c:v>43</c:v>
                </c:pt>
                <c:pt idx="14">
                  <c:v>16</c:v>
                </c:pt>
                <c:pt idx="15">
                  <c:v>10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85-2E4B-ADF9-738A1091AC5B}"/>
            </c:ext>
          </c:extLst>
        </c:ser>
        <c:ser>
          <c:idx val="1"/>
          <c:order val="1"/>
          <c:tx>
            <c:strRef>
              <c:f>Columnas_Relevantes!$I$30:$I$31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Columnas_Relevantes!$G$32:$G$49</c:f>
              <c:strCache>
                <c:ptCount val="17"/>
                <c:pt idx="0">
                  <c:v>4,08909194083032-9,08909194083033</c:v>
                </c:pt>
                <c:pt idx="1">
                  <c:v>9,08909194083033-14,0890919408303</c:v>
                </c:pt>
                <c:pt idx="2">
                  <c:v>14,0890919408303-19,0890919408303</c:v>
                </c:pt>
                <c:pt idx="3">
                  <c:v>19,0890919408303-24,0890919408303</c:v>
                </c:pt>
                <c:pt idx="4">
                  <c:v>24,0890919408303-29,0890919408303</c:v>
                </c:pt>
                <c:pt idx="5">
                  <c:v>29,0890919408303-34,0890919408303</c:v>
                </c:pt>
                <c:pt idx="6">
                  <c:v>34,0890919408303-39,0890919408303</c:v>
                </c:pt>
                <c:pt idx="7">
                  <c:v>39,0890919408303-44,0890919408303</c:v>
                </c:pt>
                <c:pt idx="8">
                  <c:v>44,0890919408303-49,0890919408303</c:v>
                </c:pt>
                <c:pt idx="9">
                  <c:v>49,0890919408303-54,0890919408303</c:v>
                </c:pt>
                <c:pt idx="10">
                  <c:v>54,0890919408303-59,0890919408303</c:v>
                </c:pt>
                <c:pt idx="11">
                  <c:v>59,0890919408303-64,0890919408303</c:v>
                </c:pt>
                <c:pt idx="12">
                  <c:v>64,0890919408303-69,0890919408303</c:v>
                </c:pt>
                <c:pt idx="13">
                  <c:v>69,0890919408303-74,0890919408303</c:v>
                </c:pt>
                <c:pt idx="14">
                  <c:v>74,0890919408303-79,0890919408303</c:v>
                </c:pt>
                <c:pt idx="15">
                  <c:v>79,0890919408303-84,0890919408303</c:v>
                </c:pt>
                <c:pt idx="16">
                  <c:v>84,0890919408303-89,0890919408303</c:v>
                </c:pt>
              </c:strCache>
            </c:strRef>
          </c:cat>
          <c:val>
            <c:numRef>
              <c:f>Columnas_Relevantes!$I$32:$I$49</c:f>
              <c:numCache>
                <c:formatCode>General</c:formatCode>
                <c:ptCount val="17"/>
                <c:pt idx="0">
                  <c:v>53</c:v>
                </c:pt>
                <c:pt idx="1">
                  <c:v>100</c:v>
                </c:pt>
                <c:pt idx="2">
                  <c:v>107</c:v>
                </c:pt>
                <c:pt idx="3">
                  <c:v>130</c:v>
                </c:pt>
                <c:pt idx="4">
                  <c:v>179</c:v>
                </c:pt>
                <c:pt idx="5">
                  <c:v>220</c:v>
                </c:pt>
                <c:pt idx="6">
                  <c:v>212</c:v>
                </c:pt>
                <c:pt idx="7">
                  <c:v>210</c:v>
                </c:pt>
                <c:pt idx="8">
                  <c:v>192</c:v>
                </c:pt>
                <c:pt idx="9">
                  <c:v>154</c:v>
                </c:pt>
                <c:pt idx="10">
                  <c:v>96</c:v>
                </c:pt>
                <c:pt idx="11">
                  <c:v>65</c:v>
                </c:pt>
                <c:pt idx="12">
                  <c:v>49</c:v>
                </c:pt>
                <c:pt idx="13">
                  <c:v>19</c:v>
                </c:pt>
                <c:pt idx="14">
                  <c:v>8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85-2E4B-ADF9-738A1091AC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3356735"/>
        <c:axId val="733292751"/>
      </c:barChart>
      <c:catAx>
        <c:axId val="73335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3292751"/>
        <c:crosses val="autoZero"/>
        <c:auto val="1"/>
        <c:lblAlgn val="ctr"/>
        <c:lblOffset val="100"/>
        <c:noMultiLvlLbl val="0"/>
      </c:catAx>
      <c:valAx>
        <c:axId val="7332927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33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[amazon_dashboard.xlsx]Columnas_Relevantes!TablaDinámica7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Columnas_Relevantes!$M$44:$M$45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Columnas_Relevantes!$L$46:$L$98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Columnas_Relevantes!$M$46:$M$98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33</c:v>
                </c:pt>
                <c:pt idx="3">
                  <c:v>29</c:v>
                </c:pt>
                <c:pt idx="4">
                  <c:v>46</c:v>
                </c:pt>
                <c:pt idx="5">
                  <c:v>33</c:v>
                </c:pt>
                <c:pt idx="6">
                  <c:v>37</c:v>
                </c:pt>
                <c:pt idx="7">
                  <c:v>38</c:v>
                </c:pt>
                <c:pt idx="8">
                  <c:v>31</c:v>
                </c:pt>
                <c:pt idx="9">
                  <c:v>38</c:v>
                </c:pt>
                <c:pt idx="10">
                  <c:v>32</c:v>
                </c:pt>
                <c:pt idx="11">
                  <c:v>46</c:v>
                </c:pt>
                <c:pt idx="12">
                  <c:v>38</c:v>
                </c:pt>
                <c:pt idx="13">
                  <c:v>32</c:v>
                </c:pt>
                <c:pt idx="14">
                  <c:v>51</c:v>
                </c:pt>
                <c:pt idx="15">
                  <c:v>29</c:v>
                </c:pt>
                <c:pt idx="16">
                  <c:v>27</c:v>
                </c:pt>
                <c:pt idx="17">
                  <c:v>28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33</c:v>
                </c:pt>
                <c:pt idx="22">
                  <c:v>46</c:v>
                </c:pt>
                <c:pt idx="23">
                  <c:v>34</c:v>
                </c:pt>
                <c:pt idx="24">
                  <c:v>45</c:v>
                </c:pt>
                <c:pt idx="25">
                  <c:v>27</c:v>
                </c:pt>
                <c:pt idx="26">
                  <c:v>45</c:v>
                </c:pt>
                <c:pt idx="27">
                  <c:v>30</c:v>
                </c:pt>
                <c:pt idx="28">
                  <c:v>28</c:v>
                </c:pt>
                <c:pt idx="29">
                  <c:v>39</c:v>
                </c:pt>
                <c:pt idx="30">
                  <c:v>36</c:v>
                </c:pt>
                <c:pt idx="31">
                  <c:v>43</c:v>
                </c:pt>
                <c:pt idx="32">
                  <c:v>44</c:v>
                </c:pt>
                <c:pt idx="33">
                  <c:v>38</c:v>
                </c:pt>
                <c:pt idx="34">
                  <c:v>37</c:v>
                </c:pt>
                <c:pt idx="35">
                  <c:v>42</c:v>
                </c:pt>
                <c:pt idx="36">
                  <c:v>36</c:v>
                </c:pt>
                <c:pt idx="37">
                  <c:v>40</c:v>
                </c:pt>
                <c:pt idx="38">
                  <c:v>55</c:v>
                </c:pt>
                <c:pt idx="39">
                  <c:v>39</c:v>
                </c:pt>
                <c:pt idx="40">
                  <c:v>42</c:v>
                </c:pt>
                <c:pt idx="41">
                  <c:v>31</c:v>
                </c:pt>
                <c:pt idx="42">
                  <c:v>34</c:v>
                </c:pt>
                <c:pt idx="43">
                  <c:v>42</c:v>
                </c:pt>
                <c:pt idx="44">
                  <c:v>35</c:v>
                </c:pt>
                <c:pt idx="45">
                  <c:v>38</c:v>
                </c:pt>
                <c:pt idx="46">
                  <c:v>29</c:v>
                </c:pt>
                <c:pt idx="47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0D-894B-8A9C-C39AE4C102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24290575"/>
        <c:axId val="924013199"/>
      </c:lineChart>
      <c:catAx>
        <c:axId val="92429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4013199"/>
        <c:crosses val="autoZero"/>
        <c:auto val="1"/>
        <c:lblAlgn val="ctr"/>
        <c:lblOffset val="100"/>
        <c:noMultiLvlLbl val="0"/>
      </c:catAx>
      <c:valAx>
        <c:axId val="9240131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242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[amazon_dashboard.xlsx]Columnas_Relevantes!TablaDinámica8</c:name>
    <c:fmtId val="9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Columnas_Relevantes!$R$4:$R$5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Columnas_Relevantes!$Q$6:$Q$34</c:f>
              <c:multiLvlStrCache>
                <c:ptCount val="23"/>
                <c:lvl>
                  <c:pt idx="0">
                    <c:v>(en blanco)</c:v>
                  </c:pt>
                  <c:pt idx="1">
                    <c:v>Competitor offered higher download speeds</c:v>
                  </c:pt>
                  <c:pt idx="2">
                    <c:v>Competitor offered more data</c:v>
                  </c:pt>
                  <c:pt idx="3">
                    <c:v>Competitor had better devices</c:v>
                  </c:pt>
                  <c:pt idx="4">
                    <c:v>Competitor made better offer</c:v>
                  </c:pt>
                  <c:pt idx="5">
                    <c:v>Attitude of service provider</c:v>
                  </c:pt>
                  <c:pt idx="6">
                    <c:v>Attitude of support person</c:v>
                  </c:pt>
                  <c:pt idx="7">
                    <c:v>(en blanco)</c:v>
                  </c:pt>
                  <c:pt idx="8">
                    <c:v>Poor expertise of phone support</c:v>
                  </c:pt>
                  <c:pt idx="9">
                    <c:v>Poor expertise of online support</c:v>
                  </c:pt>
                  <c:pt idx="10">
                    <c:v>Lack of self-service on Website</c:v>
                  </c:pt>
                  <c:pt idx="11">
                    <c:v>Limited range of services</c:v>
                  </c:pt>
                  <c:pt idx="12">
                    <c:v>Service dissatisfaction</c:v>
                  </c:pt>
                  <c:pt idx="13">
                    <c:v>Network reliability</c:v>
                  </c:pt>
                  <c:pt idx="14">
                    <c:v>Product dissatisfaction</c:v>
                  </c:pt>
                  <c:pt idx="15">
                    <c:v>Lack of affordable download/upload speed</c:v>
                  </c:pt>
                  <c:pt idx="16">
                    <c:v>Extra data charges</c:v>
                  </c:pt>
                  <c:pt idx="17">
                    <c:v>Long distance charges</c:v>
                  </c:pt>
                  <c:pt idx="18">
                    <c:v>Price too high</c:v>
                  </c:pt>
                  <c:pt idx="19">
                    <c:v>Deceased</c:v>
                  </c:pt>
                  <c:pt idx="20">
                    <c:v>Poor expertise of online support</c:v>
                  </c:pt>
                  <c:pt idx="21">
                    <c:v>Moved</c:v>
                  </c:pt>
                  <c:pt idx="22">
                    <c:v>Don't know</c:v>
                  </c:pt>
                </c:lvl>
                <c:lvl>
                  <c:pt idx="0">
                    <c:v>Competitor</c:v>
                  </c:pt>
                  <c:pt idx="5">
                    <c:v>Attitude</c:v>
                  </c:pt>
                  <c:pt idx="7">
                    <c:v>Dissatisfaction</c:v>
                  </c:pt>
                  <c:pt idx="15">
                    <c:v>Price</c:v>
                  </c:pt>
                  <c:pt idx="19">
                    <c:v>Other</c:v>
                  </c:pt>
                </c:lvl>
              </c:multiLvlStrCache>
            </c:multiLvlStrRef>
          </c:cat>
          <c:val>
            <c:numRef>
              <c:f>Columnas_Relevantes!$R$6:$R$34</c:f>
              <c:numCache>
                <c:formatCode>General</c:formatCode>
                <c:ptCount val="23"/>
                <c:pt idx="0">
                  <c:v>2</c:v>
                </c:pt>
                <c:pt idx="1">
                  <c:v>94</c:v>
                </c:pt>
                <c:pt idx="2">
                  <c:v>110</c:v>
                </c:pt>
                <c:pt idx="3">
                  <c:v>297</c:v>
                </c:pt>
                <c:pt idx="4">
                  <c:v>302</c:v>
                </c:pt>
                <c:pt idx="5">
                  <c:v>85</c:v>
                </c:pt>
                <c:pt idx="6">
                  <c:v>203</c:v>
                </c:pt>
                <c:pt idx="7">
                  <c:v>1</c:v>
                </c:pt>
                <c:pt idx="8">
                  <c:v>11</c:v>
                </c:pt>
                <c:pt idx="9">
                  <c:v>12</c:v>
                </c:pt>
                <c:pt idx="10">
                  <c:v>26</c:v>
                </c:pt>
                <c:pt idx="11">
                  <c:v>35</c:v>
                </c:pt>
                <c:pt idx="12">
                  <c:v>60</c:v>
                </c:pt>
                <c:pt idx="13">
                  <c:v>68</c:v>
                </c:pt>
                <c:pt idx="14">
                  <c:v>73</c:v>
                </c:pt>
                <c:pt idx="15">
                  <c:v>28</c:v>
                </c:pt>
                <c:pt idx="16">
                  <c:v>37</c:v>
                </c:pt>
                <c:pt idx="17">
                  <c:v>61</c:v>
                </c:pt>
                <c:pt idx="18">
                  <c:v>74</c:v>
                </c:pt>
                <c:pt idx="19">
                  <c:v>6</c:v>
                </c:pt>
                <c:pt idx="20">
                  <c:v>18</c:v>
                </c:pt>
                <c:pt idx="21">
                  <c:v>44</c:v>
                </c:pt>
                <c:pt idx="22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58F-2043-BD43-CD8A7722421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544912"/>
        <c:axId val="898149695"/>
      </c:barChart>
      <c:catAx>
        <c:axId val="14954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8149695"/>
        <c:crosses val="autoZero"/>
        <c:auto val="1"/>
        <c:lblAlgn val="ctr"/>
        <c:lblOffset val="100"/>
        <c:noMultiLvlLbl val="0"/>
      </c:catAx>
      <c:valAx>
        <c:axId val="89814969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954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12700</xdr:rowOff>
    </xdr:from>
    <xdr:to>
      <xdr:col>5</xdr:col>
      <xdr:colOff>0</xdr:colOff>
      <xdr:row>24</xdr:row>
      <xdr:rowOff>146050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48AE4F-B0DA-1B49-A999-2CACE2219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</xdr:colOff>
      <xdr:row>11</xdr:row>
      <xdr:rowOff>6350</xdr:rowOff>
    </xdr:from>
    <xdr:to>
      <xdr:col>10</xdr:col>
      <xdr:colOff>31750</xdr:colOff>
      <xdr:row>24</xdr:row>
      <xdr:rowOff>107950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4057A7A-AC6A-6729-1BFF-C56E74088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298450</xdr:colOff>
      <xdr:row>19</xdr:row>
      <xdr:rowOff>63500</xdr:rowOff>
    </xdr:from>
    <xdr:to>
      <xdr:col>15</xdr:col>
      <xdr:colOff>25400</xdr:colOff>
      <xdr:row>39</xdr:row>
      <xdr:rowOff>177800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817933A-16CB-E0A4-7F9F-CE704F083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31750</xdr:colOff>
      <xdr:row>39</xdr:row>
      <xdr:rowOff>12700</xdr:rowOff>
    </xdr:from>
    <xdr:to>
      <xdr:col>5</xdr:col>
      <xdr:colOff>0</xdr:colOff>
      <xdr:row>52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B0624C2-9CC2-F669-6C38-58CB63ED3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311150</xdr:colOff>
      <xdr:row>49</xdr:row>
      <xdr:rowOff>101600</xdr:rowOff>
    </xdr:from>
    <xdr:to>
      <xdr:col>10</xdr:col>
      <xdr:colOff>146050</xdr:colOff>
      <xdr:row>63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505F477-641B-3D25-FD36-7BF633E79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305708</xdr:colOff>
      <xdr:row>43</xdr:row>
      <xdr:rowOff>48985</xdr:rowOff>
    </xdr:from>
    <xdr:to>
      <xdr:col>22</xdr:col>
      <xdr:colOff>350158</xdr:colOff>
      <xdr:row>67</xdr:row>
      <xdr:rowOff>175985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C41561E-78BC-5B88-40E7-8AE6B2A57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292100</xdr:colOff>
      <xdr:row>2</xdr:row>
      <xdr:rowOff>165100</xdr:rowOff>
    </xdr:from>
    <xdr:to>
      <xdr:col>26</xdr:col>
      <xdr:colOff>558800</xdr:colOff>
      <xdr:row>33</xdr:row>
      <xdr:rowOff>165100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2F9AE78-A416-2D4A-B67E-62EB77E9A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21</xdr:col>
      <xdr:colOff>281214</xdr:colOff>
      <xdr:row>51</xdr:row>
      <xdr:rowOff>114301</xdr:rowOff>
    </xdr:from>
    <xdr:to>
      <xdr:col>22</xdr:col>
      <xdr:colOff>150586</xdr:colOff>
      <xdr:row>64</xdr:row>
      <xdr:rowOff>139245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Años (Last Transaction Date)">
              <a:extLst>
                <a:ext uri="{FF2B5EF4-FFF2-40B4-BE49-F238E27FC236}">
                  <a16:creationId xmlns:a16="http://schemas.microsoft.com/office/drawing/2014/main" id="{7E7439C5-FB42-90AA-D9DD-4B75948131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Last Transaction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37669" y="10713028"/>
              <a:ext cx="1820553" cy="27265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161473</xdr:colOff>
      <xdr:row>11</xdr:row>
      <xdr:rowOff>197757</xdr:rowOff>
    </xdr:from>
    <xdr:to>
      <xdr:col>7</xdr:col>
      <xdr:colOff>484416</xdr:colOff>
      <xdr:row>19</xdr:row>
      <xdr:rowOff>54429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lusterAge">
              <a:extLst>
                <a:ext uri="{FF2B5EF4-FFF2-40B4-BE49-F238E27FC236}">
                  <a16:creationId xmlns:a16="http://schemas.microsoft.com/office/drawing/2014/main" id="{8C0B0AC7-62B6-8EB3-6A72-B5FC447435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sterAg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2473" y="2483757"/>
              <a:ext cx="1835398" cy="15192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601.494727893521" createdVersion="8" refreshedVersion="8" minRefreshableVersion="3" recordCount="6690" xr:uid="{A9EED6CE-9CBE-F54A-B7EB-9C0FCE12BBB8}">
  <cacheSource type="worksheet">
    <worksheetSource name="Tabla1"/>
  </cacheSource>
  <cacheFields count="33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 count="6">
        <n v="2"/>
        <n v="0"/>
        <n v="5"/>
        <n v="3"/>
        <n v="1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5"/>
        <n v="35"/>
        <n v="6"/>
        <n v="19"/>
        <n v="1"/>
        <n v="8"/>
        <n v="7"/>
        <n v="13"/>
        <n v="17"/>
        <n v="11"/>
        <n v="12"/>
        <n v="4"/>
        <n v="10"/>
        <n v="15"/>
        <n v="3"/>
        <n v="14"/>
        <n v="21"/>
        <n v="2"/>
        <n v="9"/>
        <n v="27"/>
        <n v="18"/>
        <n v="30"/>
        <n v="24"/>
        <n v="37"/>
        <n v="16"/>
        <n v="23"/>
        <n v="38"/>
        <n v="36"/>
        <n v="26"/>
        <n v="20"/>
        <n v="25"/>
        <n v="41"/>
        <n v="29"/>
        <n v="28"/>
        <n v="43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Two Year   "/>
        <s v="  One Year   "/>
      </sharedItems>
    </cacheField>
    <cacheField name="Payment Method" numFmtId="0">
      <sharedItems count="4">
        <s v="Credit Card"/>
        <s v=""/>
        <s v="Direct Debit"/>
        <s v="Paper Check"/>
      </sharedItems>
    </cacheField>
    <cacheField name="Monthly Charge" numFmtId="1">
      <sharedItems containsString="0" containsBlank="1" containsNumber="1" containsInteger="1" minValue="5" maxValue="78"/>
    </cacheField>
    <cacheField name="Total Charges" numFmtId="1">
      <sharedItems containsString="0" containsBlank="1" containsNumber="1" containsInteger="1" minValue="6" maxValue="5574"/>
    </cacheField>
    <cacheField name="Churn Category" numFmtId="0">
      <sharedItems containsBlank="1" count="6">
        <m/>
        <s v="Attitude"/>
        <s v="Price"/>
        <s v="Dissatisfaction"/>
        <s v="Competitor"/>
        <s v="Other"/>
      </sharedItems>
    </cacheField>
    <cacheField name="Churn Reason" numFmtId="0">
      <sharedItems containsBlank="1" count="21">
        <m/>
        <s v="Attitude of service provider"/>
        <s v="Price too high"/>
        <s v="Product dissatisfaction"/>
        <s v="Attitude of support person"/>
        <s v="Competitor made better offer"/>
        <s v="Competitor had better devices"/>
        <s v="Competitor offered higher download speeds"/>
        <s v="Long distance charges"/>
        <s v="Don't know"/>
        <s v="Limited range of services"/>
        <s v="Competitor offered more data"/>
        <s v="Network reliability"/>
        <s v="Extra data charges"/>
        <s v="Poor expertise of online support"/>
        <s v="Lack of self-service on Website"/>
        <s v="Service dissatisfaction"/>
        <s v="Poor expertise of phone support"/>
        <s v="Moved"/>
        <s v="Lack of affordable download/upload speed"/>
        <s v="Deceased"/>
      </sharedItems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12-22T00:00:00"/>
        <d v="2021-08-20T00:00:00"/>
        <d v="2020-08-25T00:00:00"/>
        <d v="2020-08-20T00:00:00"/>
        <d v="2023-06-09T00:00:00"/>
        <d v="2023-12-22T00:00:00"/>
        <d v="2022-10-02T00:00:00"/>
        <d v="2020-02-13T00:00:00"/>
        <d v="2020-02-22T00:00:00"/>
        <d v="2023-01-22T00:00:00"/>
        <d v="2023-08-22T00:00:00"/>
        <d v="2022-01-05T00:00:00"/>
        <d v="2022-01-22T00:00:00"/>
        <d v="2023-07-22T00:00:00"/>
        <d v="2020-02-01T00:00:00"/>
        <d v="2021-02-27T00:00:00"/>
        <d v="2021-06-21T00:00:00"/>
        <d v="2022-01-24T00:00:00"/>
        <d v="2021-01-16T00:00:00"/>
        <d v="2022-05-13T00:00:00"/>
        <d v="2021-01-12T00:00:00"/>
        <d v="2020-07-17T00:00:00"/>
        <d v="2023-06-23T00:00:00"/>
        <d v="2020-10-27T00:00:00"/>
        <d v="2020-10-19T00:00:00"/>
        <d v="2020-11-05T00:00:00"/>
        <d v="2023-06-24T00:00:00"/>
        <d v="2023-06-16T00:00:00"/>
        <d v="2021-02-03T00:00:00"/>
        <d v="2022-09-17T00:00:00"/>
        <d v="2020-03-14T00:00:00"/>
        <d v="2021-12-18T00:00:00"/>
        <d v="2020-08-05T00:00:00"/>
        <d v="2022-04-27T00:00:00"/>
        <d v="2020-04-13T00:00:00"/>
        <d v="2022-06-29T00:00:00"/>
        <d v="2023-01-09T00:00:00"/>
        <d v="2023-02-04T00:00:00"/>
        <d v="2022-08-11T00:00:00"/>
        <d v="2023-04-21T00:00:00"/>
        <d v="2021-04-12T00:00:00"/>
        <d v="2022-03-07T00:00:00"/>
        <d v="2020-12-08T00:00:00"/>
        <d v="2022-03-23T00:00:00"/>
        <d v="2023-02-08T00:00:00"/>
        <d v="2023-12-03T00:00:00"/>
        <d v="2023-11-10T00:00:00"/>
        <d v="2023-03-17T00:00:00"/>
        <d v="2023-06-17T00:00:00"/>
        <d v="2023-02-11T00:00:00"/>
        <d v="2022-07-31T00:00:00"/>
        <d v="2020-05-12T00:00:00"/>
        <d v="2021-02-23T00:00:00"/>
        <d v="2021-06-24T00:00:00"/>
        <d v="2020-05-19T00:00:00"/>
        <d v="2022-10-06T00:00:00"/>
        <d v="2022-11-28T00:00:00"/>
        <d v="2022-08-16T00:00:00"/>
        <d v="2020-06-21T00:00:00"/>
        <d v="2022-02-21T00:00:00"/>
        <d v="2023-03-28T00:00:00"/>
        <d v="2020-07-09T00:00:00"/>
        <d v="2020-12-06T00:00:00"/>
        <d v="2021-08-30T00:00:00"/>
        <d v="2021-03-10T00:00:00"/>
        <d v="2022-08-07T00:00:00"/>
        <d v="2020-01-27T00:00:00"/>
        <d v="2023-08-02T00:00:00"/>
        <d v="2021-07-01T00:00:00"/>
        <d v="2021-08-03T00:00:00"/>
        <d v="2022-05-17T00:00:00"/>
        <d v="2022-09-03T00:00:00"/>
        <d v="2021-08-04T00:00:00"/>
        <d v="2021-09-30T00:00:00"/>
        <d v="2023-04-06T00:00:00"/>
        <d v="2022-06-11T00:00:00"/>
        <d v="2021-11-09T00:00:00"/>
        <d v="2023-09-21T00:00:00"/>
        <d v="2023-10-23T00:00:00"/>
        <d v="2021-09-20T00:00:00"/>
        <d v="2023-03-10T00:00:00"/>
        <d v="2023-09-12T00:00:00"/>
        <d v="2021-09-15T00:00:00"/>
        <d v="2021-03-30T00:00:00"/>
        <d v="2020-09-25T00:00:00"/>
        <d v="2023-12-04T00:00:00"/>
        <d v="2020-11-30T00:00:00"/>
        <d v="2022-05-28T00:00:00"/>
        <d v="2020-02-06T00:00:00"/>
        <d v="2023-10-29T00:00:00"/>
        <d v="2020-12-10T00:00:00"/>
        <d v="2020-01-09T00:00:00"/>
        <d v="2023-02-15T00:00:00"/>
        <d v="2023-12-06T00:00:00"/>
        <d v="2021-06-23T00:00:00"/>
        <d v="2022-07-02T00:00:00"/>
        <d v="2023-07-17T00:00:00"/>
        <d v="2021-03-29T00:00:00"/>
        <d v="2022-12-29T00:00:00"/>
        <d v="2022-06-05T00:00:00"/>
        <d v="2022-06-26T00:00:00"/>
        <d v="2021-01-25T00:00:00"/>
        <d v="2021-06-22T00:00:00"/>
        <d v="2020-07-28T00:00:00"/>
        <d v="2021-04-18T00:00:00"/>
        <d v="2021-02-25T00:00:00"/>
        <d v="2023-09-26T00:00:00"/>
        <d v="2022-07-21T00:00:00"/>
        <d v="2021-01-14T00:00:00"/>
        <d v="2020-01-30T00:00:00"/>
        <d v="2020-10-31T00:00:00"/>
        <d v="2023-03-04T00:00:00"/>
        <d v="2023-08-15T00:00:00"/>
        <d v="2022-09-06T00:00:00"/>
        <d v="2020-06-09T00:00:00"/>
        <d v="2021-12-31T00:00:00"/>
        <d v="2021-04-10T00:00:00"/>
        <d v="2021-09-11T00:00:00"/>
        <d v="2021-09-05T00:00:00"/>
        <d v="2021-04-26T00:00:00"/>
        <d v="2021-04-29T00:00:00"/>
        <d v="2022-06-24T00:00:00"/>
        <d v="2022-08-19T00:00:00"/>
        <d v="2020-08-07T00:00:00"/>
        <d v="2022-03-15T00:00:00"/>
        <d v="2022-09-14T00:00:00"/>
        <d v="2022-05-27T00:00:00"/>
        <d v="2020-04-07T00:00:00"/>
        <d v="2022-07-18T00:00:00"/>
        <d v="2022-05-02T00:00:00"/>
        <d v="2020-08-09T00:00:00"/>
        <d v="2020-07-19T00:00:00"/>
        <d v="2020-10-20T00:00:00"/>
        <d v="2022-05-19T00:00:00"/>
        <d v="2020-07-10T00:00:00"/>
        <d v="2020-04-26T00:00:00"/>
        <d v="2020-06-17T00:00:00"/>
        <d v="2021-12-01T00:00:00"/>
        <d v="2022-07-29T00:00:00"/>
        <d v="2021-11-29T00:00:00"/>
        <d v="2023-11-20T00:00:00"/>
        <d v="2023-10-27T00:00:00"/>
        <d v="2022-04-24T00:00:00"/>
        <d v="2022-06-13T00:00:00"/>
        <d v="2021-05-05T00:00:00"/>
        <d v="2020-06-14T00:00:00"/>
        <d v="2021-09-18T00:00:00"/>
        <d v="2021-11-21T00:00:00"/>
        <d v="2022-10-26T00:00:00"/>
        <d v="2020-04-23T00:00:00"/>
        <d v="2021-12-11T00:00:00"/>
        <d v="2021-08-24T00:00:00"/>
        <d v="2020-04-14T00:00:00"/>
        <d v="2023-03-23T00:00:00"/>
        <d v="2020-05-06T00:00:00"/>
        <d v="2022-12-31T00:00:00"/>
        <d v="2023-06-28T00:00:00"/>
        <d v="2021-10-14T00:00:00"/>
        <d v="2023-03-25T00:00:00"/>
        <d v="2021-07-25T00:00:00"/>
        <d v="2021-04-25T00:00:00"/>
        <d v="2020-10-24T00:00:00"/>
        <d v="2020-10-29T00:00:00"/>
        <d v="2020-11-07T00:00:00"/>
        <d v="2020-11-18T00:00:00"/>
        <d v="2021-11-03T00:00:00"/>
        <d v="2022-03-26T00:00:00"/>
        <d v="2020-06-28T00:00:00"/>
        <d v="2021-02-21T00:00:00"/>
        <d v="2023-10-18T00:00:00"/>
        <d v="2023-10-08T00:00:00"/>
        <d v="2023-09-11T00:00:00"/>
        <d v="2020-12-30T00:00:00"/>
        <d v="2021-05-15T00:00:00"/>
        <d v="2020-09-02T00:00:00"/>
        <d v="2020-05-20T00:00:00"/>
        <d v="2022-12-21T00:00:00"/>
        <d v="2021-04-27T00:00:00"/>
        <d v="2020-01-29T00:00:00"/>
        <d v="2022-02-06T00:00:00"/>
        <d v="2022-09-23T00:00:00"/>
        <d v="2020-04-16T00:00:00"/>
        <d v="2020-12-26T00:00:00"/>
        <d v="2020-10-16T00:00:00"/>
        <d v="2020-11-12T00:00:00"/>
        <d v="2023-06-11T00:00:00"/>
        <d v="2023-03-13T00:00:00"/>
        <d v="2022-08-06T00:00:00"/>
        <d v="2022-07-04T00:00:00"/>
        <d v="2020-02-18T00:00:00"/>
        <d v="2021-07-18T00:00:00"/>
        <d v="2021-04-09T00:00:00"/>
        <d v="2023-07-21T00:00:00"/>
        <d v="2020-08-14T00:00:00"/>
        <d v="2023-05-31T00:00:00"/>
        <d v="2021-06-15T00:00:00"/>
        <d v="2023-11-24T00:00:00"/>
        <d v="2023-09-24T00:00:00"/>
        <d v="2020-09-16T00:00:00"/>
        <d v="2022-01-16T00:00:00"/>
        <d v="2020-11-22T00:00:00"/>
        <d v="2020-04-11T00:00:00"/>
        <d v="2020-12-04T00:00:00"/>
        <d v="2022-08-15T00:00:00"/>
        <d v="2021-04-14T00:00:00"/>
        <d v="2022-07-07T00:00:00"/>
        <d v="2023-12-12T00:00:00"/>
        <d v="2022-08-13T00:00:00"/>
        <d v="2020-05-21T00:00:00"/>
        <d v="2020-02-24T00:00:00"/>
        <d v="2020-11-11T00:00:00"/>
        <d v="2020-03-16T00:00:00"/>
        <d v="2021-12-29T00:00:00"/>
        <d v="2020-10-13T00:00:00"/>
        <d v="2022-05-24T00:00:00"/>
        <d v="2023-08-14T00:00:00"/>
        <d v="2023-04-24T00:00:00"/>
        <d v="2021-07-05T00:00:00"/>
        <d v="2020-07-11T00:00:00"/>
        <d v="2022-11-15T00:00:00"/>
        <d v="2022-07-26T00:00:00"/>
        <d v="2023-06-04T00:00:00"/>
        <d v="2021-03-25T00:00:00"/>
        <d v="2023-07-23T00:00:00"/>
        <d v="2021-03-13T00:00:00"/>
        <d v="2021-02-20T00:00:00"/>
        <d v="2022-05-30T00:00:00"/>
        <d v="2021-12-17T00:00:00"/>
        <d v="2022-06-19T00:00:00"/>
        <d v="2021-05-17T00:00:00"/>
        <d v="2021-06-16T00:00:00"/>
        <d v="2023-09-13T00:00:00"/>
        <d v="2023-01-20T00:00:00"/>
        <d v="2021-06-17T00:00:00"/>
        <d v="2022-09-07T00:00:00"/>
        <d v="2022-09-16T00:00:00"/>
        <d v="2023-08-23T00:00:00"/>
        <d v="2022-09-18T00:00:00"/>
        <d v="2021-02-11T00:00:00"/>
        <d v="2023-03-31T00:00:00"/>
        <d v="2020-06-11T00:00:00"/>
        <d v="2020-05-09T00:00:00"/>
        <d v="2021-11-04T00:00:00"/>
        <d v="2022-05-20T00:00:00"/>
        <d v="2020-03-20T00:00:00"/>
        <d v="2022-02-11T00:00:00"/>
        <d v="2023-11-28T00:00:00"/>
        <d v="2022-08-14T00:00:00"/>
        <d v="2021-01-22T00:00:00"/>
        <d v="2021-01-30T00:00:00"/>
        <d v="2023-07-29T00:00:00"/>
        <d v="2023-11-15T00:00:00"/>
        <d v="2020-07-06T00:00:00"/>
        <d v="2023-05-21T00:00:00"/>
        <d v="2021-01-07T00:00:00"/>
        <d v="2023-11-21T00:00:00"/>
        <d v="2020-05-04T00:00:00"/>
        <d v="2023-02-16T00:00:00"/>
        <d v="2023-06-26T00:00:00"/>
        <d v="2022-08-29T00:00:00"/>
        <d v="2023-01-11T00:00:00"/>
        <d v="2021-04-08T00:00:00"/>
        <d v="2022-03-05T00:00:00"/>
        <d v="2023-07-27T00:00:00"/>
        <d v="2021-03-04T00:00:00"/>
        <d v="2022-01-29T00:00:00"/>
        <d v="2023-08-08T00:00:00"/>
        <d v="2023-04-22T00:00:00"/>
        <d v="2023-10-20T00:00:00"/>
        <d v="2021-04-02T00:00:00"/>
        <d v="2021-04-04T00:00:00"/>
        <d v="2021-11-28T00:00:00"/>
        <d v="2023-10-04T00:00:00"/>
        <d v="2021-02-04T00:00:00"/>
        <d v="2023-10-24T00:00:00"/>
        <d v="2020-09-08T00:00:00"/>
        <d v="2021-07-29T00:00:00"/>
        <d v="2023-07-13T00:00:00"/>
        <d v="2022-07-23T00:00:00"/>
        <d v="2023-05-29T00:00:00"/>
        <d v="2020-08-29T00:00:00"/>
        <d v="2021-03-05T00:00:00"/>
        <d v="2020-10-12T00:00:00"/>
        <d v="2020-04-21T00:00:00"/>
        <d v="2021-04-01T00:00:00"/>
        <d v="2022-10-11T00:00:00"/>
        <d v="2021-09-28T00:00:00"/>
        <d v="2020-11-26T00:00:00"/>
        <d v="2022-06-25T00:00:00"/>
        <d v="2023-05-07T00:00:00"/>
        <d v="2023-02-01T00:00:00"/>
        <d v="2023-06-29T00:00:00"/>
        <d v="2020-02-28T00:00:00"/>
        <d v="2023-06-19T00:00:00"/>
        <d v="2021-10-20T00:00:00"/>
        <d v="2020-03-25T00:00:00"/>
        <d v="2022-03-16T00:00:00"/>
        <d v="2022-04-10T00:00:00"/>
        <d v="2022-07-16T00:00:00"/>
        <d v="2021-09-22T00:00:00"/>
        <d v="2020-06-05T00:00:00"/>
        <d v="2022-03-08T00:00:00"/>
        <d v="2023-08-07T00:00:00"/>
        <d v="2023-11-16T00:00:00"/>
        <d v="2021-05-04T00:00:00"/>
        <d v="2020-09-21T00:00:00"/>
        <d v="2022-05-31T00:00:00"/>
        <d v="2020-11-13T00:00:00"/>
        <d v="2021-01-23T00:00:00"/>
        <d v="2023-09-10T00:00:00"/>
        <d v="2020-03-03T00:00:00"/>
        <d v="2023-03-27T00:00:00"/>
        <d v="2021-11-19T00:00:00"/>
        <d v="2021-03-26T00:00:00"/>
        <d v="2021-11-24T00:00:00"/>
        <d v="2023-05-13T00:00:00"/>
        <d v="2023-02-23T00:00:00"/>
        <d v="2022-11-10T00:00:00"/>
        <d v="2020-01-23T00:00:00"/>
        <d v="2022-03-01T00:00:00"/>
        <d v="2023-06-13T00:00:00"/>
        <d v="2021-03-23T00:00:00"/>
        <d v="2023-01-21T00:00:00"/>
        <d v="2021-05-12T00:00:00"/>
        <d v="2022-01-17T00:00:00"/>
        <d v="2022-08-12T00:00:00"/>
        <d v="2022-10-27T00:00:00"/>
        <d v="2023-11-17T00:00:00"/>
        <d v="2022-06-02T00:00:00"/>
        <d v="2023-06-15T00:00:00"/>
        <d v="2023-06-01T00:00:00"/>
        <d v="2021-09-16T00:00:00"/>
        <d v="2022-03-31T00:00:00"/>
        <d v="2022-06-17T00:00:00"/>
        <d v="2020-03-15T00:00:00"/>
        <d v="2020-07-21T00:00:00"/>
        <d v="2022-12-16T00:00:00"/>
        <d v="2021-05-09T00:00:00"/>
        <d v="2023-05-22T00:00:00"/>
        <d v="2020-05-24T00:00:00"/>
        <d v="2020-02-10T00:00:00"/>
        <d v="2021-03-24T00:00:00"/>
        <d v="2021-02-17T00:00:00"/>
        <d v="2023-07-12T00:00:00"/>
        <d v="2023-07-30T00:00:00"/>
        <d v="2020-06-19T00:00:00"/>
        <d v="2023-12-13T00:00:00"/>
        <d v="2021-10-10T00:00:00"/>
        <d v="2020-05-07T00:00:00"/>
        <d v="2020-02-08T00:00:00"/>
        <d v="2023-01-24T00:00:00"/>
        <d v="2022-11-24T00:00:00"/>
        <d v="2020-10-30T00:00:00"/>
        <d v="2023-10-13T00:00:00"/>
        <d v="2023-07-09T00:00:00"/>
        <d v="2020-01-20T00:00:00"/>
        <d v="2023-04-04T00:00:00"/>
        <d v="2022-07-14T00:00:00"/>
        <d v="2023-01-08T00:00:00"/>
        <d v="2021-05-30T00:00:00"/>
        <d v="2020-03-22T00:00:00"/>
        <d v="2022-09-02T00:00:00"/>
        <d v="2023-11-25T00:00:00"/>
        <d v="2021-06-25T00:00:00"/>
        <d v="2022-03-19T00:00:00"/>
        <d v="2022-06-06T00:00:00"/>
        <d v="2022-02-18T00:00:00"/>
        <d v="2020-04-25T00:00:00"/>
        <d v="2022-12-04T00:00:00"/>
        <d v="2022-12-20T00:00:00"/>
        <d v="2023-09-25T00:00:00"/>
        <d v="2023-08-03T00:00:00"/>
        <d v="2023-02-24T00:00:00"/>
        <d v="2022-09-12T00:00:00"/>
        <d v="2021-07-07T00:00:00"/>
        <d v="2022-10-17T00:00:00"/>
        <d v="2022-05-11T00:00:00"/>
        <d v="2020-05-25T00:00:00"/>
        <d v="2021-12-26T00:00:00"/>
        <d v="2020-03-09T00:00:00"/>
        <d v="2021-09-07T00:00:00"/>
        <d v="2020-12-22T00:00:00"/>
        <d v="2023-06-05T00:00:00"/>
        <d v="2021-07-13T00:00:00"/>
        <d v="2021-01-09T00:00:00"/>
        <d v="2020-05-30T00:00:00"/>
        <d v="2023-03-22T00:00:00"/>
        <d v="2020-08-22T00:00:00"/>
        <d v="2021-12-02T00:00:00"/>
        <d v="2023-12-18T00:00:00"/>
        <d v="2020-02-04T00:00:00"/>
        <d v="2021-02-15T00:00:00"/>
        <d v="2021-12-09T00:00:00"/>
        <d v="2021-12-06T00:00:00"/>
        <d v="2023-06-20T00:00:00"/>
        <d v="2021-08-28T00:00:00"/>
        <d v="2023-06-22T00:00:00"/>
        <d v="2023-10-01T00:00:00"/>
        <d v="2022-01-14T00:00:00"/>
        <d v="2021-12-15T00:00:00"/>
        <d v="2021-11-05T00:00:00"/>
        <d v="2022-05-22T00:00:00"/>
        <d v="2022-03-17T00:00:00"/>
        <d v="2020-09-20T00:00:00"/>
        <d v="2021-10-22T00:00:00"/>
        <d v="2020-02-26T00:00:00"/>
        <d v="2022-03-29T00:00:00"/>
        <d v="2021-05-22T00:00:00"/>
        <d v="2022-04-21T00:00:00"/>
        <d v="2021-05-13T00:00:00"/>
        <d v="2022-01-27T00:00:00"/>
        <d v="2022-01-19T00:00:00"/>
        <d v="2023-12-31T00:00:00"/>
        <d v="2021-11-14T00:00:00"/>
        <d v="2020-08-18T00:00:00"/>
        <d v="2021-02-01T00:00:00"/>
        <d v="2020-01-28T00:00:00"/>
        <d v="2022-03-28T00:00:00"/>
        <d v="2023-06-14T00:00:00"/>
        <d v="2021-09-06T00:00:00"/>
        <d v="2023-12-11T00:00:00"/>
        <d v="2023-12-23T00:00:00"/>
        <d v="2022-02-25T00:00:00"/>
        <d v="2021-02-06T00:00:00"/>
        <d v="2020-06-07T00:00:00"/>
        <d v="2021-09-08T00:00:00"/>
        <d v="2023-12-14T00:00:00"/>
        <d v="2022-01-30T00:00:00"/>
        <d v="2022-05-03T00:00:00"/>
        <d v="2023-12-16T00:00:00"/>
        <d v="2023-07-02T00:00:00"/>
        <d v="2021-03-12T00:00:00"/>
        <d v="2020-08-02T00:00:00"/>
        <d v="2020-05-13T00:00:00"/>
        <d v="2020-01-10T00:00:00"/>
        <d v="2022-03-14T00:00:00"/>
        <d v="2021-08-02T00:00:00"/>
        <d v="2020-03-04T00:00:00"/>
        <d v="2020-03-01T00:00:00"/>
        <d v="2020-10-11T00:00:00"/>
        <d v="2023-06-25T00:00:00"/>
        <d v="2023-07-24T00:00:00"/>
        <d v="2022-05-01T00:00:00"/>
        <d v="2021-05-08T00:00:00"/>
        <d v="2023-02-03T00:00:00"/>
        <d v="2022-10-25T00:00:00"/>
        <d v="2021-08-29T00:00:00"/>
        <d v="2023-03-03T00:00:00"/>
        <d v="2022-06-03T00:00:00"/>
        <d v="2022-09-04T00:00:00"/>
        <d v="2021-06-06T00:00:00"/>
        <d v="2023-10-16T00:00:00"/>
        <d v="2022-08-22T00:00:00"/>
        <d v="2023-04-07T00:00:00"/>
        <d v="2020-06-10T00:00:00"/>
        <d v="2020-07-25T00:00:00"/>
        <d v="2023-01-18T00:00:00"/>
        <d v="2021-09-21T00:00:00"/>
        <d v="2022-04-23T00:00:00"/>
        <d v="2023-05-11T00:00:00"/>
        <d v="2023-11-07T00:00:00"/>
        <d v="2022-08-28T00:00:00"/>
        <d v="2022-09-10T00:00:00"/>
        <d v="2021-09-26T00:00:00"/>
        <d v="2021-03-02T00:00:00"/>
        <d v="2021-12-12T00:00:00"/>
        <d v="2023-10-19T00:00:00"/>
        <d v="2023-04-01T00:00:00"/>
        <d v="2022-12-25T00:00:00"/>
        <d v="2022-03-24T00:00:00"/>
        <d v="2020-12-05T00:00:00"/>
        <d v="2023-03-08T00:00:00"/>
        <d v="2021-01-28T00:00:00"/>
        <d v="2021-04-17T00:00:00"/>
        <d v="2020-05-23T00:00:00"/>
        <d v="2023-08-28T00:00:00"/>
        <d v="2022-12-01T00:00:00"/>
        <d v="2022-11-18T00:00:00"/>
        <d v="2021-08-16T00:00:00"/>
        <d v="2020-04-20T00:00:00"/>
        <d v="2022-01-11T00:00:00"/>
        <d v="2023-05-20T00:00:00"/>
        <d v="2023-03-21T00:00:00"/>
        <d v="2022-08-24T00:00:00"/>
        <d v="2021-09-23T00:00:00"/>
        <d v="2020-07-20T00:00:00"/>
        <d v="2023-09-09T00:00:00"/>
        <d v="2020-12-11T00:00:00"/>
        <d v="2021-10-01T00:00:00"/>
        <d v="2022-04-26T00:00:00"/>
        <d v="2022-09-30T00:00:00"/>
        <d v="2022-05-08T00:00:00"/>
        <d v="2023-07-26T00:00:00"/>
        <d v="2023-05-16T00:00:00"/>
        <d v="2021-07-19T00:00:00"/>
        <d v="2020-06-06T00:00:00"/>
        <d v="2022-08-30T00:00:00"/>
        <d v="2020-01-16T00:00:00"/>
        <d v="2020-11-10T00:00:00"/>
        <d v="2021-01-29T00:00:00"/>
        <d v="2023-09-01T00:00:00"/>
        <d v="2020-02-05T00:00:00"/>
        <d v="2022-07-20T00:00:00"/>
        <d v="2021-09-25T00:00:00"/>
        <d v="2020-08-24T00:00:00"/>
        <d v="2022-10-13T00:00:00"/>
        <d v="2021-03-01T00:00:00"/>
        <d v="2020-06-03T00:00:00"/>
        <d v="2022-08-20T00:00:00"/>
        <d v="2020-01-13T00:00:00"/>
        <d v="2021-02-13T00:00:00"/>
        <d v="2021-02-08T00:00:00"/>
        <d v="2020-09-13T00:00:00"/>
        <d v="2021-09-14T00:00:00"/>
        <d v="2022-10-15T00:00:00"/>
        <d v="2021-06-26T00:00:00"/>
        <d v="2021-07-12T00:00:00"/>
        <d v="2023-04-29T00:00:00"/>
        <d v="2021-12-05T00:00:00"/>
        <d v="2020-06-08T00:00:00"/>
        <d v="2021-03-03T00:00:00"/>
        <d v="2020-11-23T00:00:00"/>
        <d v="2022-07-24T00:00:00"/>
        <d v="2022-12-23T00:00:00"/>
        <d v="2020-09-09T00:00:00"/>
        <d v="2021-10-25T00:00:00"/>
        <d v="2023-01-10T00:00:00"/>
        <d v="2022-02-28T00:00:00"/>
        <d v="2020-10-23T00:00:00"/>
        <d v="2020-06-22T00:00:00"/>
        <d v="2022-07-15T00:00:00"/>
        <d v="2020-05-17T00:00:00"/>
        <d v="2021-07-23T00:00:00"/>
        <d v="2021-11-23T00:00:00"/>
        <d v="2022-04-02T00:00:00"/>
        <d v="2021-08-19T00:00:00"/>
        <d v="2021-10-02T00:00:00"/>
        <d v="2023-05-26T00:00:00"/>
        <d v="2022-06-01T00:00:00"/>
        <d v="2023-07-06T00:00:00"/>
        <d v="2023-08-17T00:00:00"/>
        <d v="2022-02-02T00:00:00"/>
        <d v="2022-09-21T00:00:00"/>
        <d v="2023-12-05T00:00:00"/>
        <d v="2023-05-04T00:00:00"/>
        <d v="2023-10-07T00:00:00"/>
        <d v="2023-05-06T00:00:00"/>
        <d v="2022-08-21T00:00:00"/>
        <d v="2023-01-07T00:00:00"/>
        <d v="2021-02-28T00:00:00"/>
        <d v="2021-08-17T00:00:00"/>
        <d v="2021-10-30T00:00:00"/>
        <d v="2023-08-01T00:00:00"/>
        <d v="2021-06-30T00:00:00"/>
        <d v="2020-11-28T00:00:00"/>
        <d v="2023-11-29T00:00:00"/>
        <d v="2022-12-05T00:00:00"/>
        <d v="2022-07-22T00:00:00"/>
        <d v="2022-10-19T00:00:00"/>
        <d v="2023-11-23T00:00:00"/>
        <d v="2023-09-07T00:00:00"/>
        <d v="2023-03-05T00:00:00"/>
        <d v="2021-10-03T00:00:00"/>
        <d v="2023-09-04T00:00:00"/>
        <d v="2020-10-10T00:00:00"/>
        <d v="2022-03-10T00:00:00"/>
        <d v="2022-08-03T00:00:00"/>
        <d v="2020-04-04T00:00:00"/>
        <d v="2022-10-30T00:00:00"/>
        <d v="2023-01-16T00:00:00"/>
        <d v="2021-05-26T00:00:00"/>
        <d v="2023-01-06T00:00:00"/>
        <d v="2022-09-29T00:00:00"/>
        <d v="2021-05-27T00:00:00"/>
        <d v="2020-05-18T00:00:00"/>
        <d v="2023-11-05T00:00:00"/>
        <d v="2021-10-15T00:00:00"/>
        <d v="2022-09-28T00:00:00"/>
        <d v="2023-09-16T00:00:00"/>
        <d v="2023-12-27T00:00:00"/>
        <d v="2021-11-11T00:00:00"/>
        <d v="2021-10-16T00:00:00"/>
        <d v="2021-06-19T00:00:00"/>
        <d v="2020-11-24T00:00:00"/>
        <d v="2021-03-27T00:00:00"/>
        <d v="2020-09-18T00:00:00"/>
        <d v="2021-01-01T00:00:00"/>
        <d v="2021-03-06T00:00:00"/>
        <d v="2022-04-19T00:00:00"/>
        <d v="2023-10-02T00:00:00"/>
        <d v="2022-11-13T00:00:00"/>
        <d v="2021-02-26T00:00:00"/>
        <d v="2023-01-01T00:00:00"/>
        <d v="2022-03-09T00:00:00"/>
        <d v="2022-01-02T00:00:00"/>
        <d v="2022-11-23T00:00:00"/>
        <d v="2023-11-12T00:00:00"/>
        <d v="2022-02-26T00:00:00"/>
        <d v="2020-03-31T00:00:00"/>
        <d v="2022-04-12T00:00:00"/>
        <d v="2020-08-23T00:00:00"/>
        <d v="2020-07-23T00:00:00"/>
        <d v="2023-12-15T00:00:00"/>
        <d v="2020-10-01T00:00:00"/>
        <d v="2020-06-18T00:00:00"/>
        <d v="2020-12-09T00:00:00"/>
        <d v="2020-09-27T00:00:00"/>
        <d v="2022-06-22T00:00:00"/>
        <d v="2022-11-30T00:00:00"/>
        <d v="2022-05-09T00:00:00"/>
        <d v="2021-07-21T00:00:00"/>
        <d v="2021-07-09T00:00:00"/>
        <d v="2023-11-18T00:00:00"/>
        <d v="2020-06-02T00:00:00"/>
        <d v="2021-06-14T00:00:00"/>
        <d v="2020-01-04T00:00:00"/>
        <d v="2023-02-09T00:00:00"/>
        <d v="2021-04-22T00:00:00"/>
        <d v="2021-02-14T00:00:00"/>
        <d v="2020-07-14T00:00:00"/>
        <d v="2020-05-28T00:00:00"/>
        <d v="2021-11-06T00:00:00"/>
        <d v="2023-08-26T00:00:00"/>
        <d v="2023-02-27T00:00:00"/>
        <d v="2020-09-26T00:00:00"/>
        <d v="2023-09-14T00:00:00"/>
        <d v="2021-05-16T00:00:00"/>
        <d v="2020-12-14T00:00:00"/>
        <d v="2021-07-26T00:00:00"/>
        <d v="2022-07-10T00:00:00"/>
        <d v="2022-10-29T00:00:00"/>
        <d v="2020-12-01T00:00:00"/>
        <d v="2021-08-31T00:00:00"/>
        <d v="2020-05-15T00:00:00"/>
        <d v="2023-04-25T00:00:00"/>
        <d v="2020-01-21T00:00:00"/>
        <d v="2023-04-19T00:00:00"/>
        <d v="2021-01-11T00:00:00"/>
        <d v="2023-10-10T00:00:00"/>
        <d v="2023-01-25T00:00:00"/>
        <d v="2023-04-09T00:00:00"/>
        <d v="2021-07-02T00:00:00"/>
        <d v="2022-04-22T00:00:00"/>
        <d v="2023-04-03T00:00:00"/>
        <d v="2023-05-02T00:00:00"/>
        <d v="2021-01-06T00:00:00"/>
        <d v="2021-11-02T00:00:00"/>
        <d v="2022-10-08T00:00:00"/>
        <d v="2020-10-25T00:00:00"/>
        <d v="2022-08-17T00:00:00"/>
        <d v="2023-02-19T00:00:00"/>
        <d v="2023-07-14T00:00:00"/>
        <d v="2022-10-24T00:00:00"/>
        <d v="2021-09-10T00:00:00"/>
        <d v="2021-01-26T00:00:00"/>
        <d v="2020-11-20T00:00:00"/>
        <d v="2020-01-07T00:00:00"/>
        <d v="2020-03-24T00:00:00"/>
        <d v="2023-05-10T00:00:00"/>
        <d v="2020-06-24T00:00:00"/>
        <d v="2021-06-02T00:00:00"/>
        <d v="2023-08-29T00:00:00"/>
        <d v="2022-02-16T00:00:00"/>
        <d v="2020-08-04T00:00:00"/>
        <d v="2020-07-01T00:00:00"/>
        <d v="2023-08-11T00:00:00"/>
        <d v="2020-02-27T00:00:00"/>
        <d v="2022-05-29T00:00:00"/>
        <d v="2020-01-03T00:00:00"/>
        <d v="2020-07-12T00:00:00"/>
        <d v="2023-10-15T00:00:00"/>
        <d v="2023-04-20T00:00:00"/>
        <d v="2020-01-24T00:00:00"/>
        <d v="2023-03-07T00:00:00"/>
        <d v="2023-05-28T00:00:00"/>
        <d v="2020-11-09T00:00:00"/>
        <d v="2021-07-11T00:00:00"/>
        <d v="2022-12-18T00:00:00"/>
        <d v="2023-11-03T00:00:00"/>
        <d v="2021-02-07T00:00:00"/>
        <d v="2020-03-27T00:00:00"/>
        <d v="2021-12-28T00:00:00"/>
        <d v="2021-02-10T00:00:00"/>
        <d v="2023-05-14T00:00:00"/>
        <d v="2022-10-12T00:00:00"/>
        <d v="2020-12-18T00:00:00"/>
        <d v="2021-08-10T00:00:00"/>
        <d v="2023-03-16T00:00:00"/>
        <d v="2023-11-01T00:00:00"/>
        <d v="2021-04-11T00:00:00"/>
        <d v="2021-04-20T00:00:00"/>
        <d v="2022-09-19T00:00:00"/>
        <d v="2021-12-08T00:00:00"/>
        <d v="2020-12-20T00:00:00"/>
        <d v="2020-04-12T00:00:00"/>
        <d v="2022-10-10T00:00:00"/>
        <d v="2023-11-06T00:00:00"/>
        <d v="2023-07-28T00:00:00"/>
        <d v="2021-06-12T00:00:00"/>
        <d v="2023-02-18T00:00:00"/>
        <d v="2022-04-18T00:00:00"/>
        <d v="2020-06-16T00:00:00"/>
        <d v="2022-02-22T00:00:00"/>
        <d v="2022-12-27T00:00:00"/>
        <d v="2022-05-14T00:00:00"/>
        <d v="2023-04-16T00:00:00"/>
        <d v="2021-04-24T00:00:00"/>
        <d v="2020-10-08T00:00:00"/>
        <d v="2021-05-01T00:00:00"/>
        <d v="2022-11-02T00:00:00"/>
        <d v="2021-07-15T00:00:00"/>
        <d v="2021-10-26T00:00:00"/>
        <d v="2020-02-12T00:00:00"/>
        <d v="2020-07-30T00:00:00"/>
        <d v="2022-09-08T00:00:00"/>
        <d v="2021-02-22T00:00:00"/>
        <d v="2023-07-05T00:00:00"/>
        <d v="2021-11-07T00:00:00"/>
        <d v="2021-07-10T00:00:00"/>
        <d v="2022-10-04T00:00:00"/>
        <d v="2022-06-18T00:00:00"/>
        <d v="2021-05-11T00:00:00"/>
        <d v="2020-05-31T00:00:00"/>
        <d v="2023-05-01T00:00:00"/>
        <d v="2023-04-13T00:00:00"/>
        <d v="2022-03-27T00:00:00"/>
        <d v="2023-07-31T00:00:00"/>
        <d v="2023-10-06T00:00:00"/>
        <d v="2020-11-16T00:00:00"/>
        <d v="2020-08-03T00:00:00"/>
        <d v="2021-11-26T00:00:00"/>
        <d v="2023-02-02T00:00:00"/>
        <d v="2023-10-21T00:00:00"/>
        <d v="2021-11-17T00:00:00"/>
        <d v="2020-09-12T00:00:00"/>
        <d v="2022-10-28T00:00:00"/>
        <d v="2021-04-05T00:00:00"/>
        <d v="2022-04-20T00:00:00"/>
        <d v="2021-03-18T00:00:00"/>
        <d v="2021-05-20T00:00:00"/>
        <d v="2022-03-11T00:00:00"/>
        <d v="2022-03-30T00:00:00"/>
        <d v="2021-06-03T00:00:00"/>
        <d v="2020-01-25T00:00:00"/>
        <d v="2021-12-14T00:00:00"/>
        <d v="2020-09-03T00:00:00"/>
        <d v="2023-11-11T00:00:00"/>
        <d v="2020-01-22T00:00:00"/>
        <d v="2023-09-20T00:00:00"/>
        <d v="2023-07-18T00:00:00"/>
        <d v="2022-04-11T00:00:00"/>
        <d v="2021-10-13T00:00:00"/>
        <d v="2021-09-27T00:00:00"/>
        <d v="2020-08-26T00:00:00"/>
        <d v="2023-07-01T00:00:00"/>
        <d v="2021-10-27T00:00:00"/>
        <d v="2022-09-20T00:00:00"/>
        <d v="2023-07-04T00:00:00"/>
        <d v="2022-01-07T00:00:00"/>
        <d v="2023-07-08T00:00:00"/>
        <d v="2020-11-08T00:00:00"/>
        <d v="2023-04-12T00:00:00"/>
        <d v="2022-04-15T00:00:00"/>
        <d v="2021-05-24T00:00:00"/>
        <d v="2022-09-11T00:00:00"/>
        <d v="2021-03-09T00:00:00"/>
        <d v="2021-01-02T00:00:00"/>
        <d v="2022-08-01T00:00:00"/>
        <d v="2022-08-05T00:00:00"/>
        <d v="2021-08-22T00:00:00"/>
        <d v="2022-09-24T00:00:00"/>
        <d v="2020-07-16T00:00:00"/>
        <d v="2020-08-08T00:00:00"/>
        <d v="2020-07-13T00:00:00"/>
        <d v="2021-01-05T00:00:00"/>
        <d v="2022-07-05T00:00:00"/>
        <d v="2022-12-24T00:00:00"/>
        <d v="2021-12-21T00:00:00"/>
        <d v="2021-06-27T00:00:00"/>
        <d v="2022-02-03T00:00:00"/>
        <d v="2023-11-30T00:00:00"/>
        <d v="2022-08-27T00:00:00"/>
        <d v="2021-05-23T00:00:00"/>
        <d v="2023-02-21T00:00:00"/>
        <d v="2020-01-01T00:00:00"/>
        <d v="2023-11-22T00:00:00"/>
        <d v="2020-11-17T00:00:00"/>
        <d v="2020-07-18T00:00:00"/>
        <d v="2023-07-16T00:00:00"/>
        <d v="2022-11-17T00:00:00"/>
        <d v="2021-10-23T00:00:00"/>
        <d v="2022-09-22T00:00:00"/>
        <d v="2023-09-06T00:00:00"/>
        <d v="2022-10-01T00:00:00"/>
        <d v="2020-02-23T00:00:00"/>
        <d v="2023-12-01T00:00:00"/>
        <d v="2020-08-27T00:00:00"/>
        <d v="2022-01-09T00:00:00"/>
        <d v="2022-01-31T00:00:00"/>
        <d v="2022-11-09T00:00:00"/>
        <d v="2021-07-16T00:00:00"/>
        <d v="2023-03-06T00:00:00"/>
        <d v="2020-05-16T00:00:00"/>
        <d v="2021-05-14T00:00:00"/>
        <d v="2021-11-12T00:00:00"/>
        <d v="2022-02-05T00:00:00"/>
        <d v="2022-11-08T00:00:00"/>
        <d v="2021-05-02T00:00:00"/>
        <d v="2022-04-30T00:00:00"/>
        <d v="2020-09-29T00:00:00"/>
        <d v="2021-01-24T00:00:00"/>
        <d v="2022-11-06T00:00:00"/>
        <d v="2020-10-02T00:00:00"/>
        <d v="2022-12-14T00:00:00"/>
        <d v="2023-05-17T00:00:00"/>
        <d v="2022-10-16T00:00:00"/>
        <d v="2021-12-19T00:00:00"/>
        <d v="2022-02-24T00:00:00"/>
        <d v="2020-04-29T00:00:00"/>
        <d v="2020-03-30T00:00:00"/>
        <d v="2021-11-15T00:00:00"/>
        <d v="2020-09-04T00:00:00"/>
        <d v="2020-12-29T00:00:00"/>
        <d v="2021-09-12T00:00:00"/>
        <d v="2022-11-19T00:00:00"/>
        <d v="2023-07-25T00:00:00"/>
        <d v="2020-09-07T00:00:00"/>
        <d v="2022-06-12T00:00:00"/>
        <d v="2022-12-08T00:00:00"/>
        <d v="2020-01-02T00:00:00"/>
        <d v="2021-06-07T00:00:00"/>
        <d v="2023-09-02T00:00:00"/>
        <d v="2023-12-07T00:00:00"/>
        <d v="2022-05-15T00:00:00"/>
        <d v="2022-07-09T00:00:00"/>
        <d v="2023-10-31T00:00:00"/>
        <d v="2021-11-01T00:00:00"/>
        <d v="2023-03-12T00:00:00"/>
        <d v="2020-06-30T00:00:00"/>
        <d v="2023-10-14T00:00:00"/>
        <d v="2020-06-13T00:00:00"/>
        <d v="2022-10-31T00:00:00"/>
        <d v="2020-12-19T00:00:00"/>
        <d v="2020-03-18T00:00:00"/>
        <d v="2023-08-31T00:00:00"/>
        <d v="2021-06-10T00:00:00"/>
        <d v="2023-08-10T00:00:00"/>
        <d v="2021-06-29T00:00:00"/>
        <d v="2020-01-31T00:00:00"/>
        <d v="2022-02-19T00:00:00"/>
        <d v="2020-05-05T00:00:00"/>
        <d v="2023-11-27T00:00:00"/>
        <d v="2021-03-28T00:00:00"/>
        <d v="2023-07-07T00:00:00"/>
        <d v="2021-05-28T00:00:00"/>
        <d v="2021-09-09T00:00:00"/>
        <d v="2023-08-25T00:00:00"/>
        <d v="2020-12-07T00:00:00"/>
        <d v="2021-08-21T00:00:00"/>
        <d v="2020-12-16T00:00:00"/>
        <d v="2021-07-08T00:00:00"/>
        <d v="2022-11-16T00:00:00"/>
        <d v="2023-09-19T00:00:00"/>
        <d v="2023-08-16T00:00:00"/>
        <d v="2023-05-19T00:00:00"/>
        <d v="2021-08-07T00:00:00"/>
        <d v="2020-12-31T00:00:00"/>
        <d v="2021-07-31T00:00:00"/>
        <d v="2022-05-21T00:00:00"/>
        <d v="2022-12-13T00:00:00"/>
        <d v="2020-10-15T00:00:00"/>
        <d v="2021-06-05T00:00:00"/>
        <d v="2020-04-03T00:00:00"/>
        <d v="2021-05-25T00:00:00"/>
        <d v="2021-11-30T00:00:00"/>
        <d v="2022-06-16T00:00:00"/>
        <d v="2022-01-13T00:00:00"/>
        <d v="2022-07-30T00:00:00"/>
        <d v="2020-12-27T00:00:00"/>
        <d v="2023-01-19T00:00:00"/>
        <d v="2021-07-06T00:00:00"/>
        <d v="2021-04-30T00:00:00"/>
        <d v="2023-05-25T00:00:00"/>
        <d v="2020-07-22T00:00:00"/>
        <d v="2023-06-03T00:00:00"/>
        <d v="2020-07-08T00:00:00"/>
        <d v="2020-05-22T00:00:00"/>
        <d v="2022-03-20T00:00:00"/>
        <d v="2020-02-15T00:00:00"/>
        <d v="2023-10-17T00:00:00"/>
        <d v="2020-10-14T00:00:00"/>
        <d v="2021-08-25T00:00:00"/>
        <d v="2020-01-08T00:00:00"/>
        <d v="2021-09-19T00:00:00"/>
        <d v="2023-10-12T00:00:00"/>
        <d v="2023-12-20T00:00:00"/>
        <d v="2022-01-10T00:00:00"/>
        <d v="2022-10-03T00:00:00"/>
        <d v="2020-07-24T00:00:00"/>
        <d v="2023-11-08T00:00:00"/>
        <d v="2023-02-06T00:00:00"/>
        <d v="2020-10-09T00:00:00"/>
        <d v="2020-02-03T00:00:00"/>
        <d v="2023-08-12T00:00:00"/>
        <d v="2021-10-12T00:00:00"/>
        <d v="2023-12-09T00:00:00"/>
        <d v="2022-07-06T00:00:00"/>
        <d v="2021-04-21T00:00:00"/>
        <d v="2022-04-09T00:00:00"/>
        <d v="2021-03-19T00:00:00"/>
        <d v="2023-01-03T00:00:00"/>
        <d v="2022-02-08T00:00:00"/>
        <d v="2023-08-27T00:00:00"/>
        <d v="2023-11-14T00:00:00"/>
        <d v="2021-03-16T00:00:00"/>
        <d v="2020-04-18T00:00:00"/>
        <d v="2022-02-07T00:00:00"/>
        <d v="2023-11-19T00:00:00"/>
        <d v="2023-01-02T00:00:00"/>
        <d v="2021-02-09T00:00:00"/>
        <d v="2023-04-17T00:00:00"/>
        <d v="2022-01-23T00:00:00"/>
        <d v="2023-01-26T00:00:00"/>
        <d v="2021-04-06T00:00:00"/>
        <d v="2020-02-16T00:00:00"/>
        <d v="2020-07-29T00:00:00"/>
        <d v="2023-02-17T00:00:00"/>
        <d v="2022-08-25T00:00:00"/>
        <d v="2022-02-20T00:00:00"/>
        <d v="2022-11-03T00:00:00"/>
        <d v="2023-01-28T00:00:00"/>
        <d v="2023-04-26T00:00:00"/>
        <d v="2021-03-20T00:00:00"/>
        <d v="2020-09-17T00:00:00"/>
        <d v="2022-06-04T00:00:00"/>
        <d v="2020-09-22T00:00:00"/>
        <d v="2022-02-12T00:00:00"/>
        <d v="2020-01-26T00:00:00"/>
        <d v="2021-03-08T00:00:00"/>
        <d v="2022-06-28T00:00:00"/>
        <d v="2021-10-09T00:00:00"/>
        <d v="2020-09-15T00:00:00"/>
        <d v="2021-04-13T00:00:00"/>
        <d v="2023-12-26T00:00:00"/>
        <d v="2023-04-28T00:00:00"/>
        <d v="2020-12-02T00:00:00"/>
        <d v="2021-12-03T00:00:00"/>
        <d v="2020-11-25T00:00:00"/>
        <d v="2020-05-03T00:00:00"/>
        <d v="2022-11-11T00:00:00"/>
        <d v="2022-11-20T00:00:00"/>
        <d v="2022-03-13T00:00:00"/>
        <d v="2021-02-24T00:00:00"/>
        <d v="2021-11-22T00:00:00"/>
        <d v="2020-08-01T00:00:00"/>
        <d v="2021-07-17T00:00:00"/>
        <d v="2020-11-27T00:00:00"/>
        <d v="2022-09-26T00:00:00"/>
        <d v="2023-02-28T00:00:00"/>
        <d v="2021-07-30T00:00:00"/>
        <d v="2020-05-01T00:00:00"/>
        <d v="2023-01-29T00:00:00"/>
        <d v="2022-03-12T00:00:00"/>
        <d v="2020-09-05T00:00:00"/>
        <d v="2020-04-08T00:00:00"/>
        <d v="2022-04-17T00:00:00"/>
        <d v="2022-12-03T00:00:00"/>
        <d v="2023-10-03T00:00:00"/>
        <d v="2021-01-03T00:00:00"/>
        <d v="2020-04-30T00:00:00"/>
        <d v="2022-02-10T00:00:00"/>
        <d v="2020-08-19T00:00:00"/>
        <d v="2021-09-29T00:00:00"/>
        <d v="2022-07-17T00:00:00"/>
        <d v="2022-05-07T00:00:00"/>
        <d v="2020-09-28T00:00:00"/>
        <d v="2020-10-18T00:00:00"/>
        <d v="2021-01-19T00:00:00"/>
        <d v="2022-01-26T00:00:00"/>
        <d v="2020-12-21T00:00:00"/>
        <d v="2021-02-19T00:00:00"/>
        <d v="2023-12-21T00:00:00"/>
        <d v="2023-09-17T00:00:00"/>
        <d v="2023-08-21T00:00:00"/>
        <d v="2021-10-21T00:00:00"/>
        <d v="2021-04-19T00:00:00"/>
        <d v="2023-01-04T00:00:00"/>
        <d v="2022-06-14T00:00:00"/>
        <d v="2021-01-20T00:00:00"/>
        <d v="2022-03-06T00:00:00"/>
        <d v="2023-09-27T00:00:00"/>
        <d v="2022-08-26T00:00:00"/>
        <d v="2021-10-24T00:00:00"/>
        <d v="2020-09-24T00:00:00"/>
        <d v="2020-10-07T00:00:00"/>
        <d v="2021-03-07T00:00:00"/>
        <d v="2022-06-20T00:00:00"/>
        <d v="2022-10-22T00:00:00"/>
        <d v="2021-12-20T00:00:00"/>
        <d v="2022-07-25T00:00:00"/>
        <d v="2022-12-17T00:00:00"/>
        <d v="2022-11-01T00:00:00"/>
        <d v="2023-02-13T00:00:00"/>
        <d v="2023-06-18T00:00:00"/>
        <d v="2020-04-10T00:00:00"/>
        <d v="2022-11-05T00:00:00"/>
        <d v="2023-09-22T00:00:00"/>
        <d v="2020-06-15T00:00:00"/>
        <d v="2023-10-30T00:00:00"/>
        <d v="2023-04-02T00:00:00"/>
        <d v="2021-06-09T00:00:00"/>
        <d v="2023-07-19T00:00:00"/>
        <d v="2021-05-06T00:00:00"/>
        <d v="2020-05-29T00:00:00"/>
        <d v="2022-02-01T00:00:00"/>
        <d v="2020-02-09T00:00:00"/>
        <d v="2020-03-06T00:00:00"/>
        <d v="2020-09-23T00:00:00"/>
        <d v="2022-02-15T00:00:00"/>
        <d v="2021-11-10T00:00:00"/>
        <d v="2021-06-13T00:00:00"/>
        <d v="2021-08-05T00:00:00"/>
        <d v="2023-05-23T00:00:00"/>
        <d v="2020-06-01T00:00:00"/>
        <d v="2020-04-15T00:00:00"/>
        <d v="2020-02-17T00:00:00"/>
        <d v="2020-04-22T00:00:00"/>
        <d v="2021-05-21T00:00:00"/>
        <d v="2023-02-12T00:00:00"/>
        <d v="2023-12-28T00:00:00"/>
        <d v="2021-05-07T00:00:00"/>
        <d v="2023-12-19T00:00:00"/>
        <d v="2020-11-03T00:00:00"/>
        <d v="2021-11-13T00:00:00"/>
        <d v="2020-04-06T00:00:00"/>
        <d v="2023-06-08T00:00:00"/>
        <d v="2022-01-15T00:00:00"/>
        <d v="2023-12-24T00:00:00"/>
        <d v="2021-01-17T00:00:00"/>
        <d v="2023-06-06T00:00:00"/>
        <d v="2022-06-21T00:00:00"/>
        <d v="2020-04-05T00:00:00"/>
        <d v="2021-08-01T00:00:00"/>
        <d v="2022-09-09T00:00:00"/>
        <d v="2022-01-21T00:00:00"/>
        <d v="2020-07-15T00:00:00"/>
        <d v="2022-10-05T00:00:00"/>
        <d v="2021-12-27T00:00:00"/>
        <d v="2022-11-21T00:00:00"/>
        <d v="2021-08-09T00:00:00"/>
        <d v="2022-09-01T00:00:00"/>
        <d v="2023-06-07T00:00:00"/>
        <d v="2020-02-02T00:00:00"/>
        <d v="2022-12-22T00:00:00"/>
        <d v="2023-04-10T00:00:00"/>
        <d v="2022-07-12T00:00:00"/>
        <d v="2020-04-27T00:00:00"/>
        <d v="2023-07-03T00:00:00"/>
        <d v="2023-05-09T00:00:00"/>
        <d v="2023-09-29T00:00:00"/>
        <d v="2020-06-25T00:00:00"/>
        <d v="2023-11-13T00:00:00"/>
        <d v="2021-06-11T00:00:00"/>
        <d v="2020-01-11T00:00:00"/>
        <d v="2020-04-17T00:00:00"/>
        <d v="2023-04-11T00:00:00"/>
        <d v="2021-05-10T00:00:00"/>
        <d v="2023-08-06T00:00:00"/>
        <d v="2023-08-24T00:00:00"/>
        <d v="2023-04-15T00:00:00"/>
        <d v="2022-05-23T00:00:00"/>
        <d v="2023-08-19T00:00:00"/>
        <d v="2023-07-10T00:00:00"/>
        <d v="2021-05-03T00:00:00"/>
        <d v="2020-08-16T00:00:00"/>
        <d v="2022-02-13T00:00:00"/>
        <d v="2022-07-03T00:00:00"/>
        <d v="2021-10-19T00:00:00"/>
        <d v="2022-09-15T00:00:00"/>
        <d v="2022-02-27T00:00:00"/>
        <d v="2020-01-06T00:00:00"/>
        <d v="2023-08-04T00:00:00"/>
        <d v="2020-03-26T00:00:00"/>
        <d v="2021-08-27T00:00:00"/>
        <d v="2021-10-04T00:00:00"/>
        <d v="2022-07-11T00:00:00"/>
        <d v="2022-08-18T00:00:00"/>
        <d v="2022-12-02T00:00:00"/>
        <d v="2020-07-05T00:00:00"/>
        <d v="2022-04-28T00:00:00"/>
        <d v="2023-01-31T00:00:00"/>
        <d v="2022-03-03T00:00:00"/>
        <d v="2022-12-28T00:00:00"/>
        <d v="2023-07-15T00:00:00"/>
        <d v="2020-10-21T00:00:00"/>
        <d v="2021-03-31T00:00:00"/>
        <d v="2021-10-07T00:00:00"/>
        <d v="2022-01-04T00:00:00"/>
        <d v="2020-06-26T00:00:00"/>
        <d v="2021-11-25T00:00:00"/>
        <d v="2020-03-11T00:00:00"/>
        <d v="2023-05-27T00:00:00"/>
        <d v="2023-11-09T00:00:00"/>
        <d v="2022-04-06T00:00:00"/>
        <d v="2020-08-31T00:00:00"/>
        <d v="2021-12-16T00:00:00"/>
        <d v="2022-05-25T00:00:00"/>
        <d v="2022-06-10T00:00:00"/>
        <d v="2022-09-25T00:00:00"/>
        <d v="2023-08-20T00:00:00"/>
        <d v="2023-12-10T00:00:00"/>
        <d v="2021-08-14T00:00:00"/>
        <d v="2021-06-20T00:00:00"/>
        <d v="2021-02-05T00:00:00"/>
        <d v="2023-05-18T00:00:00"/>
        <d v="2023-01-05T00:00:00"/>
        <d v="2021-01-31T00:00:00"/>
        <d v="2020-04-28T00:00:00"/>
        <d v="2022-04-04T00:00:00"/>
        <d v="2022-06-30T00:00:00"/>
        <d v="2021-11-27T00:00:00"/>
        <d v="2022-11-14T00:00:00"/>
        <d v="2022-07-19T00:00:00"/>
        <d v="2020-03-05T00:00:00"/>
        <d v="2023-09-03T00:00:00"/>
        <d v="2021-08-26T00:00:00"/>
        <d v="2020-02-07T00:00:00"/>
        <d v="2020-12-15T00:00:00"/>
        <d v="2022-01-18T00:00:00"/>
        <d v="2020-03-19T00:00:00"/>
        <d v="2021-11-16T00:00:00"/>
        <d v="2020-04-02T00:00:00"/>
        <d v="2023-02-25T00:00:00"/>
        <d v="2021-11-08T00:00:00"/>
        <d v="2020-04-24T00:00:00"/>
        <d v="2022-12-26T00:00:00"/>
        <d v="2020-07-27T00:00:00"/>
        <d v="2021-10-11T00:00:00"/>
        <d v="2020-08-11T00:00:00"/>
        <d v="2023-10-11T00:00:00"/>
        <d v="2022-05-18T00:00:00"/>
        <d v="2020-08-21T00:00:00"/>
        <d v="2020-03-08T00:00:00"/>
        <d v="2021-05-18T00:00:00"/>
        <d v="2022-09-27T00:00:00"/>
        <d v="2023-08-13T00:00:00"/>
        <d v="2020-06-27T00:00:00"/>
        <d v="2020-09-01T00:00:00"/>
        <d v="2022-04-08T00:00:00"/>
        <d v="2021-06-18T00:00:00"/>
        <d v="2023-12-08T00:00:00"/>
        <d v="2022-12-19T00:00:00"/>
        <d v="2022-02-17T00:00:00"/>
        <d v="2020-10-05T00:00:00"/>
        <d v="2021-06-01T00:00:00"/>
        <d v="2022-08-04T00:00:00"/>
        <d v="2022-11-26T00:00:00"/>
        <d v="2023-10-28T00:00:00"/>
        <d v="2020-01-15T00:00:00"/>
        <d v="2022-10-18T00:00:00"/>
        <d v="2023-01-23T00:00:00"/>
        <d v="2021-12-07T00:00:00"/>
        <d v="2023-09-28T00:00:00"/>
        <d v="2020-03-17T00:00:00"/>
        <d v="2020-03-10T00:00:00"/>
        <d v="2023-08-09T00:00:00"/>
        <d v="2021-12-23T00:00:00"/>
        <d v="2020-05-10T00:00:00"/>
        <d v="2021-03-17T00:00:00"/>
        <d v="2022-11-07T00:00:00"/>
        <d v="2023-08-18T00:00:00"/>
        <d v="2020-02-21T00:00:00"/>
        <d v="2023-03-01T00:00:00"/>
        <d v="2022-08-23T00:00:00"/>
        <d v="2020-09-30T00:00:00"/>
        <d v="2020-11-02T00:00:00"/>
        <d v="2023-04-14T00:00:00"/>
        <d v="2023-02-07T00:00:00"/>
        <d v="2023-05-30T00:00:00"/>
        <d v="2020-04-01T00:00:00"/>
        <d v="2020-03-21T00:00:00"/>
        <d v="2021-10-18T00:00:00"/>
        <d v="2022-11-04T00:00:00"/>
        <d v="2023-09-30T00:00:00"/>
        <d v="2023-03-09T00:00:00"/>
        <d v="2022-06-15T00:00:00"/>
        <d v="2023-06-30T00:00:00"/>
        <d v="2020-11-01T00:00:00"/>
        <d v="2020-08-10T00:00:00"/>
        <d v="2023-03-20T00:00:00"/>
        <d v="2022-12-15T00:00:00"/>
        <d v="2023-03-26T00:00:00"/>
        <d v="2021-01-18T00:00:00"/>
        <d v="2022-09-13T00:00:00"/>
        <d v="2022-07-28T00:00:00"/>
        <d v="2022-01-08T00:00:00"/>
        <d v="2023-05-12T00:00:00"/>
        <d v="2021-07-03T00:00:00"/>
        <d v="2023-04-08T00:00:00"/>
        <d v="2020-07-26T00:00:00"/>
        <d v="2021-09-17T00:00:00"/>
        <d v="2022-02-14T00:00:00"/>
        <d v="2021-06-28T00:00:00"/>
        <d v="2020-05-02T00:00:00"/>
        <d v="2023-11-04T00:00:00"/>
        <d v="2023-05-24T00:00:00"/>
        <d v="2021-10-31T00:00:00"/>
        <d v="2023-03-14T00:00:00"/>
        <d v="2023-11-02T00:00:00"/>
        <d v="2022-05-16T00:00:00"/>
        <d v="2023-10-05T00:00:00"/>
        <d v="2020-07-04T00:00:00"/>
        <d v="2022-02-23T00:00:00"/>
        <d v="2020-02-19T00:00:00"/>
        <d v="2022-04-01T00:00:00"/>
        <d v="2022-04-05T00:00:00"/>
        <d v="2021-10-29T00:00:00"/>
        <d v="2021-09-03T00:00:00"/>
        <d v="2021-03-22T00:00:00"/>
        <d v="2022-11-25T00:00:00"/>
        <d v="2022-12-07T00:00:00"/>
        <d v="2021-04-15T00:00:00"/>
        <d v="2022-06-08T00:00:00"/>
        <d v="2023-10-25T00:00:00"/>
        <d v="2020-05-27T00:00:00"/>
        <d v="2021-08-12T00:00:00"/>
        <d v="2021-08-23T00:00:00"/>
        <d v="2022-11-29T00:00:00"/>
        <d v="2021-02-12T00:00:00"/>
        <d v="2022-07-27T00:00:00"/>
        <d v="2021-02-16T00:00:00"/>
        <d v="2020-02-25T00:00:00"/>
        <d v="2022-01-01T00:00:00"/>
        <d v="2022-03-18T00:00:00"/>
        <d v="2023-09-08T00:00:00"/>
        <d v="2022-04-16T00:00:00"/>
        <d v="2023-12-29T00:00:00"/>
        <d v="2022-04-07T00:00:00"/>
        <d v="2023-08-30T00:00:00"/>
        <d v="2023-04-05T00:00:00"/>
        <d v="2023-01-13T00:00:00"/>
        <d v="2022-05-10T00:00:00"/>
        <d v="2023-06-27T00:00:00"/>
        <d v="2020-12-13T00:00:00"/>
        <d v="2023-05-15T00:00:00"/>
        <d v="2023-04-23T00:00:00"/>
        <d v="2023-02-26T00:00:00"/>
        <d v="2020-08-12T00:00:00"/>
        <d v="2020-12-12T00:00:00"/>
        <d v="2022-10-20T00:00:00"/>
        <d v="2023-09-15T00:00:00"/>
        <d v="2021-01-21T00:00:00"/>
        <d v="2022-05-06T00:00:00"/>
        <d v="2020-07-31T00:00:00"/>
        <d v="2021-01-04T00:00:00"/>
        <d v="2023-03-24T00:00:00"/>
        <d v="2022-10-21T00:00:00"/>
        <d v="2023-03-30T00:00:00"/>
        <d v="2021-01-15T00:00:00"/>
        <d v="2023-06-02T00:00:00"/>
        <d v="2021-09-01T00:00:00"/>
        <d v="2022-07-08T00:00:00"/>
        <d v="2021-09-13T00:00:00"/>
        <d v="2021-03-11T00:00:00"/>
        <d v="2023-06-10T00:00:00"/>
        <d v="2022-01-12T00:00:00"/>
        <d v="2020-10-03T00:00:00"/>
        <d v="2023-10-22T00:00:00"/>
        <d v="2020-02-11T00:00:00"/>
        <d v="2022-11-22T00:00:00"/>
        <d v="2020-12-24T00:00:00"/>
        <d v="2023-03-19T00:00:00"/>
        <d v="2022-06-27T00:00:00"/>
        <d v="2021-03-14T00:00:00"/>
        <d v="2020-11-19T00:00:00"/>
        <d v="2021-05-19T00:00:00"/>
        <d v="2021-01-10T00:00:00"/>
        <d v="2021-04-16T00:00:00"/>
        <d v="2021-10-28T00:00:00"/>
        <d v="2022-04-29T00:00:00"/>
        <d v="2021-03-21T00:00:00"/>
        <d v="2021-10-08T00:00:00"/>
        <d v="2020-08-30T00:00:00"/>
        <d v="2021-07-22T00:00:00"/>
        <d v="2022-01-03T00:00:00"/>
        <d v="2023-09-18T00:00:00"/>
        <d v="2021-12-04T00:00:00"/>
        <d v="2022-05-04T00:00:00"/>
        <d v="2020-08-28T00:00:00"/>
        <d v="2021-12-30T00:00:00"/>
        <d v="2020-01-17T00:00:00"/>
        <d v="2020-06-12T00:00:00"/>
        <d v="2021-11-18T00:00:00"/>
        <d v="2022-03-02T00:00:00"/>
        <d v="2020-10-26T00:00:00"/>
        <d v="2020-12-23T00:00:00"/>
        <d v="2020-07-03T00:00:00"/>
        <d v="2020-07-02T00:00:00"/>
        <d v="2022-05-05T00:00:00"/>
        <d v="2020-06-23T00:00:00"/>
        <d v="2022-12-12T00:00:00"/>
        <d v="2022-12-11T00:00:00"/>
        <d v="2022-11-27T00:00:00"/>
        <d v="2020-11-29T00:00:00"/>
        <d v="2022-05-12T00:00:00"/>
        <d v="2020-03-02T00:00:00"/>
        <d v="2022-03-21T00:00:00"/>
        <d v="2022-10-07T00:00:00"/>
        <d v="2021-07-24T00:00:00"/>
        <d v="2020-01-18T00:00:00"/>
        <d v="2021-01-08T00:00:00"/>
        <d v="2020-12-03T00:00:00"/>
        <d v="2023-10-26T00:00:00"/>
        <d v="2022-08-02T00:00:00"/>
        <d v="2022-04-14T00:00:00"/>
        <d v="2022-09-05T00:00:00"/>
        <d v="2020-10-28T00:00:00"/>
        <d v="2020-07-07T00:00:00"/>
        <d v="2020-02-14T00:00:00"/>
        <d v="2022-01-20T00:00:00"/>
        <d v="2021-05-29T00:00:00"/>
        <d v="2023-04-18T00:00:00"/>
        <d v="2023-09-05T00:00:00"/>
        <d v="2021-11-20T00:00:00"/>
        <d v="2020-08-17T00:00:00"/>
        <d v="2020-11-14T00:00:00"/>
        <d v="2021-04-07T00:00:00"/>
        <d v="2021-08-15T00:00:00"/>
        <d v="2022-04-03T00:00:00"/>
        <d v="2021-07-04T00:00:00"/>
        <d v="2022-03-22T00:00:00"/>
        <d v="2022-04-13T00:00:00"/>
        <d v="2020-11-15T00:00:00"/>
        <d v="2023-02-14T00:00:00"/>
        <d v="2023-12-30T00:00:00"/>
        <d v="2021-02-18T00:00:00"/>
        <d v="2022-10-14T00:00:00"/>
        <d v="2020-03-28T00:00:00"/>
        <d v="2023-03-02T00:00:00"/>
        <d v="2021-12-13T00:00:00"/>
        <d v="2021-07-20T00:00:00"/>
        <d v="2022-12-10T00:00:00"/>
        <d v="2020-12-25T00:00:00"/>
        <d v="2023-07-11T00:00:00"/>
        <d v="2021-02-02T00:00:00"/>
        <d v="2020-03-23T00:00:00"/>
        <d v="2023-02-20T00:00:00"/>
        <d v="2021-03-15T00:00:00"/>
        <d v="2020-03-29T00:00:00"/>
        <d v="2023-11-26T00:00:00"/>
        <d v="2022-01-25T00:00:00"/>
        <d v="2021-04-28T00:00:00"/>
        <d v="2023-03-11T00:00:00"/>
        <d v="2021-10-17T00:00:00"/>
        <d v="2020-11-21T00:00:00"/>
        <d v="2020-08-13T00:00:00"/>
        <d v="2021-07-14T00:00:00"/>
        <d v="2021-08-18T00:00:00"/>
        <d v="2022-03-04T00:00:00"/>
        <d v="2020-01-14T00:00:00"/>
        <d v="2020-03-13T00:00:00"/>
        <d v="2023-02-22T00:00:00"/>
        <d v="2022-07-13T00:00:00"/>
        <d v="2021-08-08T00:00:00"/>
        <d v="2023-03-18T00:00:00"/>
        <d v="2023-12-02T00:00:00"/>
        <d v="2022-06-09T00:00:00"/>
        <d v="2021-08-13T00:00:00"/>
        <d v="2020-01-12T00:00:00"/>
        <d v="2020-05-14T00:00:00"/>
        <d v="2023-06-21T00:00:00"/>
        <d v="2022-10-09T00:00:00"/>
        <d v="2020-01-05T00:00:00"/>
        <d v="2020-05-11T00:00:00"/>
        <d v="2022-11-12T00:00:00"/>
        <d v="2020-09-10T00:00:00"/>
        <d v="2020-04-19T00:00:00"/>
        <d v="2023-06-12T00:00:00"/>
        <d v="2020-11-04T00:00:00"/>
        <d v="2021-10-06T00:00:00"/>
        <d v="2022-12-09T00:00:00"/>
        <d v="2021-04-03T00:00:00"/>
        <d v="2021-12-10T00:00:00"/>
        <d v="2020-09-11T00:00:00"/>
        <d v="2023-05-08T00:00:00"/>
        <d v="2020-01-19T00:00:00"/>
        <d v="2020-09-14T00:00:00"/>
        <d v="2021-01-13T00:00:00"/>
        <d v="2020-03-12T00:00:00"/>
        <d v="2022-08-08T00:00:00"/>
        <d v="2021-06-04T00:00:00"/>
        <d v="2022-05-26T00:00:00"/>
        <d v="2020-11-06T00:00:00"/>
        <d v="2023-02-05T00:00:00"/>
        <d v="2023-09-23T00:00:00"/>
        <d v="2023-04-27T00:00:00"/>
        <d v="2021-07-27T00:00:00"/>
        <d v="2022-06-07T00:00:00"/>
        <d v="2023-01-14T00:00:00"/>
        <d v="2020-10-06T00:00:00"/>
        <d v="2020-10-17T00:00:00"/>
        <d v="2021-12-25T00:00:00"/>
        <d v="2021-09-02T00:00:00"/>
        <d v="2022-06-23T00:00:00"/>
        <d v="2020-05-26T00:00:00"/>
        <d v="2023-01-15T00:00:00"/>
        <d v="2022-12-06T00:00:00"/>
        <d v="2021-05-31T00:00:00"/>
        <d v="2022-04-25T00:00:00"/>
        <d v="2023-01-12T00:00:00"/>
        <d v="2021-01-27T00:00:00"/>
        <d v="2022-08-10T00:00:00"/>
        <d v="2020-09-19T00:00:00"/>
        <d v="2021-06-08T00:00:00"/>
        <d v="2023-03-29T00:00:00"/>
        <d v="2023-10-09T00:00:00"/>
        <d v="2020-02-20T00:00:00"/>
        <d v="2023-04-30T00:00:00"/>
        <d v="2023-02-10T00:00:00"/>
        <d v="2021-09-04T00:00:00"/>
        <d v="2020-12-28T00:00:00"/>
        <d v="2023-12-17T00:00:00"/>
        <d v="2023-01-30T00:00:00"/>
        <d v="2020-10-22T00:00:00"/>
        <d v="2021-04-23T00:00:00"/>
        <d v="2020-03-07T00:00:00"/>
        <d v="2020-08-06T00:00:00"/>
        <d v="2023-07-20T00:00:00"/>
        <d v="2022-12-30T00:00:00"/>
        <d v="2020-05-08T00:00:00"/>
        <d v="2021-08-11T00:00:00"/>
        <d v="2022-10-23T00:00:00"/>
        <d v="2022-08-31T00:00:00"/>
        <d v="2020-04-09T00:00:00"/>
        <d v="2022-02-04T00:00:00"/>
        <d v="2023-08-05T00:00:00"/>
        <d v="2023-12-25T00:00:00"/>
        <d v="2021-09-24T00:00:00"/>
        <d v="2022-03-25T00:00:00"/>
        <d v="2020-10-04T00:00:00"/>
        <d v="2020-06-20T00:00:00"/>
        <d v="2022-01-06T00:00:00"/>
        <d v="2020-12-17T00:00:00"/>
        <d v="2023-03-15T00:00:00"/>
        <d v="2022-01-28T00:00:00"/>
        <d v="2020-02-29T00:00:00"/>
        <d v="2020-06-29T00:00:00"/>
      </sharedItems>
      <fieldGroup par="32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 count="6687">
        <n v="8.8356586837958062"/>
        <n v="9.3797106193041877"/>
        <n v="6.3743310081475064"/>
        <n v="8.2047779768477049"/>
        <n v="9.1229438814625414"/>
        <n v="13.112455110656359"/>
        <n v="9.4849827289630397"/>
        <n v="12.31840528202795"/>
        <n v="6.3700561838850671"/>
        <n v="10.9242762199178"/>
        <n v="47.179748463590776"/>
        <n v="29.318759496012429"/>
        <n v="8.9110594875441844"/>
        <n v="43.523485581084259"/>
        <n v="43.92526084641257"/>
        <n v="20.447311153873891"/>
        <n v="32.357068119608748"/>
        <n v="71.704262874618308"/>
        <n v="11.573817483244451"/>
        <n v="24.333014465285771"/>
        <n v="24.534746531696051"/>
        <n v="13.07916528710815"/>
        <n v="20.84945074254907"/>
        <n v="46.699689833505829"/>
        <n v="12.84680660553826"/>
        <n v="54.81326538901741"/>
        <n v="8.5988573491919453"/>
        <n v="8.3812424060647963"/>
        <n v="10.227825072929891"/>
        <n v="14.13924670233234"/>
        <n v="28.970845061240851"/>
        <n v="13.970423862687699"/>
        <n v="10.199350345334929"/>
        <n v="28.533630585668401"/>
        <n v="10.64951667163408"/>
        <n v="10.732042995807779"/>
        <n v="10.79243972571204"/>
        <n v="8.2340524705986073"/>
        <n v="10.767647287415411"/>
        <n v="8.6782643450221144"/>
        <n v="18.83915954088296"/>
        <n v="8.0927484335130746"/>
        <n v="57.65682179657108"/>
        <n v="13.639231087508451"/>
        <n v="6.9005098552244446"/>
        <n v="37.4359974113151"/>
        <n v="44.709139780968087"/>
        <n v="10.200463527393291"/>
        <n v="23.979997565796619"/>
        <n v="53.878801249994233"/>
        <n v="31.689130810725249"/>
        <n v="14.90553831161122"/>
        <n v="31.97899265103462"/>
        <n v="11.49568689129476"/>
        <n v="9.535165665845442"/>
        <n v="7.1667836705252199"/>
        <n v="11.464973992810821"/>
        <n v="69.171327205458653"/>
        <n v="4.8634791251273688"/>
        <n v="31.580607200706542"/>
        <n v="8.3849497531487387"/>
        <n v="9.653506113835876"/>
        <n v="25.89815348228694"/>
        <n v="8.0504770890264279"/>
        <n v="9.1755737479627317"/>
        <n v="12.29871954643715"/>
        <n v="6.7908976781850336"/>
        <n v="60.304304187332207"/>
        <n v="35.089753308000248"/>
        <n v="54.990731142605227"/>
        <n v="42.71670183371819"/>
        <n v="7.6201769823141046"/>
        <n v="7.8347882997479346"/>
        <n v="10.73822382027185"/>
        <n v="26.891993229849309"/>
        <n v="15.1265381706492"/>
        <n v="10.40657941689089"/>
        <n v="10.786129429206239"/>
        <n v="10.563240926621249"/>
        <n v="13.198274582561821"/>
        <n v="61.873448097059722"/>
        <n v="10.538581480642719"/>
        <n v="5.2834128717683697"/>
        <n v="47.936097235488567"/>
        <n v="8.4153135757827808"/>
        <n v="29.927849861736419"/>
        <n v="6.251121513804561"/>
        <n v="29.635533990509149"/>
        <n v="37.780651592289857"/>
        <n v="10.00568598793404"/>
        <n v="12.298828526738211"/>
        <n v="9.5560374910281709"/>
        <n v="34.552987935715237"/>
        <n v="9.3742893877140769"/>
        <n v="8.6999885553690977"/>
        <n v="15.64870751833192"/>
        <n v="8.678717781377463"/>
        <n v="7.048027774028581"/>
        <n v="5.7055415021803677"/>
        <n v="10.925088488456341"/>
        <n v="6.2702905424157436"/>
        <n v="9.3482816824061583"/>
        <n v="29.382805759388098"/>
        <n v="13.15644877140398"/>
        <n v="5.7702626259047456"/>
        <n v="8.4589966053592658"/>
        <n v="62.574580995446041"/>
        <n v="10.70255299156346"/>
        <n v="9.5715550274215815"/>
        <n v="11.844196725482179"/>
        <n v="10.918783157295829"/>
        <n v="30.414012448742859"/>
        <n v="5.1133020101902629"/>
        <n v="15.26628041130617"/>
        <n v="5.9048757869544026"/>
        <n v="26.489578396449492"/>
        <n v="19.218498780857299"/>
        <n v="8.8716637618341476"/>
        <n v="12.935682366187409"/>
        <n v="6.4939420856659247"/>
        <n v="8.3581807659167211"/>
        <n v="12.10626342293093"/>
        <n v="29.605172574621289"/>
        <n v="11.635526684671261"/>
        <n v="37.162182281144652"/>
        <n v="9.6517878474191772"/>
        <n v="5.8626942906202499"/>
        <n v="9.9102895605521919"/>
        <n v="7.7106164898907172"/>
        <n v="5.9738930585850243"/>
        <n v="15.209138538611301"/>
        <n v="7.9087109420849764"/>
        <n v="10.01650719814203"/>
        <n v="10.65018297617935"/>
        <n v="12.896687354395951"/>
        <n v="11.06308913599784"/>
        <n v="7.5310838747914151"/>
        <n v="33.991328636166571"/>
        <n v="25.85377733186575"/>
        <n v="23.42590520744519"/>
        <n v="8.0404432002596025"/>
        <n v="13.098647430441369"/>
        <n v="14.526081549714529"/>
        <n v="50.752417029128253"/>
        <n v="10.212605725102939"/>
        <n v="12.75786796030066"/>
        <n v="9.3451967457613794"/>
        <n v="7.7900062594913786"/>
        <n v="73.906621142454057"/>
        <n v="12.938775135093319"/>
        <n v="31.711715722105389"/>
        <n v="14.66485590568881"/>
        <n v="7.7396022688821313"/>
        <n v="11.932042695390921"/>
        <n v="23.656224852857381"/>
        <n v="11.90104378247152"/>
        <n v="11.617558736913351"/>
        <n v="7.5133565777786933"/>
        <n v="9.527184758328783"/>
        <n v="8.2364249517851604"/>
        <n v="14.59540527598501"/>
        <n v="10.22188808991273"/>
        <n v="43.334169351067366"/>
        <n v="55.884905924533768"/>
        <n v="44.758010919083411"/>
        <n v="9.3297683335741421"/>
        <n v="9.3146232138006919"/>
        <n v="77.685005167356209"/>
        <n v="13.48341819954598"/>
        <n v="9.5737757907953274"/>
        <n v="16.378215324584659"/>
        <n v="6.7586669225415221"/>
        <n v="16.75040169695038"/>
        <n v="16.503641261152168"/>
        <n v="10.729649622706351"/>
        <n v="11.783177918138019"/>
        <n v="13.27818578880213"/>
        <n v="11.88987058582282"/>
        <n v="5.6500728187752944"/>
        <n v="11.475032810807789"/>
        <n v="10.32726962265234"/>
        <n v="30.057429374725871"/>
        <n v="34.985976023429338"/>
        <n v="21.712214511104438"/>
        <n v="7.548689766105813"/>
        <n v="28.314359055590309"/>
        <n v="6.645357535214619"/>
        <n v="18.819284919625119"/>
        <n v="8.1656399801525108"/>
        <n v="30.516901103697119"/>
        <n v="6.12424606446264"/>
        <n v="9.0047950860126207"/>
        <n v="7.0844824967911428"/>
        <n v="13.668357604469209"/>
        <n v="16.994361898857619"/>
        <n v="10.962559059195939"/>
        <n v="11.029601172527929"/>
        <n v="5.0702977468625043"/>
        <n v="7.6010934403442727"/>
        <n v="7.4420625533618514"/>
        <n v="6.5240263711791684"/>
        <n v="8.8350231435499182"/>
        <n v="6.6183836578939772"/>
        <n v="8.471555227650498"/>
        <n v="13.83273965992224"/>
        <n v="13.69140594109064"/>
        <n v="9.4810315760668065"/>
        <n v="11.911008831597441"/>
        <n v="29.249511900368631"/>
        <n v="22.686125410194439"/>
        <n v="12.40953588033021"/>
        <n v="45.756591757320628"/>
        <n v="12.29031212269339"/>
        <n v="8.0922856938220988"/>
        <n v="9.4764387602773787"/>
        <n v="6.528467525789309"/>
        <n v="8.7073991622765554"/>
        <n v="48.600817388433072"/>
        <n v="11.844517573513119"/>
        <n v="13.09686649298142"/>
        <n v="6.6257738561807464"/>
        <n v="7.9806075601956747"/>
        <n v="65.427958114677523"/>
        <n v="14.23201814300689"/>
        <n v="7.3929907852224011"/>
        <n v="26.525711677231541"/>
        <n v="27.567535040613439"/>
        <n v="8.9217749663055415"/>
        <n v="25.15933691902838"/>
        <n v="11.368191228148859"/>
        <n v="5.8319071662075999"/>
        <n v="31.70729485195568"/>
        <n v="44.107978836278278"/>
        <n v="10.578376537543919"/>
        <n v="8.7645787624414737"/>
        <n v="11.645260902946029"/>
        <n v="6.9439800085470349"/>
        <n v="65.515537113527799"/>
        <n v="10.4612519309073"/>
        <n v="49.875649374444237"/>
        <n v="8.8067235990838917"/>
        <n v="6.6935986668978593"/>
        <n v="9.1297467382168147"/>
        <n v="13.33075476593854"/>
        <n v="11.20145466138964"/>
        <n v="31.138304852958228"/>
        <n v="10.370724461229869"/>
        <n v="9.8057254674111451"/>
        <n v="30.200935783210209"/>
        <n v="34.762600591905773"/>
        <n v="8.0365530131987946"/>
        <n v="10.40458693951658"/>
        <n v="53.45030149558351"/>
        <n v="27.685445725080971"/>
        <n v="5.6677059847527422"/>
        <n v="12.008763245993279"/>
        <n v="8.7614574225835078"/>
        <n v="34.17280718361998"/>
        <n v="9.5311960673576142"/>
        <n v="55.432188678114997"/>
        <n v="7.815474708753408"/>
        <n v="11.968759352846019"/>
        <n v="6.846851866779696"/>
        <n v="13.02475802111225"/>
        <n v="48.303045537010462"/>
        <n v="29.31390123071759"/>
        <n v="11.46387270269501"/>
        <n v="10.37618907273435"/>
        <n v="9.2739145379735213"/>
        <n v="10.57280818000303"/>
        <n v="10.24328763849474"/>
        <n v="12.96624055044213"/>
        <n v="29.107362773962102"/>
        <n v="13.421081040741869"/>
        <n v="7.1623418415232996"/>
        <n v="13.410200600348301"/>
        <n v="12.20541220368629"/>
        <n v="5.6335100647882426"/>
        <n v="6.6760013051878424"/>
        <n v="17.972882837570669"/>
        <n v="9.4412177661799603"/>
        <n v="15.5596035979031"/>
        <n v="10.39690918394253"/>
        <n v="14.21409888347541"/>
        <n v="7.6054960349152951"/>
        <n v="12.666515098456941"/>
        <n v="12.245364842975579"/>
        <n v="10.51479109472143"/>
        <n v="50.493938986775703"/>
        <n v="10.430287029600411"/>
        <n v="41.437056285038032"/>
        <n v="38.106460012153363"/>
        <n v="7.6279875186370836"/>
        <n v="9.2463932173138392"/>
        <n v="7.353059239403426"/>
        <n v="69.400336814216942"/>
        <n v="7.8630201220508962"/>
        <n v="9.3066723647707015"/>
        <n v="26.738087329911011"/>
        <n v="45.932835004082783"/>
        <n v="8.0910603879426297"/>
        <n v="13.33827932741136"/>
        <n v="7.7422352989388603"/>
        <n v="10.633349020993199"/>
        <n v="29.18649664632516"/>
        <n v="35.082587789660728"/>
        <n v="9.5372960298422687"/>
        <n v="32.192939052352322"/>
        <n v="13.39005074593366"/>
        <n v="12.6080000819834"/>
        <n v="11.32140519029014"/>
        <n v="48.981405411355567"/>
        <n v="45.189171524181177"/>
        <n v="14.46123321798043"/>
        <n v="37.29617813016386"/>
        <n v="7.983750622275319"/>
        <n v="25.04457693754749"/>
        <n v="48.455190234758852"/>
        <n v="6.4387659791179264"/>
        <n v="6.4332440621283959"/>
        <n v="31.305244011934121"/>
        <n v="5.9412838903092986"/>
        <n v="9.8719844139235242"/>
        <n v="9.8224743433679702"/>
        <n v="8.9960668800483141"/>
        <n v="42.083454542405732"/>
        <n v="7.4980694472015079"/>
        <n v="11.50447405798718"/>
        <n v="12.82779660951118"/>
        <n v="10.464527030781889"/>
        <n v="10.58416001972755"/>
        <n v="13.38678566054018"/>
        <n v="10.73245510190962"/>
        <n v="28.837661128350749"/>
        <n v="5.8962762578508601"/>
        <n v="9.6719369224534706"/>
        <n v="7.6597802123890588"/>
        <n v="8.5361502952695361"/>
        <n v="44.98810096531335"/>
        <n v="13.195862936751309"/>
        <n v="11.243118684227619"/>
        <n v="14.2656529132922"/>
        <n v="11.76629060274991"/>
        <n v="8.733482001868218"/>
        <n v="9.2103806249668985"/>
        <n v="4.1651457987811229"/>
        <n v="6.4207423145211173"/>
        <n v="8.6824788586529387"/>
        <n v="52.765912002549371"/>
        <n v="7.1796546198920508"/>
        <n v="24.129439383259811"/>
        <n v="9.5679810643668617"/>
        <n v="47.973542216807601"/>
        <n v="63.103436301565438"/>
        <n v="13.00154533007907"/>
        <n v="26.43675573578243"/>
        <n v="20.099726635748869"/>
        <n v="6.4860480706648902"/>
        <n v="10.35168427759174"/>
        <n v="10.73314247076388"/>
        <n v="24.866574781478999"/>
        <n v="7.6783513724183621"/>
        <n v="7.449075226027646"/>
        <n v="57.405574631368587"/>
        <n v="53.606434694302351"/>
        <n v="31.623335969899699"/>
        <n v="9.181632251755536"/>
        <n v="6.400817725347804"/>
        <n v="52.363431585341928"/>
        <n v="8.2738608242575786"/>
        <n v="11.740561701291909"/>
        <n v="6.6223476749659218"/>
        <n v="10.89016039187938"/>
        <n v="7.1807291294799436"/>
        <n v="9.4235076088429821"/>
        <n v="11.05853968066137"/>
        <n v="24.555905267780052"/>
        <n v="35.68726001669404"/>
        <n v="5.6117430709287666"/>
        <n v="12.58874619005414"/>
        <n v="32.82953998100291"/>
        <n v="9.3396996155945367"/>
        <n v="21.855604240487828"/>
        <n v="38.054189230895162"/>
        <n v="12.0061660454581"/>
        <n v="31.317116890603462"/>
        <n v="35.342873277237643"/>
        <n v="24.084796642735569"/>
        <n v="46.5941323073069"/>
        <n v="43.537076608305753"/>
        <n v="7.1233136512220581"/>
        <n v="18.232576718376119"/>
        <n v="32.693728683269953"/>
        <n v="9.4606820325956047"/>
        <n v="29.823671304932301"/>
        <n v="8.4901351728256973"/>
        <n v="29.002083538120001"/>
        <n v="5.1203112033744054"/>
        <n v="8.3422146274262232"/>
        <n v="13.812606379703571"/>
        <n v="25.30809140337945"/>
        <n v="16.822745069465078"/>
        <n v="38.83431922998804"/>
        <n v="47.053953625606219"/>
        <n v="8.2846189243920367"/>
        <n v="11.11598788347567"/>
        <n v="10.44114409290297"/>
        <n v="10.02543400029619"/>
        <n v="47.402335419059092"/>
        <n v="15.90615751091074"/>
        <n v="10.541747020914739"/>
        <n v="11.78930224410912"/>
        <n v="8.7906505851765626"/>
        <n v="8.1959764338081875"/>
        <n v="8.034161099953371"/>
        <n v="6.6217543191550794"/>
        <n v="32.92208652329365"/>
        <n v="5.9784448190246149"/>
        <n v="73.701588031886928"/>
        <n v="6.004479645079341"/>
        <n v="11.799717622701699"/>
        <n v="63.882445746753639"/>
        <n v="7.8037382895359029"/>
        <n v="36.831866856124513"/>
        <n v="12.730470741370031"/>
        <n v="59.282335311010883"/>
        <n v="67.039067931690994"/>
        <n v="7.2578013358799538"/>
        <n v="42.711265988218209"/>
        <n v="11.80955350606312"/>
        <n v="11.134268240529879"/>
        <n v="9.2394683760200316"/>
        <n v="7.0439291841088991"/>
        <n v="40.900981890964808"/>
        <n v="9.2311147207050865"/>
        <n v="10.66093539070466"/>
        <n v="6.6279923317114839"/>
        <n v="12.116678746377319"/>
        <n v="6.2652719650605189"/>
        <n v="7.9174020361485056"/>
        <n v="26.05622420850252"/>
        <n v="17.12902474267052"/>
        <n v="18.444404933895939"/>
        <n v="9.2310728678382343"/>
        <n v="13.855150183356971"/>
        <n v="13.068925592862341"/>
        <n v="7.1595210107339931"/>
        <n v="8.0319167470883492"/>
        <n v="8.4890971419663579"/>
        <n v="65.174492516724015"/>
        <n v="10.298573000246099"/>
        <n v="12.97988929628419"/>
        <n v="11.768642950043731"/>
        <n v="8.4217301533818318"/>
        <n v="40.209906152231078"/>
        <n v="63.378905673300032"/>
        <n v="9.3854109217772255"/>
        <n v="11.37078401010293"/>
        <n v="7.2607700044342272"/>
        <n v="10.05757869768704"/>
        <n v="38.936740953226867"/>
        <n v="24.160717538231879"/>
        <n v="14.06538437913254"/>
        <n v="7.3903759613545681"/>
        <n v="37.222639244564839"/>
        <n v="5.088750417346688"/>
        <n v="38.495909433869357"/>
        <n v="5.9117401902476816"/>
        <n v="51.502885246995113"/>
        <n v="9.3299699766759847"/>
        <n v="4.7008671286937229"/>
        <n v="9.2955514185076673"/>
        <n v="8.9845804188800056"/>
        <n v="6.2642968166607629"/>
        <n v="28.27262546691696"/>
        <n v="10.11610065780741"/>
        <n v="8.6708829064899575"/>
        <n v="38.80025616014975"/>
        <n v="8.8043673406985565"/>
        <n v="25.65428623640684"/>
        <n v="42.401128494893463"/>
        <n v="6.9552239359275054"/>
        <n v="60.414597181593606"/>
        <n v="10.427022399683089"/>
        <n v="12.909541772942809"/>
        <n v="29.4405549936406"/>
        <n v="9.4521483114747795"/>
        <n v="8.678067477007005"/>
        <n v="7.0482108350303534"/>
        <n v="68.481124776500778"/>
        <n v="7.2592187279839262"/>
        <n v="11.581394630534399"/>
        <n v="6.469784780826604"/>
        <n v="45.734997628927857"/>
        <n v="28.801576585812391"/>
        <n v="37.973133611506391"/>
        <n v="14.059902977022499"/>
        <n v="6.7239721281370173"/>
        <n v="9.7553189933948126"/>
        <n v="9.3736155255332196"/>
        <n v="8.543661828593045"/>
        <n v="47.979925221737354"/>
        <n v="14.88233339999111"/>
        <n v="8.9335991717097727"/>
        <n v="4.717354864155844"/>
        <n v="36.344146696041022"/>
        <n v="10.47328246997656"/>
        <n v="29.639511100101441"/>
        <n v="73.868705561590076"/>
        <n v="14.75650357870102"/>
        <n v="30.678591304342898"/>
        <n v="26.055917410264879"/>
        <n v="9.1254178017208289"/>
        <n v="36.608474522077529"/>
        <n v="7.4173352952157714"/>
        <n v="6.8080300309862194"/>
        <n v="5.1693370232285982"/>
        <n v="10.120815388133851"/>
        <n v="51.001493041167457"/>
        <n v="16.865314364489979"/>
        <n v="7.1224729479622217"/>
        <n v="24.954161526911651"/>
        <n v="4.8134991740102029"/>
        <n v="12.795169679577089"/>
        <n v="17.11035341854901"/>
        <n v="50.613714395908488"/>
        <n v="12.27722717409781"/>
        <n v="8.1266275676251105"/>
        <n v="13.17206402947601"/>
        <n v="5.6467991043232901"/>
        <n v="52.380367217274816"/>
        <n v="36.935083526383842"/>
        <n v="4.1112469781959309"/>
        <n v="9.5293051638445228"/>
        <n v="21.478753462572161"/>
        <n v="7.0423393579197047"/>
        <n v="61.852255728093652"/>
        <n v="13.36796214887819"/>
        <n v="11.47598296129649"/>
        <n v="31.36857275885793"/>
        <n v="7.6238967470219929"/>
        <n v="10.515218179142259"/>
        <n v="9.8351019080535469"/>
        <n v="46.596103972758257"/>
        <n v="9.4351993826089107"/>
        <n v="31.130138346593601"/>
        <n v="41.052230973287543"/>
        <n v="7.4646413356609074"/>
        <n v="10.90274023235534"/>
        <n v="12.525640818414191"/>
        <n v="12.620781103092339"/>
        <n v="8.0770897021320156"/>
        <n v="14.08787476341436"/>
        <n v="11.572375845533729"/>
        <n v="13.08163639974226"/>
        <n v="54.983040401142617"/>
        <n v="13.99068679640567"/>
        <n v="6.5414750332926692"/>
        <n v="10.61233806244001"/>
        <n v="32.350077262563687"/>
        <n v="9.8216895060077096"/>
        <n v="51.120211336763923"/>
        <n v="30.09864447381209"/>
        <n v="10.130375789468561"/>
        <n v="9.3798982122842354"/>
        <n v="9.8127805573692655"/>
        <n v="7.6484152830900376"/>
        <n v="7.3110690303740959"/>
        <n v="9.2597196901221768"/>
        <n v="10.552590331814921"/>
        <n v="12.74537307089771"/>
        <n v="8.0072025567741374"/>
        <n v="11.76238835535376"/>
        <n v="22.279726267641578"/>
        <n v="12.942799707625699"/>
        <n v="9.5365137169848939"/>
        <n v="8.4750738670278558"/>
        <n v="9.0984093324860016"/>
        <n v="72.594862430866669"/>
        <n v="10.46042456883816"/>
        <n v="9.2041380072312471"/>
        <n v="20.647063438728829"/>
        <n v="7.5305748973295854"/>
        <n v="48.915094618309958"/>
        <n v="7.1920887029900467"/>
        <n v="15.25208440325777"/>
        <n v="54.42073383042846"/>
        <n v="9.6313257852871494"/>
        <n v="10.344539677991071"/>
        <n v="16.27803282769138"/>
        <n v="11.877363677531809"/>
        <n v="12.140409568987531"/>
        <n v="29.293901707789949"/>
        <n v="9.90065927147967"/>
        <n v="67.62367388642221"/>
        <n v="44.472608433329547"/>
        <n v="37.150415836054563"/>
        <n v="10.175243806907799"/>
        <n v="8.6231977283932828"/>
        <n v="9.9226113289775348"/>
        <n v="6.9932379485201777"/>
        <n v="6.9802309128329396"/>
        <n v="21.090430621446188"/>
        <n v="39.957083601423648"/>
        <n v="67.51763638366559"/>
        <n v="6.1448333020972514"/>
        <n v="69.41733477542931"/>
        <n v="31.099591978283939"/>
        <n v="23.000230198080601"/>
        <n v="10.58876717186509"/>
        <n v="12.22414893048936"/>
        <n v="7.4002257366231854"/>
        <n v="8.6091843659904104"/>
        <n v="8.3539786243408258"/>
        <n v="10.745764163066889"/>
        <n v="30.901840801428939"/>
        <n v="8.2564564380153893"/>
        <n v="18.883346397067822"/>
        <n v="28.059061399028579"/>
        <n v="17.808863465352889"/>
        <n v="40.053603080823741"/>
        <n v="62.18771613450167"/>
        <n v="6.5120516788120089"/>
        <n v="57.970596503448128"/>
        <n v="10.40465626900053"/>
        <n v="12.559981704240681"/>
        <n v="12.11188520445895"/>
        <n v="5.106749843860622"/>
        <n v="9.5599727285460556"/>
        <n v="13.364086097873511"/>
        <n v="8.8275013220239256"/>
        <n v="13.121388094538339"/>
        <n v="10.171410679371981"/>
        <n v="37.575572851616577"/>
        <n v="10.34556420021411"/>
        <n v="6.48604808880369"/>
        <n v="8.9158742976698626"/>
        <n v="10.50930281445839"/>
        <n v="49.493285074206938"/>
        <n v="15.14564899419037"/>
        <n v="26.966503620399539"/>
        <n v="10.563455409313979"/>
        <n v="27.916078231722359"/>
        <n v="33.052945610913021"/>
        <n v="6.8902760385541866"/>
        <n v="45.199281631622"/>
        <n v="10.69075297906779"/>
        <n v="8.3944072825820424"/>
        <n v="66.125202859860991"/>
        <n v="18.085806305301791"/>
        <n v="52.267975489606123"/>
        <n v="73.164555042125457"/>
        <n v="6.47534274372582"/>
        <n v="8.4022747136638198"/>
        <n v="7.8057280794722974"/>
        <n v="15.787335608714161"/>
        <n v="6.8285622237026304"/>
        <n v="11.490181830634871"/>
        <n v="11.446999196343739"/>
        <n v="7.9504215035225592"/>
        <n v="7.7564146453976504"/>
        <n v="13.317255346701151"/>
        <n v="9.9323016361277912"/>
        <n v="6.8551944240342344"/>
        <n v="9.6733083107103806"/>
        <n v="14.58591101953427"/>
        <n v="7.5292463911297833"/>
        <n v="11.87241489736946"/>
        <n v="14.20773089431145"/>
        <n v="7.0287420326626249"/>
        <n v="12.72377529983819"/>
        <n v="13.310482326376709"/>
        <n v="39.93475653133558"/>
        <n v="22.64700413639369"/>
        <n v="12.29045629823352"/>
        <n v="11.28735065778941"/>
        <n v="39.924543740573412"/>
        <n v="5.8791301203249704"/>
        <n v="12.10157841623375"/>
        <n v="50.835137751264092"/>
        <n v="9.8324195317101086"/>
        <n v="57.835775217044358"/>
        <n v="10.34674111733244"/>
        <n v="14.835998637208331"/>
        <n v="12.152172062549161"/>
        <n v="13.36784322855473"/>
        <n v="8.6009858217535005"/>
        <n v="10.114260196299639"/>
        <n v="9.3419413212846365"/>
        <n v="9.5611120547083814"/>
        <n v="55.157760337058242"/>
        <n v="7.4539800942196379"/>
        <n v="5.632006159159114"/>
        <n v="9.4399354439544023"/>
        <n v="11.680013899491289"/>
        <n v="11.74302287211931"/>
        <n v="7.9993641009112038"/>
        <n v="39.939821247771761"/>
        <n v="12.977085414768039"/>
        <n v="9.9073283617204719"/>
        <n v="8.9016543847240488"/>
        <n v="8.690523735855594"/>
        <n v="15.14579080180485"/>
        <n v="11.45619051395764"/>
        <n v="24.83105309651571"/>
        <n v="9.0279379332346341"/>
        <n v="28.634469909791139"/>
        <n v="9.3327367423454337"/>
        <n v="6.0404151108703044"/>
        <n v="7.7023919475485503"/>
        <n v="7.5711282046745954"/>
        <n v="9.4672918060569362"/>
        <n v="11.95508452865276"/>
        <n v="12.447009843418259"/>
        <n v="9.230708265726161"/>
        <n v="31.88415814177727"/>
        <n v="37.929728910456419"/>
        <n v="50.649863911217608"/>
        <n v="5.6957656343303853"/>
        <n v="7.7053997303037267"/>
        <n v="10.56705301216657"/>
        <n v="11.439813600114061"/>
        <n v="8.5427689426712003"/>
        <n v="18.312905005737441"/>
        <n v="9.5965994027391517"/>
        <n v="14.56879012735534"/>
        <n v="7.2545749438567286"/>
        <n v="9.8491851066337084"/>
        <n v="6.2120042583614747"/>
        <n v="27.510597063858771"/>
        <n v="10.46879279823837"/>
        <n v="7.4486870152072724"/>
        <n v="11.5833184371419"/>
        <n v="9.1564559581479354"/>
        <n v="13.351571052169939"/>
        <n v="55.36916100616034"/>
        <n v="16.969297567915309"/>
        <n v="31.111276494347781"/>
        <n v="12.08883547101866"/>
        <n v="11.481850186213901"/>
        <n v="6.6870814032476007"/>
        <n v="6.6176455156474852"/>
        <n v="8.9832251843389468"/>
        <n v="10.61715235883517"/>
        <n v="5.9870285274431172"/>
        <n v="9.1364167093836741"/>
        <n v="60.149501485136497"/>
        <n v="9.4255219849532565"/>
        <n v="27.11971682292376"/>
        <n v="9.9439945058970292"/>
        <n v="6.4690600332580406"/>
        <n v="38.123662140921112"/>
        <n v="11.11803282958258"/>
        <n v="11.23950691894297"/>
        <n v="33.882193260530322"/>
        <n v="7.8720863879604321"/>
        <n v="8.0028084958213732"/>
        <n v="10.44408392065937"/>
        <n v="22.139314018415341"/>
        <n v="8.2266444214330079"/>
        <n v="24.905881072403862"/>
        <n v="9.9217521288375607"/>
        <n v="7.1285660622445777"/>
        <n v="6.4914038159010001"/>
        <n v="12.83243210123138"/>
        <n v="11.837932169775501"/>
        <n v="5.9039067604670947"/>
        <n v="11.26348252846635"/>
        <n v="11.69541265790936"/>
        <n v="8.1469049737831067"/>
        <n v="19.334423707011361"/>
        <n v="34.768198619960778"/>
        <n v="62.18946089384562"/>
        <n v="8.0559062791907685"/>
        <n v="9.6184783628767967"/>
        <n v="6.9055923671783663"/>
        <n v="9.8605864123852029"/>
        <n v="11.24158980843954"/>
        <n v="22.007475912845951"/>
        <n v="18.820479466682961"/>
        <n v="9.3603928217963333"/>
        <n v="34.059990396198103"/>
        <n v="30.494408205429291"/>
        <n v="31.835994182168729"/>
        <n v="43.298298577213373"/>
        <n v="7.8038571006693758"/>
        <n v="10.54755006681958"/>
        <n v="10.218825368794951"/>
        <n v="7.2666894054308306"/>
        <n v="22.75985006243738"/>
        <n v="42.106892734421933"/>
        <n v="8.2394413184749808"/>
        <n v="7.7021233187332134"/>
        <n v="16.580622643456991"/>
        <n v="8.3098241944847082"/>
        <n v="35.330941382210412"/>
        <n v="14.92528769474062"/>
        <n v="11.243865977545671"/>
        <n v="73.054712631037205"/>
        <n v="6.8410837864833303"/>
        <n v="30.470596470499199"/>
        <n v="11.250338641692659"/>
        <n v="59.928619857782849"/>
        <n v="32.550536561112388"/>
        <n v="5.8462028863114224"/>
        <n v="10.46046340171886"/>
        <n v="54.140227463655322"/>
        <n v="8.9093600576169028"/>
        <n v="9.9159147591183441"/>
        <n v="53.470344906573203"/>
        <n v="6.8475224626469728"/>
        <n v="10.897300644644501"/>
        <n v="8.846646235771674"/>
        <n v="58.655053160460007"/>
        <n v="8.1088127860418435"/>
        <n v="37.476175373077858"/>
        <n v="55.182084302307437"/>
        <n v="6.9265995422710596"/>
        <n v="53.394917860702932"/>
        <n v="16.847676757888319"/>
        <n v="9.7935989200019726"/>
        <n v="6.1310539966515059"/>
        <n v="46.806704261125091"/>
        <n v="40.378583838110053"/>
        <n v="11.88720298473179"/>
        <n v="8.3325350587912688"/>
        <n v="5.1440197898559497"/>
        <n v="39.836755130009387"/>
        <n v="33.642194316086318"/>
        <n v="15.3317823135108"/>
        <n v="56.607482947700483"/>
        <n v="8.2543838456197935"/>
        <n v="36.441836736910894"/>
        <n v="9.9688329275785073"/>
        <n v="10.731481405309189"/>
        <n v="10.988540217392041"/>
        <n v="17.52978904843744"/>
        <n v="55.2987243258993"/>
        <n v="11.439895000429109"/>
        <n v="17.560936834392511"/>
        <n v="12.312845795491789"/>
        <n v="39.255591675524848"/>
        <n v="15.3053411223982"/>
        <n v="27.0516491255982"/>
        <n v="8.9876838833027399"/>
        <n v="7.1126796755211696"/>
        <n v="6.8337836212436276"/>
        <n v="7.5661731022063261"/>
        <n v="12.00154980553614"/>
        <n v="33.081364043123543"/>
        <n v="56.590514537149033"/>
        <n v="26.460613549670171"/>
        <n v="8.5892766772514602"/>
        <n v="29.72536864739153"/>
        <n v="5.8954620476833108"/>
        <n v="36.930536901273697"/>
        <n v="7.4546917814839793"/>
        <n v="16.588018174922539"/>
        <n v="70.708012855233676"/>
        <n v="10.63519751521482"/>
        <n v="8.01503470709266"/>
        <n v="17.071951765606169"/>
        <n v="10.490312384508851"/>
        <n v="9.92092017013141"/>
        <n v="66.919830041063207"/>
        <n v="11.22122344778839"/>
        <n v="7.3222790756865743"/>
        <n v="30.371090951907359"/>
        <n v="9.9824767479931467"/>
        <n v="8.5251658572257387"/>
        <n v="47.081526500278827"/>
        <n v="7.8164140451256587"/>
        <n v="14.77676252114718"/>
        <n v="15.205419332948519"/>
        <n v="7.9073227955881977"/>
        <n v="11.4851616332462"/>
        <n v="42.696535887214381"/>
        <n v="8.0980952506653843"/>
        <n v="10.513974658270911"/>
        <n v="32.075516567675983"/>
        <n v="5.6574693080088831"/>
        <n v="9.6844133862020634"/>
        <n v="4.0890919408303246"/>
        <n v="43.94309395504829"/>
        <n v="7.5762857025226236"/>
        <n v="8.0336603072478869"/>
        <n v="7.4496246352177389"/>
        <n v="11.897598247762041"/>
        <n v="67.47431176727936"/>
        <n v="28.12362256986691"/>
        <n v="10.278775430095919"/>
        <n v="7.5968305952490418"/>
        <n v="10.418220259245579"/>
        <n v="34.722776462279178"/>
        <n v="10.51141921230094"/>
        <n v="12.805047961403551"/>
        <n v="7.3598379396197524"/>
        <n v="7.9768671686536248"/>
        <n v="8.2363764748199078"/>
        <n v="44.264802056467772"/>
        <n v="25.709020691855141"/>
        <n v="47.435603370378423"/>
        <n v="7.9782183986939321"/>
        <n v="15.325007816160319"/>
        <n v="7.5309015129739629"/>
        <n v="8.279319855572119"/>
        <n v="7.7681854052443544"/>
        <n v="36.796143805874188"/>
        <n v="5.8888337904508603"/>
        <n v="16.780932088104809"/>
        <n v="13.040964068489309"/>
        <n v="37.898443585922429"/>
        <n v="45.522215087616019"/>
        <n v="30.18417861315509"/>
        <n v="14.706231011720201"/>
        <n v="12.20676482180264"/>
        <n v="7.2560493026034774"/>
        <n v="7.3195561226807504"/>
        <n v="10.977174393142491"/>
        <n v="11.57723834077502"/>
        <n v="33.461631553055149"/>
        <n v="8.7713550778600098"/>
        <n v="7.9809030083830583"/>
        <n v="53.714067790586981"/>
        <n v="36.727622470880092"/>
        <n v="7.4478311638141026"/>
        <n v="66.487756858065154"/>
        <n v="11.994001550133421"/>
        <n v="35.225056811917433"/>
        <n v="10.81514896205961"/>
        <n v="9.085878838398731"/>
        <n v="39.676663987106522"/>
        <n v="11.34279020301901"/>
        <n v="15.58395903476452"/>
        <n v="7.9060015567076887"/>
        <n v="10.967352537116209"/>
        <n v="9.3801259788285805"/>
        <n v="11.89792032428511"/>
        <n v="6.3412557002366521"/>
        <n v="11.42991383439862"/>
        <n v="6.2242174021665839"/>
        <n v="43.848238701110887"/>
        <n v="10.101500281768921"/>
        <n v="47.024045324091169"/>
        <n v="8.6009731038405075"/>
        <n v="14.583331779261719"/>
        <n v="56.581797697478862"/>
        <n v="10.200864373856909"/>
        <n v="10.09672071705204"/>
        <n v="33.029256155713178"/>
        <n v="7.754753137725185"/>
        <n v="14.90704709754139"/>
        <n v="14.195629691396009"/>
        <n v="7.9280121632200036"/>
        <n v="8.8965364032813685"/>
        <n v="17.437499791120569"/>
        <n v="9.0244037569290416"/>
        <n v="10.5750606076819"/>
        <n v="13.96948445509542"/>
        <n v="12.15445970459942"/>
        <n v="8.6440248209753605"/>
        <n v="10.136489352739821"/>
        <n v="13.852784804024219"/>
        <n v="4.3868142520127282"/>
        <n v="6.8569122289408311"/>
        <n v="54.838560577660658"/>
        <n v="26.453440144825581"/>
        <n v="17.427796058159799"/>
        <n v="64.338148660535538"/>
        <n v="11.85360321241618"/>
        <n v="16.07225812708074"/>
        <n v="10.71013931168425"/>
        <n v="9.4791523290386301"/>
        <n v="48.847534552861589"/>
        <n v="10.19399535358167"/>
        <n v="41.071538362559323"/>
        <n v="9.9196816067341338"/>
        <n v="9.9663089966606631"/>
        <n v="9.5534283397360458"/>
        <n v="12.650441977528891"/>
        <n v="40.290431312310403"/>
        <n v="10.039652992418651"/>
        <n v="53.443747458906273"/>
        <n v="8.1670103012227564"/>
        <n v="8.3336823762713852"/>
        <n v="8.7554391022509641"/>
        <n v="8.7725373668641051"/>
        <n v="10.151015936377"/>
        <n v="8.8849244824053741"/>
        <n v="10.66625793503542"/>
        <n v="25.34975838196225"/>
        <n v="43.256026667773178"/>
        <n v="20.594040988372509"/>
        <n v="7.391903471077562"/>
        <n v="10.00847594002013"/>
        <n v="5.9027677310986766"/>
        <n v="14.39281643644841"/>
        <n v="11.163835763747761"/>
        <n v="9.5403822892506973"/>
        <n v="10.482902838076731"/>
        <n v="11.57452448475204"/>
        <n v="11.242236656537511"/>
        <n v="8.8194160572356406"/>
        <n v="9.7123830175067472"/>
        <n v="25.301957678434839"/>
        <n v="7.180378700758153"/>
        <n v="6.9845672128234346"/>
        <n v="9.2168753360626319"/>
        <n v="13.45417290920369"/>
        <n v="11.80877363739255"/>
        <n v="13.04489481206015"/>
        <n v="38.818432754145668"/>
        <n v="12.785690294510291"/>
        <n v="7.7535853375050294"/>
        <n v="6.7192753254184527"/>
        <n v="5.903930050485628"/>
        <n v="7.0940343762750171"/>
        <n v="27.26155080689443"/>
        <n v="57.983169627782303"/>
        <n v="6.8532163999986864"/>
        <n v="14.372004974240379"/>
        <n v="60.494350049306888"/>
        <n v="33.75010600250382"/>
        <n v="13.038427745587571"/>
        <n v="11.382638676113141"/>
        <n v="10.68080395235706"/>
        <n v="9.9369317116865954"/>
        <n v="12.23567765416907"/>
        <n v="29.902463239559751"/>
        <n v="41.716850922687122"/>
        <n v="15.230597751811059"/>
        <n v="17.597586696358871"/>
        <n v="13.66296435727001"/>
        <n v="8.3058363003652964"/>
        <n v="11.79580990297629"/>
        <n v="50.223336552180442"/>
        <n v="14.009077789406041"/>
        <n v="12.20728323977618"/>
        <n v="10.084914889230101"/>
        <n v="9.9966188736717729"/>
        <n v="11.45895975981623"/>
        <n v="52.233779395902282"/>
        <n v="8.3883390677643597"/>
        <n v="45.960036810313667"/>
        <n v="6.5976543125894693"/>
        <n v="9.8791928035571583"/>
        <n v="23.23985614654374"/>
        <n v="9.3651491644228635"/>
        <n v="11.775025163460059"/>
        <n v="6.1745496695756641"/>
        <n v="12.242365387999961"/>
        <n v="6.3774289777456694"/>
        <n v="12.357887959571389"/>
        <n v="18.813497619339781"/>
        <n v="9.5766190885868596"/>
        <n v="23.555264605594409"/>
        <n v="10.74472132934107"/>
        <n v="6.5249892411634498"/>
        <n v="5.3712431426684653"/>
        <n v="13.863819251717279"/>
        <n v="9.3371500225584469"/>
        <n v="10.7292997181485"/>
        <n v="30.97240602590146"/>
        <n v="20.196642888175159"/>
        <n v="8.7201610259614011"/>
        <n v="10.202067937423889"/>
        <n v="7.3719413996864258"/>
        <n v="8.2753208833152065"/>
        <n v="10.11050617279785"/>
        <n v="41.56014106820021"/>
        <n v="12.092211333643361"/>
        <n v="25.078074276223958"/>
        <n v="7.9369303071066799"/>
        <n v="7.6469476828980838"/>
        <n v="48.592937866420478"/>
        <n v="10.86066250564914"/>
        <n v="6.4456667520005846"/>
        <n v="12.534028418413961"/>
        <n v="40.463989909756592"/>
        <n v="6.5717326414296808"/>
        <n v="10.975376744737391"/>
        <n v="49.992528903424848"/>
        <n v="11.96377850414687"/>
        <n v="15.844222324558119"/>
        <n v="47.639638076821747"/>
        <n v="10.44530004823477"/>
        <n v="27.886359622555752"/>
        <n v="11.54316301787342"/>
        <n v="8.2876155048049966"/>
        <n v="8.2609920054680384"/>
        <n v="13.428435435516811"/>
        <n v="49.230437143350819"/>
        <n v="9.0652291503966964"/>
        <n v="10.924972863459651"/>
        <n v="38.190386521699999"/>
        <n v="10.92406999279476"/>
        <n v="8.9807330354820323"/>
        <n v="12.742121900145531"/>
        <n v="8.5121787900028618"/>
        <n v="6.8568034377849578"/>
        <n v="5.431599807720124"/>
        <n v="6.2370159493803374"/>
        <n v="14.79857875830154"/>
        <n v="8.8469111901743336"/>
        <n v="12.389747999396761"/>
        <n v="36.433432451706828"/>
        <n v="7.9558324153770856"/>
        <n v="52.793004102299527"/>
        <n v="9.2671389456850086"/>
        <n v="9.8270869984831641"/>
        <n v="11.80343792016861"/>
        <n v="13.77279024835225"/>
        <n v="43.691481493068913"/>
        <n v="8.048787333461572"/>
        <n v="58.232739928104337"/>
        <n v="17.19724614300992"/>
        <n v="12.386631350877449"/>
        <n v="53.853259555468249"/>
        <n v="57.634615655323621"/>
        <n v="8.0939209465296038"/>
        <n v="33.283291309654551"/>
        <n v="38.125251852620252"/>
        <n v="10.751957728100679"/>
        <n v="6.9706508666279374"/>
        <n v="11.734655267752011"/>
        <n v="7.9324553554928574"/>
        <n v="23.430882741712981"/>
        <n v="11.726842062713301"/>
        <n v="7.6469861145452569"/>
        <n v="44.426088959093953"/>
        <n v="15.5801368729618"/>
        <n v="16.84514864279317"/>
        <n v="11.664598359190251"/>
        <n v="25.24467833189205"/>
        <n v="60.096948651167359"/>
        <n v="84.313409457990403"/>
        <n v="7.7406789329820977"/>
        <n v="10.24357454629501"/>
        <n v="5.1201917460121287"/>
        <n v="14.31973089266492"/>
        <n v="24.83810037154354"/>
        <n v="11.674072513294069"/>
        <n v="9.3272771813042326"/>
        <n v="10.44806476081196"/>
        <n v="25.313970965404291"/>
        <n v="5.8130486010159377"/>
        <n v="18.771893818029749"/>
        <n v="24.327745044273868"/>
        <n v="5.8465730663006452"/>
        <n v="13.22537161784428"/>
        <n v="4.9916800532347887"/>
        <n v="11.83237700695391"/>
        <n v="5.360370902780363"/>
        <n v="8.786553671422066"/>
        <n v="42.082541232187481"/>
        <n v="8.2247780279645202"/>
        <n v="6.3705883547644264"/>
        <n v="10.17137081340185"/>
        <n v="23.190461218951668"/>
        <n v="13.28916956488675"/>
        <n v="9.1520970035601135"/>
        <n v="7.9095662255094883"/>
        <n v="9.2664622286216769"/>
        <n v="11.7251657081292"/>
        <n v="12.576746809209119"/>
        <n v="48.647462550044743"/>
        <n v="7.4984198808771119"/>
        <n v="16.437524051954991"/>
        <n v="9.0465765026992653"/>
        <n v="7.197273955455108"/>
        <n v="9.2700500432468065"/>
        <n v="12.38263028005375"/>
        <n v="7.3112739180549289"/>
        <n v="8.2772581535985168"/>
        <n v="10.32084534763816"/>
        <n v="15.482888299510289"/>
        <n v="40.21931464890001"/>
        <n v="9.6291382731603079"/>
        <n v="35.425848260894"/>
        <n v="39.26469662196881"/>
        <n v="18.448733047074949"/>
        <n v="5.642635915879973"/>
        <n v="8.5409311822235452"/>
        <n v="11.044112141763179"/>
        <n v="7.680240679969919"/>
        <n v="31.720050372599921"/>
        <n v="8.2786581749148436"/>
        <n v="7.8321627105110601"/>
        <n v="9.165215494109308"/>
        <n v="11.98439606812264"/>
        <n v="12.77744761842227"/>
        <n v="20.82366540372448"/>
        <n v="6.8188327770543564"/>
        <n v="13.72107880541023"/>
        <n v="7.9554835130260573"/>
        <n v="8.26920200626118"/>
        <n v="7.4897768728775453"/>
        <n v="17.426893647066841"/>
        <n v="15.70326488295961"/>
        <n v="9.6299482379972172"/>
        <n v="16.473421584444619"/>
        <n v="9.2964051949144579"/>
        <n v="6.7189402622044794"/>
        <n v="12.867948894730221"/>
        <n v="10.67350473710388"/>
        <n v="57.7923016477774"/>
        <n v="35.634266953528297"/>
        <n v="11.79861981744258"/>
        <n v="10.94091660929683"/>
        <n v="69.785448953158053"/>
        <n v="12.784372950007841"/>
        <n v="47.550573097259537"/>
        <n v="6.3860032591291542"/>
        <n v="13.55040766065571"/>
        <n v="23.3691607521077"/>
        <n v="39.791723804526562"/>
        <n v="6.0677839371134521"/>
        <n v="18.003608700437852"/>
        <n v="8.1211174776387054"/>
        <n v="29.720914436144199"/>
        <n v="9.7243868312513921"/>
        <n v="56.009013047601911"/>
        <n v="5.8290843035870141"/>
        <n v="11.98383122734265"/>
        <n v="19.593602207711399"/>
        <n v="6.8598390476859086"/>
        <n v="12.475170765688921"/>
        <n v="31.784728908182661"/>
        <n v="18.90363343977047"/>
        <n v="7.0012793460264344"/>
        <n v="47.716965359914013"/>
        <n v="21.765549218601048"/>
        <n v="7.4702509225278728"/>
        <n v="40.769660769423197"/>
        <n v="6.9767993496678891"/>
        <n v="8.0499222521887823"/>
        <n v="7.9255159760409049"/>
        <n v="10.74693105617221"/>
        <n v="29.76748648127467"/>
        <n v="5.7309499353034203"/>
        <n v="8.6423822108212214"/>
        <n v="8.4744314359158714"/>
        <n v="9.7609527387129305"/>
        <n v="34.551709577066369"/>
        <n v="30.427825147048772"/>
        <n v="47.379906530476397"/>
        <n v="33.040521644345297"/>
        <n v="12.86307359562219"/>
        <n v="11.860714570502561"/>
        <n v="10.314728713431"/>
        <n v="11.35346103528088"/>
        <n v="10.05582951409332"/>
        <n v="15.21676577865475"/>
        <n v="9.7899683406616056"/>
        <n v="12.614626167220109"/>
        <n v="32.837913117778022"/>
        <n v="7.9535012136158372"/>
        <n v="13.12571363844043"/>
        <n v="13.37615462268039"/>
        <n v="8.9229288996351475"/>
        <n v="6.9351366389952123"/>
        <n v="29.776474088857999"/>
        <n v="8.9708596172581352"/>
        <n v="8.3665729207795927"/>
        <n v="34.370957119855717"/>
        <n v="8.5015784521666813"/>
        <n v="11.14142955648429"/>
        <n v="9.0664723162954282"/>
        <n v="19.28337292037774"/>
        <n v="8.7131436043978283"/>
        <n v="15.15261108497368"/>
        <n v="42.472477301466881"/>
        <n v="14.18977144701782"/>
        <n v="9.5540249595689755"/>
        <n v="9.5589320830890898"/>
        <n v="6.5985874574774028"/>
        <n v="6.7206688166959827"/>
        <n v="31.872961017020121"/>
        <n v="41.864356202325162"/>
        <n v="6.523633288219389"/>
        <n v="45.501419623140308"/>
        <n v="40.096689793249837"/>
        <n v="9.0962657438566161"/>
        <n v="34.179946170745659"/>
        <n v="12.884810459168961"/>
        <n v="4.2855748165300609"/>
        <n v="9.5544122331915311"/>
        <n v="13.30398042411964"/>
        <n v="39.150322267091212"/>
        <n v="8.0247098293734318"/>
        <n v="8.6310005469303643"/>
        <n v="8.0209831725705456"/>
        <n v="8.3107557002367525"/>
        <n v="74.191543851653179"/>
        <n v="12.65973479299574"/>
        <n v="12.15969846399107"/>
        <n v="56.518696113774247"/>
        <n v="12.63621310776325"/>
        <n v="12.031985104701191"/>
        <n v="7.237982564163409"/>
        <n v="8.4142168217797355"/>
        <n v="6.5137289372047373"/>
        <n v="13.352176301741929"/>
        <n v="11.70849082785783"/>
        <n v="5.2788097045898024"/>
        <n v="11.138752667848699"/>
        <n v="49.238505698115397"/>
        <n v="60.570674373878653"/>
        <n v="15.630360905046549"/>
        <n v="27.793872596719599"/>
        <n v="37.889406874371659"/>
        <n v="49.212746075681267"/>
        <n v="11.895700472946009"/>
        <n v="24.652596019048911"/>
        <n v="14.762766560478831"/>
        <n v="64.644089016567449"/>
        <n v="47.797833362882272"/>
        <n v="13.856695981046441"/>
        <n v="9.3040045021561379"/>
        <n v="6.4680667751718044"/>
        <n v="10.095230818855439"/>
        <n v="5.0232738881336134"/>
        <n v="8.119886249900846"/>
        <n v="8.1033937247438761"/>
        <n v="7.5502349842270089"/>
        <n v="7.3331373524124661"/>
        <n v="9.2423298830088019"/>
        <n v="7.90521447594036"/>
        <n v="10.294685063433199"/>
        <n v="11.79388734803622"/>
        <n v="6.4066258142248396"/>
        <n v="8.4749709794292354"/>
        <n v="49.616900125912707"/>
        <n v="7.9983235562812443"/>
        <n v="41.290203640548192"/>
        <n v="7.4419672389614329"/>
        <n v="43.22872082629867"/>
        <n v="18.249301568122441"/>
        <n v="7.679969237997919"/>
        <n v="37.203144769363433"/>
        <n v="40.504189588917939"/>
        <n v="10.765272807269151"/>
        <n v="13.693564856368621"/>
        <n v="9.437654928445415"/>
        <n v="5.593192571388089"/>
        <n v="50.647532176962898"/>
        <n v="16.355746292942889"/>
        <n v="7.8692308978462231"/>
        <n v="6.8031591249802883"/>
        <n v="8.9010540166239345"/>
        <n v="9.0304428513415367"/>
        <n v="14.327647368724691"/>
        <n v="49.424331112499871"/>
        <n v="53.769709221920237"/>
        <n v="21.10620725138136"/>
        <n v="8.1471858613148367"/>
        <n v="12.064592930508811"/>
        <n v="28.473096966094989"/>
        <n v="8.1671356908857309"/>
        <n v="36.628455403095771"/>
        <n v="7.7161785339915321"/>
        <n v="10.20524469177313"/>
        <n v="9.0272137289958643"/>
        <n v="10.39305620823836"/>
        <n v="24.84217522482114"/>
        <n v="66.787445138162056"/>
        <n v="6.0494209398210446"/>
        <n v="14.78143174778049"/>
        <n v="44.67729916706125"/>
        <n v="52.850075262368762"/>
        <n v="8.8950533429451522"/>
        <n v="10.56716775931622"/>
        <n v="10.45296606570083"/>
        <n v="35.857236876296319"/>
        <n v="12.67338364784475"/>
        <n v="39.836990908810712"/>
        <n v="53.100062358023727"/>
        <n v="25.639177979830119"/>
        <n v="53.843339666890728"/>
        <n v="7.0490302941851164"/>
        <n v="34.838021943936567"/>
        <n v="52.187951133737513"/>
        <n v="6.1267986544434798"/>
        <n v="9.48824833769417"/>
        <n v="10.22200901258962"/>
        <n v="9.3421761824715741"/>
        <n v="6.95553014236779"/>
        <n v="51.086084481077208"/>
        <n v="14.481243126786021"/>
        <n v="5.8777810696394903"/>
        <n v="9.8320399051818335"/>
        <n v="8.3474215856247067"/>
        <n v="58.545590342096503"/>
        <n v="39.014861504219382"/>
        <n v="11.28989807721493"/>
        <n v="11.177327993991099"/>
        <n v="42.616605806654903"/>
        <n v="5.9201660149280748"/>
        <n v="26.593275949525339"/>
        <n v="11.43969549735033"/>
        <n v="11.106659791347569"/>
        <n v="18.007414762286309"/>
        <n v="7.9128728185242574"/>
        <n v="7.3636498061332816"/>
        <n v="26.934692736360962"/>
        <n v="32.578297867775262"/>
        <n v="9.8998544856150055"/>
        <n v="5.659636498500495"/>
        <n v="11.415711980469171"/>
        <n v="25.41501189076682"/>
        <n v="7.0194521820484672"/>
        <n v="48.911279823858088"/>
        <n v="73.516890809497497"/>
        <n v="33.031130952503752"/>
        <n v="10.588310073646999"/>
        <n v="12.089232442499441"/>
        <n v="69.397560046592645"/>
        <n v="6.33607906106048"/>
        <n v="47.8075239629649"/>
        <n v="7.3938423919999368"/>
        <n v="7.396558814634191"/>
        <n v="9.6242469348762683"/>
        <n v="15.534563157921591"/>
        <n v="49.369301319233983"/>
        <n v="31.762386957877609"/>
        <n v="40.334339859032077"/>
        <n v="24.90025054694831"/>
        <n v="40.456637209044018"/>
        <n v="15.249804045662559"/>
        <n v="8.5610674839093903"/>
        <n v="16.49750489930102"/>
        <n v="15.321518378664191"/>
        <n v="27.287212782690219"/>
        <n v="14.004720416383339"/>
        <n v="10.13001507184468"/>
        <n v="8.1240721263407334"/>
        <n v="6.0518948200186804"/>
        <n v="50.258446868247333"/>
        <n v="10.20724062890263"/>
        <n v="5.3537338279331994"/>
        <n v="7.4415822295392777"/>
        <n v="7.5190262050077408"/>
        <n v="11.03017029025137"/>
        <n v="19.477859243728791"/>
        <n v="8.8215771629725204"/>
        <n v="12.80674683010011"/>
        <n v="9.308132580108591"/>
        <n v="5.0894146325750391"/>
        <n v="6.9254920054839362"/>
        <n v="52.274057058424297"/>
        <n v="44.483809382786703"/>
        <n v="13.44198105712433"/>
        <n v="31.11177721977122"/>
        <n v="10.77417664329294"/>
        <n v="11.854896324682359"/>
        <n v="8.2735337022233697"/>
        <n v="11.021080048269591"/>
        <n v="16.98929550801196"/>
        <n v="8.1856623827217252"/>
        <n v="21.102311315583361"/>
        <n v="8.1035695191914634"/>
        <n v="11.40355839935639"/>
        <n v="8.9405829369218281"/>
        <n v="46.26426543688882"/>
        <n v="9.2543259322089408"/>
        <n v="9.2533437459461236"/>
        <n v="12.82198277644587"/>
        <n v="6.9269010504009287"/>
        <n v="6.9743866555970673"/>
        <n v="7.4431670996018431"/>
        <n v="10.679002136557671"/>
        <n v="13.049092487810359"/>
        <n v="7.6668860002736459"/>
        <n v="9.320040453963971"/>
        <n v="7.7428240549065688"/>
        <n v="42.876148744674452"/>
        <n v="10.002987071674159"/>
        <n v="11.081894574246229"/>
        <n v="12.30647010515303"/>
        <n v="7.8669355137498176"/>
        <n v="13.96394791132122"/>
        <n v="13.735400344008291"/>
        <n v="53.533126322277063"/>
        <n v="23.673331521623059"/>
        <n v="20.48320550816354"/>
        <n v="6.7242813226915992"/>
        <n v="11.40997323773121"/>
        <n v="8.02501568471612"/>
        <n v="48.364398367427221"/>
        <n v="11.3524817990254"/>
        <n v="9.0183172256983983"/>
        <n v="43.948702440735303"/>
        <n v="4.8429506764184316"/>
        <n v="38.058975744075489"/>
        <n v="24.66353885805233"/>
        <n v="6.3010928746803092"/>
        <n v="11.32977106263764"/>
        <n v="9.3521064078283338"/>
        <n v="8.3858539236860601"/>
        <n v="9.0705605277822627"/>
        <n v="9.9456205798605328"/>
        <n v="12.85655842839247"/>
        <n v="9.1070346035676604"/>
        <n v="14.791201247366731"/>
        <n v="34.109073074031294"/>
        <n v="5.0427392524681016"/>
        <n v="8.2486361580454748"/>
        <n v="11.37819919247665"/>
        <n v="35.565376164687102"/>
        <n v="11.030222550845981"/>
        <n v="15.09574320563709"/>
        <n v="25.289481392795071"/>
        <n v="20.8998232547785"/>
        <n v="9.7380175960730462"/>
        <n v="4.9416671057942656"/>
        <n v="61.458736496895867"/>
        <n v="16.34096099493993"/>
        <n v="48.648241671063751"/>
        <n v="9.430241930049176"/>
        <n v="8.9314361688258348"/>
        <n v="8.6261330902037479"/>
        <n v="8.1695541777481449"/>
        <n v="9.805713172579436"/>
        <n v="11.407769900672379"/>
        <n v="7.0732016545943761"/>
        <n v="44.871322847471149"/>
        <n v="8.5043553971135548"/>
        <n v="16.896556036146869"/>
        <n v="28.146173081673389"/>
        <n v="6.0650514635824244"/>
        <n v="13.919914617425439"/>
        <n v="8.061528648822387"/>
        <n v="11.66414730438629"/>
        <n v="9.4868826289989325"/>
        <n v="11.34447819360285"/>
        <n v="35.409041041937122"/>
        <n v="54.183368046759981"/>
        <n v="16.43133644395132"/>
        <n v="36.972364836019793"/>
        <n v="29.59971519163658"/>
        <n v="7.006098106061037"/>
        <n v="12.50891961976809"/>
        <n v="39.090222380118938"/>
        <n v="9.0553930136914129"/>
        <n v="18.612017040709571"/>
        <n v="9.5587314637809069"/>
        <n v="8.7615998818671592"/>
        <n v="43.792025215137251"/>
        <n v="10.930849702211839"/>
        <n v="9.5320213104585729"/>
        <n v="10.36002258163623"/>
        <n v="10.236016244490759"/>
        <n v="8.1073666313708674"/>
        <n v="8.256379192589824"/>
        <n v="9.5957323725697847"/>
        <n v="10.853840656340569"/>
        <n v="27.176498304083459"/>
        <n v="49.943427403908338"/>
        <n v="29.69422647289862"/>
        <n v="13.21962622627788"/>
        <n v="6.5127627665396508"/>
        <n v="19.133974870303678"/>
        <n v="11.827946946229851"/>
        <n v="8.026917959935334"/>
        <n v="11.56873247507952"/>
        <n v="13.44491423528884"/>
        <n v="66.407368843480654"/>
        <n v="9.5728877995759127"/>
        <n v="9.1475510091258165"/>
        <n v="11.740716576983599"/>
        <n v="41.441667455576201"/>
        <n v="24.181208630019"/>
        <n v="13.38546712274071"/>
        <n v="38.629449379173479"/>
        <n v="32.063178230413179"/>
        <n v="38.636414270709643"/>
        <n v="35.369266542758361"/>
        <n v="10.83983762739537"/>
        <n v="7.23016965544989"/>
        <n v="11.577404115156449"/>
        <n v="42.164220049615068"/>
        <n v="8.3056955599441267"/>
        <n v="4.8240308412702273"/>
        <n v="9.1067556510755434"/>
        <n v="11.36717377815776"/>
        <n v="15.003840055433439"/>
        <n v="6.8446625177344629"/>
        <n v="48.89193584220196"/>
        <n v="13.107733681434491"/>
        <n v="4.4147667471859764"/>
        <n v="8.4392805207195831"/>
        <n v="7.795745201940159"/>
        <n v="48.554856327363638"/>
        <n v="8.6291447838748105"/>
        <n v="22.653312767962241"/>
        <n v="8.1247910378184862"/>
        <n v="9.1129698091430811"/>
        <n v="18.091345925695009"/>
        <n v="10.25439239855752"/>
        <n v="7.2682495646699694"/>
        <n v="44.788080775169547"/>
        <n v="7.9229993770667617"/>
        <n v="9.9349635471690885"/>
        <n v="9.7519479710926227"/>
        <n v="27.374084255876319"/>
        <n v="36.735269444834493"/>
        <n v="9.6734298879752458"/>
        <n v="19.75679362978391"/>
        <n v="9.1776622420507135"/>
        <n v="9.8913202768833504"/>
        <n v="9.9204174778448575"/>
        <n v="12.81561871895345"/>
        <n v="44.152606444634188"/>
        <n v="21.889761507077811"/>
        <n v="13.52876318648245"/>
        <n v="6.5566020445555484"/>
        <n v="11.664562223103321"/>
        <n v="9.8611023517037832"/>
        <n v="54.595126776220162"/>
        <n v="9.854157603987808"/>
        <n v="7.5149339009369749"/>
        <n v="9.6029048479949921"/>
        <n v="11.059206467671521"/>
        <n v="8.4412199400200638"/>
        <n v="8.0785701391864144"/>
        <n v="67.549350630153157"/>
        <n v="35.772494978464039"/>
        <n v="11.226935441309591"/>
        <n v="9.9357241784675949"/>
        <n v="12.700581604813999"/>
        <n v="7.0907970912547844"/>
        <n v="9.855321767378264"/>
        <n v="12.351417328384059"/>
        <n v="9.0354671975193135"/>
        <n v="32.871706436250143"/>
        <n v="10.437330519169871"/>
        <n v="56.306779767582803"/>
        <n v="17.658791208991921"/>
        <n v="24.050675330605781"/>
        <n v="7.4329072650741734"/>
        <n v="7.0518188149232746"/>
        <n v="21.504476733346511"/>
        <n v="20.03123211918064"/>
        <n v="55.784163672361323"/>
        <n v="32.020581627927143"/>
        <n v="25.793774667954711"/>
        <n v="23.81400623225003"/>
        <n v="8.4863809174317915"/>
        <n v="6.7129269392285131"/>
        <n v="30.799086862225401"/>
        <n v="16.192418656097431"/>
        <n v="47.356872101548639"/>
        <n v="12.04438297256802"/>
        <n v="11.4696177202943"/>
        <n v="34.619769517648052"/>
        <n v="13.96387782608485"/>
        <n v="9.9892244843659324"/>
        <n v="44.558704840715137"/>
        <n v="31.771966958525091"/>
        <n v="38.705093020168917"/>
        <n v="6.6220319038789137"/>
        <n v="8.8790579744048621"/>
        <n v="33.181804154085121"/>
        <n v="9.8329083386135956"/>
        <n v="10.702932662736661"/>
        <n v="54.741374595147271"/>
        <n v="12.567280122782099"/>
        <n v="25.188397582994181"/>
        <n v="13.433409141794311"/>
        <n v="34.427450003147477"/>
        <n v="9.5019633215770405"/>
        <n v="6.0992253761778414"/>
        <n v="9.5294714080649996"/>
        <n v="20.77374154388157"/>
        <n v="11.91404929531269"/>
        <n v="10.9693240066279"/>
        <n v="8.8028688225755758"/>
        <n v="18.986973819259418"/>
        <n v="39.944682447882784"/>
        <n v="8.339197692494654"/>
        <n v="18.062751858017119"/>
        <n v="9.8563633294512343"/>
        <n v="53.709982600421512"/>
        <n v="8.1737346923697238"/>
        <n v="12.18672151565411"/>
        <n v="7.8252733039402322"/>
        <n v="8.9663103123654082"/>
        <n v="9.5318024361286007"/>
        <n v="57.355308059405068"/>
        <n v="30.80972543329591"/>
        <n v="11.2501450375798"/>
        <n v="6.4144086475261286"/>
        <n v="50.429957473538281"/>
        <n v="6.018634413949659"/>
        <n v="8.6196159939161365"/>
        <n v="7.9319937964048988"/>
        <n v="66.074153146897501"/>
        <n v="5.8566957392799903"/>
        <n v="6.6378611606256754"/>
        <n v="11.042037095912621"/>
        <n v="47.520326001685632"/>
        <n v="8.8091692914270965"/>
        <n v="13.774041110662139"/>
        <n v="13.90746667398659"/>
        <n v="13.4095883954979"/>
        <n v="9.099879090398094"/>
        <n v="6.7232048967772373"/>
        <n v="11.333855759135609"/>
        <n v="8.7702149017371518"/>
        <n v="7.1775828758204732"/>
        <n v="61.100191507804183"/>
        <n v="36.590886340203973"/>
        <n v="9.0952485442269939"/>
        <n v="40.407821660494733"/>
        <n v="8.0078320646173271"/>
        <n v="6.5766286894543562"/>
        <n v="7.9045725795740784"/>
        <n v="7.1083804666950119"/>
        <n v="8.843863518803774"/>
        <n v="11.53879592242566"/>
        <n v="8.9511211215476862"/>
        <n v="6.0996917301764064"/>
        <n v="8.1648307740256705"/>
        <n v="7.8573548360845642"/>
        <n v="15.54478522344832"/>
        <n v="8.9578275654959185"/>
        <n v="9.0830043054619747"/>
        <n v="44.978681409244949"/>
        <n v="59.372032489815609"/>
        <n v="47.269179200342947"/>
        <n v="6.9554283368081293"/>
        <n v="4.867823976611561"/>
        <n v="11.786599526695911"/>
        <n v="21.75735949597194"/>
        <n v="13.02005867635658"/>
        <n v="6.9568414473453277"/>
        <n v="9.5984963092360118"/>
        <n v="11.057739870920919"/>
        <n v="10.66378745178732"/>
        <n v="14.790009315356841"/>
        <n v="6.5280517614753446"/>
        <n v="12.95723209738539"/>
        <n v="8.1389361936419444"/>
        <n v="13.923739665145749"/>
        <n v="33.332173638017423"/>
        <n v="37.866978569590358"/>
        <n v="10.64687936417535"/>
        <n v="10.281199903181699"/>
        <n v="9.459446230090002"/>
        <n v="51.717084479946081"/>
        <n v="12.47694255714935"/>
        <n v="9.2025140321971719"/>
        <n v="12.973326287851499"/>
        <n v="8.5590373794666199"/>
        <n v="32.30434290519861"/>
        <n v="9.1901970318484061"/>
        <n v="13.73298728063374"/>
        <n v="9.81056325280659"/>
        <n v="65.961793200162063"/>
        <n v="11.02097775781173"/>
        <n v="7.8563673511185046"/>
        <n v="10.677995788899951"/>
        <n v="21.482633672218789"/>
        <n v="11.304103254206449"/>
        <n v="17.150522694660239"/>
        <n v="38.787071977812133"/>
        <n v="12.987690930914169"/>
        <n v="8.6564672254824089"/>
        <n v="37.863885553551697"/>
        <n v="41.825068127925"/>
        <n v="5.4987483403052124"/>
        <n v="14.860648725204911"/>
        <n v="51.515486599329208"/>
        <n v="22.520895361322189"/>
        <n v="10.448457659514011"/>
        <n v="9.6043034769105091"/>
        <n v="72.071546137239707"/>
        <n v="9.372232884993581"/>
        <n v="7.6271608969158473"/>
        <n v="8.3942619284866691"/>
        <n v="7.9551190180731082"/>
        <n v="11.487764617370139"/>
        <n v="9.1531545993520034"/>
        <n v="40.284037813753841"/>
        <n v="17.304399245352322"/>
        <n v="9.433610434438112"/>
        <n v="23.152595478096671"/>
        <n v="13.71916390105825"/>
        <n v="26.020578316594829"/>
        <n v="7.5684833947827759"/>
        <n v="10.739471625151101"/>
        <n v="12.22309798149746"/>
        <n v="6.5790870916383364"/>
        <n v="33.184915659546903"/>
        <n v="11.896885377607351"/>
        <n v="7.4205856215346806"/>
        <n v="6.8811378142399926"/>
        <n v="30.153803994283429"/>
        <n v="10.004523164789511"/>
        <n v="11.945180155205851"/>
        <n v="23.385453166045622"/>
        <n v="9.6142435374027642"/>
        <n v="62.887419534598671"/>
        <n v="9.598529144520402"/>
        <n v="38.358894532135437"/>
        <n v="13.554848098117199"/>
        <n v="6.1340232588404584"/>
        <n v="30.285992615587759"/>
        <n v="9.6586095914605359"/>
        <n v="13.88595600123103"/>
        <n v="8.4648624948365985"/>
        <n v="40.029779493296793"/>
        <n v="8.214513033818422"/>
        <n v="6.2578379654646579"/>
        <n v="11.03860917663623"/>
        <n v="10.671045339128341"/>
        <n v="14.047407711998231"/>
        <n v="76.389926782804451"/>
        <n v="33.81778715014152"/>
        <n v="9.0674376875921556"/>
        <n v="12.796692874650409"/>
        <n v="8.0233401988669719"/>
        <n v="8.4611523082184164"/>
        <n v="25.497692841539831"/>
        <n v="12.75097873202323"/>
        <n v="51.576983431509539"/>
        <n v="42.698505162004317"/>
        <n v="5.846110429646874"/>
        <n v="67.234200483747159"/>
        <n v="10.516707329293141"/>
        <n v="22.217910489947769"/>
        <n v="8.3829483791523156"/>
        <n v="9.1802694116643799"/>
        <n v="9.2878568456500936"/>
        <n v="8.0668865195330746"/>
        <n v="54.490184804288383"/>
        <n v="8.4094073318035463"/>
        <n v="27.02261119899757"/>
        <n v="11.740260994078289"/>
        <n v="40.470627917620583"/>
        <n v="30.248766389667271"/>
        <n v="8.9922938071546419"/>
        <n v="9.4876962186042277"/>
        <n v="9.2295335008565029"/>
        <n v="36.209623822083373"/>
        <n v="8.5627187108320673"/>
        <n v="8.8317308304234796"/>
        <n v="51.564097377598713"/>
        <n v="43.169928471991888"/>
        <n v="7.9121149896876153"/>
        <n v="13.858736184660099"/>
        <n v="11.03569080194041"/>
        <n v="8.3135807814911562"/>
        <n v="58.653092953385048"/>
        <n v="31.895988612610498"/>
        <n v="11.240984907956911"/>
        <n v="33.968801459508867"/>
        <n v="9.6452995106017809"/>
        <n v="60.320635540146839"/>
        <n v="50.486332171680843"/>
        <n v="10.48696899502891"/>
        <n v="42.914476121313243"/>
        <n v="11.477913124245241"/>
        <n v="8.8809183788224519"/>
        <n v="6.9774784593188262"/>
        <n v="52.664274842269357"/>
        <n v="9.0306976455727419"/>
        <n v="54.481826921319623"/>
        <n v="10.39212277777288"/>
        <n v="48.969906653708577"/>
        <n v="9.9509180219128393"/>
        <n v="47.068049312007332"/>
        <n v="9.8118909813762762"/>
        <n v="11.845658453404781"/>
        <n v="22.701813540525841"/>
        <n v="8.254645369878773"/>
        <n v="4.90927280452558"/>
        <n v="10.3933918195884"/>
        <n v="9.1722634330100767"/>
        <n v="10.68450197244996"/>
        <n v="10.544814983830291"/>
        <n v="9.5829874654472711"/>
        <n v="52.971174798398373"/>
        <n v="35.088964317510388"/>
        <n v="44.896659272519592"/>
        <n v="16.69397269258733"/>
        <n v="9.4078481225173416"/>
        <n v="8.5785722398085902"/>
        <n v="19.70626997397801"/>
        <n v="45.435831484114367"/>
        <n v="12.42449840835987"/>
        <n v="7.7439954513163656"/>
        <n v="11.436436752562161"/>
        <n v="13.25119870269336"/>
        <n v="9.3848745700761604"/>
        <n v="17.466924306081271"/>
        <n v="9.1649862342272019"/>
        <n v="7.1619149562336153"/>
        <n v="11.271846558698"/>
        <n v="28.92878945016923"/>
        <n v="24.907020072675341"/>
        <n v="13.59021970865412"/>
        <n v="5.5782352158259174"/>
        <n v="47.234808814652787"/>
        <n v="6.284567015400115"/>
        <n v="41.38256397313711"/>
        <n v="9.1712795029767751"/>
        <n v="26.108685636711211"/>
        <n v="7.0289234450264217"/>
        <n v="12.999018219970351"/>
        <n v="26.90579834294984"/>
        <n v="10.47499470650089"/>
        <n v="14.1777539383844"/>
        <n v="9.5448140246993969"/>
        <n v="36.939940965145169"/>
        <n v="13.21066040651046"/>
        <n v="15.159740985579321"/>
        <n v="31.797253163891671"/>
        <n v="13.43280062132877"/>
        <n v="6.2090550327599203"/>
        <n v="9.6639588185227936"/>
        <n v="14.072349830338061"/>
        <n v="13.597015515113601"/>
        <n v="11.82199688642288"/>
        <n v="9.320430153395229"/>
        <n v="9.6525285717013691"/>
        <n v="11.494561930496211"/>
        <n v="36.754824111223257"/>
        <n v="11.182640035369911"/>
        <n v="12.27571084175861"/>
        <n v="8.2413726094891899"/>
        <n v="11.863794937804419"/>
        <n v="23.25122044900904"/>
        <n v="8.5465953673205863"/>
        <n v="7.796445001612093"/>
        <n v="13.97435733020342"/>
        <n v="10.319921699303579"/>
        <n v="10.079601780766099"/>
        <n v="10.25774543116755"/>
        <n v="13.31029410900482"/>
        <n v="8.046136274121702"/>
        <n v="14.88868857703393"/>
        <n v="6.4265070778777291"/>
        <n v="7.062401577809414"/>
        <n v="27.904584525209511"/>
        <n v="23.984849759964138"/>
        <n v="15.42898785349229"/>
        <n v="7.9671621272824433"/>
        <n v="9.2020889808783686"/>
        <n v="9.16332368581865"/>
        <n v="36.259110749457221"/>
        <n v="25.416116615322629"/>
        <n v="51.399087779887353"/>
        <n v="11.28662572250864"/>
        <n v="9.5968879536387171"/>
        <n v="14.94329769799428"/>
        <n v="10.39215898909773"/>
        <n v="5.9235299091774696"/>
        <n v="14.035489271668681"/>
        <n v="7.0581052114985097"/>
        <n v="7.5855291163639338"/>
        <n v="6.8711082572611843"/>
        <n v="12.97963450243342"/>
        <n v="14.25091941063914"/>
        <n v="53.698761819660987"/>
        <n v="40.515099501175939"/>
        <n v="31.609098978054799"/>
        <n v="11.09363922378194"/>
        <n v="11.3040169904714"/>
        <n v="44.180953049478887"/>
        <n v="39.201841697901962"/>
        <n v="36.331877200277837"/>
        <n v="6.9254623396308084"/>
        <n v="19.136100565378399"/>
        <n v="31.225197077670089"/>
        <n v="11.822068616111819"/>
        <n v="13.59005707034984"/>
        <n v="10.015472616537849"/>
        <n v="9.2180288358071714"/>
        <n v="14.094812529441739"/>
        <n v="12.11172741260579"/>
        <n v="16.49293383729929"/>
        <n v="7.4992836098711324"/>
        <n v="7.8336217705336981"/>
        <n v="45.628719669468119"/>
        <n v="10.82945371852481"/>
        <n v="53.79954077654282"/>
        <n v="64.322465234303138"/>
        <n v="24.53478464669157"/>
        <n v="12.585844763995381"/>
        <n v="10.704010198154011"/>
        <n v="14.2379201020489"/>
        <n v="16.520247693438179"/>
        <n v="62.052176206902729"/>
        <n v="11.672100206039071"/>
        <n v="43.266633747314529"/>
        <n v="26.72955695501328"/>
        <n v="30.262163254795801"/>
        <n v="7.686393948305442"/>
        <n v="6.1197187192490512"/>
        <n v="12.05356006330404"/>
        <n v="27.982749860573019"/>
        <n v="20.08265744768914"/>
        <n v="7.7756698930361567"/>
        <n v="6.1833540745353366"/>
        <n v="5.7364572845698376"/>
        <n v="6.7038062145156756"/>
        <n v="62.782909979630688"/>
        <n v="12.73291429506714"/>
        <n v="6.3110955770656272"/>
        <n v="6.5241239786004854"/>
        <n v="10.322474885640551"/>
        <n v="8.7653362913233561"/>
        <n v="6.4802422288313446"/>
        <n v="6.7348071882489853"/>
        <n v="46.353803510722713"/>
        <n v="4.8798640398068454"/>
        <n v="13.194445285383891"/>
        <n v="4.8230589798063992"/>
        <n v="19.77779647502496"/>
        <n v="23.412505459015868"/>
        <n v="37.198686278778219"/>
        <n v="35.266807259972794"/>
        <n v="11.773176733364069"/>
        <n v="9.1299734452325723"/>
        <n v="5.2297372038759136"/>
        <n v="9.2911153442182162"/>
        <n v="13.22491474566495"/>
        <n v="8.7081674064695953"/>
        <n v="7.2079637719449812"/>
        <n v="12.32290373513889"/>
        <n v="52.72018007895241"/>
        <n v="7.2508394031965269"/>
        <n v="10.33214368710223"/>
        <n v="11.7447958150546"/>
        <n v="13.606582407563501"/>
        <n v="54.410546456031263"/>
        <n v="43.030066518356612"/>
        <n v="13.49406993787329"/>
        <n v="6.6673551678108121"/>
        <n v="35.737508914225231"/>
        <n v="11.492700503176559"/>
        <n v="7.6124330977498396"/>
        <n v="20.488411293177581"/>
        <n v="14.639168530375381"/>
        <n v="7.2976293497607712"/>
        <n v="6.7192096560586547"/>
        <n v="31.773390187940969"/>
        <n v="9.8010905436889146"/>
        <n v="12.96844927042069"/>
        <n v="20.417619312809851"/>
        <n v="13.31197512692964"/>
        <n v="5.8886822138035928"/>
        <n v="27.632609363102912"/>
        <n v="12.815802925095671"/>
        <n v="8.8486953743157333"/>
        <n v="35.702190245926793"/>
        <n v="12.271495983986471"/>
        <n v="5.7710430683825109"/>
        <n v="13.916832545646241"/>
        <n v="19.504976248305891"/>
        <n v="6.5591033480190104"/>
        <n v="9.1890280566517735"/>
        <n v="7.4069432566578914"/>
        <n v="5.5286010801688414"/>
        <n v="11.191682872568609"/>
        <n v="20.754419223341689"/>
        <n v="12.84787946012621"/>
        <n v="6.3027587329606423"/>
        <n v="9.2456138628275699"/>
        <n v="30.14507277003046"/>
        <n v="37.696528961124883"/>
        <n v="8.7992574647888944"/>
        <n v="67.245248552906375"/>
        <n v="6.8978337643438312"/>
        <n v="5.9785551916314139"/>
        <n v="9.0862363312272514"/>
        <n v="44.008926707344017"/>
        <n v="52.26531153428639"/>
        <n v="13.995905137125471"/>
        <n v="8.9130582949320711"/>
        <n v="6.9809012446711538"/>
        <n v="33.984925690843738"/>
        <n v="11.35125489851535"/>
        <n v="11.392923906307789"/>
        <n v="8.3225003507097401"/>
        <n v="7.1267292121812318"/>
        <n v="10.194178075469139"/>
        <n v="6.3902968744862427"/>
        <n v="6.2971488165221379"/>
        <n v="35.144036838405142"/>
        <n v="39.609670828807381"/>
        <n v="8.257768841437894"/>
        <n v="6.6340524893270461"/>
        <n v="6.0384045852969344"/>
        <n v="9.4025029752868967"/>
        <n v="10.786791652539589"/>
        <n v="8.985412411694897"/>
        <n v="8.294018754713175"/>
        <n v="14.18879201610962"/>
        <n v="8.7314146029577078"/>
        <n v="22.890232790333069"/>
        <n v="9.0762305676164257"/>
        <n v="33.750830081545963"/>
        <n v="32.084576653614192"/>
        <n v="11.786856975931491"/>
        <n v="8.1587807374778034"/>
        <n v="36.746976742700753"/>
        <n v="5.8009202844244854"/>
        <n v="28.527298800876629"/>
        <n v="10.904065895845459"/>
        <n v="9.9400030251626923"/>
        <n v="7.6543914179354848"/>
        <n v="8.139682803938376"/>
        <n v="54.742990364022667"/>
        <n v="16.314908477181412"/>
        <n v="15.78171216895795"/>
        <n v="17.251905205267171"/>
        <n v="20.139079844282609"/>
        <n v="62.004440287020778"/>
        <n v="12.829924666568971"/>
        <n v="27.546408101275379"/>
        <n v="7.4628657476432458"/>
        <n v="27.9588690973589"/>
        <n v="43.445455206932102"/>
        <n v="50.26928764485136"/>
        <n v="9.2387566949516398"/>
        <n v="68.621959738513681"/>
        <n v="15.28249825555945"/>
        <n v="6.4310130147690518"/>
        <n v="12.04787990008847"/>
        <n v="8.2190574491540147"/>
        <n v="5.0101192279924076"/>
        <n v="44.479771861977397"/>
        <n v="8.498159204354506"/>
        <n v="8.0695493953119897"/>
        <n v="66.683388643532084"/>
        <n v="46.237417357923157"/>
        <n v="26.83659991876365"/>
        <n v="8.2716638626837629"/>
        <n v="10.518204699178989"/>
        <n v="7.1348084765853841"/>
        <n v="13.45508389863982"/>
        <n v="10.318518661385321"/>
        <n v="7.8640242860235539"/>
        <n v="11.54712391834256"/>
        <n v="9.4628333709196077"/>
        <n v="11.77544974485399"/>
        <n v="15.402375693797969"/>
        <n v="7.5086502256844838"/>
        <n v="24.407942670043639"/>
        <n v="5.0148270133471957"/>
        <n v="6.0378070838067064"/>
        <n v="6.7811940320884636"/>
        <n v="19.269591182814441"/>
        <n v="28.89399225800123"/>
        <n v="6.6410441699684082"/>
        <n v="8.5042320067079338"/>
        <n v="21.665876231734451"/>
        <n v="9.2157816438353723"/>
        <n v="6.5080892379359714"/>
        <n v="6.7796909282681002"/>
        <n v="20.949644742976609"/>
        <n v="6.4322399204682137"/>
        <n v="32.081116403806099"/>
        <n v="7.3504663784664617"/>
        <n v="7.34864542695375"/>
        <n v="6.3777119737179166"/>
        <n v="42.260211068435133"/>
        <n v="18.208791421710689"/>
        <n v="6.9899380442668084"/>
        <n v="7.7173708159631174"/>
        <n v="9.6471608498463688"/>
        <n v="11.070472219283481"/>
        <n v="9.9860977820172998"/>
        <n v="10.439777095937901"/>
        <n v="30.369209852276111"/>
        <n v="39.486512127647217"/>
        <n v="9.0638512322853817"/>
        <n v="8.6152729210233581"/>
        <n v="59.456967130189639"/>
        <n v="49.947686476436729"/>
        <n v="8.7790492378734015"/>
        <n v="25.815488829144108"/>
        <n v="16.44583184695918"/>
        <n v="8.4575414370929707"/>
        <n v="42.828245293383382"/>
        <n v="7.762466329040401"/>
        <n v="25.761351621154919"/>
        <n v="6.645486645954171"/>
        <n v="6.2155256600275663"/>
        <n v="57.458397364415823"/>
        <n v="28.29777592983994"/>
        <n v="40.918136396233379"/>
        <n v="31.07247188317687"/>
        <n v="26.896921156469439"/>
        <n v="31.64286256699884"/>
        <n v="31.181628087384979"/>
        <n v="32.518087201470991"/>
        <n v="12.86310252109644"/>
        <n v="18.697586282034528"/>
        <n v="30.03443903618545"/>
        <n v="28.39295180937831"/>
        <n v="44.216474744688199"/>
        <n v="54.380610075053013"/>
        <n v="15.147610298536611"/>
        <n v="38.699923665636128"/>
        <n v="26.0877517800342"/>
        <n v="19.3340896398383"/>
        <n v="31.198750431662589"/>
        <n v="39.615185873881487"/>
        <n v="24.270754460637331"/>
        <n v="64.4194955762744"/>
        <n v="13.28110197262844"/>
        <n v="42.170733026634977"/>
        <n v="40.519313465907302"/>
        <n v="17.92796312637509"/>
        <n v="19.562336249707158"/>
        <n v="24.137364509108721"/>
        <n v="24.784854498441589"/>
        <n v="21.586051978125099"/>
        <n v="32.822812821487879"/>
        <n v="43.751490643201507"/>
        <n v="29.528241544872131"/>
        <n v="27.07868178814233"/>
        <n v="41.97255993420427"/>
        <n v="26.741617129223609"/>
        <n v="20.59356739446751"/>
        <n v="51.284983787061087"/>
        <n v="44.533025863442241"/>
        <n v="19.20627152616057"/>
        <n v="23.260184807423439"/>
        <n v="80.238842874520088"/>
        <n v="32.105179814702133"/>
        <n v="37.579719335685184"/>
        <n v="68.194342901991391"/>
        <n v="17.165280561207961"/>
        <n v="33.429908805284207"/>
        <n v="25.234011573457241"/>
        <n v="28.257987913640481"/>
        <n v="25.338790494104469"/>
        <n v="54.96871824984607"/>
        <n v="42.66326987976953"/>
        <n v="58.664734507188008"/>
        <n v="42.305118035520543"/>
        <n v="28.08899831073774"/>
        <n v="33.715694857439473"/>
        <n v="18.27902781000984"/>
        <n v="29.427484047672461"/>
        <n v="34.304611355108982"/>
        <n v="57.599521952770132"/>
        <n v="50.399778935347769"/>
        <n v="40.085933016555543"/>
        <n v="47.390915075325587"/>
        <n v="44.972618186602688"/>
        <n v="63.030538122799712"/>
        <n v="37.196432466255999"/>
        <n v="13.0546095646362"/>
        <n v="43.706223288037592"/>
        <n v="35.789867524913547"/>
        <n v="38.087070595471523"/>
        <n v="40.956009103694022"/>
        <n v="41.27056749092668"/>
        <n v="19.863598102379861"/>
        <n v="45.379960437850372"/>
        <n v="20.211727706871422"/>
        <n v="28.92339751188528"/>
        <n v="29.352618245617549"/>
        <n v="34.817890353652828"/>
        <n v="23.32936501175142"/>
        <n v="30.012392710561091"/>
        <n v="33.315489745617647"/>
        <n v="21.101003253067471"/>
        <n v="18.833450331077842"/>
        <n v="55.496969883585393"/>
        <n v="49.16046938997836"/>
        <n v="17.68402101407521"/>
        <n v="25.496569785247608"/>
        <n v="28.027701202847869"/>
        <n v="59.067415138650269"/>
        <n v="18.182616490912611"/>
        <n v="36.802359926237003"/>
        <n v="51.482433267333917"/>
        <n v="38.996039458998347"/>
        <n v="37.335140760000108"/>
        <n v="38.920283968111889"/>
        <n v="33.7924364578721"/>
        <n v="31.128757317919419"/>
        <n v="39.889461253021231"/>
        <n v="56.093323196220332"/>
        <n v="37.780051630071583"/>
        <n v="22.21142996898806"/>
        <n v="41.364562988029633"/>
        <n v="30.581073154322159"/>
        <n v="42.784788539796153"/>
        <n v="27.96807203785804"/>
        <n v="19.83492315307566"/>
        <n v="35.716378941429113"/>
        <n v="28.192352133757499"/>
        <n v="46.627159599307433"/>
        <n v="60.718821709275304"/>
        <n v="15.13168975799617"/>
        <n v="38.471250875381926"/>
        <n v="42.556075470890733"/>
        <n v="47.146716593488918"/>
        <n v="51.599034416422022"/>
        <n v="51.799679302085579"/>
        <n v="15.303782591092951"/>
        <n v="49.037258624084011"/>
        <n v="36.569311992931993"/>
        <n v="61.97469243306152"/>
        <n v="51.591440331784263"/>
        <n v="32.271069892838383"/>
        <n v="18.471612214238711"/>
        <n v="24.763518401783269"/>
        <n v="52.684047679855787"/>
        <n v="64.377730271231016"/>
        <n v="27.316712571816659"/>
        <n v="41.578001730122622"/>
        <n v="57.920974735405693"/>
        <n v="20.040721458202722"/>
        <n v="15.85514135375322"/>
        <n v="38.538913895476057"/>
        <n v="48.077442118274483"/>
        <n v="35.979556067429542"/>
        <n v="46.272941493769459"/>
        <n v="48.378920861299079"/>
        <n v="43.433138950225612"/>
        <n v="37.616643483799947"/>
        <n v="41.35904355463164"/>
        <n v="38.616576694122237"/>
        <n v="37.961879293713871"/>
        <n v="50.452633546550203"/>
        <n v="51.320267318422083"/>
        <n v="39.965444122788533"/>
        <n v="28.353348042343569"/>
        <n v="38.377453029442883"/>
        <n v="49.945084515245981"/>
        <n v="18.674066033657731"/>
        <n v="19.92408797609523"/>
        <n v="44.515895852864148"/>
        <n v="33.760360891877269"/>
        <n v="17.40562881042532"/>
        <n v="30.442018370838738"/>
        <n v="26.145862134378302"/>
        <n v="14.010595827278729"/>
        <n v="57.261048998539202"/>
        <n v="41.366521085151398"/>
        <n v="75.100574587018755"/>
        <n v="29.490977330441481"/>
        <n v="44.521601431014133"/>
        <n v="20.400912280560259"/>
        <n v="39.671984453368431"/>
        <n v="50.237605243351553"/>
        <n v="25.804325028161571"/>
        <n v="29.304456716653391"/>
        <n v="69.199656087411128"/>
        <n v="39.867146255906079"/>
        <n v="22.18634855744369"/>
        <n v="41.380873137618181"/>
        <n v="25.0861269616226"/>
        <n v="45.79102613309292"/>
        <n v="43.371082567817453"/>
        <n v="32.273349267732137"/>
        <n v="35.581527932688893"/>
        <n v="42.351031065126747"/>
        <n v="25.94039335912445"/>
        <n v="37.652324183455441"/>
        <n v="59.601085436439341"/>
        <n v="33.195499645089988"/>
        <n v="50.668801489547377"/>
        <n v="27.761654561148671"/>
        <n v="36.127815559540913"/>
        <n v="14.224417001036221"/>
        <n v="40.594172341521592"/>
        <n v="46.383645890701189"/>
        <n v="52.094114663447279"/>
        <n v="26.656858451393742"/>
        <n v="26.619997639609441"/>
        <n v="32.151556088586993"/>
        <n v="24.272512605473018"/>
        <n v="36.858591220220561"/>
        <n v="10.362698615342961"/>
        <n v="35.712523236256878"/>
        <n v="44.662681926706377"/>
        <n v="63.868059075781282"/>
        <n v="30.918469707026961"/>
        <n v="17.071088341854828"/>
        <n v="13.270379974550201"/>
        <n v="49.580242716642893"/>
        <n v="28.25920673003229"/>
        <n v="33.609795490355637"/>
        <n v="36.011803622726283"/>
        <n v="34.983527716757109"/>
        <n v="16.377381039025099"/>
        <n v="56.40740547351156"/>
        <n v="23.113152267248822"/>
        <n v="25.026947725685371"/>
        <n v="28.69109776320505"/>
        <n v="41.663233589139111"/>
        <n v="32.593096589257343"/>
        <n v="35.374914010544408"/>
        <n v="47.849154146401602"/>
        <n v="32.64893159702099"/>
        <n v="40.090835837700673"/>
        <n v="48.704158446144163"/>
        <n v="39.868894329270553"/>
        <n v="47.297627551441003"/>
        <n v="26.320556748488691"/>
        <n v="29.907517676522382"/>
        <n v="47.350107993943297"/>
        <n v="34.243184954909331"/>
        <n v="26.199946798440369"/>
        <n v="29.916870151301652"/>
        <n v="62.745839856350067"/>
        <n v="31.6965333443028"/>
        <n v="32.368144098919601"/>
        <n v="24.834759495722501"/>
        <n v="36.578578860859849"/>
        <n v="60.36780030670068"/>
        <n v="21.730625395326079"/>
        <n v="23.111025972562938"/>
        <n v="19.81287314663059"/>
        <n v="15.396144893152449"/>
        <n v="54.996622348781663"/>
        <n v="44.052265571572683"/>
        <n v="42.13193917739175"/>
        <n v="24.695751022709199"/>
        <n v="20.6575742500894"/>
        <n v="60.962072556506683"/>
        <n v="53.892137478368468"/>
        <n v="17.584659901648561"/>
        <n v="36.293495961236509"/>
        <n v="13.909753996324159"/>
        <n v="19.738726682596891"/>
        <n v="54.768939850431707"/>
        <n v="15.691420353195911"/>
        <n v="45.949076270860111"/>
        <n v="35.869014088422823"/>
        <n v="36.989347265820562"/>
        <n v="34.055183365089817"/>
        <n v="41.906944214680792"/>
        <n v="40.419062507310457"/>
        <n v="31.44958991528032"/>
        <n v="69.42238208971807"/>
        <n v="26.159876405281071"/>
        <n v="36.378396807952548"/>
        <n v="67.182204232482405"/>
        <n v="42.261739151695103"/>
        <n v="37.95318392613153"/>
        <n v="30.5182211493617"/>
        <n v="43.827428851362029"/>
        <n v="59.333750477932142"/>
        <n v="18.971899538291279"/>
        <n v="36.831718829007457"/>
        <n v="32.142890768061697"/>
        <n v="36.289460498714917"/>
        <n v="29.204081443129681"/>
        <n v="23.908989685708821"/>
        <n v="28.62329106076767"/>
        <n v="46.947397718512789"/>
        <n v="12.84092520014061"/>
        <n v="15.73464301919406"/>
        <n v="19.182397231559271"/>
        <n v="31.513526917575589"/>
        <n v="25.968788082711189"/>
        <n v="53.755063424584371"/>
        <n v="53.544030677178817"/>
        <n v="23.22502798136092"/>
        <n v="28.989910180033789"/>
        <n v="57.711632621443002"/>
        <n v="64.367693781988535"/>
        <n v="28.88407357471521"/>
        <n v="35.583422780197772"/>
        <n v="29.372964882065219"/>
        <n v="81.601663103832195"/>
        <n v="48.663180681308603"/>
        <n v="8.0838751350498583"/>
        <n v="41.807466858424362"/>
        <n v="42.060471178598668"/>
        <n v="43.810898041477088"/>
        <n v="24.951647641677599"/>
        <n v="55.275007086467539"/>
        <n v="22.153587451469001"/>
        <n v="22.663553793405772"/>
        <n v="15.398344901666229"/>
        <n v="66.580861078220678"/>
        <n v="46.466650532920802"/>
        <n v="25.074736125000861"/>
        <n v="32.615866663223578"/>
        <n v="30.65674013769145"/>
        <n v="29.903223637536389"/>
        <n v="42.80212845622107"/>
        <n v="46.844279175607653"/>
        <n v="26.70428699842541"/>
        <n v="25.56953437987595"/>
        <n v="31.330193166570989"/>
        <n v="81.042113104757362"/>
        <n v="34.139910018416202"/>
        <n v="30.778408524318209"/>
        <n v="50.607340796399377"/>
        <n v="42.057017231857529"/>
        <n v="55.647131362750322"/>
        <n v="37.120477184314773"/>
        <n v="40.39180746794603"/>
        <n v="48.598596320023269"/>
        <n v="39.215692451106797"/>
        <n v="64.197482651693235"/>
        <n v="52.670975686443569"/>
        <n v="39.835247550769878"/>
        <n v="18.915019704511121"/>
        <n v="26.65437365881537"/>
        <n v="43.642519906479002"/>
        <n v="79.162885404381583"/>
        <n v="54.177756384249882"/>
        <n v="51.540236334607691"/>
        <n v="24.733853121884739"/>
        <n v="41.76121973186352"/>
        <n v="25.483201934857771"/>
        <n v="15.903459033237031"/>
        <n v="30.826028300186621"/>
        <n v="56.929973689265879"/>
        <n v="23.766397277874042"/>
        <n v="27.637022036449711"/>
        <n v="48.83854008091555"/>
        <n v="33.307573424151521"/>
        <n v="43.763526642232051"/>
        <n v="26.268160234179621"/>
        <n v="13.017764004021309"/>
        <n v="10.47709974484501"/>
        <n v="42.448533759834191"/>
        <n v="32.142531610873156"/>
        <n v="41.146444023578127"/>
        <n v="23.281276399848259"/>
        <n v="35.620456278586822"/>
        <n v="21.658479653346721"/>
        <n v="37.409856420849067"/>
        <n v="11.94393822264708"/>
        <n v="24.90117592932933"/>
        <n v="33.297674649200978"/>
        <n v="55.976738197122494"/>
        <n v="38.898611188037982"/>
        <n v="53.727848324178403"/>
        <n v="36.226363406888566"/>
        <n v="34.142465606284972"/>
        <n v="48.926951464944217"/>
        <n v="30.43598522094921"/>
        <n v="16.030132027418041"/>
        <n v="39.529345898911558"/>
        <n v="35.478935640730732"/>
        <n v="38.62168097612463"/>
        <n v="23.55909374223252"/>
        <n v="16.919546984682469"/>
        <n v="25.427577874270241"/>
        <n v="31.84058721828756"/>
        <n v="30.15751480818761"/>
        <n v="38.332434440658581"/>
        <n v="27.619270840994272"/>
        <n v="23.034630974371659"/>
        <n v="45.438005773065171"/>
        <n v="53.600361090812648"/>
        <n v="16.291989139922141"/>
        <n v="45.982463692286977"/>
        <n v="32.203931075427732"/>
        <n v="72.723301990680099"/>
        <n v="41.792354729792443"/>
        <n v="38.299860584927401"/>
        <n v="23.68029988452593"/>
        <n v="27.285114408599291"/>
        <n v="29.515666564324309"/>
        <n v="37.75631669937431"/>
        <n v="54.227177665190382"/>
        <n v="23.661172910728229"/>
        <n v="24.112105993934559"/>
        <n v="55.569241129723707"/>
        <n v="38.399586012279812"/>
        <n v="27.964902009977479"/>
        <n v="35.842053663570979"/>
        <n v="57.903201450936251"/>
        <n v="36.703090014786191"/>
        <n v="32.664253072806737"/>
        <n v="22.187452648513631"/>
        <n v="39.083073429941628"/>
        <n v="39.059951996032389"/>
        <n v="22.72375477783233"/>
        <n v="61.481193806538379"/>
        <n v="17.959875271100959"/>
        <n v="59.561820671855934"/>
        <n v="25.225978114124079"/>
        <n v="41.055138976316393"/>
        <n v="26.467626801070921"/>
        <n v="58.540345109270071"/>
        <n v="50.116546290823159"/>
        <n v="33.442638824430098"/>
        <n v="17.495000081843759"/>
        <n v="31.39958468584453"/>
        <n v="52.541803870549948"/>
        <n v="59.049424059657021"/>
        <n v="15.72293457738497"/>
        <n v="19.687558062080988"/>
        <n v="37.622643967684773"/>
        <n v="30.47865426810225"/>
        <n v="43.668931910322762"/>
        <n v="24.049017101897341"/>
        <n v="22.233294120495081"/>
        <n v="63.74316676790535"/>
        <n v="13.140510775508689"/>
        <n v="17.36938844871835"/>
        <n v="36.819914038619807"/>
        <n v="52.429104297464029"/>
        <n v="28.38697239447189"/>
        <n v="43.245480555375018"/>
        <n v="37.21245669074235"/>
        <n v="29.863238961927131"/>
        <n v="18.969599311707249"/>
        <n v="24.403039302042629"/>
        <n v="47.22803978431098"/>
        <n v="69.735675462994678"/>
        <n v="55.906755523531061"/>
        <n v="15.369137932409799"/>
        <n v="48.461294286934709"/>
        <n v="20.700264563983911"/>
        <n v="56.893718866042782"/>
        <n v="41.564671668904523"/>
        <n v="13.713003033430811"/>
        <n v="53.674464989208332"/>
        <n v="34.051741317083689"/>
        <n v="31.078722966481479"/>
        <n v="49.708828152513313"/>
        <n v="26.844924053393171"/>
        <n v="19.01159756781826"/>
        <n v="37.603362506310539"/>
        <n v="18.877188354692429"/>
        <n v="45.424786562050279"/>
        <n v="45.379699486715978"/>
        <n v="75.438979671173527"/>
        <n v="33.073166416444018"/>
        <n v="46.799796728714981"/>
        <n v="43.892109584585597"/>
        <n v="27.058300011235769"/>
        <n v="49.349223680238119"/>
        <n v="28.433039345656809"/>
        <n v="12.42086133917725"/>
        <n v="31.744934099734071"/>
        <n v="26.267353959469009"/>
        <n v="45.478272320645509"/>
        <n v="15.592818977582001"/>
        <n v="33.041478490612533"/>
        <n v="66.626894212265498"/>
        <n v="21.419039726015821"/>
        <n v="18.969585679019779"/>
        <n v="59.962903925472119"/>
        <n v="67.457787005188763"/>
        <n v="35.88659202338151"/>
        <n v="22.74668461310668"/>
        <n v="44.431972356473644"/>
        <n v="44.455192596116277"/>
        <n v="26.036747725730208"/>
        <n v="45.005554611301747"/>
        <n v="19.495510959193989"/>
        <n v="70.049940519382716"/>
        <n v="48.160926931520791"/>
        <n v="46.65470983492736"/>
        <n v="42.84679320270952"/>
        <n v="32.021283755872084"/>
        <n v="33.748443962448363"/>
        <n v="48.180019580770647"/>
        <n v="26.556880554580289"/>
        <n v="58.706112081049277"/>
        <n v="40.827210656143897"/>
        <n v="21.438196128621382"/>
        <n v="30.79208619308578"/>
        <n v="47.005626582431063"/>
        <n v="22.09002997131088"/>
        <n v="47.393138087032163"/>
        <n v="39.695165708231691"/>
        <n v="20.96891358256935"/>
        <n v="52.847020433893057"/>
        <n v="33.078392053401437"/>
        <n v="20.06611300333185"/>
        <n v="31.510644176772882"/>
        <n v="27.60437808705273"/>
        <n v="32.553741305511132"/>
        <n v="49.945661671569553"/>
        <n v="49.087241845949713"/>
        <n v="19.556430488003649"/>
        <n v="43.62226812379739"/>
        <n v="31.679992223204049"/>
        <n v="35.144899684471369"/>
        <n v="40.250102615667458"/>
        <n v="37.912003480096899"/>
        <n v="23.317686005039828"/>
        <n v="15.767930299830519"/>
        <n v="58.971082182948358"/>
        <n v="36.057405105787282"/>
        <n v="32.806327557700293"/>
        <n v="21.762785064754599"/>
        <n v="40.602570797505287"/>
        <n v="64.574202479179647"/>
        <n v="31.243894513947129"/>
        <n v="80.057696696724008"/>
        <n v="63.452240317463378"/>
        <n v="29.707305911588431"/>
        <n v="18.725336602225799"/>
        <n v="32.348370268293493"/>
        <n v="35.479773842782137"/>
        <n v="33.320772957913469"/>
        <n v="18.214223923543461"/>
        <n v="43.778439912445073"/>
        <n v="27.004459832335488"/>
        <n v="39.14050114446988"/>
        <n v="39.095339397290893"/>
        <n v="20.133134754087731"/>
        <n v="26.883331943150971"/>
        <n v="47.030073412964327"/>
        <n v="49.004551755094027"/>
        <n v="34.168071562946743"/>
        <n v="27.59840688392126"/>
        <n v="63.615146945034958"/>
        <n v="35.708617885507877"/>
        <n v="37.991910310379133"/>
        <n v="38.857646520418477"/>
        <n v="18.620419467329121"/>
        <n v="18.632907297315491"/>
        <n v="42.74208696782474"/>
        <n v="52.904382051617411"/>
        <n v="33.194585844254973"/>
        <n v="44.62656753603963"/>
        <n v="18.30608469884066"/>
        <n v="31.834422911005881"/>
        <n v="17.605419689120449"/>
        <n v="58.853068965423667"/>
        <n v="27.468904102967141"/>
        <n v="27.556823750014662"/>
        <n v="61.808777905507768"/>
        <n v="31.734870845477889"/>
        <n v="32.207849611383587"/>
        <n v="34.169319173405363"/>
        <n v="29.146187262604581"/>
        <n v="37.592016925438507"/>
        <n v="36.202722923677243"/>
        <n v="18.005293764012279"/>
        <n v="9.5266760569655169"/>
        <n v="28.040899573280161"/>
        <n v="45.192579078997269"/>
        <n v="23.62095061713563"/>
        <n v="41.780105712045113"/>
        <n v="39.610836936081782"/>
        <n v="45.95117148186187"/>
        <n v="51.141646001530667"/>
        <n v="52.494822154163771"/>
        <n v="46.337593144419607"/>
        <n v="45.036288698080249"/>
        <n v="32.525971480259649"/>
        <n v="73.696063253777211"/>
        <n v="46.635786269579228"/>
        <n v="23.030846259184571"/>
        <n v="44.902623963549942"/>
        <n v="34.591078597632773"/>
        <n v="25.43881525424344"/>
        <n v="32.242811406027791"/>
        <n v="36.366811266450057"/>
        <n v="55.185639561995053"/>
        <n v="28.324470359654232"/>
        <n v="38.849597993054793"/>
        <n v="23.748316473988041"/>
        <n v="29.661882638689772"/>
        <n v="42.939481363840081"/>
        <n v="16.657855341632281"/>
        <n v="33.893280521341033"/>
        <n v="53.41360313976044"/>
        <n v="33.346463012444538"/>
        <n v="16.298284014295341"/>
        <n v="34.773289191294793"/>
        <n v="40.900237702606113"/>
        <n v="29.5548861853445"/>
        <n v="46.933185007602518"/>
        <n v="26.254120885187429"/>
        <n v="26.697865414063688"/>
        <n v="23.20928780430209"/>
        <n v="64.108955344477067"/>
        <n v="46.421808112027691"/>
        <n v="28.505204905956091"/>
        <n v="30.515810001970959"/>
        <n v="37.024280542495127"/>
        <n v="37.277845687602671"/>
        <n v="33.154798287039007"/>
        <n v="30.424092396433458"/>
        <n v="12.23189120849969"/>
        <n v="53.745489814224797"/>
        <n v="24.126020113538051"/>
        <n v="56.204342681034007"/>
        <n v="48.04979363832269"/>
        <n v="55.909326535727139"/>
        <n v="24.112300185365221"/>
        <n v="48.502640993234692"/>
        <n v="72.801168182325171"/>
        <n v="26.43526308025746"/>
        <n v="74.621683760422997"/>
        <n v="32.777263499385562"/>
        <n v="38.130104610942503"/>
        <n v="28.69895847802005"/>
        <n v="35.054419919516363"/>
        <n v="46.113214491533597"/>
        <n v="50.951396848924283"/>
        <n v="37.313007435318283"/>
        <n v="57.80542625192345"/>
        <n v="48.969984863465427"/>
        <n v="19.984780650518399"/>
        <n v="66.611521561104652"/>
        <n v="37.686816578247111"/>
        <n v="14.50636514837333"/>
        <n v="33.028524417542229"/>
        <n v="27.395874420909639"/>
        <n v="38.681861170061737"/>
        <n v="28.041760382689759"/>
        <n v="24.97400376964632"/>
        <n v="50.019840887433858"/>
        <n v="43.111529655847526"/>
        <n v="35.456473986171979"/>
        <n v="35.476423956254187"/>
        <n v="51.099989797723858"/>
        <n v="29.280840929753939"/>
        <n v="27.792533275707569"/>
        <n v="41.904609267624743"/>
        <n v="36.16712692167691"/>
        <n v="24.68051688885587"/>
        <n v="38.446384638587837"/>
        <n v="53.315388592170208"/>
        <n v="30.765308181527988"/>
        <n v="17.598247883363069"/>
        <n v="26.31557144217475"/>
        <n v="11.124003851782129"/>
        <n v="17.663882418920139"/>
        <n v="15.912453606377911"/>
        <n v="33.072159717116413"/>
        <n v="47.546576216847733"/>
        <n v="50.865534258421633"/>
        <n v="43.21273695836468"/>
        <n v="14.4635480667512"/>
        <n v="34.793166626670057"/>
        <n v="49.288159165026663"/>
        <n v="51.28604076691672"/>
        <n v="51.35965277092874"/>
        <n v="43.792643568557047"/>
        <n v="13.794623329615099"/>
        <n v="35.254989361891113"/>
        <n v="59.827107483031149"/>
        <n v="34.83191704185824"/>
        <n v="31.82489591453756"/>
        <n v="50.29994149720013"/>
        <n v="66.17715161729555"/>
        <n v="16.302714916890881"/>
        <n v="22.045459021102339"/>
        <n v="27.760996491371401"/>
        <n v="36.178119748244647"/>
        <n v="63.105538092373983"/>
        <n v="24.126950887182691"/>
        <n v="20.383055347095379"/>
        <n v="63.744119782813037"/>
        <n v="48.382560588478881"/>
        <n v="30.06673939019327"/>
        <n v="15.71003281710478"/>
        <n v="32.394534719962728"/>
        <n v="17.72068856186738"/>
        <n v="33.628392657025259"/>
        <n v="34.393306588097872"/>
        <n v="17.402767608666551"/>
        <n v="57.626892070031808"/>
        <n v="50.177444942493658"/>
        <n v="37.255259644620537"/>
        <n v="43.892938784216327"/>
        <n v="53.190908440457022"/>
        <n v="24.728622599736209"/>
        <n v="36.023231858223568"/>
        <n v="38.749797038795528"/>
        <n v="43.073323573915701"/>
        <n v="28.036900319938471"/>
        <n v="44.802479019977817"/>
        <n v="54.23141509273043"/>
        <n v="37.481601053122219"/>
        <n v="30.5257088543359"/>
        <n v="24.7624710749126"/>
        <n v="17.283574721290901"/>
        <n v="30.77549329958406"/>
        <n v="24.983384652039589"/>
        <n v="33.264269582657271"/>
        <n v="19.436164528370071"/>
        <n v="54.57493128944828"/>
        <n v="40.362916627029357"/>
        <n v="16.272749253297992"/>
        <n v="36.219839457392062"/>
        <n v="35.637161389408277"/>
        <n v="32.979508834826888"/>
        <n v="32.81660819495773"/>
        <n v="10.285109579626891"/>
        <n v="46.833962565861547"/>
        <n v="16.67086256132653"/>
        <n v="43.749790219930539"/>
        <n v="35.364124765906901"/>
        <n v="35.967459003556982"/>
        <n v="35.788222244566327"/>
        <n v="15.11125545441404"/>
        <n v="64.039121432690109"/>
        <n v="26.476881982527591"/>
        <n v="16.35062508712285"/>
        <n v="51.12024070433565"/>
        <n v="60.200705200960627"/>
        <n v="47.106136857268638"/>
        <n v="14.212475482124781"/>
        <n v="65.708703953488509"/>
        <n v="34.419069973070293"/>
        <n v="44.01240156150655"/>
        <n v="10.576753011871959"/>
        <n v="37.746691314310503"/>
        <n v="67.660044481581124"/>
        <n v="20.323392997430911"/>
        <n v="10.72453108877029"/>
        <n v="16.809877062977002"/>
        <n v="20.568120411993689"/>
        <n v="17.404237003245608"/>
        <n v="22.487178022343809"/>
        <n v="45.454167254752427"/>
        <n v="33.26423194680077"/>
        <n v="22.837877190101882"/>
        <n v="42.511129392397322"/>
        <n v="33.083664880657537"/>
        <n v="28.245946295514401"/>
        <n v="17.988244369793229"/>
        <n v="37.375885712025998"/>
        <n v="34.322364723805663"/>
        <n v="48.69222600274832"/>
        <n v="24.857183053118391"/>
        <n v="61.827437008250612"/>
        <n v="45.163775108802092"/>
        <n v="19.841149037172151"/>
        <n v="41.396951590412783"/>
        <n v="19.93694593070876"/>
        <n v="48.320244705824123"/>
        <n v="34.675360860869823"/>
        <n v="26.23736899726023"/>
        <n v="40.537364853314507"/>
        <n v="25.430789098140579"/>
        <n v="45.524214541166899"/>
        <n v="38.749275087295629"/>
        <n v="21.562662894221841"/>
        <n v="33.912571794184451"/>
        <n v="52.105244041580733"/>
        <n v="68.811441210508804"/>
        <n v="43.091922880126013"/>
        <n v="42.904662252684453"/>
        <n v="36.249161750978431"/>
        <n v="37.026948439019591"/>
        <n v="57.216597322336099"/>
        <n v="37.127161693763497"/>
        <n v="24.52655430095653"/>
        <n v="62.955163585943303"/>
        <n v="28.611112081258309"/>
        <n v="19.805097820508529"/>
        <n v="38.366953998092441"/>
        <n v="33.06435045615342"/>
        <n v="26.2972366178427"/>
        <n v="30.387914992185571"/>
        <n v="35.514761110314673"/>
        <n v="45.280613818117502"/>
        <n v="29.9361781676253"/>
        <n v="24.716649079872909"/>
        <n v="15.851535428857639"/>
        <n v="28.200346205320709"/>
        <n v="53.829694609328143"/>
        <n v="53.856573147260548"/>
        <n v="37.162285206804533"/>
        <n v="34.389314031393937"/>
        <n v="49.879436753136773"/>
        <n v="42.800172855725712"/>
        <n v="59.175811345401598"/>
        <n v="26.627278541983909"/>
        <n v="78.963389927306395"/>
        <n v="66.61440071109881"/>
        <n v="33.851720717189188"/>
        <n v="52.495865684376568"/>
        <n v="12.05097554112216"/>
        <n v="40.840748428475912"/>
        <n v="20.080656741211609"/>
        <n v="37.684254828449554"/>
        <n v="49.023538406850761"/>
        <n v="41.645999411528287"/>
        <n v="50.799282576587693"/>
        <n v="72.75785844383546"/>
        <n v="21.60079021540199"/>
        <n v="39.294155790984078"/>
        <n v="38.728180171967971"/>
        <n v="36.912339279013743"/>
        <n v="65.968469014533568"/>
        <n v="48.855028599735682"/>
        <n v="52.930363124860222"/>
        <n v="54.927895530192266"/>
        <n v="39.989376393516629"/>
        <n v="43.725712329237957"/>
        <n v="38.212021392191929"/>
        <n v="24.27000399882478"/>
        <n v="28.083934662536731"/>
        <n v="42.95647259130179"/>
        <n v="47.473545046618327"/>
        <n v="23.067282183962671"/>
        <n v="53.400544419519328"/>
        <n v="32.927585466261881"/>
        <n v="20.466769950959989"/>
        <n v="63.355784318474058"/>
        <n v="37.905139402767929"/>
        <n v="30.760685222289521"/>
        <n v="56.751126493553983"/>
        <n v="44.909444076391281"/>
        <n v="29.444560233710689"/>
        <n v="26.024470835063081"/>
        <n v="31.25388561418313"/>
        <n v="61.714167854192837"/>
        <n v="51.486930461103633"/>
        <n v="22.652478582309879"/>
        <n v="13.688178899388159"/>
        <n v="25.74852520878078"/>
        <n v="32.931387774791069"/>
        <n v="46.963082382182243"/>
        <n v="27.395706898384191"/>
        <n v="28.974864203496232"/>
        <n v="24.46501664014405"/>
        <n v="17.499940460949119"/>
        <n v="36.850919485677977"/>
        <n v="44.250010323710072"/>
        <n v="15.06194724557554"/>
        <n v="50.71163257617885"/>
        <n v="44.673936799483087"/>
        <n v="24.3267630976781"/>
        <n v="17.450750124048849"/>
        <n v="32.616621292033322"/>
        <n v="21.17132141888267"/>
        <n v="23.619144938921821"/>
        <n v="25.56971058177735"/>
        <n v="24.10933363490517"/>
        <n v="29.065864471956569"/>
        <n v="33.475146079085938"/>
        <n v="27.391209562732321"/>
        <n v="52.46707964355064"/>
        <n v="28.451984743354711"/>
        <n v="48.821774847322217"/>
        <n v="34.329020726822257"/>
        <n v="19.341713138955068"/>
        <n v="40.07021873605045"/>
        <n v="22.121224996208031"/>
        <n v="30.27602701944322"/>
        <n v="26.628802900563279"/>
        <n v="33.868504164700589"/>
        <n v="51.164345815738137"/>
        <n v="20.981940238180059"/>
        <n v="71.496363294925118"/>
        <n v="41.401586793594362"/>
        <n v="45.788512700819119"/>
        <n v="53.250000912289181"/>
        <n v="55.300502541886573"/>
        <n v="46.135858183264951"/>
        <n v="44.250767275162048"/>
        <n v="45.202944610317843"/>
        <n v="18.303905501412931"/>
        <n v="37.909085384659413"/>
        <n v="52.351597407318621"/>
        <n v="44.660855643122638"/>
        <n v="32.524229654899877"/>
        <n v="53.997407986830908"/>
        <n v="43.936434977464337"/>
        <n v="42.357768384280313"/>
        <n v="50.00886946822768"/>
        <n v="34.470473540330389"/>
        <n v="59.332968581743373"/>
        <n v="42.059793425967612"/>
        <n v="25.470050452720791"/>
        <n v="18.127446121310388"/>
        <n v="18.97972275881401"/>
        <n v="41.49997946514479"/>
        <n v="47.34994769143217"/>
        <n v="44.141268072792073"/>
        <n v="39.834085757684683"/>
        <n v="43.730008650236307"/>
        <n v="36.820922544104612"/>
        <n v="17.23948699086694"/>
        <n v="45.146881320386093"/>
        <n v="20.441009170357692"/>
        <n v="34.690222528526867"/>
        <n v="46.56614194707722"/>
        <n v="32.815594179488443"/>
        <n v="31.500737584901319"/>
        <n v="57.300827287445777"/>
        <n v="27.610576493188201"/>
        <n v="32.479898403608317"/>
        <n v="61.679436707531657"/>
        <n v="27.57244060723"/>
        <n v="37.982464319258661"/>
        <n v="21.712595929876919"/>
        <n v="47.004082375158482"/>
        <n v="10.84230251504456"/>
        <n v="24.813789316782749"/>
        <n v="45.255120495803077"/>
        <n v="27.624490471006929"/>
        <n v="36.785196436607038"/>
        <n v="40.093820385641557"/>
        <n v="21.314679508092141"/>
        <n v="25.384260178793681"/>
        <n v="25.581896278977879"/>
        <n v="30.926940077811029"/>
        <n v="41.433801592993767"/>
        <n v="26.49825913006725"/>
        <n v="33.23750263887213"/>
        <n v="42.253240203337327"/>
        <n v="42.641913744084697"/>
        <n v="26.462841411080021"/>
        <n v="30.85132448083208"/>
        <n v="53.649150426723068"/>
        <n v="22.915003427493911"/>
        <n v="28.22428695477301"/>
        <n v="42.27313664826417"/>
        <n v="43.467395134600658"/>
        <n v="42.55388299629054"/>
        <n v="39.086750476030538"/>
        <n v="50.416468411264788"/>
        <n v="32.589000690504427"/>
        <n v="47.165643742310358"/>
        <n v="18.920581293434559"/>
        <n v="13.63498020452168"/>
        <n v="23.377968139858179"/>
        <n v="16.570762357705739"/>
        <n v="25.94521495686784"/>
        <n v="43.082164402936783"/>
        <n v="38.875384165442952"/>
        <n v="27.92396170413047"/>
        <n v="44.741159424409837"/>
        <n v="16.669659919263381"/>
        <n v="40.065123785688151"/>
        <n v="40.544556876225563"/>
        <n v="46.548048087927562"/>
        <n v="18.247191557296102"/>
        <n v="45.661034655658227"/>
        <n v="35.943549706507383"/>
        <n v="20.859342480497851"/>
        <n v="38.520419034616538"/>
        <n v="22.14972089554897"/>
        <n v="42.538558323261277"/>
        <n v="35.116549707101058"/>
        <n v="30.12002763341993"/>
        <n v="22.049774029647889"/>
        <n v="27.363148731570419"/>
        <n v="12.90798275462307"/>
        <n v="24.144162410072241"/>
        <n v="22.022434749056931"/>
        <n v="20.505156370563899"/>
        <n v="39.227065632472872"/>
        <n v="35.656414731326493"/>
        <n v="43.628222813491881"/>
        <n v="32.301506132003809"/>
        <n v="16.724295475337879"/>
        <n v="50.63422188202501"/>
        <n v="47.636346670908608"/>
        <n v="38.205212390274909"/>
        <n v="27.93708473961566"/>
        <n v="12.028978043420601"/>
        <n v="36.783979384710001"/>
        <n v="53.502627999912107"/>
        <n v="35.904636213173973"/>
        <n v="44.094929460982037"/>
        <n v="23.849146945830451"/>
        <n v="42.221901187252968"/>
        <n v="17.78436753114493"/>
        <n v="35.278950172394111"/>
        <n v="50.785849427265561"/>
        <n v="47.352521887741091"/>
        <n v="30.689573895776309"/>
        <n v="36.967683540730711"/>
        <n v="41.901413978097104"/>
        <n v="66.91723592382958"/>
        <n v="19.747172723021681"/>
        <n v="24.818765595133701"/>
        <n v="27.84607062054145"/>
        <n v="43.654454923996262"/>
        <n v="40.929891678734137"/>
        <n v="49.583846455700503"/>
        <n v="17.65450931205763"/>
        <n v="55.750775007280467"/>
        <n v="33.764201576323408"/>
        <n v="54.334574164934843"/>
        <n v="11.90338038532559"/>
        <n v="50.907370999494951"/>
        <n v="47.64319160757104"/>
        <n v="20.82851143282824"/>
        <n v="33.085315457302407"/>
        <n v="45.988098269239792"/>
        <n v="44.019652927527588"/>
        <n v="15.65139454634831"/>
        <n v="35.676369863142703"/>
        <n v="14.442669197760379"/>
        <n v="51.561255991066353"/>
        <n v="25.88081935801263"/>
        <n v="37.589827296138239"/>
        <n v="49.28098016709118"/>
        <n v="45.451017630040617"/>
        <n v="21.212783171777449"/>
        <n v="43.518741774138967"/>
        <n v="25.662263721254629"/>
        <n v="45.614106990752873"/>
        <n v="42.816495891237217"/>
        <n v="25.513139912899579"/>
        <n v="54.767634844110987"/>
        <n v="33.39921569746398"/>
        <n v="44.45401982139682"/>
        <n v="34.131337847480488"/>
        <n v="36.497322339006878"/>
        <n v="32.658570764958789"/>
        <n v="28.945756610161009"/>
        <n v="29.480833530707152"/>
        <n v="42.38766792354653"/>
        <n v="22.756822273234299"/>
        <n v="28.654644873044951"/>
        <n v="33.185216148952406"/>
        <n v="14.867059867752641"/>
        <n v="23.323599458890751"/>
        <n v="32.762758915012313"/>
        <n v="48.74846475555637"/>
        <n v="42.05645590809732"/>
        <n v="23.004724400311328"/>
        <n v="55.571995325809112"/>
        <n v="20.956401488760658"/>
        <n v="40.223437846755957"/>
        <n v="42.366256909620283"/>
        <n v="11.475630339814341"/>
        <n v="60.832929677263273"/>
        <n v="23.655656499923069"/>
        <n v="30.490036510437118"/>
        <n v="38.823000016130777"/>
        <n v="35.959724129209427"/>
        <n v="52.589586116320262"/>
        <n v="32.503509335815323"/>
        <n v="51.216245136006933"/>
        <n v="22.75336846175724"/>
        <n v="21.982857075163569"/>
        <n v="28.450100627843021"/>
        <n v="18.06941824401234"/>
        <n v="47.157164219803832"/>
        <n v="65.148923407773822"/>
        <n v="67.144972810801534"/>
        <n v="28.305675701358741"/>
        <n v="45.043620919967928"/>
        <n v="30.671922758659161"/>
        <n v="37.700459051880848"/>
        <n v="37.619888035044887"/>
        <n v="46.20898151388694"/>
        <n v="35.624260991154863"/>
        <n v="52.369978319257577"/>
        <n v="15.034899336262029"/>
        <n v="54.458826504840417"/>
        <n v="41.228178162758667"/>
        <n v="21.222615984839891"/>
        <n v="65.786555221011355"/>
        <n v="17.659511235707711"/>
        <n v="21.780025183038148"/>
        <n v="42.246263631844727"/>
        <n v="65.694919981434992"/>
        <n v="43.548862774048267"/>
        <n v="31.540317124326371"/>
        <n v="45.018057609298438"/>
        <n v="42.452100225689591"/>
        <n v="39.920397901333907"/>
        <n v="67.641425931859629"/>
        <n v="31.019134383232181"/>
        <n v="43.44233700816325"/>
        <n v="52.468002381935463"/>
        <n v="41.639106575402423"/>
        <n v="9.7946376538047772"/>
        <n v="25.958936772667329"/>
        <n v="38.946063232535963"/>
        <n v="34.680894395067583"/>
        <n v="35.850338591045137"/>
        <n v="27.49131330855305"/>
        <n v="40.037752018527307"/>
        <n v="46.027111515375744"/>
        <n v="32.755091591783497"/>
        <n v="52.612123864025783"/>
        <n v="52.914248847489063"/>
        <n v="34.918517611899738"/>
        <n v="49.810442813411541"/>
        <n v="29.934501766784141"/>
        <n v="31.10230486483281"/>
        <n v="31.125000725790422"/>
        <n v="37.316874026879901"/>
        <n v="61.969471307609673"/>
        <n v="20.928547517387869"/>
        <n v="37.082798402302622"/>
        <n v="18.41048030123477"/>
        <n v="33.625946379749593"/>
        <n v="14.851611745490599"/>
        <n v="51.860483008435487"/>
        <n v="32.675929534425997"/>
        <n v="31.567791584759409"/>
        <n v="30.403870174569391"/>
        <n v="68.037406685420137"/>
        <n v="23.903831890731251"/>
        <n v="39.75076479948936"/>
        <n v="34.140952549598111"/>
        <n v="37.410143398459113"/>
        <n v="45.954743913356843"/>
        <n v="30.005098408569179"/>
        <n v="30.455415176272059"/>
        <n v="71.023305113358731"/>
        <n v="45.032404751797962"/>
        <n v="53.373829716849841"/>
        <n v="45.007306372661617"/>
        <n v="60.178361620190131"/>
        <n v="45.447454772900663"/>
        <n v="42.104510652813417"/>
        <n v="60.996692328388598"/>
        <n v="50.708145669279652"/>
        <n v="32.014120417964307"/>
        <n v="51.399214701010187"/>
        <n v="22.69351582734782"/>
        <n v="31.231334355620561"/>
        <n v="49.728585025951489"/>
        <n v="18.121155670565638"/>
        <n v="56.824408590412531"/>
        <n v="48.891554000613489"/>
        <n v="33.527101162762918"/>
        <n v="37.615891852265342"/>
        <n v="44.433122422820773"/>
        <n v="32.636734135387869"/>
        <n v="27.72559795233326"/>
        <n v="32.715841355142501"/>
        <n v="25.051926134705951"/>
        <n v="36.832735901352017"/>
        <n v="27.462197911643411"/>
        <n v="16.640912468010839"/>
        <n v="29.499117089390111"/>
        <n v="39.630314484138083"/>
        <n v="39.156065705441378"/>
        <n v="40.007172556998398"/>
        <n v="50.286232407512841"/>
        <n v="30.321526420247579"/>
        <n v="15.00815592954398"/>
        <n v="48.425208994089189"/>
        <n v="10.65042955630757"/>
        <n v="32.497474704905393"/>
        <n v="12.084878381109091"/>
        <n v="62.925973863101483"/>
        <n v="25.520076160344079"/>
        <n v="38.141826665050338"/>
        <n v="39.987158340633343"/>
        <n v="34.507552506264211"/>
        <n v="36.881282510109429"/>
        <n v="27.92228849755865"/>
        <n v="47.32092439799947"/>
        <n v="35.782873553361497"/>
        <n v="23.16515423208887"/>
        <n v="32.355787796079561"/>
        <n v="39.315613500799429"/>
        <n v="25.19770059694493"/>
        <n v="61.761476988722642"/>
        <n v="63.458287951138992"/>
        <n v="11.32588916589458"/>
        <n v="49.025892595067859"/>
        <n v="33.009036184957623"/>
        <n v="21.176575273394899"/>
        <n v="39.884391286026229"/>
        <n v="25.247046173167771"/>
        <n v="46.518550418544947"/>
        <n v="67.493497925884583"/>
        <n v="21.937872567727279"/>
        <n v="17.423257814949881"/>
        <n v="26.17166805420797"/>
        <n v="30.663767346480299"/>
        <n v="39.049261868996787"/>
        <n v="45.572633839650329"/>
        <n v="37.059204492430041"/>
        <n v="26.07288793438293"/>
        <n v="29.22656202512815"/>
        <n v="23.598270649861391"/>
        <n v="60.772930928127678"/>
        <n v="23.669369061825591"/>
        <n v="24.062280579067689"/>
        <n v="27.3563400589195"/>
        <n v="33.891594489218363"/>
        <n v="36.950243888500253"/>
        <n v="17.51014668860315"/>
        <n v="27.69584821248192"/>
        <n v="42.368539122610223"/>
        <n v="33.982303455251589"/>
        <n v="41.54269368941511"/>
        <n v="47.794847143422317"/>
        <n v="33.28805104044973"/>
        <n v="47.947844578133747"/>
        <n v="31.646568056945419"/>
        <n v="29.287312533170681"/>
        <n v="33.286144216552209"/>
        <n v="46.04557406623789"/>
        <n v="48.582354624321283"/>
        <n v="38.628536963245253"/>
        <n v="48.232429696023168"/>
        <n v="47.486160005739798"/>
        <n v="38.998842138715602"/>
        <n v="17.250774618121181"/>
        <n v="63.54193504403392"/>
        <n v="52.81093702122741"/>
        <n v="33.487577992456721"/>
        <n v="43.25959631936243"/>
        <n v="53.025954812533392"/>
        <n v="24.4484275784476"/>
        <n v="20.89383563371355"/>
        <n v="23.40485226672924"/>
        <n v="40.042290420722523"/>
        <n v="43.832443646976692"/>
        <n v="25.98143356389512"/>
        <n v="23.050757509623779"/>
        <n v="49.548325738914343"/>
        <n v="30.415197461879789"/>
        <n v="51.724036735089477"/>
        <n v="34.939498380761087"/>
        <n v="46.89940799401392"/>
        <n v="25.127775794806659"/>
        <n v="35.296817130557223"/>
        <n v="35.747066591436472"/>
        <n v="50.663991995642192"/>
        <n v="9.7164350309636944"/>
        <n v="11.52917877979214"/>
        <n v="22.495021050638329"/>
        <n v="48.776609304712608"/>
        <n v="65.254855303420413"/>
        <n v="41.700365710342354"/>
        <n v="23.808925760733018"/>
        <n v="10.99596705102525"/>
        <n v="16.631157463610069"/>
        <n v="34.201987573849053"/>
        <n v="42.011715992815098"/>
        <n v="11.528086823399001"/>
        <n v="40.667176337222337"/>
        <n v="23.170171866564349"/>
        <n v="57.585468357394888"/>
        <n v="22.172945455966651"/>
        <n v="48.701748807995223"/>
        <n v="29.171346211012679"/>
        <n v="57.526853211342832"/>
        <n v="53.692650832915177"/>
        <n v="43.99711921362141"/>
        <n v="31.31976723567842"/>
        <n v="64.489868794980026"/>
        <n v="35.444395788887903"/>
        <n v="23.085600600321388"/>
        <n v="32.891590877067763"/>
        <n v="27.32092782614496"/>
        <n v="55.067128732453362"/>
        <n v="84.755511670005077"/>
        <n v="31.449086333167202"/>
        <n v="29.774902393561629"/>
        <n v="62.611551046305493"/>
        <n v="54.28608693164616"/>
        <n v="57.765179129484537"/>
        <n v="39.092108732248562"/>
        <n v="65.099029895623843"/>
        <n v="35.436714627952078"/>
        <n v="35.607349979638407"/>
        <n v="35.346536352885899"/>
        <n v="39.399082965331047"/>
        <n v="21.998514839848621"/>
        <n v="32.75365397351451"/>
        <n v="40.634537154095383"/>
        <n v="74.175329081735924"/>
        <n v="41.134925113200211"/>
        <n v="51.366188670724007"/>
        <n v="23.571634047497412"/>
        <n v="26.987726390605051"/>
        <n v="52.590766986032143"/>
        <n v="46.802601016173519"/>
        <n v="28.043263481298698"/>
        <n v="27.429326999442711"/>
        <n v="39.058108817589918"/>
        <n v="41.1964026394757"/>
        <n v="42.517918498697277"/>
        <n v="33.458543623046801"/>
        <n v="52.232919072269283"/>
        <n v="21.466733523644429"/>
        <n v="45.103965059887898"/>
        <n v="28.079604540266061"/>
        <n v="31.491033636997699"/>
        <n v="18.39226412872933"/>
        <n v="26.068671080442751"/>
        <n v="41.321291806119191"/>
        <n v="53.005418385025408"/>
        <n v="45.891887622665607"/>
        <n v="42.577750328026397"/>
        <n v="22.936184137087679"/>
        <n v="42.939643019453783"/>
        <n v="33.950806585401587"/>
        <n v="23.23395069098655"/>
        <n v="24.425195654069469"/>
        <n v="17.656663471826612"/>
        <n v="26.333151027268929"/>
        <n v="24.891899372511229"/>
        <n v="28.380875594660999"/>
        <n v="44.400949905591389"/>
        <n v="28.47282408675337"/>
        <n v="36.895143987978017"/>
        <n v="39.594672645063113"/>
        <n v="34.677177028450181"/>
        <n v="75.842382531889825"/>
        <n v="39.027422982033492"/>
        <n v="33.960231127291308"/>
        <n v="30.856524564539288"/>
        <n v="62.036175577863169"/>
        <n v="21.996976861302031"/>
        <n v="50.495991228249828"/>
        <n v="17.804715561387081"/>
        <n v="21.515632699091"/>
        <n v="31.84416989330461"/>
        <n v="51.420326510651442"/>
        <n v="29.15840368094668"/>
        <n v="24.33138235143743"/>
        <n v="25.407922403675979"/>
        <n v="22.025743192908841"/>
        <n v="50.066692331355853"/>
        <n v="37.415316161812001"/>
        <n v="41.750506799347171"/>
        <n v="33.404759236590827"/>
        <n v="26.585794927287001"/>
        <n v="24.095912291033581"/>
        <n v="28.305768297105399"/>
        <n v="26.169757874873831"/>
        <n v="25.945573224466589"/>
        <n v="50.627855876779442"/>
        <n v="27.663878430312501"/>
        <n v="67.514099696413609"/>
        <n v="39.551449090006777"/>
        <n v="50.885654391923303"/>
        <n v="42.854326262666781"/>
        <n v="35.920984927238933"/>
        <n v="36.308609719280213"/>
        <n v="12.46894005834789"/>
        <n v="44.691643009729283"/>
        <n v="59.866517458943093"/>
        <n v="47.584232035990027"/>
        <n v="32.552195406524959"/>
        <n v="27.533659982861099"/>
        <n v="23.87488532046136"/>
        <n v="35.252135783314841"/>
        <n v="49.720897118497668"/>
        <n v="24.773448818721231"/>
        <n v="33.582189217128722"/>
        <n v="23.164566511001791"/>
        <n v="41.828229694443387"/>
        <n v="56.215858581991739"/>
        <n v="22.980723650462409"/>
        <n v="49.962677135969457"/>
        <n v="47.924348497697039"/>
        <n v="17.690733873562319"/>
        <n v="42.27126806807162"/>
        <n v="18.972367418442559"/>
        <n v="28.76272449086073"/>
        <n v="61.950822733128781"/>
        <n v="39.275109887864858"/>
        <n v="43.611764851703533"/>
        <n v="43.46250627958333"/>
        <n v="30.815584765042772"/>
        <n v="38.04142099796055"/>
        <n v="27.86473206152689"/>
        <n v="38.214766567240552"/>
        <n v="40.833055990059258"/>
        <n v="28.367337725252909"/>
        <n v="44.777491038006133"/>
        <n v="24.740454961050791"/>
        <n v="25.311250035852829"/>
        <n v="44.82904457775075"/>
        <n v="35.567039767453167"/>
        <n v="36.233244530867211"/>
        <n v="46.781358191546047"/>
        <n v="36.390366376312727"/>
        <n v="19.651421492076601"/>
        <n v="26.66435119185785"/>
        <n v="43.350063776597679"/>
        <n v="52.303664517785748"/>
        <n v="22.670901770613849"/>
        <n v="23.568471990263319"/>
        <n v="46.679989749955837"/>
        <n v="35.365041785562127"/>
        <n v="62.244991380298842"/>
        <n v="42.198636751199089"/>
        <n v="53.07610745234588"/>
        <n v="23.06164426827721"/>
        <n v="35.18516281276041"/>
        <n v="55.978338675466318"/>
        <n v="41.283046853054081"/>
        <n v="27.6984406575781"/>
        <n v="42.125846454660383"/>
        <n v="42.758842016726867"/>
        <n v="14.85929788738556"/>
        <n v="17.470467128694899"/>
        <n v="43.5821130570721"/>
        <n v="26.894511454650441"/>
        <n v="38.074154485015178"/>
        <n v="55.055483714631841"/>
        <n v="39.073451324889248"/>
        <n v="52.987704043356658"/>
        <n v="20.172551115653029"/>
        <n v="52.95918297948981"/>
        <n v="24.502185851075911"/>
        <n v="28.821117068722351"/>
        <n v="30.426840863173119"/>
        <n v="34.868775196662902"/>
        <n v="16.228035495324381"/>
        <n v="70.478208188122906"/>
        <n v="29.147958886408318"/>
        <n v="23.839672545374832"/>
        <n v="28.314801542675131"/>
        <n v="30.565634747533011"/>
        <n v="27.48523091976962"/>
        <n v="67.960169544912759"/>
        <n v="51.011859723773362"/>
        <n v="33.380062199481571"/>
        <n v="50.47694418721094"/>
        <n v="45.671595764658143"/>
        <n v="27.584415523695998"/>
        <n v="47.995675671594753"/>
        <n v="41.846643174947893"/>
        <n v="19.307954925199152"/>
        <n v="32.895017261433793"/>
        <n v="31.084828153165361"/>
        <n v="38.033715565798069"/>
        <n v="33.310345660047147"/>
        <n v="55.553123967161689"/>
        <n v="29.825710852721009"/>
        <n v="42.901990946606212"/>
        <n v="40.521625511547413"/>
        <n v="19.707958657317349"/>
        <n v="26.06183363191866"/>
        <n v="32.142814791754382"/>
        <n v="42.499498196928137"/>
        <n v="53.861018251501527"/>
        <n v="43.273175794824013"/>
        <n v="42.630957804996072"/>
        <n v="42.816783096937243"/>
        <n v="39.505264736098567"/>
        <n v="23.437098931633638"/>
        <n v="27.23025178109479"/>
        <n v="39.668082053491823"/>
        <n v="32.557364436925688"/>
        <n v="43.047430385915483"/>
        <n v="31.11369767091195"/>
        <n v="52.01562831634488"/>
        <n v="32.065258598801996"/>
        <n v="25.512545870145509"/>
        <n v="47.763196595785601"/>
        <n v="18.743990604029229"/>
        <n v="45.989945033231301"/>
        <n v="34.265222315517157"/>
        <n v="16.289027680794579"/>
        <n v="35.026846805862391"/>
        <n v="15.711142548603171"/>
        <n v="44.275500653031401"/>
        <n v="14.46780023212284"/>
        <n v="50.455719783033231"/>
        <n v="29.39739126509992"/>
        <n v="23.89436489855942"/>
        <n v="46.853255651802577"/>
        <n v="48.838977003755851"/>
        <n v="22.759558793496851"/>
        <n v="24.32696534274795"/>
        <n v="56.037612212904577"/>
        <n v="55.329921825533347"/>
        <n v="48.214057379551697"/>
        <n v="44.881628131606107"/>
        <n v="27.658724780799581"/>
        <n v="53.278393485825482"/>
        <n v="39.745197892492527"/>
        <n v="33.726815360309608"/>
        <n v="20.4160708809688"/>
        <n v="40.733639070966213"/>
        <n v="29.723288611155681"/>
        <n v="20.038487049494119"/>
        <n v="25.00069188841108"/>
        <n v="19.326775328695021"/>
        <n v="33.127682535621169"/>
        <n v="14.38885744898257"/>
        <n v="50.178266785826793"/>
        <n v="24.294684755561271"/>
        <n v="20.779127801810709"/>
        <n v="15.405879161236239"/>
        <n v="22.081707352203541"/>
        <n v="29.43075137967584"/>
        <n v="30.61585453936695"/>
        <n v="57.422199770546143"/>
        <n v="40.856460380128198"/>
        <n v="37.26220420019142"/>
        <n v="15.629968234339589"/>
        <n v="55.440541436494591"/>
        <n v="39.439705956269037"/>
        <n v="11.12879195664641"/>
        <n v="29.863529400508799"/>
        <n v="56.749806085179898"/>
        <n v="55.979780235277211"/>
        <n v="52.080591264422637"/>
        <n v="64.153670802660173"/>
        <n v="21.39807430711247"/>
        <n v="50.389057359925609"/>
        <n v="43.683079550230431"/>
        <n v="48.028433706678939"/>
        <n v="34.368659365591093"/>
        <n v="21.43345891350846"/>
        <n v="43.108220840477458"/>
        <n v="29.997891951645311"/>
        <n v="49.986173130690617"/>
        <n v="39.184190407605357"/>
        <n v="73.450095685841077"/>
        <n v="76.635727561842202"/>
        <n v="39.085752287779563"/>
        <n v="61.820855257293367"/>
        <n v="46.8206771537211"/>
        <n v="17.401397627894791"/>
        <n v="21.594073771260579"/>
        <n v="25.818892643345901"/>
        <n v="31.787442997333841"/>
        <n v="31.912130846861299"/>
        <n v="39.390875016049037"/>
        <n v="15.59756378002213"/>
        <n v="40.267910148938277"/>
        <n v="32.598053155455773"/>
        <n v="40.323021325813897"/>
        <n v="61.042026890111373"/>
        <n v="9.3644945591454434"/>
        <n v="47.227582846106188"/>
        <n v="20.729301668486841"/>
        <n v="32.064935713981029"/>
        <n v="18.22602213467702"/>
        <n v="45.2890857719118"/>
        <n v="46.25659440389191"/>
        <n v="29.853526770242219"/>
        <n v="21.81179349108443"/>
        <n v="45.083758133025839"/>
        <n v="33.192207783818219"/>
        <n v="34.693671618524696"/>
        <n v="50.850457881668873"/>
        <n v="50.550734135975397"/>
        <n v="69.121107792133159"/>
        <n v="28.31871831702259"/>
        <n v="43.420043627900128"/>
        <n v="46.209404911545391"/>
        <n v="48.441256219839133"/>
        <n v="34.745697480719279"/>
        <n v="30.345902997616271"/>
        <n v="42.156761512645971"/>
        <n v="34.147465418659337"/>
        <n v="16.49702516721117"/>
        <n v="8.9418378982949012"/>
        <n v="37.241408669561871"/>
        <n v="10.16524831096266"/>
        <n v="34.976409515525638"/>
        <n v="34.240371937534803"/>
        <n v="26.01301756005498"/>
        <n v="11.241567014874541"/>
        <n v="24.807370780434439"/>
        <n v="62.871158512930187"/>
        <n v="22.91900485962789"/>
        <n v="38.680844429883273"/>
        <n v="22.443368711755241"/>
        <n v="35.73204511967662"/>
        <n v="38.614822813734527"/>
        <n v="79.671561118123009"/>
        <n v="50.014059058262482"/>
        <n v="20.932625706543181"/>
        <n v="26.50801158135851"/>
        <n v="38.368159064194977"/>
        <n v="31.361635083826329"/>
        <n v="22.439789986274761"/>
        <n v="53.557937955094921"/>
        <n v="48.66606751939247"/>
        <n v="40.293920161699532"/>
        <n v="49.154192238439762"/>
        <n v="32.328655863479128"/>
        <n v="50.284244514920772"/>
        <n v="42.803640064243552"/>
        <n v="43.390956769467252"/>
        <n v="39.896360336992132"/>
        <n v="35.208851973161323"/>
        <n v="35.473169907467913"/>
        <n v="18.752918639307602"/>
        <n v="47.69174691756033"/>
        <n v="29.102462788119642"/>
        <n v="55.863168751880941"/>
        <n v="47.797722641977437"/>
        <n v="61.463068893907533"/>
        <n v="24.419927336456709"/>
        <n v="68.023960325178081"/>
        <n v="19.47546740189085"/>
        <n v="41.29762721327296"/>
        <n v="18.126705444418729"/>
        <n v="41.655173965596553"/>
        <n v="29.401778037259049"/>
        <n v="56.119139381721027"/>
        <n v="60.417484227022612"/>
        <n v="53.053610255950232"/>
        <n v="53.50716222597795"/>
        <n v="34.251497039353481"/>
        <n v="29.402846337907022"/>
        <n v="64.687614868718839"/>
        <n v="20.594846539265369"/>
        <n v="35.974255953622951"/>
        <n v="40.40708925834732"/>
        <n v="41.443309648136989"/>
        <n v="53.710127410791401"/>
        <n v="21.084624151927859"/>
        <n v="38.326931473014099"/>
        <n v="34.521933678628073"/>
        <n v="37.087590621120157"/>
        <n v="48.063751522685472"/>
        <n v="10.87781656223058"/>
        <n v="27.856272719735131"/>
        <n v="47.261317461454198"/>
        <n v="24.526126232496921"/>
        <n v="45.496530799157838"/>
        <n v="19.57421605268593"/>
        <n v="32.159376239560792"/>
        <n v="38.779229120318533"/>
        <n v="37.507658164928188"/>
        <n v="35.264276752556647"/>
        <n v="41.420254471932289"/>
        <n v="32.890065843166553"/>
        <n v="37.402628311418312"/>
        <n v="51.95212678569662"/>
        <n v="51.18601173865018"/>
        <n v="16.472924418886489"/>
        <n v="28.95533247066469"/>
        <n v="42.051458025930458"/>
        <n v="34.95223120275633"/>
        <n v="45.753216502350497"/>
        <n v="50.161042394661003"/>
        <n v="33.882800407461197"/>
        <n v="40.30883917298604"/>
        <n v="12.795953417082931"/>
        <n v="33.088990665179587"/>
        <n v="25.93415728324436"/>
        <n v="31.092293113713382"/>
        <n v="25.60541147838439"/>
        <n v="7.8501847966100797"/>
        <n v="30.912289406803151"/>
        <n v="36.948928552539023"/>
        <n v="30.78694300350401"/>
        <n v="40.850638591072531"/>
        <n v="58.438596088896958"/>
        <n v="14.036118544290311"/>
        <n v="45.07238285455832"/>
        <n v="61.178309936481597"/>
        <n v="24.782337904028459"/>
        <n v="57.976657598062559"/>
        <n v="23.378121492536309"/>
        <n v="36.362380260137193"/>
        <n v="32.86116724603778"/>
        <n v="41.468366747582628"/>
        <n v="60.819280484008956"/>
        <n v="32.392854128456563"/>
        <n v="33.808850995406118"/>
        <n v="23.547693931284869"/>
        <n v="50.324979411959198"/>
        <n v="46.975777848075083"/>
        <n v="41.124622796882107"/>
        <n v="45.988732996666663"/>
        <n v="23.372597974979371"/>
        <n v="71.124727973484738"/>
        <n v="52.616431200128261"/>
        <n v="35.950995214423607"/>
        <n v="44.510153187091852"/>
        <n v="54.304700806032322"/>
        <n v="44.697954816343831"/>
        <n v="40.655464700694083"/>
        <n v="13.12182347106158"/>
        <n v="42.257513965476562"/>
        <n v="34.788658287430721"/>
        <n v="27.334703340947719"/>
        <n v="29.171549280843319"/>
        <n v="35.421111025753817"/>
        <n v="40.138761504889949"/>
        <n v="32.483599872953441"/>
        <n v="47.784821314672257"/>
        <n v="29.086877798049539"/>
        <n v="55.848846326258439"/>
        <n v="42.96159160214134"/>
        <n v="30.752811168815121"/>
        <n v="27.184026827323802"/>
        <n v="41.445244025338361"/>
        <n v="47.086186723511062"/>
        <n v="41.476767109324058"/>
        <n v="14.395671201213901"/>
        <n v="44.12187302997058"/>
        <n v="54.900598657372583"/>
        <n v="42.677036763328402"/>
        <n v="14.425981117453199"/>
        <n v="37.717286500997133"/>
        <n v="25.723651925167101"/>
        <n v="13.06430604603845"/>
        <n v="25.26974480954765"/>
        <n v="58.826835879536333"/>
        <n v="39.604858264963781"/>
        <n v="56.944987645082691"/>
        <n v="24.434083176486752"/>
        <n v="43.92214108932977"/>
        <n v="34.555526004854443"/>
        <n v="50.429293429980667"/>
        <n v="36.750775752901482"/>
        <n v="29.376905956413989"/>
        <n v="33.340168231943053"/>
        <n v="25.97821027550027"/>
        <n v="53.151338289905823"/>
        <n v="29.394191306780769"/>
        <n v="52.111786781294398"/>
        <n v="59.102441290282073"/>
        <n v="21.942601815262531"/>
        <n v="59.378502565342643"/>
        <n v="42.609627195532212"/>
        <n v="15.30173857843751"/>
        <n v="58.642108995707218"/>
        <n v="21.582406587827119"/>
        <n v="38.222149709258687"/>
        <n v="33.867252057994783"/>
        <n v="43.559146379799543"/>
        <n v="42.931776718683658"/>
        <n v="26.543971376782189"/>
        <n v="39.878356900604658"/>
        <n v="43.214747341509828"/>
        <n v="36.84930756159541"/>
        <n v="28.002982684277921"/>
        <n v="49.114149586246228"/>
        <n v="60.18471039426133"/>
        <n v="20.39091277345144"/>
        <n v="50.536671937368993"/>
        <n v="18.420393862659822"/>
        <n v="51.132851356342897"/>
        <n v="29.809512321091649"/>
        <n v="42.442071909963417"/>
        <n v="51.315677904962087"/>
        <n v="26.617369515995829"/>
        <n v="18.703162347354858"/>
        <n v="46.629369902361198"/>
        <n v="25.499064067932188"/>
        <n v="25.59587634725775"/>
        <n v="16.191757129312421"/>
        <n v="17.668353387587441"/>
        <n v="18.125214968738689"/>
        <n v="29.97015969401593"/>
        <n v="37.422342775546667"/>
        <n v="54.6697306890728"/>
        <n v="29.753868111220399"/>
        <n v="31.16510913984073"/>
        <n v="30.46655228441205"/>
        <n v="39.297218302500639"/>
        <n v="48.282367460341263"/>
        <n v="23.018289227753151"/>
        <n v="44.353947620130711"/>
        <n v="71.710592561492902"/>
        <n v="27.361186968207019"/>
        <n v="33.706689197556287"/>
        <n v="24.22397691908596"/>
        <n v="57.657809011969817"/>
        <n v="32.111461816570348"/>
        <n v="39.010255588066222"/>
        <n v="70.596723904970887"/>
        <n v="29.123873737288228"/>
        <n v="21.90595666151183"/>
        <n v="26.005524425325241"/>
        <n v="20.919312507943179"/>
        <n v="14.210282520116889"/>
        <n v="31.29171564634018"/>
        <n v="48.909229408453527"/>
        <n v="35.117249816131249"/>
        <n v="35.136605796601032"/>
        <n v="55.052237999287463"/>
        <n v="36.475022666532418"/>
        <n v="25.08772436713555"/>
        <n v="36.396394557480868"/>
        <n v="49.276088192533997"/>
        <n v="57.42786811987709"/>
        <n v="41.106010251186611"/>
        <n v="47.004220916740337"/>
        <n v="40.391351841126728"/>
        <n v="50.876534241658192"/>
        <n v="20.130096019673939"/>
        <n v="56.706686130630743"/>
        <n v="28.66044067933737"/>
        <n v="40.820203591087598"/>
        <n v="35.605101247782343"/>
        <n v="32.718442837647991"/>
        <n v="35.266416464441633"/>
        <n v="49.759449438867136"/>
        <n v="23.591215781521541"/>
        <n v="38.645798313393328"/>
        <n v="35.131059732086626"/>
        <n v="33.081993823232388"/>
        <n v="55.117422436166919"/>
        <n v="34.342715225417876"/>
        <n v="69.076669178514621"/>
        <n v="29.434826585528661"/>
        <n v="28.533782958309491"/>
        <n v="43.866053933891507"/>
        <n v="40.580567479295603"/>
        <n v="23.733620813049491"/>
        <n v="31.747338815858988"/>
        <n v="30.842355823624409"/>
        <n v="16.967389837068669"/>
        <n v="20.994443399666419"/>
        <n v="23.43208659968769"/>
        <n v="40.228990637433867"/>
        <n v="13.913951874893399"/>
        <n v="10.523421403808801"/>
        <n v="51.939803940716793"/>
        <n v="44.081088386152928"/>
        <n v="51.014299746911867"/>
        <n v="20.25509120093005"/>
        <n v="35.024883747623022"/>
        <n v="28.65583493404306"/>
        <n v="57.241383942991597"/>
        <n v="31.142153837425209"/>
        <n v="26.460055128010001"/>
        <n v="32.629910489857501"/>
        <n v="61.996346240119479"/>
        <n v="25.766784521034719"/>
        <n v="23.396797072654689"/>
        <n v="50.62896516798655"/>
        <n v="42.757877745759423"/>
        <n v="21.047484656865731"/>
        <n v="38.015077910526912"/>
        <n v="40.356707937991793"/>
        <n v="48.755554388753033"/>
        <n v="40.15766130390984"/>
        <n v="18.075252829561681"/>
        <n v="18.5742579305482"/>
        <n v="35.899694169684722"/>
        <n v="62.985139652783843"/>
        <n v="34.608267748107487"/>
        <n v="57.366526652027439"/>
        <n v="30.077286096844269"/>
        <n v="48.812911855192468"/>
        <n v="49.893116089913399"/>
        <n v="65.79585127325339"/>
        <n v="43.285040293216873"/>
        <n v="40.675709208361198"/>
        <n v="27.763292349023139"/>
        <n v="32.875420078774013"/>
        <n v="29.920859383229431"/>
        <n v="25.701926182386309"/>
        <n v="22.076935010273552"/>
        <n v="61.682228920756529"/>
        <n v="35.524758546598477"/>
        <n v="52.933481540826463"/>
        <n v="16.599559627000229"/>
        <n v="15.788251524319991"/>
        <n v="13.63418490068611"/>
        <n v="38.819065827430023"/>
        <n v="20.03374229327137"/>
        <n v="53.556442537673952"/>
        <n v="19.679795054673949"/>
        <n v="34.932553382858593"/>
        <n v="21.20092024850236"/>
        <n v="32.361547936845817"/>
        <n v="29.951226027236832"/>
        <n v="27.074911713918141"/>
        <n v="44.130383649715917"/>
        <n v="21.298699898877381"/>
        <n v="34.908138021704957"/>
        <n v="57.970068269474218"/>
        <n v="56.60415074782393"/>
        <n v="48.709406998701752"/>
        <n v="68.180759557626018"/>
        <n v="49.98683309097504"/>
        <n v="43.521368671276562"/>
        <n v="37.929715086659577"/>
        <n v="17.66215377388097"/>
        <n v="26.356510550281289"/>
        <n v="51.820189360402757"/>
        <n v="21.39025233878106"/>
        <n v="27.489048802683261"/>
        <n v="41.43641337286796"/>
        <n v="32.567829493703897"/>
        <n v="58.594005489538013"/>
        <n v="34.506912644263387"/>
        <n v="42.208015390005663"/>
        <n v="27.8404463934225"/>
        <n v="19.917202899842831"/>
        <n v="40.436560155284553"/>
        <n v="56.126584596505239"/>
        <n v="18.938550055660791"/>
        <n v="49.803643299015029"/>
        <n v="44.971315762101469"/>
        <n v="23.148502696904231"/>
        <n v="44.347241308901808"/>
        <n v="34.727369410585169"/>
        <n v="30.572357808042401"/>
        <n v="78.257338399097677"/>
        <n v="21.450988368240171"/>
        <n v="47.987372003211853"/>
        <n v="32.965369418548903"/>
        <n v="58.298507558679439"/>
        <n v="35.612420444086872"/>
        <n v="30.56000755135711"/>
        <n v="41.113804053888558"/>
        <n v="41.887349645493437"/>
        <n v="38.241474751096519"/>
        <n v="41.78071890275455"/>
        <n v="40.995243218347241"/>
        <n v="28.782306829137401"/>
        <n v="51.327924359410972"/>
        <n v="72.1860925129957"/>
        <n v="61.537497341028512"/>
        <n v="48.545049661834852"/>
        <n v="40.107172134207943"/>
        <n v="23.75678757758968"/>
        <n v="42.826690134512802"/>
        <n v="26.344334689413451"/>
        <n v="21.081413607562741"/>
        <n v="39.176187912517591"/>
        <n v="49.794443414791111"/>
        <n v="23.508711336855018"/>
        <n v="50.46323117059444"/>
        <n v="39.00684707229631"/>
        <n v="41.388484467746423"/>
        <n v="27.86985656679564"/>
        <n v="28.945862768346359"/>
        <n v="28.680243386709439"/>
        <n v="23.08650302908886"/>
        <n v="10.20738591233127"/>
        <n v="52.478613104977818"/>
        <n v="56.207945682245807"/>
        <n v="61.283307671903337"/>
        <n v="24.935972069899119"/>
        <n v="68.620606616409063"/>
        <n v="47.613108425656939"/>
        <n v="35.24958831268453"/>
        <n v="20.399838841300831"/>
        <n v="45.006429713819117"/>
        <n v="33.58292841049181"/>
        <n v="58.077616697165553"/>
        <n v="44.853345349794928"/>
        <n v="39.087361364545252"/>
        <n v="34.601703077132768"/>
        <n v="17.94971052918735"/>
        <n v="46.402099271915858"/>
        <n v="29.081568240577621"/>
        <n v="34.819257104452923"/>
        <n v="18.637237139631079"/>
        <n v="30.60225599836215"/>
        <n v="17.859479510664841"/>
        <n v="31.53850725821999"/>
        <n v="58.626973894985703"/>
        <n v="23.402084796950909"/>
        <n v="36.521145300103427"/>
        <n v="32.272009624857432"/>
        <n v="23.4589484683619"/>
        <n v="33.551616228291273"/>
        <n v="27.604501567078021"/>
        <n v="31.58440286171269"/>
        <n v="34.644417559133132"/>
        <n v="37.591963232227393"/>
        <n v="40.786091050144577"/>
        <n v="33.799713738702948"/>
        <n v="27.864245124309999"/>
        <n v="40.583525356654583"/>
        <n v="63.987757313156393"/>
        <n v="55.615150507847503"/>
        <n v="32.748970701122367"/>
        <n v="16.168594407445411"/>
        <n v="75.904403415306774"/>
        <n v="53.182064728561791"/>
        <n v="48.577493887630858"/>
        <n v="31.1045901652525"/>
        <n v="41.953960952780641"/>
        <n v="15.862736576394139"/>
        <n v="29.207097979651451"/>
        <n v="23.532832178871541"/>
        <n v="52.903075394038552"/>
        <n v="19.944095138036602"/>
        <n v="49.399547054738392"/>
        <n v="14.107932870062241"/>
        <n v="22.025470531535301"/>
        <n v="49.015770831024653"/>
        <n v="41.413014431828501"/>
        <n v="13.7964354000139"/>
        <n v="25.483309473094039"/>
        <n v="47.094935434000107"/>
        <n v="40.479806693349033"/>
        <n v="40.608698596816843"/>
        <n v="37.448830236736697"/>
        <n v="34.782021896698353"/>
        <n v="46.361388672895679"/>
        <n v="17.051756731831709"/>
        <n v="49.58850573123221"/>
        <n v="74.920764594597813"/>
        <n v="25.82555656543709"/>
        <n v="18.51818186516044"/>
        <n v="31.949479291249538"/>
        <n v="29.37964973430233"/>
        <n v="16.715550261910959"/>
        <n v="48.944850492605283"/>
        <n v="47.884610889548043"/>
        <n v="48.196663617140118"/>
        <n v="30.902284934191329"/>
        <n v="63.417809027850303"/>
        <n v="69.63454603678413"/>
        <n v="21.549849292249931"/>
        <n v="21.914500368263202"/>
        <n v="38.326383177943761"/>
        <n v="39.342369660198869"/>
        <n v="47.605564999204432"/>
        <n v="47.152071962958907"/>
        <n v="34.365788468295939"/>
        <n v="59.495217881086148"/>
        <n v="40.447760679099197"/>
        <n v="35.403533684894803"/>
        <n v="41.940986981327498"/>
        <n v="38.332134088516497"/>
        <n v="39.573862773491328"/>
        <n v="23.872006781898481"/>
        <n v="36.268716647735367"/>
        <n v="22.92813923996658"/>
        <n v="67.580635760477094"/>
        <n v="25.652080878419891"/>
        <n v="55.072065506919962"/>
        <n v="41.175083358204773"/>
        <n v="51.357770888607313"/>
        <n v="52.201073536644593"/>
        <n v="25.70178319676824"/>
        <n v="44.362017539462727"/>
        <n v="39.560436851785269"/>
        <n v="32.250585266082773"/>
        <n v="25.264233759422201"/>
        <n v="26.59637681567661"/>
        <n v="40.997142941191768"/>
        <n v="26.983271292875699"/>
        <n v="55.403209737656063"/>
        <n v="17.109089835434549"/>
        <n v="32.486070224888458"/>
        <n v="25.990678805652419"/>
        <n v="41.826240577765539"/>
        <n v="18.800950805040809"/>
        <n v="34.082831713272398"/>
        <n v="32.876478350964177"/>
        <n v="31.308737739190899"/>
        <n v="16.613458443155949"/>
        <n v="42.438401178827277"/>
        <n v="35.030340630615846"/>
        <n v="45.228960494493961"/>
        <n v="34.179804381417092"/>
        <n v="10.08941064292971"/>
        <n v="26.62238474991042"/>
        <n v="50.073643908675528"/>
        <n v="42.055791545794278"/>
        <n v="10.58429500604916"/>
        <n v="37.753412314003477"/>
        <n v="18.410960104286211"/>
        <n v="24.05422568454803"/>
        <n v="26.822054025935032"/>
        <n v="49.196396032441029"/>
        <n v="43.067960113322499"/>
        <n v="19.610775897818769"/>
        <n v="45.549221557250632"/>
        <n v="42.069930077494249"/>
        <n v="41.693573009486563"/>
        <n v="55.595964850805977"/>
        <n v="11.261174268271191"/>
        <n v="35.055067131692908"/>
        <n v="61.070761367384897"/>
        <n v="20.310947370036619"/>
        <n v="55.293443547786993"/>
        <n v="46.805883030350763"/>
        <n v="13.91249540102636"/>
        <n v="48.14581163410832"/>
        <n v="35.130320142983003"/>
        <n v="41.022228863256878"/>
        <n v="8.7339574454935995"/>
        <n v="60.459122628787497"/>
        <n v="35.395847329147458"/>
        <n v="41.708221051058523"/>
        <n v="35.726777839658908"/>
        <n v="48.968628434647762"/>
        <n v="40.72836832428753"/>
        <n v="40.611325676203712"/>
        <n v="56.095051026802302"/>
        <n v="21.040698344698189"/>
        <n v="47.798189640114529"/>
        <n v="46.710266452655887"/>
        <n v="61.17769175409498"/>
        <n v="53.847066135689133"/>
        <n v="48.026522559071587"/>
        <n v="25.235462754630959"/>
        <n v="34.217727325490607"/>
        <n v="50.413056518375477"/>
        <n v="51.127710343854652"/>
        <n v="50.919219310380058"/>
        <n v="39.28462259223717"/>
        <n v="39.742701252949757"/>
        <n v="44.456016302346697"/>
        <n v="34.430375259993809"/>
        <n v="31.084127323533501"/>
        <n v="30.547734995023738"/>
        <n v="18.93876946672146"/>
        <n v="32.653225466697812"/>
        <n v="29.842882696592198"/>
        <n v="46.479476620567823"/>
        <n v="49.356665320613622"/>
        <n v="29.339418327989168"/>
        <n v="40.505399838738512"/>
        <n v="41.882051563559912"/>
        <n v="34.203832592475372"/>
        <n v="48.882785187253333"/>
        <n v="44.495265599263753"/>
        <n v="31.16154499667029"/>
        <n v="62.175532769173422"/>
        <n v="29.99858264007343"/>
        <n v="50.978091808638219"/>
        <n v="64.023445614669683"/>
        <n v="57.341848332057957"/>
        <n v="31.663892379800721"/>
        <n v="35.550418658506302"/>
        <n v="33.032469018839457"/>
        <n v="17.556168422201871"/>
        <n v="36.632258598627537"/>
        <n v="38.430779029103121"/>
        <n v="31.32940275165485"/>
        <n v="43.69861128113989"/>
        <n v="27.094954616731489"/>
        <n v="41.200289068854183"/>
        <n v="42.297111484379961"/>
        <n v="67.259781768175088"/>
        <n v="45.964702346052583"/>
        <n v="52.038740474677439"/>
        <n v="51.271666185063879"/>
        <n v="28.289636025292491"/>
        <n v="29.49132298103585"/>
        <n v="20.243105353690471"/>
        <n v="46.795571803374578"/>
        <n v="19.77077529711163"/>
        <n v="29.802175816241309"/>
        <n v="42.4397611526134"/>
        <n v="70.421607210558093"/>
        <n v="32.84275263402143"/>
        <n v="33.247655606602827"/>
        <n v="60.488521169967747"/>
        <n v="44.361452406347247"/>
        <n v="41.493542304061791"/>
        <n v="12.049650281134831"/>
        <n v="30.287627079228969"/>
        <n v="47.235476474504509"/>
        <n v="22.238671828972311"/>
        <n v="30.993352245217039"/>
        <n v="20.442053152468311"/>
        <n v="47.417468617268788"/>
        <n v="31.55553878939271"/>
        <n v="19.83757834545564"/>
        <n v="37.130056610453003"/>
        <n v="14.051415704565789"/>
        <n v="52.665927033708357"/>
        <n v="33.042842264537633"/>
        <n v="37.006976482735169"/>
        <n v="30.716789020587449"/>
        <n v="48.913530417627747"/>
        <n v="23.662111028323629"/>
        <n v="48.84427741748727"/>
        <n v="50.519718000603582"/>
        <n v="60.706130005115043"/>
        <n v="54.049726310141423"/>
        <n v="62.480970805574181"/>
        <n v="26.639930268849351"/>
        <n v="17.79398801470073"/>
        <n v="36.249577041105503"/>
        <n v="72.364222153342396"/>
        <n v="34.061325624477149"/>
        <n v="30.941725365009891"/>
        <n v="28.146247975903119"/>
        <n v="20.52799388006289"/>
        <n v="27.588241952226699"/>
        <n v="40.831967024518597"/>
        <n v="40.311440873930671"/>
        <n v="19.063885954869718"/>
        <n v="54.659329490777893"/>
        <n v="47.215113186879499"/>
        <n v="27.949207501070141"/>
        <n v="55.642682288639072"/>
        <n v="37.753342628688721"/>
        <n v="35.538457815861292"/>
        <n v="26.423565640524039"/>
        <n v="26.589923170518109"/>
        <n v="24.94625869216101"/>
        <n v="31.734285944936229"/>
        <n v="32.274463985728843"/>
        <n v="56.535831852757923"/>
        <n v="25.924412505493759"/>
        <n v="27.465890339178319"/>
        <n v="45.629143148923532"/>
        <n v="37.557781015465018"/>
        <n v="53.965669442089549"/>
        <n v="57.722305939288802"/>
        <n v="40.547082607040807"/>
        <n v="36.641969037774693"/>
        <n v="55.191645475436793"/>
        <n v="36.65799633314812"/>
        <n v="46.709922395849958"/>
        <n v="25.448885257806982"/>
        <n v="48.698226392544427"/>
        <n v="35.876387564251871"/>
        <n v="30.99278360783239"/>
        <n v="31.763832430459399"/>
        <n v="44.486409553273887"/>
        <n v="24.429570111307861"/>
        <n v="62.948601664140277"/>
        <n v="40.052779015373012"/>
        <n v="16.85685451486442"/>
        <n v="53.901867722276712"/>
        <n v="26.07503656885978"/>
        <n v="27.08371018348085"/>
        <n v="45.337886735957888"/>
        <n v="37.985720557985807"/>
        <n v="32.344424842373762"/>
        <n v="31.37779128331216"/>
        <n v="45.846517345697251"/>
        <n v="31.650891622622041"/>
        <n v="43.225371462841913"/>
        <n v="39.278421922018133"/>
        <n v="42.061910265693363"/>
        <n v="53.264402285266982"/>
        <n v="40.244767667348363"/>
        <n v="26.834667521520139"/>
        <n v="34.345931179742259"/>
        <n v="14.62497075128158"/>
        <n v="54.626300536475107"/>
        <n v="40.383733701902258"/>
        <n v="25.15217636061222"/>
        <n v="44.129938164217933"/>
        <n v="33.939792611376653"/>
        <n v="29.75979345089107"/>
        <n v="27.280634862212509"/>
        <n v="18.962761784228839"/>
        <n v="32.18725774569716"/>
        <n v="32.770124887430207"/>
        <n v="35.373212503797802"/>
        <n v="35.11097846878048"/>
        <n v="22.724533741920801"/>
        <n v="51.509954765976033"/>
        <n v="39.422630284676892"/>
        <n v="29.731594590697711"/>
        <n v="15.22551836633016"/>
        <n v="56.595223646818873"/>
        <n v="33.593796554559383"/>
        <n v="33.459843177780563"/>
        <n v="64.358338902106468"/>
        <n v="22.668883509155581"/>
        <n v="40.494037105898258"/>
        <n v="36.863642687985248"/>
        <n v="35.139078410692242"/>
        <n v="60.661617850140701"/>
        <n v="78.402404792577769"/>
        <n v="48.085242734490762"/>
        <n v="27.792829365271771"/>
        <n v="20.72127043193662"/>
        <n v="66.905357728563558"/>
        <n v="32.688583451758099"/>
        <n v="26.126758458898529"/>
        <n v="36.33852490894251"/>
        <n v="58.395438435192922"/>
        <n v="29.839700378004"/>
        <n v="37.08869401328451"/>
        <n v="67.903120224474108"/>
        <n v="26.862847264155931"/>
        <n v="39.646987047034948"/>
        <n v="83.228549837821689"/>
        <n v="32.377674459128613"/>
        <n v="20.873843476953059"/>
        <n v="18.67521478659727"/>
        <n v="35.161902409666787"/>
        <n v="27.16723731310535"/>
        <n v="39.87743398833495"/>
        <n v="35.011168665279207"/>
        <n v="74.513793681136335"/>
        <n v="28.081219883180822"/>
        <n v="38.13217694984202"/>
        <n v="29.351415330869919"/>
        <n v="41.819181766037509"/>
        <n v="58.427225137789812"/>
        <n v="54.896532935915502"/>
        <n v="34.175760774071293"/>
        <n v="29.34023630862098"/>
        <n v="38.725850449153192"/>
        <n v="32.355099670900707"/>
        <n v="14.003663324636459"/>
        <n v="55.051914521035201"/>
        <n v="18.926567873905931"/>
        <n v="62.894872435512497"/>
        <n v="27.73542036212206"/>
        <n v="53.055385929134808"/>
        <n v="16.466486186282861"/>
        <n v="25.958252582873641"/>
        <n v="20.980167320475779"/>
        <n v="36.19047480056566"/>
        <n v="39.353549845476493"/>
        <n v="22.783822875100562"/>
        <n v="19.669011148362021"/>
        <n v="34.347650641525469"/>
        <n v="58.659949058314183"/>
        <n v="31.62242639423846"/>
        <n v="38.195224235833358"/>
        <n v="44.915065337264068"/>
        <n v="56.446322264527751"/>
        <n v="50.535937071177223"/>
        <n v="57.224391549533102"/>
        <n v="24.1578675019773"/>
        <n v="56.316465560863669"/>
        <n v="22.050296340374739"/>
        <n v="36.523901606783213"/>
        <n v="31.61471991499522"/>
        <n v="41.012921464534678"/>
        <n v="14.65643926321359"/>
        <n v="38.589146539297133"/>
        <n v="56.578893282024943"/>
        <n v="45.766243618602807"/>
        <n v="33.80914277752246"/>
        <n v="29.20008478760073"/>
        <n v="39.204997745255959"/>
        <n v="45.723810679867157"/>
        <n v="61.319039065288592"/>
        <n v="41.215564155613123"/>
        <n v="62.698276758617901"/>
        <n v="16.497142122699941"/>
        <n v="43.928645402118093"/>
        <n v="26.204889298207309"/>
        <n v="46.878238187906923"/>
        <n v="39.953520560940383"/>
        <n v="18.130523341286111"/>
        <n v="33.728905030857312"/>
        <n v="29.149996909189941"/>
        <n v="62.763261995582937"/>
        <n v="41.100805976250918"/>
        <n v="27.82530176458042"/>
        <n v="16.108955754634088"/>
        <n v="67.811233472127427"/>
        <n v="59.785342953314377"/>
        <n v="21.909897748966941"/>
        <n v="37.757196055406098"/>
        <n v="60.210625692657203"/>
        <n v="29.266603060971381"/>
        <n v="35.889881431196407"/>
        <n v="50.194475253127592"/>
        <n v="45.947534187567292"/>
        <n v="54.897301349277292"/>
        <n v="55.658787293554937"/>
        <n v="28.906654647587729"/>
        <n v="26.543671078432499"/>
        <n v="26.786136256928771"/>
        <n v="33.920197078207707"/>
        <n v="23.526637294980819"/>
        <n v="31.210996083494319"/>
        <n v="27.288277920896309"/>
        <n v="41.519295831504877"/>
        <n v="27.459080816428351"/>
        <n v="11.379570714906571"/>
        <n v="35.269836730057889"/>
        <n v="30.278887358208539"/>
        <n v="47.7245714979097"/>
        <n v="45.449780156423977"/>
        <n v="21.345487357426851"/>
        <n v="32.176289937642302"/>
        <n v="32.526621368554039"/>
        <n v="31.560948791344138"/>
        <n v="45.788472977531931"/>
        <n v="32.238707831548787"/>
        <n v="44.182166327753507"/>
        <n v="55.984001321796811"/>
        <n v="37.606721822452769"/>
        <n v="18.925918012101381"/>
        <n v="20.10832332985715"/>
        <n v="23.89298193327447"/>
        <n v="33.201850366169268"/>
        <n v="29.927025763450541"/>
        <n v="24.203349669745869"/>
        <n v="36.897031967779881"/>
        <n v="52.098499520366538"/>
        <n v="45.838292436154248"/>
        <n v="58.94181113636828"/>
        <n v="25.350307752520411"/>
        <n v="30.224070662753931"/>
        <n v="41.543481262243724"/>
        <n v="40.329830005579787"/>
        <n v="24.840185825762319"/>
        <n v="23.858552210942769"/>
        <n v="45.651759386282983"/>
        <n v="37.497782778670953"/>
        <n v="61.586309471380282"/>
        <n v="34.787909828354557"/>
        <n v="27.577667674428401"/>
        <n v="29.103929922272719"/>
        <n v="21.037841405394381"/>
        <n v="23.544911656800831"/>
        <n v="15.30575832092984"/>
        <n v="29.975266886349779"/>
        <n v="29.974884349306539"/>
        <n v="32.719890956156682"/>
        <n v="30.895365987229169"/>
        <n v="29.949431028818331"/>
        <n v="28.50299329040762"/>
        <n v="50.787113573506858"/>
        <n v="61.672679153171643"/>
        <n v="66.337893378978947"/>
        <n v="32.596318918180181"/>
        <n v="56.029099305823053"/>
        <n v="37.281836377114281"/>
        <n v="27.942406293739062"/>
        <n v="54.719076374232607"/>
        <n v="40.103585500025929"/>
        <n v="32.778731754438198"/>
        <n v="50.836438859269258"/>
        <n v="25.166217924812909"/>
        <n v="34.899087675241297"/>
        <n v="35.362646047232722"/>
        <n v="48.817147854304807"/>
        <n v="45.614933039385043"/>
        <n v="24.70310604078594"/>
        <n v="19.163003783614268"/>
        <n v="21.480438862865739"/>
        <n v="40.620872508072459"/>
        <n v="36.281346178879971"/>
        <n v="24.342300029751041"/>
        <n v="40.199292901740122"/>
        <n v="37.20565944132769"/>
        <n v="16.926382387295039"/>
        <n v="46.180091609395767"/>
        <n v="45.727061106378493"/>
        <n v="26.021452268826941"/>
        <n v="28.688479827669749"/>
        <n v="20.38690031264451"/>
        <n v="47.417845004878757"/>
        <n v="33.60638630892084"/>
        <n v="36.694818574487087"/>
        <n v="43.491907266556922"/>
        <n v="66.29052693864169"/>
        <n v="31.327646845419402"/>
        <n v="44.266275074462577"/>
        <n v="15.765419282244389"/>
        <n v="30.22110882399523"/>
        <n v="16.96746868296049"/>
        <n v="54.296631658375993"/>
        <n v="26.830981291108369"/>
        <n v="19.221601178401269"/>
        <n v="51.658200814320949"/>
        <n v="36.238059597549928"/>
        <n v="35.631412181852163"/>
        <n v="29.62783433740584"/>
        <n v="83.615949599565198"/>
        <n v="40.928857138830423"/>
        <n v="47.315852816747963"/>
        <n v="48.611400699095071"/>
        <n v="42.56908159083526"/>
        <n v="50.084755782557188"/>
        <n v="31.58390365808927"/>
        <n v="18.77787275792878"/>
        <n v="47.00826097494155"/>
        <n v="39.981118115121888"/>
        <n v="44.537818811012428"/>
        <n v="28.71356547492023"/>
        <n v="41.442591600122732"/>
        <n v="38.653359213005558"/>
        <n v="36.806988791141379"/>
        <n v="30.636060878299311"/>
        <n v="30.30361501552575"/>
        <n v="43.160395122946547"/>
        <n v="53.281467457610873"/>
        <n v="23.134858811097679"/>
        <n v="19.562843810567561"/>
        <n v="53.073344733484568"/>
        <n v="26.458466149407169"/>
        <n v="25.714330701334529"/>
        <n v="27.148345164226971"/>
        <n v="35.157781935706709"/>
        <n v="41.330919115401223"/>
        <n v="49.873975578647503"/>
        <n v="14.88215909606272"/>
        <n v="49.681529580441392"/>
        <n v="53.457365134145149"/>
        <n v="22.732905308202259"/>
        <n v="14.00927526035745"/>
        <n v="29.821228229712169"/>
        <n v="20.544013833019068"/>
        <n v="29.278579790024398"/>
        <n v="54.174765186100672"/>
        <n v="44.989138492107358"/>
        <n v="18.915933543171882"/>
        <n v="19.024476801195899"/>
        <n v="40.220418477159598"/>
        <n v="38.11191671221367"/>
        <n v="41.895189070236839"/>
        <n v="35.077019175304819"/>
        <n v="58.936407370749599"/>
        <n v="44.303688642998402"/>
        <n v="29.767928513394949"/>
        <n v="32.137988175946838"/>
        <n v="26.814056614841569"/>
        <n v="40.451284686920822"/>
        <n v="57.548854402213657"/>
        <n v="47.175025146578648"/>
        <n v="13.424953924673019"/>
        <n v="26.95142328805639"/>
        <n v="33.599550140323778"/>
        <n v="49.277371450388507"/>
        <n v="20.572800343272821"/>
        <n v="38.789512557953259"/>
        <n v="37.108336368343267"/>
        <n v="36.729301728443453"/>
        <n v="36.432662721310876"/>
        <n v="30.789398203857171"/>
        <n v="24.556583627559569"/>
        <n v="36.867139030158519"/>
        <n v="24.71032563765182"/>
        <n v="46.143502304691538"/>
        <n v="35.875697575904518"/>
        <n v="47.886270938399242"/>
        <n v="43.066972995410708"/>
        <n v="23.215309594941431"/>
        <n v="56.255389834179518"/>
        <n v="16.776599584054001"/>
        <n v="35.459790503325358"/>
        <n v="21.069328306341919"/>
        <n v="56.463123399313567"/>
        <n v="74.416351589217001"/>
        <n v="16.126772015892829"/>
        <n v="33.491449399111801"/>
        <n v="49.940749090293608"/>
        <n v="44.134404369614067"/>
        <n v="63.039950756328487"/>
        <n v="25.407238064081291"/>
        <n v="39.058002583762502"/>
        <n v="49.737449066705658"/>
        <n v="48.785261003265923"/>
        <n v="27.041657230878862"/>
        <n v="12.576782701288201"/>
        <n v="27.45243049685379"/>
        <n v="32.73538938328285"/>
        <n v="39.317610797883823"/>
        <n v="24.408852309746042"/>
        <n v="41.62346412971403"/>
        <n v="10.09735876664827"/>
        <n v="35.638081453393163"/>
        <n v="38.03317625507124"/>
        <n v="16.762771831515789"/>
        <n v="23.53898591598292"/>
        <n v="44.349017708525707"/>
        <n v="29.349514199705691"/>
        <n v="26.041415566336369"/>
        <n v="25.742934418602331"/>
        <n v="49.83519842388413"/>
        <n v="46.651843345909583"/>
        <n v="43.075629258770057"/>
        <n v="37.146308875591757"/>
        <n v="43.178035264470928"/>
        <n v="31.971231348472461"/>
        <n v="29.305406495203759"/>
        <n v="54.094385801824252"/>
        <n v="21.191844244900711"/>
        <n v="25.308901328854621"/>
        <n v="46.321925221645479"/>
        <n v="30.073472316614581"/>
        <n v="41.516971269801402"/>
        <n v="59.929564741301327"/>
        <n v="48.536351210010757"/>
        <n v="17.709018832737041"/>
        <n v="69.916040946415364"/>
        <n v="38.898513341210503"/>
        <n v="39.316523338132399"/>
        <n v="54.112679229812208"/>
        <n v="34.710338518351719"/>
        <n v="70.956991970403095"/>
        <n v="84.179249337074339"/>
        <n v="21.530029785991509"/>
        <n v="30.371769813538521"/>
        <n v="45.692814309244532"/>
        <n v="41.192300436807272"/>
        <n v="31.10314751970493"/>
        <n v="24.28863643615076"/>
        <n v="51.435074948738411"/>
        <n v="30.719527069339801"/>
        <n v="21.89031221676569"/>
        <n v="40.02362756142314"/>
        <n v="34.490044232272062"/>
        <n v="41.027952878123813"/>
        <n v="52.353365504150148"/>
        <n v="33.36701378904533"/>
        <n v="30.819336808441651"/>
        <n v="61.5796439920381"/>
        <n v="56.800962568733517"/>
        <n v="32.344317663491132"/>
        <n v="23.914215617359108"/>
        <n v="23.646626438964262"/>
        <n v="24.135357697463679"/>
        <n v="31.768975209881528"/>
        <n v="51.766332270753367"/>
        <n v="39.525785523406981"/>
        <n v="66.986903323094865"/>
        <n v="33.432415107789502"/>
        <n v="29.519275405438709"/>
        <n v="29.346861262751791"/>
        <n v="16.201649813195981"/>
        <n v="38.584050863794602"/>
        <n v="52.232050972781593"/>
        <n v="20.05350198965262"/>
        <n v="33.27835380834609"/>
        <n v="43.921886876376433"/>
        <n v="28.73813427038872"/>
        <n v="35.541684358007259"/>
        <n v="44.787522332738448"/>
        <n v="45.438555209963589"/>
        <n v="30.630548223338121"/>
        <n v="49.459637209136801"/>
        <n v="46.937330945227011"/>
        <n v="19.534404606022161"/>
        <n v="24.52560997104262"/>
        <n v="32.899354891428523"/>
        <n v="23.44743870673982"/>
        <n v="41.45826565380721"/>
        <n v="25.15373747298656"/>
        <n v="30.892722738284832"/>
        <n v="44.099134402365848"/>
        <n v="42.685650462937708"/>
        <n v="26.51248526640487"/>
        <n v="11.194518705940711"/>
        <n v="34.205289993558168"/>
        <n v="18.87253657186525"/>
        <n v="43.04897061658103"/>
        <n v="44.61174179358575"/>
        <n v="44.824406918497139"/>
        <n v="42.006573285011378"/>
        <n v="66.28682297643293"/>
        <n v="59.885900605376641"/>
        <n v="35.007510897982392"/>
        <n v="36.723422134718938"/>
        <n v="45.129147906648903"/>
        <n v="60.382175857406601"/>
        <n v="26.168060389564982"/>
        <n v="43.414185950965667"/>
        <n v="43.332595770159791"/>
        <n v="45.797251933870633"/>
        <n v="23.545206286940491"/>
        <n v="41.525360098169863"/>
        <n v="36.764929792443468"/>
        <n v="26.59709799559711"/>
        <n v="34.790779296799982"/>
        <n v="37.440221757965027"/>
        <n v="63.426262079904014"/>
        <n v="38.22618686827326"/>
        <n v="42.039743323595168"/>
        <n v="57.914010434229311"/>
        <n v="80.277773533587023"/>
        <n v="15.286719489167259"/>
        <n v="21.630928016189738"/>
        <n v="59.340280391176357"/>
        <n v="53.564065450744437"/>
        <n v="20.813534834537219"/>
        <n v="21.672701817044349"/>
        <n v="31.329182405655018"/>
        <n v="45.521110587800869"/>
        <n v="22.60729879583392"/>
        <n v="57.709849293319522"/>
        <n v="37.531115769865757"/>
        <n v="52.172291615026388"/>
        <n v="34.906598284022259"/>
        <n v="64.507802899830793"/>
        <n v="34.708570889214371"/>
        <n v="34.364848823496239"/>
        <n v="21.548298511280141"/>
        <n v="35.664485860792851"/>
        <n v="18.250581292504719"/>
        <n v="41.723096071186511"/>
        <n v="43.247420682775818"/>
        <n v="47.511706267204161"/>
        <n v="23.250827106912379"/>
        <n v="33.438444322168003"/>
        <n v="13.10677578810864"/>
        <n v="38.994296776866008"/>
        <n v="42.717588505164997"/>
        <n v="36.282368022056829"/>
        <n v="21.672923505277488"/>
        <n v="19.74924192126484"/>
        <n v="20.95851937868137"/>
        <n v="39.292900665784778"/>
        <n v="14.144752364958631"/>
        <n v="69.858785129099999"/>
        <n v="15.25433529547386"/>
        <n v="48.213911855321122"/>
        <n v="27.097718084065239"/>
        <n v="21.103577509223829"/>
        <n v="41.436285020931066"/>
        <n v="42.386118902770058"/>
        <n v="24.914091163650031"/>
        <n v="35.450457303946862"/>
        <n v="20.468099356736289"/>
        <n v="48.107421034586487"/>
        <n v="17.66722287672993"/>
        <n v="26.681953711600311"/>
        <n v="26.977314157732518"/>
        <n v="50.293454692601443"/>
        <n v="45.147453805732027"/>
        <n v="47.968390089658143"/>
        <n v="55.00336782310066"/>
        <n v="31.674890174490091"/>
        <n v="24.66487674609154"/>
        <n v="25.537953155037592"/>
        <n v="29.882463748601221"/>
        <n v="39.856864528241452"/>
        <n v="23.20884364459236"/>
        <n v="36.176799333044471"/>
        <n v="26.877842517156861"/>
        <n v="43.913568551567657"/>
        <n v="8.5805128069428918"/>
        <n v="43.043388581010291"/>
        <n v="56.162950712540223"/>
        <n v="34.719831759872648"/>
        <n v="48.827615860118023"/>
        <n v="33.708643299527523"/>
        <n v="58.332051891101457"/>
        <n v="34.114668710089788"/>
        <n v="19.662734454003139"/>
        <n v="69.730560511630699"/>
        <n v="35.186271255414297"/>
        <n v="36.358534690177081"/>
        <n v="13.650235904658439"/>
        <n v="55.5836543625649"/>
        <n v="40.48545317682305"/>
        <n v="50.168977678868529"/>
        <n v="66.551522341605406"/>
        <n v="40.969496373248283"/>
        <n v="18.019646562447122"/>
        <n v="19.285101979722871"/>
        <n v="32.249148249959667"/>
        <n v="72.93558779494019"/>
        <n v="20.772546487593669"/>
        <n v="33.246221949229657"/>
        <n v="47.117555555497873"/>
        <n v="65.186613951667539"/>
        <n v="42.44247556988531"/>
        <n v="42.975623986667379"/>
        <n v="28.496443217650789"/>
        <n v="29.05501270672751"/>
        <n v="16.077408767226409"/>
        <n v="23.989647574752802"/>
        <n v="20.237120623369979"/>
        <n v="35.276149945669509"/>
        <n v="37.429699159664032"/>
        <n v="51.313391790645589"/>
        <n v="33.900414320354969"/>
        <n v="45.011078161170531"/>
        <n v="56.715473778689272"/>
        <n v="21.080148179522389"/>
        <n v="31.668419172719499"/>
        <n v="44.57189799470072"/>
        <n v="30.518159537487161"/>
        <n v="40.998640419035787"/>
        <n v="34.075805832477059"/>
        <n v="28.696893681300349"/>
        <n v="18.14935694833785"/>
        <n v="37.168838678329593"/>
        <n v="46.525075232310087"/>
        <n v="25.665282953199469"/>
        <n v="52.400851754162687"/>
        <n v="37.379880916239387"/>
        <n v="31.326202381076531"/>
        <n v="23.956526655558459"/>
        <n v="25.01865921151688"/>
        <n v="67.802164517399788"/>
        <n v="20.09000875077016"/>
        <n v="70.545637276732336"/>
        <n v="39.321444970998847"/>
        <n v="62.012331458287477"/>
        <n v="29.815412181938161"/>
        <n v="34.484614250358149"/>
        <n v="53.661386314733093"/>
        <n v="36.932446248095857"/>
        <n v="21.42853108608394"/>
        <n v="35.042958330379328"/>
        <n v="52.637755854766773"/>
        <n v="38.078640199097599"/>
        <n v="62.623386381980339"/>
        <n v="32.353720467686117"/>
        <n v="37.603433377618693"/>
        <n v="35.955417393926659"/>
        <n v="32.569201816089198"/>
        <n v="47.083386502376037"/>
        <n v="50.097824262483392"/>
        <n v="38.993610970285083"/>
        <n v="25.176844786095739"/>
        <n v="40.293388019881633"/>
        <n v="28.16806494642546"/>
        <n v="27.54482664529824"/>
        <n v="13.4179880533136"/>
        <n v="33.753862035586579"/>
        <n v="71.487236174682735"/>
        <n v="27.500179985144101"/>
        <n v="34.640184013028168"/>
        <n v="31.32688550875412"/>
        <n v="32.852036503910178"/>
        <n v="47.122667483762427"/>
        <n v="54.141214248264177"/>
        <n v="47.259238648019377"/>
        <n v="13.85297249914901"/>
        <n v="49.214508363734232"/>
        <n v="16.012716334942731"/>
        <n v="27.77064949572986"/>
        <n v="26.713960340210669"/>
        <n v="46.575284058885067"/>
        <n v="16.804997657281088"/>
        <n v="46.093415340571923"/>
        <n v="32.89536758371591"/>
        <n v="35.922667302194547"/>
        <n v="38.607329838292323"/>
        <n v="48.859076650062967"/>
        <n v="41.734009078944347"/>
        <n v="37.270777844201731"/>
        <n v="35.650016171188952"/>
        <n v="22.573796257981439"/>
        <n v="43.004858145831307"/>
        <n v="33.254490698240282"/>
        <n v="38.837525785903033"/>
        <n v="22.681293060755401"/>
        <n v="27.048118025063559"/>
        <n v="42.979744638336037"/>
        <n v="38.096396020972662"/>
        <n v="31.239120021949851"/>
        <n v="19.774464113558899"/>
        <n v="52.279175141946787"/>
        <n v="42.87977765452284"/>
        <n v="26.920043100471769"/>
        <n v="51.55878802305611"/>
        <n v="23.123860545221799"/>
        <n v="25.069603244564629"/>
        <n v="34.505916953102329"/>
        <n v="26.36564273833989"/>
        <n v="46.960867141353667"/>
        <n v="56.869903018816338"/>
        <n v="18.80908654373237"/>
        <n v="37.29621363272291"/>
        <n v="44.845873305049842"/>
        <n v="13.39328906666368"/>
        <n v="36.337448142820129"/>
        <n v="39.611768182346388"/>
        <n v="30.580610911820759"/>
        <n v="29.009566908486711"/>
        <n v="57.048752751178668"/>
        <n v="32.248024780482183"/>
        <n v="56.84868280863494"/>
        <n v="78.611736286202756"/>
        <n v="51.958137723357758"/>
        <n v="36.433373443876917"/>
        <n v="22.414445905813441"/>
        <n v="21.846595518511599"/>
        <n v="31.39941776294808"/>
        <n v="34.071834323388543"/>
        <n v="53.331096482502929"/>
        <n v="58.278736426623972"/>
        <n v="30.756231528043109"/>
        <n v="63.481812179008152"/>
        <n v="50.514885849675153"/>
        <n v="46.132495124458003"/>
        <n v="47.025256574247948"/>
        <n v="24.11421170135187"/>
        <n v="62.764512350286317"/>
        <n v="12.259210923542639"/>
        <n v="27.365835061579482"/>
        <n v="43.353449080771973"/>
        <n v="22.164906815882709"/>
        <n v="46.411457745596273"/>
        <n v="20.68775712859021"/>
        <n v="21.771236458813519"/>
        <n v="21.143900991019091"/>
        <n v="39.813971511679853"/>
        <n v="27.805362310411631"/>
        <n v="44.662439005637879"/>
        <n v="67.725936051634548"/>
        <n v="38.101250051081969"/>
        <n v="63.541397521325329"/>
        <n v="14.4479241987957"/>
        <n v="43.192562858582257"/>
        <n v="18.930233501547409"/>
        <n v="49.982743102324108"/>
        <n v="38.947710650325902"/>
        <n v="35.976456811311387"/>
        <n v="42.236378911604703"/>
        <n v="22.264279578056058"/>
        <n v="27.523192606468331"/>
        <n v="41.281881570099522"/>
        <n v="52.243954374768023"/>
        <n v="33.921617606488823"/>
        <n v="31.89618469608321"/>
        <n v="47.106434240420278"/>
        <n v="28.900033093164929"/>
        <n v="17.05839644615169"/>
        <n v="28.002118198956431"/>
        <n v="46.145620277637562"/>
        <n v="58.471477002635318"/>
        <n v="67.424722287242759"/>
        <n v="37.907079040932672"/>
        <n v="52.722124770435457"/>
        <n v="33.001412666148823"/>
        <n v="22.289285550740459"/>
        <n v="31.997048263425881"/>
        <n v="58.192336071004469"/>
        <n v="35.606823344333868"/>
        <n v="59.701546557661651"/>
        <n v="46.615120469759127"/>
        <n v="9.9651638121186981"/>
        <n v="33.173013700204471"/>
        <n v="25.404849533280441"/>
        <n v="18.335868778484361"/>
        <n v="58.294379638962539"/>
        <n v="14.43185653319216"/>
        <n v="21.453432655808541"/>
        <n v="67.975689117706111"/>
        <n v="13.36366217551196"/>
        <n v="24.487919011628129"/>
        <n v="25.379870321370209"/>
        <n v="8.5307405342309153"/>
        <n v="46.501161720656668"/>
        <n v="65.420466680465665"/>
        <n v="62.017786721500407"/>
        <n v="26.006198177225681"/>
        <n v="54.8884934482125"/>
        <n v="42.152613835709538"/>
        <n v="46.328713450899983"/>
        <n v="29.109955415189411"/>
        <n v="54.49061056203066"/>
        <n v="49.395336752917977"/>
        <n v="35.50034289339029"/>
        <n v="44.205922337508348"/>
        <n v="27.352618235700159"/>
        <n v="40.050377962595988"/>
        <n v="39.889306212744557"/>
        <n v="47.186682377974762"/>
        <n v="40.655116067974127"/>
        <n v="46.798147644289358"/>
        <n v="36.470301462660522"/>
        <n v="18.0301732056503"/>
        <n v="19.88831272544903"/>
        <n v="19.289380291483361"/>
        <n v="35.355493300705412"/>
        <n v="41.683459421128738"/>
        <n v="15.463557324186461"/>
        <n v="17.24930384154171"/>
        <n v="37.399301917359359"/>
        <n v="38.019712551109293"/>
        <n v="51.98006116648336"/>
        <n v="44.158569808715541"/>
        <n v="24.468079487174851"/>
        <n v="30.088533318818499"/>
        <n v="31.949918014373822"/>
        <n v="29.57843616575785"/>
        <n v="46.520431077044613"/>
        <n v="22.793520072475111"/>
        <n v="44.376590765337149"/>
        <n v="38.890304880228513"/>
        <n v="23.269399211632741"/>
        <n v="51.044180415981657"/>
        <n v="59.115265386207653"/>
        <n v="37.015504403794132"/>
        <n v="36.693926321060353"/>
        <n v="38.397556044825372"/>
        <n v="29.402080755554799"/>
        <n v="42.50505498507632"/>
        <n v="23.68380468285077"/>
        <n v="41.101757996017888"/>
        <n v="17.962838052268811"/>
        <n v="23.93826573048505"/>
        <n v="34.201170392705883"/>
        <n v="42.014147248507378"/>
        <n v="40.331980893003269"/>
        <n v="40.241195530573201"/>
        <n v="33.297798213024222"/>
        <n v="42.212523593539458"/>
        <n v="26.637128845148691"/>
        <n v="31.84984232219108"/>
        <n v="27.334492805542251"/>
        <n v="37.897757865989732"/>
        <n v="40.306214920460206"/>
        <n v="38.623952431363357"/>
        <n v="37.874883618941809"/>
        <n v="55.46995458222856"/>
        <n v="33.36732414424624"/>
        <n v="41.070582632795073"/>
        <n v="27.446392347788471"/>
        <n v="33.629700059568997"/>
        <n v="40.614142764706351"/>
        <n v="18.241391420839449"/>
        <n v="16.024236817085541"/>
        <n v="30.34573000595363"/>
        <n v="38.243733178538683"/>
        <n v="34.620347186601762"/>
        <n v="30.7154210753122"/>
        <n v="48.40899030441404"/>
        <n v="29.05501405994443"/>
        <n v="37.424124174213098"/>
        <n v="53.637986691107898"/>
        <n v="19.204430515019752"/>
        <n v="54.118614629605389"/>
        <n v="14.75680370499976"/>
        <n v="65.034511240763962"/>
        <n v="26.251850135860391"/>
        <n v="17.534817428050971"/>
        <n v="42.489955321677449"/>
        <n v="59.570299444408342"/>
        <n v="66.682407915342054"/>
        <n v="28.317913369094779"/>
        <n v="22.625156494309341"/>
        <n v="58.160334491323908"/>
        <n v="59.517140747037189"/>
        <n v="20.764540851846839"/>
        <n v="33.599938063465473"/>
        <n v="16.98539383629447"/>
        <n v="38.583397540131259"/>
        <n v="27.71688632072653"/>
        <n v="62.241602538189667"/>
        <n v="44.487247509617433"/>
        <n v="40.291704672804563"/>
        <n v="24.12698721197491"/>
        <n v="48.642842961138228"/>
        <n v="29.132908267918179"/>
        <n v="27.180628811725992"/>
        <n v="20.86166673090823"/>
        <n v="52.025242588564247"/>
        <n v="61.014101872352377"/>
        <n v="17.768751621622201"/>
        <n v="35.377856147492338"/>
        <n v="54.330000275901313"/>
        <n v="13.966138706767429"/>
        <n v="39.588072487602368"/>
        <n v="34.542546108542872"/>
        <n v="25.445037454439181"/>
        <n v="57.469531980879239"/>
        <n v="37.725970432748653"/>
        <n v="23.9991302570606"/>
        <n v="62.77884351279782"/>
        <n v="24.891047578477551"/>
        <n v="37.66308934217524"/>
        <n v="29.00547774947054"/>
        <n v="17.150367236014262"/>
        <n v="32.80965514179799"/>
        <n v="38.599487169500442"/>
        <n v="10.8491088786157"/>
        <n v="18.806816330340698"/>
        <n v="48.321401945889093"/>
        <n v="15.59736073958231"/>
        <n v="52.042118968164942"/>
        <n v="25.74675378962845"/>
        <n v="27.07912513448797"/>
        <n v="43.39685930821696"/>
        <n v="61.792373361333127"/>
        <n v="27.7764900811381"/>
        <n v="15.351322338601159"/>
        <n v="60.985776087584782"/>
        <n v="53.684557462933483"/>
        <n v="31.130067122778961"/>
        <n v="31.728727770788499"/>
        <n v="21.994205139002158"/>
        <n v="59.295239789944418"/>
        <n v="43.297973076586331"/>
        <n v="15.554812258158091"/>
        <n v="54.998767338719631"/>
        <n v="47.041349146410063"/>
        <n v="15.34376673710628"/>
        <n v="24.053875010912051"/>
        <n v="34.584941653155212"/>
        <n v="27.063496811037751"/>
        <n v="47.363357390041571"/>
        <n v="37.064951130482001"/>
        <n v="39.967445525467802"/>
        <n v="48.164170327929583"/>
        <n v="45.301253654657287"/>
        <n v="41.4032841940002"/>
        <n v="22.803518885869629"/>
        <n v="49.052425828546539"/>
        <n v="42.095310823725598"/>
        <n v="75.317641549409714"/>
        <n v="40.291655601322752"/>
        <n v="21.544245081331368"/>
        <n v="41.965211943229697"/>
        <n v="21.47163115941586"/>
        <n v="40.45924664935287"/>
        <n v="41.857877386326827"/>
        <n v="25.43077525253252"/>
        <n v="23.643389291986502"/>
        <n v="27.292404554281671"/>
        <n v="27.114818321688301"/>
        <n v="24.739436652200059"/>
        <n v="44.227915254773173"/>
        <n v="51.652931768849939"/>
        <n v="41.674589199257433"/>
        <n v="47.984462469110163"/>
        <n v="46.074819537663338"/>
        <n v="29.8491406373874"/>
        <n v="17.73146227627748"/>
        <n v="33.005405604169589"/>
        <n v="36.709531916903423"/>
        <n v="31.269390660755398"/>
        <n v="39.96812338419349"/>
        <n v="45.647416802747777"/>
        <n v="43.635067618346241"/>
        <n v="33.462094341581711"/>
        <n v="68.207882679969302"/>
        <n v="33.69923434813802"/>
        <n v="29.922686172750911"/>
        <n v="26.598667026796381"/>
        <n v="32.571680959208237"/>
        <n v="72.683604168215538"/>
        <n v="32.997558800110362"/>
        <n v="29.663553168494079"/>
        <n v="29.597462293432351"/>
        <n v="44.21823540523075"/>
        <n v="46.965988431724973"/>
        <n v="22.79149634022826"/>
        <n v="52.846499686042307"/>
        <n v="49.276915731470233"/>
        <n v="57.472272367689058"/>
        <n v="27.666191609586761"/>
        <n v="60.552779156745373"/>
        <n v="42.693400488087491"/>
        <n v="45.587675681929738"/>
        <n v="56.348276899297169"/>
        <n v="31.46605475234389"/>
        <n v="17.194879527456379"/>
        <n v="31.35576219410914"/>
        <n v="34.989110738601688"/>
        <n v="54.749259412729558"/>
        <n v="24.170934561580498"/>
        <n v="16.13472704704391"/>
        <n v="64.280691733595859"/>
        <n v="16.021333715375949"/>
        <n v="40.273258261411769"/>
        <n v="72.199560711501874"/>
        <n v="55.910508402425641"/>
        <n v="23.330369241087961"/>
        <n v="29.444945437531651"/>
        <n v="14.59717090657478"/>
        <n v="22.30240253459883"/>
        <n v="37.826286286264512"/>
        <n v="25.577404829421571"/>
        <n v="46.661276386833293"/>
        <n v="58.597380934461697"/>
        <n v="39.374127432739748"/>
        <n v="59.745434381353341"/>
        <n v="31.931388598487452"/>
        <n v="36.82371845004559"/>
        <n v="41.321185684093777"/>
        <n v="19.797518230418049"/>
        <n v="17.604297311389111"/>
        <n v="30.0653621016796"/>
        <n v="64.963823182292103"/>
        <n v="16.376959212644088"/>
        <n v="16.888634101418429"/>
        <n v="24.50649362131178"/>
        <n v="22.68311704500233"/>
        <n v="55.300337480873708"/>
        <n v="43.931981772964697"/>
        <n v="48.198547541448711"/>
        <n v="52.162220233062158"/>
        <n v="28.99120929497121"/>
        <n v="11.371504997521059"/>
        <n v="33.218496137358528"/>
        <n v="55.012172186759649"/>
        <n v="38.95838073377832"/>
        <n v="27.066314238703381"/>
        <n v="17.530031301521959"/>
        <n v="57.247379858299666"/>
        <n v="20.547406214791209"/>
        <n v="37.093667780786809"/>
        <n v="9.6195383599988116"/>
        <n v="45.55854262761023"/>
        <n v="37.987705127686631"/>
        <n v="22.519644465673391"/>
        <n v="23.276561698631252"/>
        <n v="67.35402692277782"/>
        <n v="37.539083246948607"/>
        <n v="39.311966137058619"/>
        <n v="44.470301257975919"/>
        <n v="24.82170260139587"/>
        <n v="23.742951431646851"/>
        <n v="28.952341370192819"/>
        <n v="18.256041904230241"/>
        <n v="47.728621129544493"/>
        <n v="13.91030346785012"/>
        <n v="16.22960966812915"/>
        <n v="22.884771519487369"/>
        <n v="38.541066158596642"/>
        <n v="44.514790902369519"/>
        <n v="28.997369946412"/>
        <n v="41.303062190269742"/>
        <n v="27.400650548751219"/>
        <n v="18.46693236921848"/>
        <n v="39.213289647806867"/>
        <n v="47.788446649718807"/>
        <n v="14.53667605589086"/>
        <n v="31.783939332836521"/>
        <n v="31.112367483904741"/>
        <n v="18.70696039091359"/>
        <n v="25.1582020681827"/>
        <n v="52.199836565140238"/>
        <n v="63.753044185626273"/>
        <n v="11.612183811233971"/>
        <n v="24.613992715084031"/>
        <n v="29.872697178092071"/>
        <n v="33.376557949380199"/>
        <n v="32.90863868669328"/>
        <n v="29.056362026642411"/>
        <n v="18.965007886448131"/>
        <n v="40.184372378543927"/>
        <n v="43.098627067042351"/>
        <n v="41.419215796208142"/>
        <n v="54.856740140389462"/>
        <n v="14.849747795264109"/>
        <n v="41.493050080091002"/>
        <n v="39.941776941337338"/>
        <n v="20.096429550717499"/>
        <n v="35.401796643022351"/>
        <n v="41.937218209809501"/>
        <n v="19.470250760832801"/>
        <n v="39.657078351673249"/>
        <n v="24.160933200827252"/>
        <n v="16.827066165149951"/>
        <n v="44.769487960141213"/>
        <n v="33.962089418565967"/>
        <n v="40.48595574970512"/>
        <n v="29.98813572842991"/>
        <n v="29.31151110507804"/>
        <n v="38.465582174532763"/>
        <n v="28.14196970963048"/>
        <n v="35.880254503373642"/>
        <n v="33.121948211415187"/>
        <n v="37.280476187831702"/>
        <n v="23.976094042720579"/>
        <n v="54.838462751215651"/>
        <n v="44.08517480368949"/>
        <n v="49.33450815186751"/>
        <n v="30.322626305023071"/>
        <n v="42.537641883664897"/>
        <n v="24.53307987777697"/>
        <n v="14.577761247901799"/>
        <n v="42.293853168049168"/>
        <n v="41.597818078317552"/>
        <n v="28.354261580322881"/>
        <n v="36.834957276047739"/>
        <n v="27.5475922196472"/>
        <n v="21.528889135220911"/>
        <n v="33.692830408034098"/>
        <n v="62.869208328952922"/>
        <n v="20.49558212807958"/>
        <n v="21.261927498126621"/>
        <n v="48.08686412257687"/>
        <n v="35.726980467118203"/>
        <n v="34.274540908625887"/>
        <n v="45.637376115177261"/>
        <n v="13.230672902646219"/>
        <n v="15.563877993066599"/>
        <n v="22.130112965737919"/>
        <n v="29.776638316663359"/>
        <n v="38.058813999974412"/>
        <n v="34.065243095277523"/>
        <n v="60.195976358441982"/>
        <n v="53.496750593864071"/>
        <n v="30.522230999793319"/>
        <n v="22.122614118464409"/>
        <n v="59.607971541809682"/>
        <n v="21.651957366325892"/>
        <n v="74.937069731622401"/>
        <n v="37.925948288411142"/>
        <n v="11.54859920067322"/>
        <n v="24.64678785933484"/>
        <n v="12.485890084483859"/>
        <n v="48.415497509287867"/>
        <n v="47.883341763733782"/>
        <n v="33.609957739769378"/>
        <n v="23.08456393699414"/>
        <n v="12.16776512499238"/>
        <n v="26.093085195212559"/>
        <n v="34.746826858993607"/>
        <n v="39.437184873509928"/>
        <n v="41.173891171689171"/>
        <n v="52.274482097076977"/>
        <n v="40.937148843268837"/>
        <n v="37.244906204544797"/>
        <n v="35.860825728612639"/>
        <n v="45.413266479837361"/>
        <n v="55.042878595590771"/>
        <n v="46.968866185549892"/>
        <n v="15.91160670624785"/>
        <n v="26.818785124853409"/>
        <n v="49.818643933112938"/>
        <n v="18.901092276156639"/>
        <n v="32.857547049508888"/>
        <n v="47.855642249725861"/>
        <n v="18.575208697050869"/>
        <n v="42.027832777334389"/>
        <n v="33.741496187114777"/>
        <n v="29.053538292647708"/>
        <n v="52.338483144269453"/>
        <n v="19.780263756416801"/>
        <n v="47.14271381693991"/>
        <n v="51.480559470257397"/>
        <n v="23.483313190884331"/>
        <n v="43.858621126711121"/>
        <n v="36.873196189086983"/>
        <n v="31.75407115704548"/>
        <n v="15.88925487509505"/>
        <n v="39.858087152426073"/>
        <n v="28.21098000343278"/>
        <n v="51.399345239847968"/>
        <n v="56.606717781466379"/>
        <n v="18.273310458576919"/>
        <n v="54.022257659418877"/>
        <n v="23.44222068360369"/>
        <n v="21.750660206815279"/>
        <n v="24.759106796808201"/>
        <n v="26.99254616935961"/>
        <n v="18.88126122577042"/>
        <n v="13.97165709950127"/>
        <n v="42.35876448985848"/>
        <n v="18.009437654676219"/>
        <n v="20.005814329013191"/>
        <n v="49.263279662802923"/>
        <n v="38.026331932701538"/>
        <n v="53.95109758950808"/>
        <n v="30.068169550078899"/>
        <n v="35.663385239904898"/>
        <n v="58.423025017430341"/>
        <n v="28.300467465054211"/>
        <n v="28.12915662320232"/>
        <n v="51.45285626064625"/>
        <n v="42.4624799778247"/>
        <n v="35.42162116874006"/>
        <n v="49.989374383847363"/>
        <n v="62.202557664166093"/>
        <n v="41.765753391971849"/>
        <n v="50.028971365749591"/>
        <n v="31.99803649861013"/>
        <n v="42.16820592592876"/>
        <n v="22.561126649309919"/>
        <n v="53.290579591908177"/>
        <n v="51.275078031226492"/>
        <n v="50.890794086360913"/>
        <n v="20.94358739622211"/>
        <n v="69.711224590713513"/>
        <n v="47.76258017633986"/>
        <n v="34.474026211925008"/>
        <n v="60.954880817772853"/>
        <n v="43.277686718276321"/>
        <n v="31.224708462443349"/>
        <n v="33.668702289245623"/>
        <n v="33.175909061145191"/>
        <n v="45.27569263718739"/>
        <n v="14.58679045921434"/>
        <n v="55.652961403745827"/>
        <n v="18.94201272673444"/>
        <n v="55.95755938834985"/>
        <n v="25.522026240619461"/>
        <n v="32.776143879693961"/>
        <n v="43.743494107319002"/>
        <n v="39.914211754196707"/>
        <n v="24.005412668670299"/>
        <n v="42.381693122760844"/>
        <n v="54.606881573669597"/>
        <n v="17.534304695917871"/>
        <n v="12.282849514793"/>
        <n v="21.545541426814339"/>
        <n v="56.264782701873273"/>
        <n v="33.906642222558183"/>
        <n v="72.48974012221602"/>
        <n v="40.905125315353317"/>
        <n v="29.270775480605369"/>
        <n v="59.093893762587072"/>
        <n v="58.215740390170119"/>
        <n v="20.125331780169741"/>
        <n v="48.222892430223027"/>
        <n v="43.204178742454197"/>
        <n v="52.69018003995977"/>
        <n v="25.234333784325589"/>
        <n v="22.55201495660998"/>
        <n v="20.83496168450041"/>
        <n v="25.910097598792941"/>
        <n v="42.257555434445358"/>
        <n v="29.71004148198066"/>
        <n v="37.813273476548183"/>
        <n v="68.674729839426888"/>
        <n v="40.52873942216403"/>
        <n v="24.777023282001121"/>
        <n v="64.686676318618723"/>
        <n v="21.233206669576919"/>
        <n v="35.249065256084513"/>
        <n v="12.23509154601345"/>
        <n v="38.720832961303337"/>
        <n v="28.21837949551913"/>
        <n v="14.241067213360161"/>
        <n v="21.26324252516843"/>
        <n v="51.555018064403093"/>
        <n v="35.652956705324193"/>
        <n v="33.213046940159558"/>
        <n v="21.53150124666152"/>
        <n v="79.965955189927826"/>
        <n v="50.313861692890377"/>
        <n v="31.367219847247199"/>
        <n v="51.863858840442212"/>
        <n v="37.709877948241513"/>
        <n v="17.795486184166251"/>
        <n v="47.491547228323867"/>
        <n v="14.82259844439425"/>
        <n v="22.756232079607361"/>
        <n v="42.143622659855289"/>
        <n v="22.321521525557721"/>
        <n v="23.87670915496593"/>
        <n v="33.198290827775303"/>
        <n v="46.915221797040573"/>
        <n v="67.131204633055972"/>
        <n v="27.00114661669086"/>
        <n v="26.745351157523139"/>
        <n v="37.641071749920719"/>
        <n v="27.69815531815361"/>
        <n v="22.518144211163779"/>
        <n v="21.88834690020688"/>
        <n v="57.809676509311572"/>
        <n v="21.52616118055035"/>
        <n v="16.89566566434527"/>
        <n v="50.107959752494743"/>
        <n v="52.139712318341097"/>
        <n v="18.772067782894819"/>
        <n v="36.476006011760852"/>
        <n v="39.939678912791891"/>
        <n v="71.007897821450896"/>
        <n v="29.0476235743138"/>
        <n v="42.028159110177903"/>
        <n v="21.172341429521111"/>
        <n v="23.455938736184031"/>
        <n v="37.735627101081278"/>
        <n v="46.42786275779185"/>
        <n v="60.141270744585547"/>
        <n v="53.095465296610897"/>
        <n v="22.725175839963029"/>
        <n v="55.5723191717886"/>
        <n v="33.698444574186951"/>
        <n v="33.894021596293399"/>
        <n v="36.570912490190537"/>
        <n v="16.833290725772461"/>
        <n v="22.835954171847021"/>
        <n v="53.84420727043458"/>
        <n v="16.61988972642602"/>
        <n v="31.717889837916861"/>
        <n v="25.53022082302018"/>
        <n v="30.9176397124163"/>
        <n v="44.968084073321108"/>
        <n v="21.058075264595701"/>
        <n v="45.550700051566182"/>
        <n v="27.317870817311459"/>
        <n v="40.633245562823483"/>
        <n v="51.737146197374003"/>
        <n v="49.6552276807884"/>
        <n v="24.227712603229691"/>
        <n v="30.812617076589401"/>
        <n v="18.886303938198431"/>
        <n v="14.451737125406391"/>
        <n v="43.39411599313614"/>
        <n v="39.539212893645903"/>
        <n v="54.544802224994719"/>
        <n v="30.979920149478811"/>
        <n v="34.691548814896997"/>
        <n v="18.925598678940279"/>
        <n v="17.064689832888401"/>
        <n v="30.749232144518651"/>
        <n v="20.488282659249069"/>
        <n v="40.719197612740238"/>
        <n v="24.08796979675429"/>
        <n v="19.630785929903649"/>
        <n v="45.635002070253208"/>
        <n v="53.486790005654832"/>
        <n v="71.370055724348646"/>
        <n v="39.077048659650828"/>
        <n v="46.168013300409072"/>
        <n v="57.214978193273751"/>
        <n v="58.704923448287069"/>
        <n v="39.139340279921363"/>
        <n v="23.78177238337376"/>
        <n v="35.666567184297719"/>
        <n v="36.116362870240927"/>
        <n v="58.305859419981473"/>
        <n v="40.205987344809543"/>
        <n v="37.14085249458153"/>
        <n v="70.79304195208978"/>
        <n v="25.56784083734108"/>
        <n v="23.048197387726791"/>
        <n v="29.478169513069648"/>
        <n v="31.090096295745759"/>
        <n v="54.510976067367316"/>
        <n v="35.244484044315953"/>
        <n v="55.283479701564538"/>
        <n v="46.561728252152157"/>
        <n v="42.197453102430359"/>
        <n v="32.212838373440768"/>
        <n v="9.6495689274888736"/>
        <n v="51.931451272149097"/>
        <n v="36.156864038105361"/>
        <n v="37.903840362369927"/>
        <n v="24.614817448333511"/>
        <n v="57.632236746334669"/>
        <n v="29.1636915056113"/>
        <n v="30.975466359164301"/>
        <n v="35.220806345821593"/>
        <n v="47.759209079711809"/>
        <n v="29.422265267746511"/>
        <n v="38.878001596168147"/>
        <n v="37.112284243078207"/>
        <n v="57.071118894951333"/>
        <n v="49.405979886262962"/>
        <n v="48.595770276007968"/>
        <n v="57.771692439878912"/>
        <n v="16.037202504129809"/>
        <n v="34.154205869621137"/>
        <n v="28.36233208246972"/>
        <n v="46.065902376016389"/>
        <n v="25.910455252718169"/>
        <n v="39.774631994031289"/>
        <n v="28.85653266271461"/>
        <n v="68.244351488482693"/>
        <n v="29.731596851401751"/>
        <n v="28.081352248484869"/>
        <n v="31.12213561071184"/>
        <n v="27.5729435723993"/>
        <n v="37.691438876129553"/>
        <n v="44.734023230556133"/>
        <n v="33.400478872636519"/>
        <n v="34.133057039807568"/>
        <n v="30.602314657421481"/>
        <n v="24.465328186494961"/>
        <n v="21.262585432222799"/>
        <n v="11.680149977051331"/>
        <n v="26.73708348237864"/>
        <n v="35.387131023702217"/>
        <n v="36.164722739815247"/>
        <n v="31.529429941702819"/>
        <n v="38.259667343260517"/>
        <n v="24.255381927081029"/>
        <n v="26.825187781230181"/>
        <n v="35.113050294227698"/>
        <n v="36.537996398957283"/>
        <n v="68.561965240225035"/>
        <n v="30.380021008548368"/>
        <n v="35.554252262702953"/>
        <n v="32.638741764115963"/>
        <n v="46.097580583822449"/>
        <n v="47.069166247943201"/>
        <n v="80.694007470529073"/>
        <n v="21.250128656062621"/>
        <n v="38.942743960214017"/>
        <n v="30.427706093709649"/>
        <n v="39.371666745114872"/>
        <n v="45.02907153453183"/>
        <n v="35.849419885183373"/>
        <n v="27.938604792433122"/>
        <n v="46.407234803407967"/>
        <n v="22.782551376883731"/>
        <n v="53.134819585689108"/>
        <n v="36.253031395904223"/>
        <n v="16.449800133768679"/>
        <n v="31.220881141103629"/>
        <n v="27.33921745035196"/>
        <n v="35.961888941673593"/>
        <n v="36.633529178223156"/>
        <n v="39.072615732718589"/>
        <n v="45.330387539789911"/>
        <n v="37.33053352152988"/>
        <n v="41.612935395068682"/>
        <n v="37.184609595098749"/>
        <n v="59.337094692410012"/>
        <n v="17.07585513634821"/>
        <n v="69.448749164153739"/>
        <n v="23.510966410521949"/>
        <n v="64.203521158765724"/>
        <n v="25.986166687659061"/>
        <n v="19.39801701985801"/>
        <n v="36.302953528234347"/>
        <n v="34.221372352368583"/>
        <n v="64.451358677310481"/>
        <n v="44.118095155992123"/>
        <n v="43.562620022549012"/>
        <n v="26.392420499231861"/>
        <n v="59.356436991613592"/>
        <n v="33.706979433347378"/>
        <n v="44.514772337528477"/>
        <n v="39.946611165794991"/>
        <n v="26.29291319224188"/>
        <n v="52.264888974549372"/>
        <n v="20.456183315929731"/>
        <n v="23.36569319057288"/>
        <n v="16.382618740116332"/>
        <n v="37.208910107086552"/>
        <n v="59.30778825874475"/>
        <n v="13.57825539699985"/>
        <n v="67.937312656094136"/>
        <n v="47.674639486170179"/>
        <n v="35.628896747155594"/>
        <n v="37.622716716942087"/>
        <n v="39.402544972179783"/>
        <n v="30.38928396105425"/>
        <n v="33.43444148328944"/>
        <n v="29.91858629145516"/>
        <n v="40.940376361355248"/>
        <n v="30.485427518566201"/>
        <n v="16.677013423709859"/>
        <n v="55.674688363804187"/>
        <n v="34.315862117632641"/>
        <n v="39.886755897061583"/>
        <n v="26.958311961081421"/>
        <n v="45.386468483675998"/>
        <n v="43.745712117203411"/>
        <n v="24.063975539191329"/>
        <n v="54.884786790262588"/>
        <n v="26.433675041178279"/>
        <n v="34.732054438629852"/>
        <n v="31.988012838981209"/>
        <n v="20.212998330983929"/>
        <n v="48.685614684287273"/>
        <n v="15.57235607081342"/>
        <n v="72.770291889693468"/>
        <n v="32.044816156090732"/>
        <n v="69.914172491181134"/>
        <n v="53.294926446029073"/>
        <n v="39.374717492558737"/>
        <n v="23.128300460022039"/>
        <n v="13.605893670262221"/>
        <n v="37.340131645888228"/>
        <n v="36.500059847594841"/>
        <n v="55.329619347525707"/>
        <n v="40.064978226883191"/>
        <n v="50.536134673260221"/>
        <n v="28.12516661685018"/>
        <n v="48.783725062088173"/>
        <n v="24.932944610854769"/>
        <n v="15.752569087926741"/>
        <n v="23.999201194515521"/>
        <n v="34.44446414698151"/>
        <n v="45.378278206904753"/>
        <n v="15.676365493459221"/>
        <n v="20.176410833292181"/>
        <n v="30.179568292629469"/>
        <n v="69.862330756729406"/>
        <n v="35.828518474664392"/>
        <n v="36.201414759535773"/>
        <n v="44.174774916183154"/>
        <n v="17.304925733506721"/>
        <n v="31.54393144363949"/>
        <n v="31.889511841000111"/>
        <n v="32.29123756095678"/>
        <n v="72.43995904999008"/>
        <n v="59.16973166921192"/>
        <n v="38.035143753770953"/>
        <n v="57.217232579520783"/>
        <n v="23.818444746099129"/>
        <n v="60.709568353385322"/>
        <n v="46.122432245450142"/>
        <n v="48.535592410897763"/>
        <n v="43.225863605194043"/>
        <n v="20.991529084334289"/>
        <n v="47.164388076546253"/>
        <n v="31.647457291353241"/>
        <n v="27.576901955748109"/>
        <n v="16.39172698954005"/>
        <n v="42.378868455534963"/>
        <n v="23.849064358075619"/>
        <n v="74.390256851946262"/>
        <n v="38.950094754415701"/>
        <n v="16.93746506639328"/>
        <n v="26.31080091770642"/>
        <n v="29.817623054348982"/>
        <n v="50.773533407703297"/>
        <n v="6.4299465967260154"/>
        <n v="36.881552850208493"/>
        <n v="29.361785980648222"/>
        <n v="33.559089592089649"/>
        <n v="24.082247712651419"/>
        <n v="48.787292664676428"/>
        <n v="45.279199620586787"/>
        <n v="26.926070495427219"/>
        <n v="33.900818015545902"/>
        <n v="55.549147608610099"/>
        <n v="21.42033478313683"/>
        <n v="34.423450932325643"/>
        <n v="51.894384128411502"/>
        <n v="41.965096168871597"/>
        <n v="25.343062845387902"/>
        <n v="27.942042407272059"/>
        <n v="23.160577592346911"/>
        <n v="59.184416740664432"/>
        <n v="41.670238638531593"/>
        <n v="29.56862893647121"/>
        <n v="33.858744197411923"/>
        <n v="8.3910382464131157"/>
        <n v="46.679595783614737"/>
        <n v="35.175521720415198"/>
        <n v="62.622382215273781"/>
        <n v="28.133725052201981"/>
        <n v="35.481595077788882"/>
        <n v="38.355493881951162"/>
        <n v="18.538158253858729"/>
        <n v="12.82230418847535"/>
        <n v="39.135626337297488"/>
        <n v="62.487432798236611"/>
        <n v="46.539521853020538"/>
        <n v="42.414520488918747"/>
        <n v="22.75680935705287"/>
        <n v="27.740196471323859"/>
        <n v="29.566014805006851"/>
        <n v="31.76951551591981"/>
        <n v="47.099089293200286"/>
        <n v="31.515172316277749"/>
        <n v="37.846341283956789"/>
        <n v="12.06732258603893"/>
        <n v="45.660684215447837"/>
        <n v="18.795725066257329"/>
        <n v="33.129470406106627"/>
        <n v="43.574566145842013"/>
        <n v="27.514087597053869"/>
        <n v="26.24973481916053"/>
        <n v="28.03754378342693"/>
        <n v="37.8657435260656"/>
        <n v="29.493684766111251"/>
        <n v="13.650046304624659"/>
        <n v="57.055182272755758"/>
        <n v="32.323866103082317"/>
        <n v="16.48078372717389"/>
        <n v="14.800212545553901"/>
        <n v="29.244129727944451"/>
        <n v="56.402882060468201"/>
        <n v="30.053576738287301"/>
        <n v="75.004764572488654"/>
        <n v="14.60175839441764"/>
        <n v="39.654291783354218"/>
        <n v="31.127398818495561"/>
        <n v="28.86505786835944"/>
        <n v="36.217809821711327"/>
        <n v="55.614052594993481"/>
        <n v="56.788291373194063"/>
        <n v="42.110204993814577"/>
        <n v="43.750132054800332"/>
        <n v="16.22901611304459"/>
        <n v="44.663198095316091"/>
        <n v="32.710778672331116"/>
        <n v="71.880773026897515"/>
        <n v="27.364506865269629"/>
        <n v="27.021379116618402"/>
        <n v="27.796511095350802"/>
        <n v="37.068431757547629"/>
        <n v="34.519013041084598"/>
        <n v="32.476892234988227"/>
        <n v="33.004764303007192"/>
        <n v="40.10124480794159"/>
        <n v="34.087715181559908"/>
        <n v="58.561675191492071"/>
        <n v="28.11553173558919"/>
        <n v="65.532585486923352"/>
        <n v="45.706301533398403"/>
        <n v="19.450939405506041"/>
        <n v="61.827581599255453"/>
        <n v="43.482503015886401"/>
        <n v="49.526823421703313"/>
        <n v="15.821646658595959"/>
        <n v="24.04089035098638"/>
        <n v="10.34246562953688"/>
        <n v="29.621634234830012"/>
        <n v="40.778525539284509"/>
        <n v="34.871198544037419"/>
        <n v="41.740793607105182"/>
        <n v="48.238721184637527"/>
        <n v="40.703503257077621"/>
        <n v="14.34010762622167"/>
        <n v="44.250582006407583"/>
        <n v="24.47095776733288"/>
        <n v="57.05973197247414"/>
        <n v="51.4375534739792"/>
        <n v="14.786393503914139"/>
        <n v="58.107670515615581"/>
        <n v="44.741403145796532"/>
        <n v="21.736289912681929"/>
        <n v="20.032448081346921"/>
        <n v="46.812420054689028"/>
        <n v="21.805898993675171"/>
        <n v="64.520261855573935"/>
        <n v="23.847456195648569"/>
        <n v="31.381294284961651"/>
        <n v="37.07999421849356"/>
        <n v="29.053763217510291"/>
        <n v="7.6476828245926693"/>
        <n v="35.467691735538047"/>
        <n v="24.16740006521874"/>
        <n v="17.05817044479549"/>
        <n v="21.470344265843501"/>
        <n v="13.284478317248331"/>
        <n v="71.302523340261843"/>
        <n v="20.625819539957469"/>
        <n v="42.565283772538358"/>
        <n v="48.742115173893758"/>
        <n v="43.854406351677717"/>
        <n v="36.160485462221743"/>
        <n v="57.911471226307427"/>
        <n v="36.34927880461823"/>
        <n v="58.074957793478809"/>
        <n v="34.155675426649282"/>
        <n v="43.564009441863128"/>
        <n v="21.772980937699611"/>
        <n v="41.470524935150777"/>
        <n v="48.234117416935263"/>
        <n v="26.80789160691705"/>
        <n v="31.74728305800522"/>
        <n v="52.736742135482203"/>
        <n v="51.498117337136883"/>
        <n v="46.579182612186173"/>
        <n v="54.236541002393359"/>
        <n v="11.50108476610958"/>
        <n v="26.49430427055951"/>
        <n v="19.849324392227089"/>
        <n v="27.680656921097999"/>
        <n v="25.85329549905174"/>
        <n v="53.799209299743303"/>
        <n v="55.981700562581963"/>
        <n v="25.452839127777029"/>
        <n v="54.074334360680993"/>
        <n v="26.884291551882601"/>
        <n v="21.34693705816159"/>
        <n v="58.386863964156248"/>
        <n v="20.009731900912669"/>
        <n v="25.744485745392609"/>
        <n v="39.548850286013057"/>
        <n v="36.795075466425899"/>
        <n v="40.819729378669123"/>
        <n v="28.2293530727922"/>
        <n v="11.526294515730889"/>
        <n v="58.948096283040549"/>
        <n v="32.740260188329863"/>
        <n v="42.30147831501705"/>
        <n v="20.958007675771391"/>
        <n v="29.756972961669881"/>
        <n v="29.438676188673181"/>
        <n v="39.297082020681493"/>
        <n v="65.08666497265888"/>
        <n v="18.561531269737198"/>
        <n v="46.32566905047846"/>
        <n v="45.768676348850377"/>
        <n v="44.63917060990228"/>
        <n v="40.815644112268622"/>
        <n v="12.67988399172488"/>
        <n v="42.25247226530071"/>
        <n v="60.903734392436789"/>
        <n v="25.968840914655061"/>
        <n v="25.301476136200058"/>
        <n v="25.6954089974063"/>
        <n v="31.396900847185449"/>
        <n v="71.110013101277332"/>
        <n v="35.013839178676548"/>
        <n v="40.024216350868983"/>
        <n v="49.111333652560759"/>
        <n v="39.032030337743713"/>
        <n v="20.223736309701209"/>
        <n v="19.059636911254071"/>
        <n v="50.379669343342833"/>
        <n v="58.661657407766562"/>
        <n v="46.987168347741722"/>
        <n v="29.281680054382111"/>
        <n v="40.715084439525498"/>
        <n v="49.256027048294783"/>
        <n v="39.047761046718023"/>
        <n v="35.329425077942588"/>
        <n v="28.26688863823076"/>
        <n v="55.057909980262941"/>
        <n v="54.351092331380457"/>
        <n v="59.173003681120868"/>
        <n v="24.902394019175439"/>
        <n v="42.438241444482451"/>
        <n v="17.757297493075669"/>
        <n v="57.036301871385767"/>
        <n v="41.527373609933271"/>
        <n v="48.414559273398247"/>
        <n v="48.62158419395341"/>
        <n v="52.437030155867873"/>
        <n v="18.016334212110088"/>
        <n v="48.96844132484037"/>
        <n v="62.636935645057861"/>
        <n v="36.143833384320693"/>
        <n v="55.261195174806133"/>
        <n v="34.161737727591827"/>
        <n v="26.387625509856459"/>
        <n v="39.138238764586752"/>
        <n v="25.48635275020413"/>
        <n v="61.469664569781749"/>
        <n v="36.837883389845217"/>
        <n v="24.147690516141921"/>
        <n v="19.512580867012041"/>
        <n v="54.734838735831516"/>
        <n v="42.387336618621141"/>
        <n v="42.822311888423428"/>
        <n v="32.045273427533893"/>
        <n v="53.746913274655363"/>
        <n v="51.209433219699633"/>
        <n v="34.955985328358651"/>
        <n v="43.243347496522183"/>
        <n v="39.312894348429523"/>
        <n v="14.94100863239192"/>
        <n v="36.626570225982377"/>
        <n v="39.43085317403154"/>
        <n v="22.105810442168391"/>
        <n v="20.319439923365049"/>
        <n v="45.941210718298812"/>
        <n v="43.745607037899987"/>
        <n v="23.334798503149511"/>
        <n v="39.682625853112761"/>
        <n v="61.084015286889183"/>
        <n v="41.922309095564017"/>
        <n v="34.058049843625987"/>
        <n v="27.141226904309949"/>
        <n v="41.497812733621288"/>
        <n v="44.392568752074332"/>
        <n v="48.777071974819258"/>
        <n v="47.590143132358229"/>
        <n v="32.103347176878998"/>
        <n v="27.824793483195599"/>
        <n v="35.229328986851883"/>
        <n v="43.806346989076417"/>
        <n v="53.131103232152192"/>
        <n v="21.32990151118895"/>
        <n v="43.531188435622383"/>
        <n v="34.707324659684637"/>
        <n v="38.756624082976117"/>
        <n v="42.9460801499147"/>
        <n v="50.922498650220369"/>
        <n v="42.627358780117412"/>
        <n v="32.520985128209972"/>
        <n v="48.684575243690283"/>
        <n v="22.2794898814136"/>
        <n v="49.62959050074187"/>
        <n v="29.28005460065107"/>
        <n v="49.238937717820107"/>
        <n v="46.414369523473233"/>
        <n v="62.497310326890762"/>
        <n v="47.198664604983342"/>
        <n v="35.77334848266306"/>
        <n v="26.574350518719172"/>
        <n v="41.344056889817168"/>
        <n v="37.488570042607464"/>
        <n v="48.264489501601851"/>
        <n v="54.446173073710959"/>
        <n v="31.644429423734959"/>
        <n v="32.61859701072413"/>
        <n v="76.605262275370706"/>
        <n v="29.406323376241119"/>
        <n v="30.85696119341603"/>
        <n v="29.358623127692361"/>
        <n v="30.246283071877521"/>
        <n v="48.552410288524669"/>
        <n v="33.095834611505353"/>
        <n v="22.724221061558978"/>
        <n v="45.662047139883477"/>
        <n v="37.459203045632172"/>
        <n v="69.792524344888434"/>
        <n v="28.679914284636769"/>
        <n v="27.395652681061051"/>
        <n v="18.452420001006178"/>
        <n v="14.598027871187179"/>
        <n v="46.806514320695371"/>
        <n v="47.401249521835183"/>
        <n v="56.963602966992497"/>
        <n v="23.996867300440329"/>
        <n v="31.515430567493048"/>
        <n v="42.994499627746791"/>
        <n v="33.448947892444068"/>
        <n v="22.413037735675019"/>
        <n v="58.105292395265543"/>
        <n v="18.395797738970781"/>
        <n v="26.392682804692999"/>
        <n v="39.701448069317117"/>
        <n v="50.830253264619458"/>
        <n v="39.51343338191311"/>
        <n v="44.139406224634357"/>
        <n v="46.696191764282041"/>
        <n v="50.87676855432553"/>
        <n v="55.456070630401427"/>
        <n v="21.163057941610621"/>
        <n v="55.804030095145222"/>
        <n v="27.302332497329211"/>
        <n v="58.67499106342234"/>
        <n v="15.568955129292171"/>
        <n v="58.837526815887053"/>
        <n v="71.707464070931451"/>
        <n v="51.476162816814202"/>
        <n v="31.790037122243739"/>
        <n v="28.785770859819898"/>
        <n v="43.687224849308201"/>
        <n v="26.820909267372741"/>
        <n v="60.88345264700579"/>
        <n v="28.402324442403199"/>
        <n v="31.543405927426679"/>
        <n v="39.244263990951787"/>
        <n v="41.979880472752633"/>
        <n v="50.658048196893382"/>
        <n v="35.836487494192959"/>
        <n v="9.1154522901066599"/>
        <n v="39.247588058427027"/>
        <n v="22.977066856087049"/>
        <n v="38.329672674026298"/>
        <n v="26.473541875233611"/>
        <n v="25.799497584344401"/>
        <n v="44.099400616486442"/>
        <n v="57.449372689002828"/>
        <n v="40.853141796054153"/>
        <n v="58.399590806711508"/>
        <n v="31.92758609278712"/>
        <n v="42.782283081911423"/>
        <n v="40.095190064438711"/>
        <n v="52.972592549935442"/>
        <n v="43.928353809074039"/>
        <n v="31.931760378827729"/>
        <n v="11.747648422943019"/>
        <n v="37.841330933497808"/>
        <n v="37.409072711343413"/>
        <n v="12.99773003854607"/>
        <n v="27.9268850285148"/>
        <n v="77.71303507925964"/>
        <n v="25.465316796878788"/>
        <n v="40.229670880929667"/>
        <n v="19.436717988540359"/>
        <n v="58.863449871553378"/>
        <n v="51.061502573870797"/>
        <n v="30.9767810569607"/>
        <n v="43.603017470449217"/>
        <n v="31.444474953927909"/>
        <n v="38.769159747170001"/>
        <n v="42.105412822873902"/>
        <n v="32.848983990995237"/>
        <n v="20.057554250172618"/>
        <n v="26.12013401486044"/>
        <n v="20.426201366760811"/>
        <n v="42.027856250086757"/>
        <n v="52.930689701331403"/>
        <n v="31.837677118507091"/>
        <n v="45.619423562161501"/>
        <n v="43.727776533772278"/>
        <n v="49.753117391149438"/>
        <n v="17.40904177417244"/>
        <n v="16.009989602399351"/>
        <n v="73.619417307509366"/>
        <n v="32.874089504704919"/>
        <n v="17.429005993613661"/>
        <n v="53.540032007344607"/>
        <n v="20.143497481886701"/>
        <n v="18.729080163076631"/>
        <n v="23.236739867540951"/>
        <n v="79.016603543753746"/>
        <n v="44.05475519446334"/>
        <n v="37.703400600316307"/>
        <n v="32.214941917782348"/>
        <n v="31.494532418305099"/>
        <n v="23.609691836058399"/>
        <n v="39.318262252002938"/>
        <n v="25.288271783313359"/>
        <n v="23.299439758643469"/>
        <n v="17.953298910211359"/>
        <n v="36.517084578207673"/>
        <n v="38.919538303094242"/>
        <n v="33.110523280442138"/>
        <n v="25.042681032862259"/>
        <n v="40.321256322465608"/>
        <n v="62.803839492079398"/>
        <n v="52.881587839357231"/>
        <n v="50.736153073924903"/>
        <n v="59.932818704580093"/>
        <n v="56.703198793763178"/>
        <n v="21.665421035655701"/>
        <n v="65.417435401001228"/>
        <n v="33.920284241703143"/>
        <n v="33.017235629924393"/>
        <n v="23.312411108267"/>
        <n v="25.753073878611129"/>
        <n v="29.070461551858131"/>
        <n v="59.645100719993813"/>
        <n v="26.689178973099089"/>
        <n v="18.02979595439081"/>
        <n v="50.597298432845619"/>
        <n v="54.842630040376598"/>
        <n v="22.111895180619161"/>
        <n v="37.795710956958203"/>
        <n v="27.291717689212181"/>
        <n v="37.812047314576333"/>
        <n v="27.59602843328452"/>
        <n v="37.433443253069022"/>
        <n v="29.926031823317281"/>
        <n v="39.332288625187651"/>
        <n v="45.634182668919067"/>
        <n v="31.953203120261922"/>
        <n v="28.648808387414171"/>
        <n v="43.881425665740537"/>
        <n v="10.740360093114351"/>
        <n v="38.239247368494588"/>
        <n v="41.892845144465923"/>
        <n v="21.275662058069852"/>
        <n v="49.999454763625387"/>
        <n v="23.946664823843619"/>
        <n v="52.034208049320497"/>
        <n v="41.924496145945042"/>
        <n v="39.862022741249341"/>
        <n v="55.528523759713437"/>
        <n v="47.688453719059567"/>
        <n v="24.837414309627579"/>
        <n v="12.486192787594151"/>
        <n v="33.353518720350799"/>
        <n v="33.912207276782247"/>
        <n v="42.351916488894148"/>
        <n v="54.960942544760798"/>
        <n v="13.113525597980081"/>
        <n v="26.160763822462101"/>
        <n v="55.485629240357618"/>
        <n v="53.775227912092049"/>
        <n v="36.570214870903783"/>
        <n v="46.107854936521463"/>
        <n v="26.66770487324839"/>
        <n v="32.043776515172183"/>
        <n v="59.961364836040353"/>
        <n v="64.79861175627876"/>
        <n v="18.114133045307391"/>
        <n v="23.844093257222848"/>
        <n v="42.158106560661722"/>
        <n v="40.195232086981797"/>
        <n v="66.052183537082527"/>
        <n v="27.920733109823789"/>
        <n v="35.5969678606114"/>
        <n v="15.153659873952771"/>
        <n v="46.942680670707318"/>
        <n v="25.688747519169478"/>
        <n v="21.811854529281408"/>
        <n v="45.629224692084676"/>
        <n v="27.567788524593499"/>
        <n v="23.284683722273559"/>
        <n v="25.703927640608629"/>
        <n v="22.901304177166072"/>
        <n v="19.27156790352587"/>
        <n v="13.269209025319689"/>
        <n v="32.372137026571558"/>
        <n v="27.480005618761751"/>
        <n v="12.887412380164379"/>
        <n v="21.964482975888611"/>
        <n v="33.94583285009476"/>
        <n v="51.104807268550992"/>
        <n v="45.608680042300627"/>
        <n v="28.27309061704069"/>
        <n v="29.195186952132701"/>
        <n v="19.477185425056732"/>
        <n v="18.202580538345259"/>
        <n v="18.228732076482"/>
        <n v="28.411818474963638"/>
        <n v="52.080020584455688"/>
        <n v="18.986381538966"/>
        <n v="35.223601531360401"/>
        <n v="29.974647922453808"/>
        <n v="28.71767283806593"/>
        <n v="34.446505660049688"/>
        <n v="51.621682168473917"/>
        <n v="32.630252092650039"/>
        <n v="20.283354570578599"/>
        <n v="42.681456746149529"/>
        <n v="35.281111287551333"/>
        <n v="23.363868975918361"/>
        <n v="32.887336230626751"/>
        <n v="36.091932671761668"/>
        <n v="18.91870798385958"/>
        <n v="32.260169450191853"/>
        <n v="35.166620346755543"/>
        <n v="25.133173705790739"/>
        <n v="19.42765571463061"/>
        <n v="45.07780249606715"/>
        <n v="50.20900871456211"/>
        <n v="28.362945227655612"/>
        <n v="51.107954856717932"/>
        <n v="41.07106869733407"/>
        <n v="59.503216141622929"/>
        <n v="47.255144856552221"/>
        <n v="6.9666631200781133"/>
        <n v="21.909973965700591"/>
        <n v="49.554750199378901"/>
        <n v="37.210093531456899"/>
        <n v="62.223674366287803"/>
        <n v="54.589804575902477"/>
        <n v="39.057333846865198"/>
        <n v="42.005957280728907"/>
        <n v="45.21846843408207"/>
        <n v="35.621507357971971"/>
        <n v="36.53858039836868"/>
        <n v="33.244984359757119"/>
        <n v="62.711165788160891"/>
        <n v="27.198676405228419"/>
        <n v="42.666022098217702"/>
        <n v="32.898819537068263"/>
        <n v="19.517606505272841"/>
        <n v="14.492407743074621"/>
        <n v="42.6973476600227"/>
        <n v="16.292854622824709"/>
        <n v="33.459120825939102"/>
        <n v="19.28350221962582"/>
        <n v="41.027648230304237"/>
        <n v="19.432624755826449"/>
        <n v="50.322813297742137"/>
        <n v="49.434083988548863"/>
        <n v="15.708940210523251"/>
        <n v="54.573948551796519"/>
        <n v="39.207960093380528"/>
        <n v="52.963908284889612"/>
        <n v="23.80641090110997"/>
        <n v="21.932528022687269"/>
        <n v="52.440573850880462"/>
        <n v="42.021105004327723"/>
        <n v="50.259225286887499"/>
        <n v="29.3996212502615"/>
        <n v="46.405525880552347"/>
        <n v="27.765324469990372"/>
        <n v="18.532148663065399"/>
        <n v="48.791561476746253"/>
        <n v="55.528203221471863"/>
        <n v="14.351169111141751"/>
        <n v="50.588669040899113"/>
        <n v="11.211965318704619"/>
        <n v="59.514260243904573"/>
        <n v="37.445076189373083"/>
        <n v="26.96831581037036"/>
        <n v="19.622852592714711"/>
        <n v="31.958706847637881"/>
        <n v="36.222333222062367"/>
        <n v="28.085981651914668"/>
        <n v="46.187634698074483"/>
        <n v="48.58422556318645"/>
        <n v="39.316139320533779"/>
        <n v="33.703216427877649"/>
        <n v="36.373448424191643"/>
        <n v="28.623575934298"/>
        <n v="46.377936157711822"/>
        <n v="41.454646086200931"/>
        <n v="38.490651078866627"/>
        <n v="39.528198798902771"/>
        <n v="45.404729218317378"/>
        <n v="32.189387307815807"/>
        <n v="22.80290198936461"/>
        <n v="56.830171270362356"/>
        <n v="49.266847108562729"/>
        <n v="45.095845233463777"/>
        <n v="36.102217608258293"/>
        <n v="29.35818060095027"/>
        <n v="67.151195684939225"/>
        <n v="44.804166465181801"/>
        <n v="25.035809984727631"/>
        <n v="27.521083003937029"/>
        <n v="62.775872145142507"/>
        <n v="44.495176768919663"/>
        <n v="51.7666458962088"/>
        <n v="15.816446907371599"/>
        <n v="33.387817619523361"/>
        <n v="41.000926719485008"/>
        <n v="38.335594618689328"/>
        <n v="49.537778523979789"/>
        <n v="50.572695353868347"/>
        <n v="32.30254118771532"/>
        <n v="12.43729260747277"/>
        <n v="15.69733959701205"/>
        <n v="31.1377688608166"/>
        <n v="44.442433776904068"/>
        <n v="26.48607368978309"/>
        <n v="27.423023653686251"/>
        <n v="52.189667443073127"/>
        <n v="17.33853544895269"/>
        <n v="41.174805895937318"/>
        <n v="39.57960190530649"/>
        <n v="23.633953663447791"/>
        <n v="67.456518858294729"/>
        <n v="29.955941923349069"/>
        <n v="43.691941418618441"/>
        <n v="26.245472088102641"/>
        <n v="26.03771975566762"/>
        <n v="52.030557198760143"/>
        <n v="49.968283939340992"/>
        <n v="30.251549303506639"/>
        <n v="49.221890629037333"/>
        <n v="52.763822584041968"/>
        <n v="7.7708001525220087"/>
        <n v="29.343945342878921"/>
        <n v="46.069475987248268"/>
        <n v="48.88100574641075"/>
        <n v="33.307300083127153"/>
        <n v="24.466461776655731"/>
        <n v="53.356621554875943"/>
        <n v="55.960411515729668"/>
        <n v="39.107768040383938"/>
        <n v="63.7032223391153"/>
        <n v="40.14394563599042"/>
        <n v="52.108608305105157"/>
        <n v="20.18119427209086"/>
        <n v="55.871944441918721"/>
        <n v="34.132716070764772"/>
        <n v="28.984759731710959"/>
        <n v="48.248716553807178"/>
        <n v="24.81788093957308"/>
        <n v="16.399093845623959"/>
        <n v="21.08572856652502"/>
        <n v="55.133200457603152"/>
        <n v="37.376265025223049"/>
        <n v="81.265156890844295"/>
        <n v="21.27845225110871"/>
        <n v="53.251943913054589"/>
        <n v="37.473221366159109"/>
        <n v="50.361666380149103"/>
        <n v="38.492566125801702"/>
        <n v="26.300795980442398"/>
        <n v="61.006384379598572"/>
        <n v="21.97574654774613"/>
        <n v="71.048022558982083"/>
        <n v="37.616531294349997"/>
        <n v="20.393696500446961"/>
        <n v="42.087332318552967"/>
        <n v="31.77009111913139"/>
        <n v="39.521886530792393"/>
        <n v="55.470664981889009"/>
        <n v="28.02274445377703"/>
        <n v="55.901208661194723"/>
        <n v="64.959509343722473"/>
        <n v="26.065900167458601"/>
        <n v="22.624636569891379"/>
        <n v="34.714356468210802"/>
        <n v="59.241535959111339"/>
        <n v="34.41281673703493"/>
        <n v="32.436650718666129"/>
        <n v="16.671264349754139"/>
        <n v="41.590515197563143"/>
        <n v="55.895849445116092"/>
        <n v="40.977895522813697"/>
        <n v="20.705316914249739"/>
        <n v="40.166529912946999"/>
        <n v="23.285804237783541"/>
        <n v="20.409944222298058"/>
        <n v="34.430062848011588"/>
        <n v="37.7831359759017"/>
        <n v="35.822567924165988"/>
        <n v="33.926389061054103"/>
        <n v="32.064552922160182"/>
        <n v="9.1709663486675534"/>
        <n v="51.274282975468267"/>
        <n v="37.258657079257922"/>
        <n v="29.466260652096139"/>
        <n v="21.516295934082301"/>
        <n v="35.267596264946498"/>
        <n v="35.093315591355122"/>
        <n v="22.633154487054821"/>
        <n v="37.205837968761138"/>
        <n v="50.590111506428521"/>
        <n v="30.627545826225401"/>
        <n v="44.1337001222578"/>
        <n v="32.207341386421419"/>
        <n v="20.138721100775982"/>
        <n v="24.03898700617512"/>
        <n v="48.549261893466728"/>
        <n v="24.112444686836511"/>
        <n v="38.767030028713698"/>
        <n v="36.042084398784517"/>
        <n v="40.074470099459532"/>
        <n v="29.785484406885459"/>
        <n v="36.741842206761767"/>
        <n v="32.51402962153383"/>
        <n v="28.35533059178454"/>
        <n v="46.101861773223"/>
        <n v="16.122495941528751"/>
        <n v="30.571661186092921"/>
        <n v="47.119113752856109"/>
        <n v="33.631074779646539"/>
        <n v="8.0332786690657727"/>
        <n v="18.767990380891749"/>
        <n v="57.047601588836329"/>
        <n v="39.033230039125172"/>
        <n v="27.523182276581309"/>
        <n v="27.986912825092318"/>
        <n v="58.223922105662353"/>
        <n v="40.505662340848822"/>
        <n v="26.964303567727971"/>
        <n v="14.43752908295858"/>
        <n v="35.332831698178317"/>
        <n v="23.680003469356809"/>
        <n v="31.840981887070591"/>
        <n v="22.192677560655302"/>
        <n v="28.285656576525231"/>
        <n v="64.944978801519611"/>
        <n v="41.422013274074459"/>
        <n v="26.360241800170119"/>
        <n v="25.577582716862189"/>
        <n v="71.044641752025044"/>
        <n v="65.808378685792647"/>
        <n v="51.078099692479803"/>
        <n v="54.914636879268471"/>
        <n v="49.669333687247438"/>
        <n v="65.940758130692558"/>
        <n v="62.079972932863662"/>
        <n v="20.71401879868651"/>
        <n v="25.579794371386409"/>
        <n v="32.256360752303912"/>
        <n v="28.93208178958756"/>
        <n v="50.493167528712121"/>
        <n v="56.265114594718838"/>
        <n v="45.001540165386977"/>
        <n v="52.994294420945948"/>
        <n v="40.343854954743719"/>
        <n v="37.889041045566302"/>
        <n v="58.685217696606053"/>
        <n v="51.359284002083122"/>
        <n v="17.595715358415521"/>
        <n v="37.03552967567046"/>
        <n v="45.10811450522263"/>
        <n v="45.007311515286837"/>
        <n v="30.776847339407841"/>
        <n v="34.442460950043532"/>
        <n v="45.8430194371741"/>
        <n v="32.268768086698927"/>
        <n v="29.567722786256191"/>
        <n v="42.993636981783403"/>
        <n v="32.933403222900843"/>
        <n v="18.588555168746229"/>
        <n v="33.878066382404413"/>
        <n v="29.701541699120131"/>
        <n v="17.377850516797238"/>
        <n v="52.13022270983457"/>
        <n v="24.055253831527491"/>
        <n v="45.11380872152268"/>
        <n v="36.649827341267347"/>
        <n v="46.599240527121403"/>
        <n v="28.27406605496973"/>
        <n v="25.524941443626709"/>
        <n v="29.787600780684329"/>
        <n v="36.661719500372193"/>
        <n v="49.305514929502657"/>
        <n v="32.218939180342012"/>
        <n v="18.646005888127689"/>
        <n v="25.42089094357798"/>
        <n v="39.244183584044677"/>
        <n v="29.86739664401534"/>
        <n v="36.878122984198001"/>
        <n v="27.844273785231671"/>
        <n v="11.2912269459491"/>
        <n v="49.620908195839817"/>
        <n v="19.480134188711329"/>
        <n v="34.820933219365408"/>
        <n v="39.266628289313942"/>
        <n v="16.56719072359386"/>
        <n v="39.607009316752588"/>
        <n v="51.536357681193337"/>
        <n v="29.499036480264209"/>
        <n v="47.355669544945108"/>
        <n v="24.66252565543995"/>
        <n v="48.696567473953507"/>
        <n v="33.235777419335257"/>
        <n v="28.734654566211109"/>
        <n v="34.318509673972343"/>
        <n v="31.85514939711117"/>
        <n v="31.452446686904601"/>
        <n v="49.971043651200631"/>
        <n v="39.299328947682383"/>
        <n v="40.083579901516487"/>
        <n v="22.918356400885031"/>
        <n v="44.661688959865486"/>
        <n v="35.077826151577021"/>
        <n v="28.55310417093181"/>
        <n v="29.63883296446831"/>
        <n v="27.258715482212089"/>
        <n v="38.845737830096908"/>
        <n v="54.453995886538557"/>
        <n v="17.749194803837071"/>
        <n v="19.40883727792469"/>
        <n v="11.2428647546657"/>
        <n v="66.992408024222186"/>
        <n v="61.769923181764547"/>
        <n v="46.533786882865293"/>
        <n v="31.723046476549829"/>
        <n v="68.247423257699168"/>
        <n v="11.23660637274876"/>
        <n v="33.470969555707121"/>
        <n v="33.673339815531079"/>
        <n v="12.17321255215122"/>
        <n v="41.487210511379487"/>
        <n v="34.216306531488542"/>
        <n v="30.436335051904411"/>
      </sharedItems>
      <fieldGroup base="25">
        <rangePr startNum="4.0890919408303246" endNum="84.755511670005077" groupInterval="5"/>
        <groupItems count="19">
          <s v="&lt;4,08909194083032"/>
          <s v="4,08909194083032-9,08909194083033"/>
          <s v="9,08909194083033-14,0890919408303"/>
          <s v="14,0890919408303-19,0890919408303"/>
          <s v="19,0890919408303-24,0890919408303"/>
          <s v="24,0890919408303-29,0890919408303"/>
          <s v="29,0890919408303-34,0890919408303"/>
          <s v="34,0890919408303-39,0890919408303"/>
          <s v="39,0890919408303-44,0890919408303"/>
          <s v="44,0890919408303-49,0890919408303"/>
          <s v="49,0890919408303-54,0890919408303"/>
          <s v="54,0890919408303-59,0890919408303"/>
          <s v="59,0890919408303-64,0890919408303"/>
          <s v="64,0890919408303-69,0890919408303"/>
          <s v="69,0890919408303-74,0890919408303"/>
          <s v="74,0890919408303-79,0890919408303"/>
          <s v="79,0890919408303-84,0890919408303"/>
          <s v="84,0890919408303-89,0890919408303"/>
          <s v="&gt;89,0890919408303"/>
        </groupItems>
      </fieldGroup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" numFmtId="0">
      <sharedItems/>
    </cacheField>
    <cacheField name="Applied Discount" numFmtId="0">
      <sharedItems/>
    </cacheField>
    <cacheField name="ClusterAge" numFmtId="0">
      <sharedItems count="3">
        <s v="MidAge"/>
        <s v="Under30"/>
        <s v="Senior"/>
      </sharedItems>
    </cacheField>
    <cacheField name="Meses (Last Transaction Date)" numFmtId="0" databaseField="0">
      <fieldGroup base="22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Last Transaction Date)" numFmtId="0" databaseField="0">
      <fieldGroup base="22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Last Transaction Date)" numFmtId="0" databaseField="0">
      <fieldGroup base="22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</cacheFields>
  <extLst>
    <ext xmlns:x14="http://schemas.microsoft.com/office/spreadsheetml/2009/9/main" uri="{725AE2AE-9491-48be-B2B4-4EB974FC3084}">
      <x14:pivotCacheDefinition pivotCacheId="234343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n v="24"/>
    <x v="0"/>
    <x v="0"/>
    <s v="No"/>
    <n v="0"/>
    <s v="WV"/>
    <s v="Female"/>
    <n v="32"/>
    <s v="No"/>
    <s v="No"/>
    <x v="0"/>
    <n v="0"/>
    <x v="0"/>
    <x v="0"/>
    <x v="0"/>
    <n v="11"/>
    <n v="273"/>
    <x v="0"/>
    <x v="0"/>
    <d v="2021-01-24T00:00:00"/>
    <x v="0"/>
    <n v="89"/>
    <s v="High"/>
    <x v="0"/>
    <n v="0"/>
    <s v="Email"/>
    <s v="Yes"/>
    <x v="0"/>
  </r>
  <r>
    <s v="8872-VVHF"/>
    <x v="0"/>
    <n v="38"/>
    <x v="1"/>
    <x v="0"/>
    <s v="No"/>
    <n v="0"/>
    <s v="NH"/>
    <s v="Male"/>
    <n v="43"/>
    <s v="No"/>
    <s v="No"/>
    <x v="1"/>
    <n v="2"/>
    <x v="0"/>
    <x v="1"/>
    <x v="0"/>
    <n v="8"/>
    <n v="322"/>
    <x v="0"/>
    <x v="0"/>
    <d v="2023-02-26T00:00:00"/>
    <x v="1"/>
    <n v="86"/>
    <s v="High"/>
    <x v="1"/>
    <n v="0"/>
    <s v="Phone"/>
    <s v="Yes"/>
    <x v="0"/>
  </r>
  <r>
    <s v="0565-TGDV"/>
    <x v="0"/>
    <n v="19"/>
    <x v="1"/>
    <x v="0"/>
    <s v="No"/>
    <n v="0"/>
    <s v="KS"/>
    <s v="Female"/>
    <n v="48"/>
    <s v="No"/>
    <s v="No"/>
    <x v="0"/>
    <n v="0"/>
    <x v="0"/>
    <x v="0"/>
    <x v="1"/>
    <n v="6"/>
    <n v="126"/>
    <x v="0"/>
    <x v="0"/>
    <d v="2021-05-19T00:00:00"/>
    <x v="2"/>
    <n v="37"/>
    <s v="High"/>
    <x v="2"/>
    <n v="1"/>
    <s v="SMS"/>
    <s v="No"/>
    <x v="0"/>
  </r>
  <r>
    <s v="0559-FZOY"/>
    <x v="0"/>
    <n v="2"/>
    <x v="1"/>
    <x v="0"/>
    <s v="No"/>
    <n v="0"/>
    <s v="DC"/>
    <s v="Male"/>
    <n v="48"/>
    <s v="No"/>
    <s v="No"/>
    <x v="0"/>
    <n v="0"/>
    <x v="0"/>
    <x v="0"/>
    <x v="1"/>
    <n v="9"/>
    <n v="17"/>
    <x v="0"/>
    <x v="0"/>
    <d v="2022-02-27T00:00:00"/>
    <x v="3"/>
    <n v="61"/>
    <s v="Medium"/>
    <x v="3"/>
    <n v="3"/>
    <s v="Email"/>
    <s v="No"/>
    <x v="0"/>
  </r>
  <r>
    <s v="6610-ZVLU"/>
    <x v="0"/>
    <n v="40"/>
    <x v="1"/>
    <x v="0"/>
    <s v="No"/>
    <n v="0"/>
    <s v="MN"/>
    <s v="Female"/>
    <n v="21"/>
    <s v="Yes"/>
    <s v="No"/>
    <x v="1"/>
    <n v="4"/>
    <x v="0"/>
    <x v="0"/>
    <x v="1"/>
    <n v="9"/>
    <m/>
    <x v="0"/>
    <x v="0"/>
    <d v="2022-09-02T00:00:00"/>
    <x v="4"/>
    <n v="34"/>
    <s v="Low"/>
    <x v="4"/>
    <n v="4"/>
    <s v="SMS"/>
    <s v="Yes"/>
    <x v="1"/>
  </r>
  <r>
    <s v="4419-DXOY"/>
    <x v="0"/>
    <n v="1"/>
    <x v="1"/>
    <x v="0"/>
    <s v="No"/>
    <n v="0"/>
    <s v="IL"/>
    <s v="Female"/>
    <n v="33"/>
    <s v="No"/>
    <s v="No"/>
    <x v="0"/>
    <n v="0"/>
    <x v="0"/>
    <x v="0"/>
    <x v="1"/>
    <n v="13"/>
    <m/>
    <x v="0"/>
    <x v="0"/>
    <d v="2020-10-05T00:00:00"/>
    <x v="5"/>
    <n v="37"/>
    <s v="High"/>
    <x v="5"/>
    <n v="2"/>
    <s v="Phone"/>
    <s v="Yes"/>
    <x v="0"/>
  </r>
  <r>
    <s v="5474-NYBN"/>
    <x v="0"/>
    <n v="2"/>
    <x v="1"/>
    <x v="0"/>
    <s v="No"/>
    <n v="0"/>
    <s v="OR"/>
    <s v="Female"/>
    <n v="30"/>
    <s v="No"/>
    <s v="No"/>
    <x v="0"/>
    <n v="0"/>
    <x v="0"/>
    <x v="0"/>
    <x v="1"/>
    <n v="8"/>
    <m/>
    <x v="0"/>
    <x v="0"/>
    <d v="2020-10-06T00:00:00"/>
    <x v="6"/>
    <n v="15"/>
    <s v="Medium"/>
    <x v="6"/>
    <n v="4"/>
    <s v="Email"/>
    <s v="Yes"/>
    <x v="2"/>
  </r>
  <r>
    <s v="0363-WXBO"/>
    <x v="0"/>
    <n v="52"/>
    <x v="1"/>
    <x v="0"/>
    <s v="No"/>
    <n v="0"/>
    <s v="ID"/>
    <s v="Female"/>
    <n v="60"/>
    <s v="No"/>
    <s v="No"/>
    <x v="0"/>
    <n v="0"/>
    <x v="0"/>
    <x v="1"/>
    <x v="1"/>
    <n v="13"/>
    <m/>
    <x v="0"/>
    <x v="0"/>
    <d v="2023-12-31T00:00:00"/>
    <x v="7"/>
    <n v="108"/>
    <s v="Medium"/>
    <x v="7"/>
    <n v="8"/>
    <s v="SMS"/>
    <s v="No"/>
    <x v="0"/>
  </r>
  <r>
    <s v="3118-LKNS"/>
    <x v="0"/>
    <n v="57"/>
    <x v="1"/>
    <x v="0"/>
    <s v="No"/>
    <n v="0"/>
    <s v="TN"/>
    <s v="Male"/>
    <n v="37"/>
    <s v="No"/>
    <s v="No"/>
    <x v="1"/>
    <n v="2"/>
    <x v="0"/>
    <x v="1"/>
    <x v="1"/>
    <n v="7"/>
    <m/>
    <x v="0"/>
    <x v="0"/>
    <d v="2022-12-28T00:00:00"/>
    <x v="8"/>
    <n v="63"/>
    <s v="High"/>
    <x v="8"/>
    <n v="9"/>
    <s v="Email"/>
    <s v="Yes"/>
    <x v="0"/>
  </r>
  <r>
    <s v="5262-OVCY"/>
    <x v="0"/>
    <n v="5"/>
    <x v="0"/>
    <x v="0"/>
    <s v="No"/>
    <n v="0"/>
    <s v="WY"/>
    <s v="Male"/>
    <n v="45"/>
    <s v="No"/>
    <s v="No"/>
    <x v="0"/>
    <n v="0"/>
    <x v="0"/>
    <x v="0"/>
    <x v="0"/>
    <n v="11"/>
    <m/>
    <x v="0"/>
    <x v="0"/>
    <d v="2023-12-11T00:00:00"/>
    <x v="9"/>
    <n v="64"/>
    <s v="High"/>
    <x v="9"/>
    <n v="9"/>
    <s v="SMS"/>
    <s v="No"/>
    <x v="0"/>
  </r>
  <r>
    <s v="0105-WGRF"/>
    <x v="1"/>
    <n v="1"/>
    <x v="2"/>
    <x v="1"/>
    <s v="No"/>
    <n v="0"/>
    <s v="DE"/>
    <s v="Male"/>
    <n v="64"/>
    <s v="No"/>
    <s v="No"/>
    <x v="0"/>
    <n v="0"/>
    <x v="0"/>
    <x v="0"/>
    <x v="2"/>
    <n v="50"/>
    <m/>
    <x v="1"/>
    <x v="1"/>
    <d v="2022-10-29T00:00:00"/>
    <x v="10"/>
    <n v="70"/>
    <s v="High"/>
    <x v="10"/>
    <n v="5"/>
    <s v="Email"/>
    <s v="No"/>
    <x v="0"/>
  </r>
  <r>
    <s v="2999-UUCX"/>
    <x v="0"/>
    <n v="18"/>
    <x v="1"/>
    <x v="2"/>
    <s v="No"/>
    <n v="27"/>
    <s v="CO"/>
    <s v="Female"/>
    <n v="33"/>
    <s v="No"/>
    <s v="No"/>
    <x v="0"/>
    <n v="0"/>
    <x v="1"/>
    <x v="0"/>
    <x v="0"/>
    <n v="25"/>
    <m/>
    <x v="0"/>
    <x v="0"/>
    <d v="2020-04-22T00:00:00"/>
    <x v="11"/>
    <n v="55"/>
    <s v="High"/>
    <x v="11"/>
    <n v="3"/>
    <s v="Phone"/>
    <s v="Yes"/>
    <x v="0"/>
  </r>
  <r>
    <s v="0858-IRKT"/>
    <x v="0"/>
    <n v="1"/>
    <x v="1"/>
    <x v="0"/>
    <s v="No"/>
    <n v="0"/>
    <s v="DC"/>
    <s v="Male"/>
    <n v="29"/>
    <s v="Yes"/>
    <s v="No"/>
    <x v="1"/>
    <n v="6"/>
    <x v="0"/>
    <x v="0"/>
    <x v="0"/>
    <n v="9"/>
    <m/>
    <x v="0"/>
    <x v="0"/>
    <d v="2022-11-20T00:00:00"/>
    <x v="12"/>
    <n v="102"/>
    <s v="Medium"/>
    <x v="12"/>
    <n v="2"/>
    <s v="SMS"/>
    <s v="No"/>
    <x v="1"/>
  </r>
  <r>
    <s v="7535-ZUIK"/>
    <x v="1"/>
    <n v="11"/>
    <x v="3"/>
    <x v="3"/>
    <s v="No"/>
    <n v="59"/>
    <s v="IL"/>
    <s v="Female"/>
    <n v="51"/>
    <s v="No"/>
    <s v="No"/>
    <x v="0"/>
    <n v="0"/>
    <x v="0"/>
    <x v="0"/>
    <x v="2"/>
    <n v="51"/>
    <m/>
    <x v="2"/>
    <x v="2"/>
    <d v="2022-03-24T00:00:00"/>
    <x v="13"/>
    <n v="100"/>
    <s v="Medium"/>
    <x v="13"/>
    <n v="6"/>
    <s v="Phone"/>
    <s v="Yes"/>
    <x v="0"/>
  </r>
  <r>
    <s v="5563-RPPX"/>
    <x v="0"/>
    <n v="12"/>
    <x v="1"/>
    <x v="3"/>
    <s v="No"/>
    <n v="42"/>
    <s v="VT"/>
    <s v="Female"/>
    <n v="32"/>
    <s v="No"/>
    <s v="No"/>
    <x v="0"/>
    <n v="0"/>
    <x v="0"/>
    <x v="0"/>
    <x v="2"/>
    <n v="45"/>
    <m/>
    <x v="0"/>
    <x v="0"/>
    <d v="2020-12-22T00:00:00"/>
    <x v="14"/>
    <n v="84"/>
    <s v="High"/>
    <x v="14"/>
    <n v="0"/>
    <s v="SMS"/>
    <s v="No"/>
    <x v="0"/>
  </r>
  <r>
    <s v="4723-WBYR"/>
    <x v="0"/>
    <n v="11"/>
    <x v="1"/>
    <x v="4"/>
    <s v="No"/>
    <n v="32"/>
    <s v="KS"/>
    <s v="Female"/>
    <n v="45"/>
    <s v="No"/>
    <s v="No"/>
    <x v="1"/>
    <n v="2"/>
    <x v="0"/>
    <x v="0"/>
    <x v="2"/>
    <n v="21"/>
    <m/>
    <x v="0"/>
    <x v="0"/>
    <d v="2021-09-13T00:00:00"/>
    <x v="15"/>
    <n v="119"/>
    <s v="Low"/>
    <x v="15"/>
    <n v="6"/>
    <s v="Email"/>
    <s v="No"/>
    <x v="0"/>
  </r>
  <r>
    <s v="8851-OSYK"/>
    <x v="0"/>
    <n v="1"/>
    <x v="1"/>
    <x v="5"/>
    <s v="No"/>
    <n v="4"/>
    <s v="MD"/>
    <s v="Female"/>
    <n v="66"/>
    <s v="No"/>
    <s v="Yes"/>
    <x v="0"/>
    <n v="0"/>
    <x v="0"/>
    <x v="1"/>
    <x v="2"/>
    <n v="34"/>
    <n v="34"/>
    <x v="0"/>
    <x v="0"/>
    <d v="2023-09-22T00:00:00"/>
    <x v="16"/>
    <n v="106"/>
    <s v="High"/>
    <x v="16"/>
    <n v="1"/>
    <s v="SMS"/>
    <s v="No"/>
    <x v="0"/>
  </r>
  <r>
    <s v="6870-XSYK"/>
    <x v="1"/>
    <n v="33"/>
    <x v="2"/>
    <x v="6"/>
    <s v="No"/>
    <n v="37"/>
    <s v="ND"/>
    <s v="Female"/>
    <n v="67"/>
    <s v="No"/>
    <s v="Yes"/>
    <x v="0"/>
    <n v="0"/>
    <x v="1"/>
    <x v="0"/>
    <x v="2"/>
    <n v="62"/>
    <n v="2045"/>
    <x v="3"/>
    <x v="3"/>
    <d v="2022-06-01T00:00:00"/>
    <x v="17"/>
    <n v="119"/>
    <s v="High"/>
    <x v="17"/>
    <n v="5"/>
    <s v="SMS"/>
    <s v="Yes"/>
    <x v="0"/>
  </r>
  <r>
    <s v="3136-ZXPZ"/>
    <x v="0"/>
    <n v="22"/>
    <x v="1"/>
    <x v="0"/>
    <s v="No"/>
    <n v="0"/>
    <s v="IA"/>
    <s v="Male"/>
    <n v="66"/>
    <s v="No"/>
    <s v="Yes"/>
    <x v="1"/>
    <n v="5"/>
    <x v="0"/>
    <x v="1"/>
    <x v="0"/>
    <n v="10"/>
    <n v="232"/>
    <x v="0"/>
    <x v="0"/>
    <d v="2020-05-26T00:00:00"/>
    <x v="18"/>
    <n v="68"/>
    <s v="Low"/>
    <x v="18"/>
    <n v="9"/>
    <s v="Phone"/>
    <s v="No"/>
    <x v="0"/>
  </r>
  <r>
    <s v="2891-JRJM"/>
    <x v="0"/>
    <n v="1"/>
    <x v="1"/>
    <x v="7"/>
    <s v="No"/>
    <n v="5"/>
    <s v="VT"/>
    <s v="Male"/>
    <n v="40"/>
    <s v="No"/>
    <s v="No"/>
    <x v="0"/>
    <n v="0"/>
    <x v="0"/>
    <x v="0"/>
    <x v="2"/>
    <n v="25"/>
    <n v="25"/>
    <x v="0"/>
    <x v="0"/>
    <d v="2020-09-02T00:00:00"/>
    <x v="19"/>
    <n v="103"/>
    <s v="Medium"/>
    <x v="19"/>
    <n v="8"/>
    <s v="SMS"/>
    <s v="No"/>
    <x v="0"/>
  </r>
  <r>
    <s v="8009-FNBF"/>
    <x v="0"/>
    <n v="6"/>
    <x v="1"/>
    <x v="8"/>
    <s v="No"/>
    <n v="4"/>
    <s v="CT"/>
    <s v="Female"/>
    <n v="21"/>
    <s v="Yes"/>
    <s v="No"/>
    <x v="0"/>
    <n v="0"/>
    <x v="1"/>
    <x v="1"/>
    <x v="3"/>
    <m/>
    <n v="146"/>
    <x v="0"/>
    <x v="0"/>
    <d v="2023-03-11T00:00:00"/>
    <x v="20"/>
    <n v="71"/>
    <s v="Low"/>
    <x v="20"/>
    <n v="9"/>
    <s v="Phone"/>
    <s v="Yes"/>
    <x v="1"/>
  </r>
  <r>
    <s v="2864-SYYI"/>
    <x v="0"/>
    <n v="52"/>
    <x v="1"/>
    <x v="0"/>
    <s v="No"/>
    <n v="0"/>
    <s v="PA"/>
    <s v="Female"/>
    <n v="84"/>
    <s v="No"/>
    <s v="Yes"/>
    <x v="0"/>
    <n v="0"/>
    <x v="0"/>
    <x v="2"/>
    <x v="2"/>
    <m/>
    <n v="614"/>
    <x v="0"/>
    <x v="0"/>
    <d v="2021-02-11T00:00:00"/>
    <x v="21"/>
    <n v="52"/>
    <s v="Low"/>
    <x v="21"/>
    <n v="6"/>
    <s v="Phone"/>
    <s v="No"/>
    <x v="0"/>
  </r>
  <r>
    <s v="4626-UYXA"/>
    <x v="0"/>
    <n v="34"/>
    <x v="1"/>
    <x v="9"/>
    <s v="No"/>
    <n v="0"/>
    <s v="AL"/>
    <s v="Male"/>
    <n v="21"/>
    <s v="Yes"/>
    <s v="No"/>
    <x v="0"/>
    <n v="0"/>
    <x v="1"/>
    <x v="0"/>
    <x v="0"/>
    <m/>
    <n v="871"/>
    <x v="0"/>
    <x v="0"/>
    <d v="2023-09-26T00:00:00"/>
    <x v="22"/>
    <n v="18"/>
    <s v="Low"/>
    <x v="22"/>
    <n v="9"/>
    <s v="Email"/>
    <s v="No"/>
    <x v="1"/>
  </r>
  <r>
    <s v="2275-ODGH"/>
    <x v="0"/>
    <n v="71"/>
    <x v="1"/>
    <x v="10"/>
    <s v="No"/>
    <n v="58"/>
    <s v="TN"/>
    <s v="Male"/>
    <n v="37"/>
    <s v="No"/>
    <s v="No"/>
    <x v="0"/>
    <n v="0"/>
    <x v="1"/>
    <x v="1"/>
    <x v="2"/>
    <m/>
    <n v="4025"/>
    <x v="0"/>
    <x v="0"/>
    <d v="2022-07-15T00:00:00"/>
    <x v="23"/>
    <n v="67"/>
    <s v="Low"/>
    <x v="23"/>
    <n v="0"/>
    <s v="SMS"/>
    <s v="Yes"/>
    <x v="0"/>
  </r>
  <r>
    <s v="5901-COOE"/>
    <x v="0"/>
    <n v="63"/>
    <x v="1"/>
    <x v="0"/>
    <s v="No"/>
    <n v="0"/>
    <s v="MO"/>
    <s v="Male"/>
    <n v="40"/>
    <s v="No"/>
    <s v="No"/>
    <x v="1"/>
    <n v="4"/>
    <x v="0"/>
    <x v="2"/>
    <x v="0"/>
    <m/>
    <n v="778"/>
    <x v="0"/>
    <x v="0"/>
    <d v="2022-12-04T00:00:00"/>
    <x v="24"/>
    <n v="72"/>
    <s v="Low"/>
    <x v="24"/>
    <n v="5"/>
    <s v="SMS"/>
    <s v="No"/>
    <x v="0"/>
  </r>
  <r>
    <s v="1539-AEIA"/>
    <x v="0"/>
    <n v="71"/>
    <x v="1"/>
    <x v="11"/>
    <s v="No"/>
    <n v="43"/>
    <s v="NY"/>
    <s v="Female"/>
    <n v="63"/>
    <s v="No"/>
    <s v="No"/>
    <x v="0"/>
    <n v="0"/>
    <x v="1"/>
    <x v="2"/>
    <x v="2"/>
    <m/>
    <n v="4297"/>
    <x v="0"/>
    <x v="0"/>
    <d v="2023-03-26T00:00:00"/>
    <x v="25"/>
    <n v="8"/>
    <s v="High"/>
    <x v="25"/>
    <n v="7"/>
    <s v="Email"/>
    <s v="No"/>
    <x v="0"/>
  </r>
  <r>
    <s v="6807-LCED"/>
    <x v="0"/>
    <n v="70"/>
    <x v="1"/>
    <x v="0"/>
    <s v="No"/>
    <n v="0"/>
    <s v="MS"/>
    <s v="Female"/>
    <n v="28"/>
    <s v="Yes"/>
    <s v="No"/>
    <x v="1"/>
    <n v="2"/>
    <x v="0"/>
    <x v="1"/>
    <x v="2"/>
    <m/>
    <n v="622"/>
    <x v="0"/>
    <x v="0"/>
    <d v="2020-02-11T00:00:00"/>
    <x v="26"/>
    <n v="76"/>
    <s v="Low"/>
    <x v="26"/>
    <n v="4"/>
    <s v="Email"/>
    <s v="No"/>
    <x v="1"/>
  </r>
  <r>
    <s v="3923-DZKT"/>
    <x v="0"/>
    <n v="22"/>
    <x v="1"/>
    <x v="0"/>
    <s v="No"/>
    <n v="0"/>
    <s v="MI"/>
    <s v="Female"/>
    <n v="33"/>
    <s v="No"/>
    <s v="No"/>
    <x v="1"/>
    <n v="4"/>
    <x v="0"/>
    <x v="1"/>
    <x v="0"/>
    <n v="9"/>
    <n v="187"/>
    <x v="0"/>
    <x v="0"/>
    <d v="2022-06-14T00:00:00"/>
    <x v="27"/>
    <n v="25"/>
    <s v="Low"/>
    <x v="27"/>
    <n v="7"/>
    <s v="Phone"/>
    <s v="Yes"/>
    <x v="0"/>
  </r>
  <r>
    <s v="0630-JLCI"/>
    <x v="0"/>
    <n v="58"/>
    <x v="1"/>
    <x v="0"/>
    <s v="No"/>
    <n v="0"/>
    <s v="HI"/>
    <s v="Male"/>
    <n v="30"/>
    <s v="No"/>
    <s v="No"/>
    <x v="0"/>
    <n v="0"/>
    <x v="0"/>
    <x v="1"/>
    <x v="2"/>
    <n v="9"/>
    <n v="514"/>
    <x v="0"/>
    <x v="0"/>
    <d v="2021-06-03T00:00:00"/>
    <x v="28"/>
    <n v="65"/>
    <s v="Medium"/>
    <x v="28"/>
    <n v="2"/>
    <s v="Phone"/>
    <s v="Yes"/>
    <x v="2"/>
  </r>
  <r>
    <s v="6963-QYLP"/>
    <x v="0"/>
    <n v="21"/>
    <x v="4"/>
    <x v="0"/>
    <s v="No"/>
    <n v="0"/>
    <s v="NH"/>
    <s v="Female"/>
    <n v="43"/>
    <s v="No"/>
    <s v="No"/>
    <x v="0"/>
    <n v="0"/>
    <x v="0"/>
    <x v="1"/>
    <x v="0"/>
    <n v="12"/>
    <n v="260"/>
    <x v="0"/>
    <x v="0"/>
    <d v="2020-07-19T00:00:00"/>
    <x v="29"/>
    <n v="105"/>
    <s v="Low"/>
    <x v="29"/>
    <n v="3"/>
    <s v="Email"/>
    <s v="No"/>
    <x v="0"/>
  </r>
  <r>
    <s v="9698-NOPI"/>
    <x v="0"/>
    <n v="70"/>
    <x v="4"/>
    <x v="5"/>
    <s v="No"/>
    <n v="15"/>
    <s v="SC"/>
    <s v="Male"/>
    <n v="67"/>
    <s v="No"/>
    <s v="Yes"/>
    <x v="0"/>
    <n v="0"/>
    <x v="1"/>
    <x v="1"/>
    <x v="0"/>
    <n v="33"/>
    <n v="2303"/>
    <x v="0"/>
    <x v="0"/>
    <d v="2020-09-19T00:00:00"/>
    <x v="30"/>
    <n v="114"/>
    <s v="High"/>
    <x v="30"/>
    <n v="5"/>
    <s v="Email"/>
    <s v="No"/>
    <x v="0"/>
  </r>
  <r>
    <s v="1867-FBPS"/>
    <x v="0"/>
    <n v="60"/>
    <x v="1"/>
    <x v="0"/>
    <s v="No"/>
    <n v="0"/>
    <s v="AK"/>
    <s v="Male"/>
    <n v="62"/>
    <s v="No"/>
    <s v="No"/>
    <x v="0"/>
    <n v="0"/>
    <x v="0"/>
    <x v="1"/>
    <x v="0"/>
    <n v="13"/>
    <n v="754"/>
    <x v="0"/>
    <x v="0"/>
    <d v="2023-04-11T00:00:00"/>
    <x v="31"/>
    <n v="116"/>
    <s v="Medium"/>
    <x v="31"/>
    <n v="7"/>
    <s v="Email"/>
    <s v="Yes"/>
    <x v="0"/>
  </r>
  <r>
    <s v="1621-QOEZ"/>
    <x v="0"/>
    <n v="2"/>
    <x v="4"/>
    <x v="0"/>
    <s v="No"/>
    <n v="0"/>
    <s v="MD"/>
    <s v="Female"/>
    <n v="25"/>
    <s v="Yes"/>
    <s v="No"/>
    <x v="0"/>
    <n v="0"/>
    <x v="0"/>
    <x v="2"/>
    <x v="0"/>
    <n v="9"/>
    <n v="16"/>
    <x v="0"/>
    <x v="0"/>
    <d v="2022-06-09T00:00:00"/>
    <x v="32"/>
    <n v="106"/>
    <s v="Medium"/>
    <x v="32"/>
    <n v="7"/>
    <s v="Phone"/>
    <s v="Yes"/>
    <x v="1"/>
  </r>
  <r>
    <s v="1581-MGTB"/>
    <x v="0"/>
    <n v="71"/>
    <x v="1"/>
    <x v="7"/>
    <s v="No"/>
    <n v="71"/>
    <s v="WY"/>
    <s v="Female"/>
    <n v="37"/>
    <s v="No"/>
    <s v="No"/>
    <x v="0"/>
    <n v="0"/>
    <x v="1"/>
    <x v="1"/>
    <x v="0"/>
    <n v="26"/>
    <n v="1810"/>
    <x v="0"/>
    <x v="0"/>
    <d v="2021-01-08T00:00:00"/>
    <x v="33"/>
    <n v="11"/>
    <s v="Medium"/>
    <x v="33"/>
    <n v="3"/>
    <s v="SMS"/>
    <s v="Yes"/>
    <x v="0"/>
  </r>
  <r>
    <s v="0690-UTSF"/>
    <x v="0"/>
    <n v="6"/>
    <x v="1"/>
    <x v="0"/>
    <s v="No"/>
    <n v="0"/>
    <s v="WV"/>
    <s v="Female"/>
    <n v="46"/>
    <s v="No"/>
    <s v="No"/>
    <x v="0"/>
    <n v="0"/>
    <x v="0"/>
    <x v="1"/>
    <x v="0"/>
    <n v="11"/>
    <n v="63"/>
    <x v="0"/>
    <x v="0"/>
    <d v="2021-05-14T00:00:00"/>
    <x v="34"/>
    <n v="75"/>
    <s v="Low"/>
    <x v="34"/>
    <n v="2"/>
    <s v="SMS"/>
    <s v="Yes"/>
    <x v="0"/>
  </r>
  <r>
    <s v="9624-AHRD"/>
    <x v="0"/>
    <n v="21"/>
    <x v="4"/>
    <x v="0"/>
    <s v="No"/>
    <n v="0"/>
    <s v="TX"/>
    <s v="Female"/>
    <n v="25"/>
    <s v="Yes"/>
    <s v="No"/>
    <x v="0"/>
    <n v="0"/>
    <x v="0"/>
    <x v="0"/>
    <x v="2"/>
    <n v="10"/>
    <n v="216"/>
    <x v="0"/>
    <x v="0"/>
    <d v="2020-11-24T00:00:00"/>
    <x v="35"/>
    <n v="99"/>
    <s v="High"/>
    <x v="35"/>
    <n v="4"/>
    <s v="Email"/>
    <s v="No"/>
    <x v="1"/>
  </r>
  <r>
    <s v="3519-RQOB"/>
    <x v="0"/>
    <n v="42"/>
    <x v="1"/>
    <x v="0"/>
    <s v="No"/>
    <n v="0"/>
    <s v="RI"/>
    <s v="Female"/>
    <n v="67"/>
    <s v="No"/>
    <s v="Yes"/>
    <x v="1"/>
    <n v="4"/>
    <x v="0"/>
    <x v="1"/>
    <x v="0"/>
    <n v="9"/>
    <n v="388"/>
    <x v="0"/>
    <x v="0"/>
    <d v="2022-08-28T00:00:00"/>
    <x v="36"/>
    <n v="14"/>
    <s v="Low"/>
    <x v="36"/>
    <n v="10"/>
    <s v="Email"/>
    <s v="No"/>
    <x v="0"/>
  </r>
  <r>
    <s v="1712-COVA"/>
    <x v="0"/>
    <n v="10"/>
    <x v="1"/>
    <x v="0"/>
    <s v="No"/>
    <n v="0"/>
    <s v="ID"/>
    <s v="Female"/>
    <n v="27"/>
    <s v="Yes"/>
    <s v="No"/>
    <x v="0"/>
    <n v="0"/>
    <x v="0"/>
    <x v="2"/>
    <x v="0"/>
    <n v="7"/>
    <n v="71"/>
    <x v="0"/>
    <x v="0"/>
    <d v="2021-05-21T00:00:00"/>
    <x v="37"/>
    <n v="84"/>
    <s v="High"/>
    <x v="37"/>
    <n v="4"/>
    <s v="Phone"/>
    <s v="No"/>
    <x v="1"/>
  </r>
  <r>
    <s v="9620-DOEB"/>
    <x v="0"/>
    <n v="16"/>
    <x v="1"/>
    <x v="0"/>
    <s v="No"/>
    <n v="0"/>
    <s v="CO"/>
    <s v="Female"/>
    <n v="23"/>
    <s v="Yes"/>
    <s v="No"/>
    <x v="1"/>
    <n v="4"/>
    <x v="0"/>
    <x v="0"/>
    <x v="2"/>
    <n v="13"/>
    <n v="202"/>
    <x v="0"/>
    <x v="0"/>
    <d v="2020-12-14T00:00:00"/>
    <x v="38"/>
    <n v="96"/>
    <s v="High"/>
    <x v="38"/>
    <n v="4"/>
    <s v="SMS"/>
    <s v="No"/>
    <x v="1"/>
  </r>
  <r>
    <s v="0870-JGEF"/>
    <x v="0"/>
    <n v="69"/>
    <x v="1"/>
    <x v="0"/>
    <s v="No"/>
    <n v="0"/>
    <s v="HI"/>
    <s v="Male"/>
    <n v="59"/>
    <s v="No"/>
    <s v="No"/>
    <x v="1"/>
    <n v="5"/>
    <x v="0"/>
    <x v="1"/>
    <x v="0"/>
    <n v="8"/>
    <n v="543"/>
    <x v="0"/>
    <x v="0"/>
    <d v="2021-04-04T00:00:00"/>
    <x v="39"/>
    <n v="44"/>
    <s v="Low"/>
    <x v="39"/>
    <n v="1"/>
    <s v="Email"/>
    <s v="No"/>
    <x v="0"/>
  </r>
  <r>
    <s v="3103-UDJU"/>
    <x v="0"/>
    <n v="50"/>
    <x v="4"/>
    <x v="0"/>
    <s v="No"/>
    <n v="0"/>
    <s v="OH"/>
    <s v="Male"/>
    <n v="67"/>
    <s v="No"/>
    <s v="Yes"/>
    <x v="0"/>
    <n v="0"/>
    <x v="0"/>
    <x v="1"/>
    <x v="0"/>
    <n v="16"/>
    <n v="792"/>
    <x v="0"/>
    <x v="0"/>
    <d v="2023-07-31T00:00:00"/>
    <x v="40"/>
    <n v="11"/>
    <s v="Medium"/>
    <x v="40"/>
    <n v="9"/>
    <s v="Phone"/>
    <s v="Yes"/>
    <x v="0"/>
  </r>
  <r>
    <s v="5747-CIZP"/>
    <x v="0"/>
    <n v="48"/>
    <x v="1"/>
    <x v="0"/>
    <s v="No"/>
    <n v="0"/>
    <s v="KS"/>
    <s v="Female"/>
    <n v="23"/>
    <s v="Yes"/>
    <s v="No"/>
    <x v="1"/>
    <n v="2"/>
    <x v="0"/>
    <x v="1"/>
    <x v="0"/>
    <n v="8"/>
    <n v="400"/>
    <x v="0"/>
    <x v="0"/>
    <d v="2020-05-30T00:00:00"/>
    <x v="41"/>
    <n v="46"/>
    <s v="Low"/>
    <x v="41"/>
    <n v="5"/>
    <s v="SMS"/>
    <s v="Yes"/>
    <x v="1"/>
  </r>
  <r>
    <s v="7273-ZXNC"/>
    <x v="0"/>
    <n v="69"/>
    <x v="1"/>
    <x v="11"/>
    <s v="No"/>
    <n v="62"/>
    <s v="TX"/>
    <s v="Female"/>
    <n v="21"/>
    <s v="Yes"/>
    <s v="No"/>
    <x v="1"/>
    <n v="4"/>
    <x v="1"/>
    <x v="2"/>
    <x v="0"/>
    <n v="50"/>
    <n v="3446"/>
    <x v="0"/>
    <x v="0"/>
    <d v="2020-05-17T00:00:00"/>
    <x v="42"/>
    <n v="12"/>
    <s v="High"/>
    <x v="42"/>
    <n v="6"/>
    <s v="Email"/>
    <s v="Yes"/>
    <x v="1"/>
  </r>
  <r>
    <s v="4993-PKEU"/>
    <x v="0"/>
    <n v="17"/>
    <x v="1"/>
    <x v="3"/>
    <s v="No"/>
    <n v="28"/>
    <s v="MS"/>
    <s v="Female"/>
    <n v="44"/>
    <s v="No"/>
    <s v="No"/>
    <x v="0"/>
    <n v="0"/>
    <x v="1"/>
    <x v="0"/>
    <x v="2"/>
    <n v="12"/>
    <n v="212"/>
    <x v="0"/>
    <x v="0"/>
    <d v="2020-06-25T00:00:00"/>
    <x v="43"/>
    <n v="36"/>
    <s v="High"/>
    <x v="43"/>
    <n v="5"/>
    <s v="Email"/>
    <s v="Yes"/>
    <x v="0"/>
  </r>
  <r>
    <s v="4142-QYAR"/>
    <x v="0"/>
    <n v="70"/>
    <x v="0"/>
    <x v="0"/>
    <s v="No"/>
    <n v="0"/>
    <s v="AZ"/>
    <s v="Female"/>
    <n v="28"/>
    <s v="Yes"/>
    <s v="No"/>
    <x v="1"/>
    <n v="2"/>
    <x v="0"/>
    <x v="1"/>
    <x v="0"/>
    <n v="6"/>
    <n v="408"/>
    <x v="0"/>
    <x v="0"/>
    <d v="2020-01-16T00:00:00"/>
    <x v="44"/>
    <n v="117"/>
    <s v="High"/>
    <x v="44"/>
    <n v="7"/>
    <s v="Email"/>
    <s v="Yes"/>
    <x v="1"/>
  </r>
  <r>
    <s v="5498-TAQR"/>
    <x v="0"/>
    <n v="6"/>
    <x v="1"/>
    <x v="12"/>
    <s v="No"/>
    <n v="13"/>
    <s v="SC"/>
    <s v="Male"/>
    <n v="80"/>
    <s v="No"/>
    <s v="Yes"/>
    <x v="0"/>
    <n v="0"/>
    <x v="1"/>
    <x v="1"/>
    <x v="2"/>
    <n v="35"/>
    <n v="197"/>
    <x v="0"/>
    <x v="0"/>
    <d v="2023-09-16T00:00:00"/>
    <x v="45"/>
    <n v="40"/>
    <s v="Medium"/>
    <x v="45"/>
    <n v="5"/>
    <s v="Phone"/>
    <s v="Yes"/>
    <x v="0"/>
  </r>
  <r>
    <s v="5279-QDBV"/>
    <x v="0"/>
    <n v="61"/>
    <x v="1"/>
    <x v="7"/>
    <s v="No"/>
    <n v="3"/>
    <s v="MS"/>
    <s v="Male"/>
    <n v="69"/>
    <s v="No"/>
    <s v="Yes"/>
    <x v="0"/>
    <n v="0"/>
    <x v="0"/>
    <x v="2"/>
    <x v="2"/>
    <n v="47"/>
    <n v="2857"/>
    <x v="0"/>
    <x v="0"/>
    <d v="2020-09-10T00:00:00"/>
    <x v="46"/>
    <n v="109"/>
    <s v="Medium"/>
    <x v="46"/>
    <n v="5"/>
    <s v="SMS"/>
    <s v="No"/>
    <x v="0"/>
  </r>
  <r>
    <s v="8754-CRSN"/>
    <x v="0"/>
    <n v="29"/>
    <x v="1"/>
    <x v="0"/>
    <s v="No"/>
    <n v="0"/>
    <s v="TN"/>
    <s v="Female"/>
    <n v="49"/>
    <s v="No"/>
    <s v="No"/>
    <x v="0"/>
    <n v="0"/>
    <x v="0"/>
    <x v="0"/>
    <x v="3"/>
    <n v="9"/>
    <n v="262"/>
    <x v="0"/>
    <x v="0"/>
    <d v="2020-08-24T00:00:00"/>
    <x v="47"/>
    <n v="1"/>
    <s v="High"/>
    <x v="47"/>
    <n v="4"/>
    <s v="Phone"/>
    <s v="No"/>
    <x v="0"/>
  </r>
  <r>
    <s v="0067-BNMH"/>
    <x v="1"/>
    <n v="15"/>
    <x v="3"/>
    <x v="8"/>
    <s v="No"/>
    <n v="12"/>
    <s v="MI"/>
    <s v="Male"/>
    <n v="46"/>
    <s v="No"/>
    <s v="No"/>
    <x v="0"/>
    <n v="0"/>
    <x v="0"/>
    <x v="0"/>
    <x v="2"/>
    <n v="20"/>
    <n v="297"/>
    <x v="1"/>
    <x v="4"/>
    <d v="2021-03-10T00:00:00"/>
    <x v="48"/>
    <n v="112"/>
    <s v="High"/>
    <x v="48"/>
    <n v="0"/>
    <s v="Phone"/>
    <s v="No"/>
    <x v="0"/>
  </r>
  <r>
    <s v="5560-RHYI"/>
    <x v="1"/>
    <n v="2"/>
    <x v="1"/>
    <x v="13"/>
    <s v="No"/>
    <n v="4"/>
    <s v="SD"/>
    <s v="Male"/>
    <n v="41"/>
    <s v="No"/>
    <s v="No"/>
    <x v="0"/>
    <n v="0"/>
    <x v="0"/>
    <x v="0"/>
    <x v="2"/>
    <n v="46"/>
    <n v="82"/>
    <x v="4"/>
    <x v="5"/>
    <d v="2023-07-16T00:00:00"/>
    <x v="49"/>
    <n v="95"/>
    <s v="Low"/>
    <x v="49"/>
    <n v="5"/>
    <s v="Email"/>
    <s v="Yes"/>
    <x v="0"/>
  </r>
  <r>
    <s v="9953-TYBX"/>
    <x v="0"/>
    <n v="46"/>
    <x v="0"/>
    <x v="1"/>
    <s v="No"/>
    <n v="18"/>
    <s v="CT"/>
    <s v="Female"/>
    <n v="43"/>
    <s v="No"/>
    <s v="No"/>
    <x v="1"/>
    <n v="2"/>
    <x v="1"/>
    <x v="2"/>
    <x v="2"/>
    <n v="27"/>
    <n v="1228"/>
    <x v="0"/>
    <x v="0"/>
    <d v="2020-09-09T00:00:00"/>
    <x v="50"/>
    <n v="8"/>
    <s v="Medium"/>
    <x v="50"/>
    <n v="4"/>
    <s v="Phone"/>
    <s v="No"/>
    <x v="0"/>
  </r>
  <r>
    <s v="1575-JFGV"/>
    <x v="0"/>
    <n v="34"/>
    <x v="1"/>
    <x v="0"/>
    <s v="No"/>
    <n v="0"/>
    <s v="HI"/>
    <s v="Male"/>
    <n v="70"/>
    <s v="No"/>
    <s v="Yes"/>
    <x v="0"/>
    <n v="0"/>
    <x v="0"/>
    <x v="2"/>
    <x v="2"/>
    <n v="17"/>
    <n v="565"/>
    <x v="0"/>
    <x v="0"/>
    <d v="2023-10-11T00:00:00"/>
    <x v="51"/>
    <n v="19"/>
    <s v="Low"/>
    <x v="51"/>
    <n v="7"/>
    <s v="Email"/>
    <s v="No"/>
    <x v="0"/>
  </r>
  <r>
    <s v="8737-SETI"/>
    <x v="1"/>
    <n v="1"/>
    <x v="0"/>
    <x v="3"/>
    <s v="No"/>
    <n v="0"/>
    <s v="CT"/>
    <s v="Male"/>
    <n v="41"/>
    <s v="No"/>
    <s v="No"/>
    <x v="0"/>
    <n v="0"/>
    <x v="0"/>
    <x v="0"/>
    <x v="2"/>
    <n v="34"/>
    <n v="34"/>
    <x v="1"/>
    <x v="4"/>
    <d v="2022-02-10T00:00:00"/>
    <x v="52"/>
    <n v="52"/>
    <s v="Medium"/>
    <x v="52"/>
    <n v="9"/>
    <s v="SMS"/>
    <s v="No"/>
    <x v="0"/>
  </r>
  <r>
    <s v="0366-YFPL"/>
    <x v="0"/>
    <n v="6"/>
    <x v="1"/>
    <x v="0"/>
    <s v="No"/>
    <n v="0"/>
    <s v="MA"/>
    <s v="Female"/>
    <n v="59"/>
    <s v="No"/>
    <s v="No"/>
    <x v="0"/>
    <n v="0"/>
    <x v="0"/>
    <x v="1"/>
    <x v="0"/>
    <n v="11"/>
    <n v="70"/>
    <x v="0"/>
    <x v="0"/>
    <d v="2022-12-29T00:00:00"/>
    <x v="53"/>
    <n v="19"/>
    <s v="Low"/>
    <x v="53"/>
    <n v="4"/>
    <s v="Email"/>
    <s v="No"/>
    <x v="0"/>
  </r>
  <r>
    <s v="9847-CXKS"/>
    <x v="1"/>
    <n v="1"/>
    <x v="3"/>
    <x v="0"/>
    <s v="No"/>
    <n v="0"/>
    <s v="KY"/>
    <s v="Male"/>
    <n v="45"/>
    <s v="No"/>
    <s v="No"/>
    <x v="0"/>
    <n v="0"/>
    <x v="0"/>
    <x v="0"/>
    <x v="3"/>
    <n v="11"/>
    <n v="11"/>
    <x v="1"/>
    <x v="1"/>
    <d v="2021-07-09T00:00:00"/>
    <x v="54"/>
    <n v="61"/>
    <s v="Medium"/>
    <x v="54"/>
    <n v="0"/>
    <s v="Phone"/>
    <s v="No"/>
    <x v="0"/>
  </r>
  <r>
    <s v="8827-KNQN"/>
    <x v="0"/>
    <n v="25"/>
    <x v="1"/>
    <x v="0"/>
    <s v="No"/>
    <n v="0"/>
    <s v="MD"/>
    <s v="Male"/>
    <n v="46"/>
    <s v="No"/>
    <s v="No"/>
    <x v="1"/>
    <n v="6"/>
    <x v="0"/>
    <x v="2"/>
    <x v="2"/>
    <n v="7"/>
    <n v="187"/>
    <x v="0"/>
    <x v="0"/>
    <d v="2021-11-25T00:00:00"/>
    <x v="55"/>
    <n v="90"/>
    <s v="High"/>
    <x v="55"/>
    <n v="6"/>
    <s v="Phone"/>
    <s v="No"/>
    <x v="0"/>
  </r>
  <r>
    <s v="4126-EOSK"/>
    <x v="0"/>
    <n v="71"/>
    <x v="0"/>
    <x v="0"/>
    <s v="No"/>
    <n v="0"/>
    <s v="MO"/>
    <s v="Male"/>
    <n v="24"/>
    <s v="Yes"/>
    <s v="No"/>
    <x v="1"/>
    <n v="3"/>
    <x v="0"/>
    <x v="1"/>
    <x v="2"/>
    <n v="12"/>
    <n v="887"/>
    <x v="0"/>
    <x v="0"/>
    <d v="2022-11-02T00:00:00"/>
    <x v="56"/>
    <n v="54"/>
    <s v="Medium"/>
    <x v="56"/>
    <n v="6"/>
    <s v="Phone"/>
    <s v="No"/>
    <x v="1"/>
  </r>
  <r>
    <s v="5833-ZJED"/>
    <x v="1"/>
    <n v="3"/>
    <x v="2"/>
    <x v="14"/>
    <s v="No"/>
    <n v="5"/>
    <s v="NC"/>
    <s v="Male"/>
    <n v="35"/>
    <s v="No"/>
    <s v="No"/>
    <x v="0"/>
    <n v="0"/>
    <x v="1"/>
    <x v="0"/>
    <x v="2"/>
    <n v="58"/>
    <n v="190"/>
    <x v="4"/>
    <x v="6"/>
    <d v="2022-08-09T00:00:00"/>
    <x v="57"/>
    <n v="31"/>
    <s v="High"/>
    <x v="57"/>
    <n v="8"/>
    <s v="Email"/>
    <s v="No"/>
    <x v="0"/>
  </r>
  <r>
    <s v="4733-KHRB"/>
    <x v="0"/>
    <n v="52"/>
    <x v="1"/>
    <x v="0"/>
    <s v="No"/>
    <n v="0"/>
    <s v="OH"/>
    <s v="Female"/>
    <n v="40"/>
    <s v="No"/>
    <s v="No"/>
    <x v="1"/>
    <n v="3"/>
    <x v="0"/>
    <x v="1"/>
    <x v="0"/>
    <n v="6"/>
    <n v="317"/>
    <x v="0"/>
    <x v="0"/>
    <d v="2020-09-24T00:00:00"/>
    <x v="58"/>
    <n v="62"/>
    <s v="Medium"/>
    <x v="58"/>
    <n v="3"/>
    <s v="SMS"/>
    <s v="Yes"/>
    <x v="0"/>
  </r>
  <r>
    <s v="3301-OWZS"/>
    <x v="0"/>
    <n v="9"/>
    <x v="4"/>
    <x v="15"/>
    <s v="No"/>
    <n v="5"/>
    <s v="MI"/>
    <s v="Male"/>
    <n v="78"/>
    <s v="No"/>
    <s v="Yes"/>
    <x v="0"/>
    <n v="0"/>
    <x v="0"/>
    <x v="1"/>
    <x v="2"/>
    <n v="34"/>
    <n v="305"/>
    <x v="0"/>
    <x v="0"/>
    <d v="2021-07-19T00:00:00"/>
    <x v="59"/>
    <n v="62"/>
    <s v="High"/>
    <x v="59"/>
    <n v="8"/>
    <s v="Phone"/>
    <s v="Yes"/>
    <x v="0"/>
  </r>
  <r>
    <s v="8333-VUSQ"/>
    <x v="0"/>
    <n v="8"/>
    <x v="1"/>
    <x v="0"/>
    <s v="No"/>
    <n v="0"/>
    <s v="NH"/>
    <s v="Male"/>
    <n v="29"/>
    <s v="Yes"/>
    <s v="No"/>
    <x v="1"/>
    <n v="6"/>
    <x v="0"/>
    <x v="1"/>
    <x v="0"/>
    <n v="9"/>
    <n v="72"/>
    <x v="0"/>
    <x v="0"/>
    <d v="2023-01-25T00:00:00"/>
    <x v="60"/>
    <n v="93"/>
    <s v="Low"/>
    <x v="60"/>
    <n v="7"/>
    <s v="Email"/>
    <s v="Yes"/>
    <x v="1"/>
  </r>
  <r>
    <s v="3117-GTJB"/>
    <x v="0"/>
    <n v="60"/>
    <x v="4"/>
    <x v="0"/>
    <s v="No"/>
    <n v="0"/>
    <s v="MO"/>
    <s v="Female"/>
    <n v="39"/>
    <s v="No"/>
    <s v="No"/>
    <x v="1"/>
    <n v="2"/>
    <x v="0"/>
    <x v="1"/>
    <x v="0"/>
    <n v="9"/>
    <n v="546"/>
    <x v="0"/>
    <x v="0"/>
    <d v="2020-06-16T00:00:00"/>
    <x v="61"/>
    <n v="115"/>
    <s v="Low"/>
    <x v="61"/>
    <n v="1"/>
    <s v="Email"/>
    <s v="Yes"/>
    <x v="0"/>
  </r>
  <r>
    <s v="8363-NXMZ"/>
    <x v="0"/>
    <n v="35"/>
    <x v="1"/>
    <x v="7"/>
    <s v="No"/>
    <n v="38"/>
    <s v="AL"/>
    <s v="Male"/>
    <n v="37"/>
    <s v="No"/>
    <s v="No"/>
    <x v="0"/>
    <n v="0"/>
    <x v="0"/>
    <x v="0"/>
    <x v="2"/>
    <n v="27"/>
    <n v="956"/>
    <x v="0"/>
    <x v="0"/>
    <d v="2022-05-03T00:00:00"/>
    <x v="62"/>
    <n v="105"/>
    <s v="High"/>
    <x v="62"/>
    <n v="7"/>
    <s v="Email"/>
    <s v="Yes"/>
    <x v="0"/>
  </r>
  <r>
    <s v="1932-JQRT"/>
    <x v="0"/>
    <n v="73"/>
    <x v="4"/>
    <x v="0"/>
    <s v="No"/>
    <n v="0"/>
    <s v="NJ"/>
    <s v="Male"/>
    <n v="34"/>
    <s v="No"/>
    <s v="No"/>
    <x v="0"/>
    <n v="0"/>
    <x v="0"/>
    <x v="1"/>
    <x v="0"/>
    <n v="9"/>
    <n v="658"/>
    <x v="0"/>
    <x v="0"/>
    <d v="2022-08-12T00:00:00"/>
    <x v="63"/>
    <n v="17"/>
    <s v="Medium"/>
    <x v="63"/>
    <n v="0"/>
    <s v="Email"/>
    <s v="No"/>
    <x v="0"/>
  </r>
  <r>
    <s v="4960-TQGX"/>
    <x v="0"/>
    <n v="19"/>
    <x v="0"/>
    <x v="0"/>
    <s v="No"/>
    <n v="0"/>
    <s v="PA"/>
    <s v="Male"/>
    <n v="51"/>
    <s v="No"/>
    <s v="No"/>
    <x v="1"/>
    <n v="6"/>
    <x v="0"/>
    <x v="0"/>
    <x v="0"/>
    <n v="9"/>
    <n v="165"/>
    <x v="0"/>
    <x v="0"/>
    <d v="2023-08-14T00:00:00"/>
    <x v="64"/>
    <n v="86"/>
    <s v="High"/>
    <x v="64"/>
    <n v="0"/>
    <s v="SMS"/>
    <s v="Yes"/>
    <x v="0"/>
  </r>
  <r>
    <s v="2181-YLOH"/>
    <x v="0"/>
    <n v="1"/>
    <x v="1"/>
    <x v="0"/>
    <s v="No"/>
    <n v="0"/>
    <s v="MT"/>
    <s v="Male"/>
    <n v="58"/>
    <s v="No"/>
    <s v="No"/>
    <x v="0"/>
    <n v="0"/>
    <x v="0"/>
    <x v="0"/>
    <x v="0"/>
    <n v="13"/>
    <n v="13"/>
    <x v="0"/>
    <x v="0"/>
    <d v="2023-04-09T00:00:00"/>
    <x v="65"/>
    <n v="40"/>
    <s v="Medium"/>
    <x v="65"/>
    <n v="6"/>
    <s v="SMS"/>
    <s v="No"/>
    <x v="0"/>
  </r>
  <r>
    <s v="1051-PSBR"/>
    <x v="0"/>
    <n v="73"/>
    <x v="1"/>
    <x v="0"/>
    <s v="No"/>
    <n v="0"/>
    <s v="NJ"/>
    <s v="Female"/>
    <n v="41"/>
    <s v="No"/>
    <s v="No"/>
    <x v="1"/>
    <n v="3"/>
    <x v="0"/>
    <x v="1"/>
    <x v="0"/>
    <n v="7"/>
    <n v="540"/>
    <x v="0"/>
    <x v="0"/>
    <d v="2021-10-21T00:00:00"/>
    <x v="66"/>
    <n v="38"/>
    <s v="High"/>
    <x v="66"/>
    <n v="3"/>
    <s v="SMS"/>
    <s v="Yes"/>
    <x v="0"/>
  </r>
  <r>
    <s v="2407-JCHE"/>
    <x v="1"/>
    <n v="71"/>
    <x v="2"/>
    <x v="12"/>
    <s v="No"/>
    <n v="12"/>
    <s v="MD"/>
    <s v="Male"/>
    <n v="61"/>
    <s v="No"/>
    <s v="No"/>
    <x v="0"/>
    <n v="0"/>
    <x v="1"/>
    <x v="1"/>
    <x v="0"/>
    <n v="52"/>
    <n v="3706"/>
    <x v="3"/>
    <x v="3"/>
    <d v="2021-10-11T00:00:00"/>
    <x v="67"/>
    <n v="92"/>
    <s v="High"/>
    <x v="67"/>
    <n v="5"/>
    <s v="Phone"/>
    <s v="No"/>
    <x v="0"/>
  </r>
  <r>
    <s v="4783-ZCUV"/>
    <x v="1"/>
    <n v="7"/>
    <x v="5"/>
    <x v="16"/>
    <s v="No"/>
    <n v="5"/>
    <s v="MA"/>
    <s v="Male"/>
    <n v="42"/>
    <s v="No"/>
    <s v="No"/>
    <x v="0"/>
    <n v="0"/>
    <x v="0"/>
    <x v="0"/>
    <x v="2"/>
    <n v="43"/>
    <n v="278"/>
    <x v="4"/>
    <x v="6"/>
    <d v="2020-11-11T00:00:00"/>
    <x v="68"/>
    <n v="25"/>
    <s v="Medium"/>
    <x v="68"/>
    <n v="8"/>
    <s v="Email"/>
    <s v="Yes"/>
    <x v="0"/>
  </r>
  <r>
    <s v="1229-MHLH"/>
    <x v="1"/>
    <n v="18"/>
    <x v="1"/>
    <x v="12"/>
    <s v="No"/>
    <n v="19"/>
    <s v="MN"/>
    <s v="Male"/>
    <n v="62"/>
    <s v="No"/>
    <s v="No"/>
    <x v="0"/>
    <n v="0"/>
    <x v="0"/>
    <x v="0"/>
    <x v="2"/>
    <n v="50"/>
    <n v="889"/>
    <x v="4"/>
    <x v="6"/>
    <d v="2021-05-05T00:00:00"/>
    <x v="29"/>
    <n v="86"/>
    <s v="Low"/>
    <x v="69"/>
    <n v="6"/>
    <s v="SMS"/>
    <s v="Yes"/>
    <x v="0"/>
  </r>
  <r>
    <s v="6663-HLJH"/>
    <x v="1"/>
    <n v="30"/>
    <x v="5"/>
    <x v="5"/>
    <s v="No"/>
    <n v="41"/>
    <s v="TX"/>
    <s v="Male"/>
    <n v="50"/>
    <s v="No"/>
    <s v="No"/>
    <x v="0"/>
    <n v="0"/>
    <x v="0"/>
    <x v="0"/>
    <x v="2"/>
    <n v="43"/>
    <n v="1306"/>
    <x v="4"/>
    <x v="7"/>
    <d v="2020-06-08T00:00:00"/>
    <x v="69"/>
    <n v="4"/>
    <s v="Low"/>
    <x v="70"/>
    <n v="0"/>
    <s v="Phone"/>
    <s v="No"/>
    <x v="0"/>
  </r>
  <r>
    <s v="2404-BGCB"/>
    <x v="0"/>
    <n v="47"/>
    <x v="4"/>
    <x v="0"/>
    <s v="No"/>
    <n v="0"/>
    <s v="WI"/>
    <s v="Male"/>
    <n v="38"/>
    <s v="No"/>
    <s v="No"/>
    <x v="1"/>
    <n v="5"/>
    <x v="0"/>
    <x v="1"/>
    <x v="3"/>
    <n v="9"/>
    <n v="441"/>
    <x v="0"/>
    <x v="0"/>
    <d v="2021-03-12T00:00:00"/>
    <x v="70"/>
    <n v="38"/>
    <s v="Medium"/>
    <x v="71"/>
    <n v="9"/>
    <s v="SMS"/>
    <s v="Yes"/>
    <x v="0"/>
  </r>
  <r>
    <s v="6603-UQYP"/>
    <x v="0"/>
    <n v="13"/>
    <x v="1"/>
    <x v="0"/>
    <s v="No"/>
    <n v="0"/>
    <s v="SD"/>
    <s v="Male"/>
    <n v="33"/>
    <s v="No"/>
    <s v="No"/>
    <x v="0"/>
    <n v="0"/>
    <x v="0"/>
    <x v="2"/>
    <x v="2"/>
    <n v="9"/>
    <n v="110"/>
    <x v="0"/>
    <x v="0"/>
    <d v="2022-06-28T00:00:00"/>
    <x v="71"/>
    <n v="8"/>
    <s v="Low"/>
    <x v="72"/>
    <n v="8"/>
    <s v="SMS"/>
    <s v="No"/>
    <x v="0"/>
  </r>
  <r>
    <s v="4049-KICX"/>
    <x v="0"/>
    <n v="52"/>
    <x v="1"/>
    <x v="0"/>
    <s v="No"/>
    <n v="0"/>
    <s v="AR"/>
    <s v="Male"/>
    <n v="24"/>
    <s v="Yes"/>
    <s v="No"/>
    <x v="0"/>
    <n v="0"/>
    <x v="0"/>
    <x v="1"/>
    <x v="0"/>
    <n v="10"/>
    <n v="538"/>
    <x v="0"/>
    <x v="0"/>
    <d v="2020-05-27T00:00:00"/>
    <x v="72"/>
    <n v="7"/>
    <s v="High"/>
    <x v="73"/>
    <n v="1"/>
    <s v="SMS"/>
    <s v="No"/>
    <x v="1"/>
  </r>
  <r>
    <s v="1943-ITBY"/>
    <x v="0"/>
    <n v="54"/>
    <x v="1"/>
    <x v="3"/>
    <s v="No"/>
    <n v="29"/>
    <s v="WV"/>
    <s v="Male"/>
    <n v="57"/>
    <s v="No"/>
    <s v="No"/>
    <x v="1"/>
    <n v="6"/>
    <x v="0"/>
    <x v="0"/>
    <x v="2"/>
    <n v="30"/>
    <n v="1620"/>
    <x v="0"/>
    <x v="0"/>
    <d v="2020-11-10T00:00:00"/>
    <x v="73"/>
    <n v="118"/>
    <s v="Medium"/>
    <x v="74"/>
    <n v="1"/>
    <s v="Phone"/>
    <s v="No"/>
    <x v="0"/>
  </r>
  <r>
    <s v="8602-CQVO"/>
    <x v="0"/>
    <n v="26"/>
    <x v="4"/>
    <x v="0"/>
    <s v="No"/>
    <n v="0"/>
    <s v="KS"/>
    <s v="Female"/>
    <n v="54"/>
    <s v="No"/>
    <s v="No"/>
    <x v="0"/>
    <n v="0"/>
    <x v="0"/>
    <x v="2"/>
    <x v="0"/>
    <n v="14"/>
    <n v="365"/>
    <x v="0"/>
    <x v="0"/>
    <d v="2022-06-29T00:00:00"/>
    <x v="74"/>
    <n v="21"/>
    <s v="High"/>
    <x v="75"/>
    <n v="10"/>
    <s v="Phone"/>
    <s v="Yes"/>
    <x v="0"/>
  </r>
  <r>
    <s v="4164-OPDL"/>
    <x v="0"/>
    <n v="76"/>
    <x v="1"/>
    <x v="0"/>
    <s v="No"/>
    <n v="0"/>
    <s v="WA"/>
    <s v="Male"/>
    <n v="67"/>
    <s v="No"/>
    <s v="Yes"/>
    <x v="0"/>
    <n v="0"/>
    <x v="0"/>
    <x v="1"/>
    <x v="2"/>
    <n v="9"/>
    <n v="681"/>
    <x v="0"/>
    <x v="0"/>
    <d v="2020-02-10T00:00:00"/>
    <x v="75"/>
    <n v="60"/>
    <s v="Low"/>
    <x v="76"/>
    <n v="6"/>
    <s v="SMS"/>
    <s v="No"/>
    <x v="0"/>
  </r>
  <r>
    <s v="6991-ATME"/>
    <x v="0"/>
    <n v="4"/>
    <x v="1"/>
    <x v="0"/>
    <s v="No"/>
    <n v="0"/>
    <s v="KS"/>
    <s v="Male"/>
    <n v="44"/>
    <s v="No"/>
    <s v="No"/>
    <x v="1"/>
    <n v="4"/>
    <x v="0"/>
    <x v="0"/>
    <x v="0"/>
    <n v="10"/>
    <n v="44"/>
    <x v="0"/>
    <x v="0"/>
    <d v="2020-03-23T00:00:00"/>
    <x v="76"/>
    <n v="3"/>
    <s v="Low"/>
    <x v="77"/>
    <n v="5"/>
    <s v="Email"/>
    <s v="No"/>
    <x v="0"/>
  </r>
  <r>
    <s v="4638-DOVR"/>
    <x v="0"/>
    <n v="60"/>
    <x v="0"/>
    <x v="0"/>
    <s v="No"/>
    <n v="0"/>
    <s v="NC"/>
    <s v="Male"/>
    <n v="84"/>
    <s v="No"/>
    <s v="Yes"/>
    <x v="0"/>
    <n v="0"/>
    <x v="0"/>
    <x v="1"/>
    <x v="2"/>
    <n v="12"/>
    <n v="712"/>
    <x v="0"/>
    <x v="0"/>
    <d v="2022-07-29T00:00:00"/>
    <x v="77"/>
    <n v="23"/>
    <s v="Low"/>
    <x v="78"/>
    <n v="0"/>
    <s v="Phone"/>
    <s v="No"/>
    <x v="0"/>
  </r>
  <r>
    <s v="2427-BZYI"/>
    <x v="0"/>
    <n v="7"/>
    <x v="1"/>
    <x v="0"/>
    <s v="No"/>
    <n v="0"/>
    <s v="NJ"/>
    <s v="Female"/>
    <n v="58"/>
    <s v="No"/>
    <s v="No"/>
    <x v="1"/>
    <n v="3"/>
    <x v="0"/>
    <x v="0"/>
    <x v="0"/>
    <n v="11"/>
    <n v="70"/>
    <x v="0"/>
    <x v="0"/>
    <d v="2023-03-17T00:00:00"/>
    <x v="78"/>
    <n v="94"/>
    <s v="Medium"/>
    <x v="79"/>
    <n v="3"/>
    <s v="Phone"/>
    <s v="Yes"/>
    <x v="0"/>
  </r>
  <r>
    <s v="7210-SHSF"/>
    <x v="0"/>
    <n v="12"/>
    <x v="1"/>
    <x v="15"/>
    <s v="No"/>
    <n v="45"/>
    <s v="TX"/>
    <s v="Female"/>
    <n v="56"/>
    <s v="No"/>
    <s v="No"/>
    <x v="0"/>
    <n v="0"/>
    <x v="0"/>
    <x v="0"/>
    <x v="2"/>
    <n v="58"/>
    <n v="685"/>
    <x v="0"/>
    <x v="0"/>
    <d v="2021-07-09T00:00:00"/>
    <x v="79"/>
    <n v="76"/>
    <s v="Medium"/>
    <x v="80"/>
    <n v="5"/>
    <s v="Phone"/>
    <s v="Yes"/>
    <x v="0"/>
  </r>
  <r>
    <s v="6526-SZRS"/>
    <x v="0"/>
    <n v="66"/>
    <x v="1"/>
    <x v="0"/>
    <s v="No"/>
    <n v="0"/>
    <s v="KS"/>
    <s v="Male"/>
    <n v="47"/>
    <s v="No"/>
    <s v="No"/>
    <x v="1"/>
    <n v="6"/>
    <x v="0"/>
    <x v="1"/>
    <x v="2"/>
    <n v="9"/>
    <n v="606"/>
    <x v="0"/>
    <x v="0"/>
    <d v="2022-11-13T00:00:00"/>
    <x v="3"/>
    <n v="120"/>
    <s v="Low"/>
    <x v="81"/>
    <n v="0"/>
    <s v="Phone"/>
    <s v="Yes"/>
    <x v="0"/>
  </r>
  <r>
    <s v="3877-VXEF"/>
    <x v="0"/>
    <n v="23"/>
    <x v="0"/>
    <x v="0"/>
    <s v="No"/>
    <n v="0"/>
    <s v="VA"/>
    <s v="Female"/>
    <n v="28"/>
    <s v="Yes"/>
    <s v="No"/>
    <x v="1"/>
    <n v="2"/>
    <x v="0"/>
    <x v="0"/>
    <x v="2"/>
    <n v="6"/>
    <n v="130"/>
    <x v="0"/>
    <x v="0"/>
    <d v="2022-11-14T00:00:00"/>
    <x v="80"/>
    <n v="60"/>
    <s v="High"/>
    <x v="82"/>
    <n v="6"/>
    <s v="Email"/>
    <s v="Yes"/>
    <x v="1"/>
  </r>
  <r>
    <s v="3216-NWMX"/>
    <x v="0"/>
    <n v="48"/>
    <x v="0"/>
    <x v="17"/>
    <s v="No"/>
    <n v="42"/>
    <s v="OK"/>
    <s v="Male"/>
    <n v="23"/>
    <s v="Yes"/>
    <s v="No"/>
    <x v="0"/>
    <n v="0"/>
    <x v="0"/>
    <x v="2"/>
    <x v="0"/>
    <n v="43"/>
    <n v="2064"/>
    <x v="0"/>
    <x v="0"/>
    <d v="2023-02-21T00:00:00"/>
    <x v="66"/>
    <n v="27"/>
    <s v="High"/>
    <x v="83"/>
    <n v="4"/>
    <s v="SMS"/>
    <s v="Yes"/>
    <x v="1"/>
  </r>
  <r>
    <s v="0351-PAJH"/>
    <x v="0"/>
    <n v="47"/>
    <x v="1"/>
    <x v="0"/>
    <s v="No"/>
    <n v="0"/>
    <s v="WA"/>
    <s v="Female"/>
    <n v="35"/>
    <s v="No"/>
    <s v="No"/>
    <x v="0"/>
    <n v="0"/>
    <x v="0"/>
    <x v="2"/>
    <x v="3"/>
    <n v="9"/>
    <n v="428"/>
    <x v="0"/>
    <x v="0"/>
    <d v="2020-10-03T00:00:00"/>
    <x v="81"/>
    <n v="82"/>
    <s v="Low"/>
    <x v="84"/>
    <n v="2"/>
    <s v="SMS"/>
    <s v="Yes"/>
    <x v="0"/>
  </r>
  <r>
    <s v="8588-PKPK"/>
    <x v="0"/>
    <n v="71"/>
    <x v="4"/>
    <x v="16"/>
    <s v="No"/>
    <n v="44"/>
    <s v="CT"/>
    <s v="Male"/>
    <n v="21"/>
    <s v="Yes"/>
    <s v="No"/>
    <x v="0"/>
    <n v="0"/>
    <x v="1"/>
    <x v="2"/>
    <x v="2"/>
    <n v="31"/>
    <n v="2207"/>
    <x v="0"/>
    <x v="0"/>
    <d v="2020-06-11T00:00:00"/>
    <x v="82"/>
    <n v="90"/>
    <s v="High"/>
    <x v="85"/>
    <n v="9"/>
    <s v="Phone"/>
    <s v="Yes"/>
    <x v="1"/>
  </r>
  <r>
    <s v="1885-EAUF"/>
    <x v="0"/>
    <n v="54"/>
    <x v="1"/>
    <x v="0"/>
    <s v="No"/>
    <n v="0"/>
    <s v="OK"/>
    <s v="Female"/>
    <n v="24"/>
    <s v="Yes"/>
    <s v="No"/>
    <x v="1"/>
    <n v="6"/>
    <x v="0"/>
    <x v="1"/>
    <x v="2"/>
    <n v="6"/>
    <n v="308"/>
    <x v="0"/>
    <x v="0"/>
    <d v="2020-01-27T00:00:00"/>
    <x v="83"/>
    <n v="34"/>
    <s v="Medium"/>
    <x v="86"/>
    <n v="10"/>
    <s v="SMS"/>
    <s v="No"/>
    <x v="1"/>
  </r>
  <r>
    <s v="2747-WLMI"/>
    <x v="0"/>
    <n v="2"/>
    <x v="0"/>
    <x v="16"/>
    <s v="No"/>
    <n v="6"/>
    <s v="AR"/>
    <s v="Male"/>
    <n v="65"/>
    <s v="No"/>
    <s v="Yes"/>
    <x v="0"/>
    <n v="0"/>
    <x v="0"/>
    <x v="0"/>
    <x v="0"/>
    <n v="27"/>
    <n v="60"/>
    <x v="0"/>
    <x v="0"/>
    <d v="2023-08-17T00:00:00"/>
    <x v="84"/>
    <n v="7"/>
    <s v="Low"/>
    <x v="87"/>
    <n v="0"/>
    <s v="SMS"/>
    <s v="Yes"/>
    <x v="0"/>
  </r>
  <r>
    <s v="1270-NUXR"/>
    <x v="1"/>
    <n v="27"/>
    <x v="5"/>
    <x v="1"/>
    <s v="No"/>
    <n v="5"/>
    <s v="MS"/>
    <s v="Female"/>
    <n v="77"/>
    <s v="No"/>
    <s v="Yes"/>
    <x v="1"/>
    <n v="6"/>
    <x v="1"/>
    <x v="0"/>
    <x v="2"/>
    <n v="37"/>
    <n v="1016"/>
    <x v="4"/>
    <x v="6"/>
    <d v="2022-08-08T00:00:00"/>
    <x v="85"/>
    <n v="102"/>
    <s v="Medium"/>
    <x v="88"/>
    <n v="5"/>
    <s v="Email"/>
    <s v="No"/>
    <x v="0"/>
  </r>
  <r>
    <s v="3117-TDWJ"/>
    <x v="0"/>
    <n v="67"/>
    <x v="1"/>
    <x v="0"/>
    <s v="No"/>
    <n v="0"/>
    <s v="MD"/>
    <s v="Female"/>
    <n v="68"/>
    <s v="No"/>
    <s v="Yes"/>
    <x v="0"/>
    <n v="0"/>
    <x v="0"/>
    <x v="1"/>
    <x v="0"/>
    <n v="10"/>
    <n v="674"/>
    <x v="0"/>
    <x v="0"/>
    <d v="2023-06-30T00:00:00"/>
    <x v="86"/>
    <n v="28"/>
    <s v="High"/>
    <x v="89"/>
    <n v="10"/>
    <s v="SMS"/>
    <s v="No"/>
    <x v="0"/>
  </r>
  <r>
    <s v="1286-ETUI"/>
    <x v="0"/>
    <n v="19"/>
    <x v="1"/>
    <x v="0"/>
    <s v="No"/>
    <n v="0"/>
    <s v="WI"/>
    <s v="Female"/>
    <n v="20"/>
    <s v="Yes"/>
    <s v="No"/>
    <x v="1"/>
    <n v="4"/>
    <x v="0"/>
    <x v="1"/>
    <x v="2"/>
    <n v="12"/>
    <n v="228"/>
    <x v="0"/>
    <x v="0"/>
    <d v="2021-12-20T00:00:00"/>
    <x v="29"/>
    <n v="73"/>
    <s v="Medium"/>
    <x v="90"/>
    <n v="10"/>
    <s v="Email"/>
    <s v="Yes"/>
    <x v="1"/>
  </r>
  <r>
    <s v="9053-YVNO"/>
    <x v="0"/>
    <n v="59"/>
    <x v="1"/>
    <x v="0"/>
    <s v="No"/>
    <n v="0"/>
    <s v="NJ"/>
    <s v="Male"/>
    <n v="34"/>
    <s v="No"/>
    <s v="No"/>
    <x v="1"/>
    <n v="6"/>
    <x v="0"/>
    <x v="1"/>
    <x v="0"/>
    <n v="8"/>
    <n v="448"/>
    <x v="0"/>
    <x v="0"/>
    <d v="2022-06-13T00:00:00"/>
    <x v="87"/>
    <n v="86"/>
    <s v="Low"/>
    <x v="91"/>
    <n v="8"/>
    <s v="Phone"/>
    <s v="Yes"/>
    <x v="0"/>
  </r>
  <r>
    <s v="9724-FQLR"/>
    <x v="0"/>
    <n v="54"/>
    <x v="1"/>
    <x v="13"/>
    <s v="No"/>
    <n v="36"/>
    <s v="DE"/>
    <s v="Male"/>
    <n v="54"/>
    <s v="No"/>
    <s v="No"/>
    <x v="0"/>
    <n v="0"/>
    <x v="0"/>
    <x v="0"/>
    <x v="0"/>
    <n v="32"/>
    <n v="1712"/>
    <x v="0"/>
    <x v="0"/>
    <d v="2020-07-30T00:00:00"/>
    <x v="88"/>
    <n v="4"/>
    <s v="High"/>
    <x v="92"/>
    <n v="3"/>
    <s v="Email"/>
    <s v="No"/>
    <x v="0"/>
  </r>
  <r>
    <s v="9839-UTTG"/>
    <x v="0"/>
    <n v="34"/>
    <x v="4"/>
    <x v="0"/>
    <s v="No"/>
    <n v="0"/>
    <s v="CT"/>
    <s v="Male"/>
    <n v="37"/>
    <s v="No"/>
    <s v="No"/>
    <x v="1"/>
    <n v="3"/>
    <x v="0"/>
    <x v="1"/>
    <x v="0"/>
    <n v="8"/>
    <n v="287"/>
    <x v="0"/>
    <x v="0"/>
    <d v="2023-12-05T00:00:00"/>
    <x v="89"/>
    <n v="21"/>
    <s v="Low"/>
    <x v="93"/>
    <n v="10"/>
    <s v="Phone"/>
    <s v="No"/>
    <x v="0"/>
  </r>
  <r>
    <s v="1669-JKIX"/>
    <x v="0"/>
    <n v="7"/>
    <x v="4"/>
    <x v="0"/>
    <s v="No"/>
    <n v="0"/>
    <s v="WY"/>
    <s v="Male"/>
    <n v="22"/>
    <s v="Yes"/>
    <s v="No"/>
    <x v="1"/>
    <n v="2"/>
    <x v="0"/>
    <x v="0"/>
    <x v="0"/>
    <n v="9"/>
    <n v="62"/>
    <x v="0"/>
    <x v="0"/>
    <d v="2020-04-10T00:00:00"/>
    <x v="90"/>
    <n v="22"/>
    <s v="Low"/>
    <x v="94"/>
    <n v="2"/>
    <s v="Email"/>
    <s v="Yes"/>
    <x v="1"/>
  </r>
  <r>
    <s v="6611-PQCQ"/>
    <x v="0"/>
    <n v="69"/>
    <x v="1"/>
    <x v="0"/>
    <s v="No"/>
    <n v="0"/>
    <s v="MS"/>
    <s v="Female"/>
    <n v="53"/>
    <s v="No"/>
    <s v="No"/>
    <x v="0"/>
    <n v="0"/>
    <x v="0"/>
    <x v="1"/>
    <x v="0"/>
    <n v="14"/>
    <n v="943"/>
    <x v="0"/>
    <x v="0"/>
    <d v="2022-09-03T00:00:00"/>
    <x v="91"/>
    <n v="120"/>
    <s v="Low"/>
    <x v="95"/>
    <n v="3"/>
    <s v="Phone"/>
    <s v="Yes"/>
    <x v="0"/>
  </r>
  <r>
    <s v="6583-ZNNA"/>
    <x v="0"/>
    <n v="59"/>
    <x v="1"/>
    <x v="0"/>
    <s v="No"/>
    <n v="0"/>
    <s v="MD"/>
    <s v="Male"/>
    <n v="40"/>
    <s v="No"/>
    <s v="No"/>
    <x v="1"/>
    <n v="3"/>
    <x v="0"/>
    <x v="1"/>
    <x v="0"/>
    <n v="10"/>
    <n v="577"/>
    <x v="0"/>
    <x v="0"/>
    <d v="2023-09-26T00:00:00"/>
    <x v="92"/>
    <n v="95"/>
    <s v="High"/>
    <x v="96"/>
    <n v="10"/>
    <s v="Email"/>
    <s v="Yes"/>
    <x v="0"/>
  </r>
  <r>
    <s v="7150-ZFYP"/>
    <x v="0"/>
    <n v="46"/>
    <x v="1"/>
    <x v="0"/>
    <s v="No"/>
    <n v="0"/>
    <s v="NH"/>
    <s v="Male"/>
    <n v="39"/>
    <s v="No"/>
    <s v="No"/>
    <x v="1"/>
    <n v="4"/>
    <x v="0"/>
    <x v="2"/>
    <x v="0"/>
    <n v="7"/>
    <n v="303"/>
    <x v="0"/>
    <x v="0"/>
    <d v="2020-06-05T00:00:00"/>
    <x v="93"/>
    <n v="81"/>
    <s v="High"/>
    <x v="97"/>
    <n v="0"/>
    <s v="Email"/>
    <s v="No"/>
    <x v="0"/>
  </r>
  <r>
    <s v="4984-HIBD"/>
    <x v="0"/>
    <n v="64"/>
    <x v="1"/>
    <x v="0"/>
    <s v="No"/>
    <n v="0"/>
    <s v="MO"/>
    <s v="Female"/>
    <n v="46"/>
    <s v="No"/>
    <s v="No"/>
    <x v="1"/>
    <n v="5"/>
    <x v="0"/>
    <x v="1"/>
    <x v="2"/>
    <n v="7"/>
    <n v="428"/>
    <x v="0"/>
    <x v="0"/>
    <d v="2022-08-05T00:00:00"/>
    <x v="94"/>
    <n v="56"/>
    <s v="Low"/>
    <x v="98"/>
    <n v="6"/>
    <s v="Email"/>
    <s v="No"/>
    <x v="0"/>
  </r>
  <r>
    <s v="8795-HUTO"/>
    <x v="0"/>
    <n v="22"/>
    <x v="1"/>
    <x v="0"/>
    <s v="No"/>
    <n v="0"/>
    <s v="VA"/>
    <s v="Female"/>
    <n v="21"/>
    <s v="Yes"/>
    <s v="No"/>
    <x v="0"/>
    <n v="0"/>
    <x v="0"/>
    <x v="1"/>
    <x v="0"/>
    <n v="10"/>
    <n v="212"/>
    <x v="0"/>
    <x v="0"/>
    <d v="2023-06-17T00:00:00"/>
    <x v="95"/>
    <n v="110"/>
    <s v="Medium"/>
    <x v="99"/>
    <n v="7"/>
    <s v="SMS"/>
    <s v="No"/>
    <x v="1"/>
  </r>
  <r>
    <s v="6052-UXGX"/>
    <x v="0"/>
    <n v="4"/>
    <x v="0"/>
    <x v="0"/>
    <s v="No"/>
    <n v="0"/>
    <s v="VT"/>
    <s v="Male"/>
    <n v="27"/>
    <s v="Yes"/>
    <s v="No"/>
    <x v="1"/>
    <n v="5"/>
    <x v="0"/>
    <x v="1"/>
    <x v="3"/>
    <n v="7"/>
    <n v="28"/>
    <x v="0"/>
    <x v="0"/>
    <d v="2023-12-26T00:00:00"/>
    <x v="96"/>
    <n v="68"/>
    <s v="Medium"/>
    <x v="100"/>
    <n v="0"/>
    <s v="Phone"/>
    <s v="Yes"/>
    <x v="1"/>
  </r>
  <r>
    <s v="7050-MPXT"/>
    <x v="0"/>
    <n v="40"/>
    <x v="1"/>
    <x v="0"/>
    <s v="No"/>
    <n v="0"/>
    <s v="NE"/>
    <s v="Female"/>
    <n v="46"/>
    <s v="No"/>
    <s v="No"/>
    <x v="0"/>
    <n v="0"/>
    <x v="0"/>
    <x v="2"/>
    <x v="0"/>
    <n v="9"/>
    <n v="379"/>
    <x v="0"/>
    <x v="0"/>
    <d v="2023-10-06T00:00:00"/>
    <x v="97"/>
    <n v="79"/>
    <s v="Medium"/>
    <x v="101"/>
    <n v="7"/>
    <s v="Phone"/>
    <s v="No"/>
    <x v="0"/>
  </r>
  <r>
    <s v="3788-VAYN"/>
    <x v="0"/>
    <n v="67"/>
    <x v="1"/>
    <x v="1"/>
    <s v="No"/>
    <n v="6"/>
    <s v="RI"/>
    <s v="Male"/>
    <n v="26"/>
    <s v="Yes"/>
    <s v="No"/>
    <x v="1"/>
    <n v="4"/>
    <x v="1"/>
    <x v="1"/>
    <x v="2"/>
    <n v="34"/>
    <n v="2281"/>
    <x v="0"/>
    <x v="0"/>
    <d v="2020-09-03T00:00:00"/>
    <x v="98"/>
    <n v="111"/>
    <s v="High"/>
    <x v="102"/>
    <n v="4"/>
    <s v="Phone"/>
    <s v="Yes"/>
    <x v="1"/>
  </r>
  <r>
    <s v="4774-GPHE"/>
    <x v="0"/>
    <n v="46"/>
    <x v="1"/>
    <x v="0"/>
    <s v="No"/>
    <n v="0"/>
    <s v="VT"/>
    <s v="Male"/>
    <n v="29"/>
    <s v="Yes"/>
    <s v="No"/>
    <x v="0"/>
    <n v="0"/>
    <x v="0"/>
    <x v="1"/>
    <x v="2"/>
    <n v="11"/>
    <n v="506"/>
    <x v="0"/>
    <x v="0"/>
    <d v="2021-05-03T00:00:00"/>
    <x v="99"/>
    <n v="62"/>
    <s v="Medium"/>
    <x v="103"/>
    <n v="10"/>
    <s v="Phone"/>
    <s v="No"/>
    <x v="1"/>
  </r>
  <r>
    <s v="6667-LZXK"/>
    <x v="0"/>
    <n v="23"/>
    <x v="4"/>
    <x v="0"/>
    <s v="No"/>
    <n v="0"/>
    <s v="NY"/>
    <s v="Female"/>
    <n v="26"/>
    <s v="Yes"/>
    <s v="No"/>
    <x v="1"/>
    <n v="3"/>
    <x v="0"/>
    <x v="1"/>
    <x v="0"/>
    <n v="7"/>
    <n v="163"/>
    <x v="0"/>
    <x v="0"/>
    <d v="2023-08-24T00:00:00"/>
    <x v="100"/>
    <n v="18"/>
    <s v="Medium"/>
    <x v="104"/>
    <n v="6"/>
    <s v="Email"/>
    <s v="Yes"/>
    <x v="1"/>
  </r>
  <r>
    <s v="2681-QPBL"/>
    <x v="0"/>
    <n v="60"/>
    <x v="1"/>
    <x v="0"/>
    <s v="No"/>
    <n v="0"/>
    <s v="TX"/>
    <s v="Male"/>
    <n v="19"/>
    <s v="Yes"/>
    <s v="No"/>
    <x v="0"/>
    <n v="0"/>
    <x v="0"/>
    <x v="1"/>
    <x v="0"/>
    <n v="10"/>
    <n v="595"/>
    <x v="0"/>
    <x v="0"/>
    <d v="2022-08-28T00:00:00"/>
    <x v="101"/>
    <n v="10"/>
    <s v="High"/>
    <x v="105"/>
    <n v="3"/>
    <s v="SMS"/>
    <s v="No"/>
    <x v="1"/>
  </r>
  <r>
    <s v="9961-GXPU"/>
    <x v="1"/>
    <n v="30"/>
    <x v="2"/>
    <x v="5"/>
    <s v="No"/>
    <n v="11"/>
    <s v="UT"/>
    <s v="Female"/>
    <n v="63"/>
    <s v="No"/>
    <s v="No"/>
    <x v="0"/>
    <n v="0"/>
    <x v="1"/>
    <x v="2"/>
    <x v="2"/>
    <n v="55"/>
    <n v="1630"/>
    <x v="4"/>
    <x v="5"/>
    <d v="2021-06-25T00:00:00"/>
    <x v="102"/>
    <n v="35"/>
    <s v="High"/>
    <x v="106"/>
    <n v="7"/>
    <s v="Email"/>
    <s v="Yes"/>
    <x v="0"/>
  </r>
  <r>
    <s v="8843-HNDV"/>
    <x v="1"/>
    <n v="11"/>
    <x v="3"/>
    <x v="0"/>
    <s v="No"/>
    <n v="0"/>
    <s v="KS"/>
    <s v="Male"/>
    <n v="84"/>
    <s v="No"/>
    <s v="Yes"/>
    <x v="0"/>
    <n v="0"/>
    <x v="0"/>
    <x v="0"/>
    <x v="3"/>
    <n v="12"/>
    <n v="127"/>
    <x v="4"/>
    <x v="5"/>
    <d v="2021-11-16T00:00:00"/>
    <x v="103"/>
    <n v="110"/>
    <s v="Low"/>
    <x v="107"/>
    <n v="0"/>
    <s v="Email"/>
    <s v="Yes"/>
    <x v="0"/>
  </r>
  <r>
    <s v="4770-NADL"/>
    <x v="0"/>
    <n v="29"/>
    <x v="4"/>
    <x v="0"/>
    <s v="No"/>
    <n v="0"/>
    <s v="SC"/>
    <s v="Male"/>
    <n v="26"/>
    <s v="Yes"/>
    <s v="No"/>
    <x v="1"/>
    <n v="2"/>
    <x v="0"/>
    <x v="1"/>
    <x v="0"/>
    <n v="8"/>
    <n v="237"/>
    <x v="0"/>
    <x v="0"/>
    <d v="2023-09-04T00:00:00"/>
    <x v="104"/>
    <n v="16"/>
    <s v="High"/>
    <x v="108"/>
    <n v="4"/>
    <s v="Phone"/>
    <s v="Yes"/>
    <x v="1"/>
  </r>
  <r>
    <s v="7292-PDJJ"/>
    <x v="1"/>
    <n v="1"/>
    <x v="1"/>
    <x v="0"/>
    <s v="No"/>
    <n v="0"/>
    <s v="TX"/>
    <s v="Male"/>
    <n v="38"/>
    <s v="No"/>
    <s v="No"/>
    <x v="0"/>
    <n v="0"/>
    <x v="0"/>
    <x v="0"/>
    <x v="0"/>
    <n v="10"/>
    <n v="10"/>
    <x v="2"/>
    <x v="8"/>
    <d v="2023-06-16T00:00:00"/>
    <x v="105"/>
    <n v="13"/>
    <s v="Low"/>
    <x v="109"/>
    <n v="6"/>
    <s v="SMS"/>
    <s v="Yes"/>
    <x v="0"/>
  </r>
  <r>
    <s v="0792-XLYQ"/>
    <x v="0"/>
    <n v="67"/>
    <x v="1"/>
    <x v="0"/>
    <s v="No"/>
    <n v="0"/>
    <s v="VT"/>
    <s v="Female"/>
    <n v="28"/>
    <s v="Yes"/>
    <s v="No"/>
    <x v="0"/>
    <n v="0"/>
    <x v="0"/>
    <x v="1"/>
    <x v="2"/>
    <n v="13"/>
    <n v="859"/>
    <x v="0"/>
    <x v="0"/>
    <d v="2023-01-29T00:00:00"/>
    <x v="106"/>
    <n v="99"/>
    <s v="Low"/>
    <x v="110"/>
    <n v="2"/>
    <s v="Phone"/>
    <s v="No"/>
    <x v="1"/>
  </r>
  <r>
    <s v="1050-ZXFD"/>
    <x v="0"/>
    <n v="43"/>
    <x v="4"/>
    <x v="10"/>
    <s v="No"/>
    <n v="57"/>
    <s v="NE"/>
    <s v="Male"/>
    <n v="52"/>
    <s v="No"/>
    <s v="No"/>
    <x v="0"/>
    <n v="0"/>
    <x v="1"/>
    <x v="2"/>
    <x v="2"/>
    <n v="30"/>
    <n v="1314"/>
    <x v="0"/>
    <x v="0"/>
    <d v="2020-08-17T00:00:00"/>
    <x v="33"/>
    <n v="25"/>
    <s v="High"/>
    <x v="111"/>
    <n v="6"/>
    <s v="SMS"/>
    <s v="No"/>
    <x v="0"/>
  </r>
  <r>
    <s v="8734-IDPX"/>
    <x v="0"/>
    <n v="14"/>
    <x v="4"/>
    <x v="0"/>
    <s v="No"/>
    <n v="0"/>
    <s v="IN"/>
    <s v="Female"/>
    <n v="23"/>
    <s v="Yes"/>
    <s v="No"/>
    <x v="1"/>
    <n v="5"/>
    <x v="0"/>
    <x v="1"/>
    <x v="3"/>
    <n v="6"/>
    <n v="77"/>
    <x v="0"/>
    <x v="0"/>
    <d v="2021-06-27T00:00:00"/>
    <x v="107"/>
    <n v="39"/>
    <s v="Low"/>
    <x v="112"/>
    <n v="2"/>
    <s v="Phone"/>
    <s v="No"/>
    <x v="1"/>
  </r>
  <r>
    <s v="0927-NBKU"/>
    <x v="1"/>
    <n v="10"/>
    <x v="3"/>
    <x v="8"/>
    <s v="No"/>
    <n v="6"/>
    <s v="AR"/>
    <s v="Male"/>
    <n v="55"/>
    <s v="No"/>
    <s v="No"/>
    <x v="0"/>
    <n v="0"/>
    <x v="0"/>
    <x v="0"/>
    <x v="3"/>
    <n v="18"/>
    <n v="177"/>
    <x v="4"/>
    <x v="6"/>
    <d v="2023-10-28T00:00:00"/>
    <x v="108"/>
    <n v="9"/>
    <s v="High"/>
    <x v="113"/>
    <n v="2"/>
    <s v="Email"/>
    <s v="Yes"/>
    <x v="0"/>
  </r>
  <r>
    <s v="1995-HTQB"/>
    <x v="0"/>
    <n v="37"/>
    <x v="4"/>
    <x v="0"/>
    <s v="No"/>
    <n v="0"/>
    <s v="HI"/>
    <s v="Female"/>
    <n v="28"/>
    <s v="Yes"/>
    <s v="No"/>
    <x v="1"/>
    <n v="3"/>
    <x v="0"/>
    <x v="2"/>
    <x v="2"/>
    <n v="5"/>
    <n v="203"/>
    <x v="0"/>
    <x v="0"/>
    <d v="2021-01-22T00:00:00"/>
    <x v="109"/>
    <n v="75"/>
    <s v="Low"/>
    <x v="114"/>
    <n v="9"/>
    <s v="Phone"/>
    <s v="Yes"/>
    <x v="1"/>
  </r>
  <r>
    <s v="1238-ZMHW"/>
    <x v="0"/>
    <n v="9"/>
    <x v="1"/>
    <x v="12"/>
    <s v="No"/>
    <n v="13"/>
    <s v="IL"/>
    <s v="Female"/>
    <n v="44"/>
    <s v="No"/>
    <s v="No"/>
    <x v="0"/>
    <n v="0"/>
    <x v="0"/>
    <x v="0"/>
    <x v="2"/>
    <n v="24"/>
    <n v="212"/>
    <x v="0"/>
    <x v="0"/>
    <d v="2020-04-07T00:00:00"/>
    <x v="110"/>
    <n v="116"/>
    <s v="High"/>
    <x v="115"/>
    <n v="4"/>
    <s v="Email"/>
    <s v="No"/>
    <x v="0"/>
  </r>
  <r>
    <s v="7922-UUVG"/>
    <x v="0"/>
    <n v="46"/>
    <x v="1"/>
    <x v="7"/>
    <s v="No"/>
    <n v="52"/>
    <s v="SC"/>
    <s v="Male"/>
    <n v="67"/>
    <s v="No"/>
    <s v="Yes"/>
    <x v="0"/>
    <n v="0"/>
    <x v="1"/>
    <x v="1"/>
    <x v="0"/>
    <n v="21"/>
    <n v="964"/>
    <x v="0"/>
    <x v="0"/>
    <d v="2022-01-20T00:00:00"/>
    <x v="111"/>
    <n v="52"/>
    <s v="Low"/>
    <x v="116"/>
    <n v="10"/>
    <s v="Email"/>
    <s v="No"/>
    <x v="0"/>
  </r>
  <r>
    <s v="8782-HWWF"/>
    <x v="0"/>
    <n v="72"/>
    <x v="1"/>
    <x v="0"/>
    <s v="No"/>
    <n v="0"/>
    <s v="ID"/>
    <s v="Male"/>
    <n v="41"/>
    <s v="No"/>
    <s v="No"/>
    <x v="1"/>
    <n v="2"/>
    <x v="0"/>
    <x v="1"/>
    <x v="0"/>
    <n v="10"/>
    <n v="728"/>
    <x v="0"/>
    <x v="0"/>
    <d v="2020-02-29T00:00:00"/>
    <x v="112"/>
    <n v="44"/>
    <s v="Medium"/>
    <x v="117"/>
    <n v="6"/>
    <s v="Phone"/>
    <s v="No"/>
    <x v="0"/>
  </r>
  <r>
    <s v="2801-HNDY"/>
    <x v="1"/>
    <n v="1"/>
    <x v="5"/>
    <x v="0"/>
    <s v="No"/>
    <n v="0"/>
    <s v="ME"/>
    <s v="Female"/>
    <n v="51"/>
    <s v="No"/>
    <s v="No"/>
    <x v="0"/>
    <n v="0"/>
    <x v="0"/>
    <x v="0"/>
    <x v="2"/>
    <n v="12"/>
    <n v="12"/>
    <x v="2"/>
    <x v="2"/>
    <d v="2020-04-18T00:00:00"/>
    <x v="113"/>
    <n v="114"/>
    <s v="High"/>
    <x v="118"/>
    <n v="9"/>
    <s v="SMS"/>
    <s v="Yes"/>
    <x v="0"/>
  </r>
  <r>
    <s v="8170-IKAL"/>
    <x v="0"/>
    <n v="26"/>
    <x v="1"/>
    <x v="0"/>
    <s v="No"/>
    <n v="0"/>
    <s v="MA"/>
    <s v="Male"/>
    <n v="45"/>
    <s v="No"/>
    <s v="No"/>
    <x v="0"/>
    <n v="0"/>
    <x v="0"/>
    <x v="1"/>
    <x v="0"/>
    <n v="7"/>
    <n v="189"/>
    <x v="0"/>
    <x v="0"/>
    <d v="2022-04-29T00:00:00"/>
    <x v="114"/>
    <n v="36"/>
    <s v="Medium"/>
    <x v="119"/>
    <n v="8"/>
    <s v="Email"/>
    <s v="No"/>
    <x v="0"/>
  </r>
  <r>
    <s v="5165-XXTA"/>
    <x v="0"/>
    <n v="50"/>
    <x v="1"/>
    <x v="0"/>
    <s v="No"/>
    <n v="0"/>
    <s v="MN"/>
    <s v="Female"/>
    <n v="66"/>
    <s v="No"/>
    <s v="Yes"/>
    <x v="0"/>
    <n v="0"/>
    <x v="0"/>
    <x v="2"/>
    <x v="0"/>
    <n v="7"/>
    <n v="357"/>
    <x v="0"/>
    <x v="0"/>
    <d v="2020-10-06T00:00:00"/>
    <x v="115"/>
    <n v="31"/>
    <s v="Low"/>
    <x v="120"/>
    <n v="9"/>
    <s v="SMS"/>
    <s v="No"/>
    <x v="0"/>
  </r>
  <r>
    <s v="1095-OQFE"/>
    <x v="0"/>
    <n v="11"/>
    <x v="4"/>
    <x v="0"/>
    <s v="No"/>
    <n v="0"/>
    <s v="OH"/>
    <s v="Female"/>
    <n v="34"/>
    <s v="No"/>
    <s v="No"/>
    <x v="0"/>
    <n v="0"/>
    <x v="0"/>
    <x v="2"/>
    <x v="0"/>
    <n v="12"/>
    <n v="132"/>
    <x v="0"/>
    <x v="0"/>
    <d v="2023-12-18T00:00:00"/>
    <x v="116"/>
    <n v="28"/>
    <s v="Low"/>
    <x v="121"/>
    <n v="6"/>
    <s v="SMS"/>
    <s v="No"/>
    <x v="0"/>
  </r>
  <r>
    <s v="7417-ZNPZ"/>
    <x v="0"/>
    <n v="1"/>
    <x v="1"/>
    <x v="12"/>
    <s v="No"/>
    <n v="28"/>
    <s v="ID"/>
    <s v="Male"/>
    <n v="53"/>
    <s v="No"/>
    <s v="No"/>
    <x v="0"/>
    <n v="0"/>
    <x v="0"/>
    <x v="0"/>
    <x v="2"/>
    <n v="37"/>
    <n v="37"/>
    <x v="0"/>
    <x v="0"/>
    <d v="2020-05-30T00:00:00"/>
    <x v="117"/>
    <n v="39"/>
    <s v="Medium"/>
    <x v="122"/>
    <n v="8"/>
    <s v="Phone"/>
    <s v="Yes"/>
    <x v="0"/>
  </r>
  <r>
    <s v="3453-MXVP"/>
    <x v="0"/>
    <n v="43"/>
    <x v="1"/>
    <x v="0"/>
    <s v="No"/>
    <n v="0"/>
    <s v="SC"/>
    <s v="Male"/>
    <n v="63"/>
    <s v="No"/>
    <s v="No"/>
    <x v="0"/>
    <n v="0"/>
    <x v="0"/>
    <x v="0"/>
    <x v="2"/>
    <n v="10"/>
    <n v="443"/>
    <x v="0"/>
    <x v="0"/>
    <d v="2021-07-26T00:00:00"/>
    <x v="118"/>
    <n v="6"/>
    <s v="Medium"/>
    <x v="123"/>
    <n v="1"/>
    <s v="Email"/>
    <s v="No"/>
    <x v="0"/>
  </r>
  <r>
    <s v="3302-MMKE"/>
    <x v="0"/>
    <n v="69"/>
    <x v="1"/>
    <x v="2"/>
    <s v="No"/>
    <n v="22"/>
    <s v="DC"/>
    <s v="Male"/>
    <n v="25"/>
    <s v="Yes"/>
    <s v="No"/>
    <x v="0"/>
    <n v="0"/>
    <x v="1"/>
    <x v="2"/>
    <x v="2"/>
    <n v="40"/>
    <n v="2720"/>
    <x v="0"/>
    <x v="0"/>
    <d v="2022-05-30T00:00:00"/>
    <x v="99"/>
    <n v="85"/>
    <s v="High"/>
    <x v="124"/>
    <n v="9"/>
    <s v="SMS"/>
    <s v="No"/>
    <x v="1"/>
  </r>
  <r>
    <s v="1402-WQSS"/>
    <x v="0"/>
    <n v="22"/>
    <x v="1"/>
    <x v="0"/>
    <s v="No"/>
    <n v="0"/>
    <s v="WY"/>
    <s v="Female"/>
    <n v="48"/>
    <s v="No"/>
    <s v="No"/>
    <x v="1"/>
    <n v="2"/>
    <x v="0"/>
    <x v="2"/>
    <x v="2"/>
    <n v="10"/>
    <n v="227"/>
    <x v="0"/>
    <x v="0"/>
    <d v="2021-06-08T00:00:00"/>
    <x v="46"/>
    <n v="55"/>
    <s v="Medium"/>
    <x v="125"/>
    <n v="4"/>
    <s v="Phone"/>
    <s v="Yes"/>
    <x v="0"/>
  </r>
  <r>
    <s v="3376-WGNB"/>
    <x v="0"/>
    <n v="59"/>
    <x v="1"/>
    <x v="0"/>
    <s v="No"/>
    <n v="0"/>
    <s v="OR"/>
    <s v="Female"/>
    <n v="48"/>
    <s v="No"/>
    <s v="No"/>
    <x v="0"/>
    <n v="0"/>
    <x v="0"/>
    <x v="1"/>
    <x v="0"/>
    <n v="7"/>
    <n v="384"/>
    <x v="0"/>
    <x v="0"/>
    <d v="2022-10-09T00:00:00"/>
    <x v="119"/>
    <n v="98"/>
    <s v="Low"/>
    <x v="126"/>
    <n v="9"/>
    <s v="Phone"/>
    <s v="Yes"/>
    <x v="0"/>
  </r>
  <r>
    <s v="2771-PVWJ"/>
    <x v="0"/>
    <n v="7"/>
    <x v="1"/>
    <x v="0"/>
    <s v="No"/>
    <n v="0"/>
    <s v="MN"/>
    <s v="Male"/>
    <n v="30"/>
    <s v="No"/>
    <s v="No"/>
    <x v="1"/>
    <n v="2"/>
    <x v="0"/>
    <x v="0"/>
    <x v="0"/>
    <n v="9"/>
    <n v="67"/>
    <x v="0"/>
    <x v="0"/>
    <d v="2020-03-19T00:00:00"/>
    <x v="120"/>
    <n v="48"/>
    <s v="Low"/>
    <x v="127"/>
    <n v="4"/>
    <s v="Email"/>
    <s v="Yes"/>
    <x v="2"/>
  </r>
  <r>
    <s v="8892-RPHK"/>
    <x v="0"/>
    <n v="3"/>
    <x v="4"/>
    <x v="0"/>
    <s v="No"/>
    <n v="0"/>
    <s v="KY"/>
    <s v="Male"/>
    <n v="26"/>
    <s v="Yes"/>
    <s v="No"/>
    <x v="0"/>
    <n v="0"/>
    <x v="0"/>
    <x v="0"/>
    <x v="2"/>
    <n v="7"/>
    <n v="21"/>
    <x v="0"/>
    <x v="0"/>
    <d v="2023-11-05T00:00:00"/>
    <x v="121"/>
    <n v="5"/>
    <s v="Medium"/>
    <x v="128"/>
    <n v="2"/>
    <s v="Phone"/>
    <s v="No"/>
    <x v="1"/>
  </r>
  <r>
    <s v="1610-HDZU"/>
    <x v="1"/>
    <n v="1"/>
    <x v="2"/>
    <x v="0"/>
    <s v="No"/>
    <n v="0"/>
    <s v="LA"/>
    <s v="Male"/>
    <n v="45"/>
    <s v="No"/>
    <s v="No"/>
    <x v="1"/>
    <n v="4"/>
    <x v="0"/>
    <x v="0"/>
    <x v="3"/>
    <n v="6"/>
    <n v="6"/>
    <x v="4"/>
    <x v="5"/>
    <d v="2022-12-24T00:00:00"/>
    <x v="122"/>
    <n v="101"/>
    <s v="High"/>
    <x v="129"/>
    <n v="8"/>
    <s v="Email"/>
    <s v="No"/>
    <x v="0"/>
  </r>
  <r>
    <s v="4372-HLSF"/>
    <x v="1"/>
    <n v="11"/>
    <x v="5"/>
    <x v="0"/>
    <s v="No"/>
    <n v="0"/>
    <s v="OH"/>
    <s v="Male"/>
    <n v="45"/>
    <s v="No"/>
    <s v="No"/>
    <x v="0"/>
    <n v="0"/>
    <x v="0"/>
    <x v="0"/>
    <x v="0"/>
    <n v="15"/>
    <n v="154"/>
    <x v="4"/>
    <x v="5"/>
    <d v="2022-06-19T00:00:00"/>
    <x v="123"/>
    <n v="17"/>
    <s v="High"/>
    <x v="130"/>
    <n v="5"/>
    <s v="SMS"/>
    <s v="Yes"/>
    <x v="0"/>
  </r>
  <r>
    <s v="9233-JHXO"/>
    <x v="0"/>
    <n v="4"/>
    <x v="1"/>
    <x v="0"/>
    <s v="No"/>
    <n v="0"/>
    <s v="SD"/>
    <s v="Female"/>
    <n v="50"/>
    <s v="No"/>
    <s v="No"/>
    <x v="1"/>
    <n v="2"/>
    <x v="0"/>
    <x v="2"/>
    <x v="0"/>
    <n v="9"/>
    <n v="39"/>
    <x v="0"/>
    <x v="0"/>
    <d v="2021-11-28T00:00:00"/>
    <x v="124"/>
    <n v="13"/>
    <s v="Medium"/>
    <x v="131"/>
    <n v="10"/>
    <s v="SMS"/>
    <s v="No"/>
    <x v="0"/>
  </r>
  <r>
    <s v="7101-KIFS"/>
    <x v="0"/>
    <n v="12"/>
    <x v="1"/>
    <x v="0"/>
    <s v="No"/>
    <n v="0"/>
    <s v="RI"/>
    <s v="Male"/>
    <n v="54"/>
    <s v="No"/>
    <s v="No"/>
    <x v="0"/>
    <n v="0"/>
    <x v="0"/>
    <x v="0"/>
    <x v="2"/>
    <n v="9"/>
    <n v="113"/>
    <x v="0"/>
    <x v="0"/>
    <d v="2020-07-31T00:00:00"/>
    <x v="105"/>
    <n v="90"/>
    <s v="Medium"/>
    <x v="132"/>
    <n v="5"/>
    <s v="SMS"/>
    <s v="No"/>
    <x v="0"/>
  </r>
  <r>
    <s v="8540-ZWCN"/>
    <x v="0"/>
    <n v="20"/>
    <x v="1"/>
    <x v="0"/>
    <s v="No"/>
    <n v="0"/>
    <s v="AL"/>
    <s v="Male"/>
    <n v="67"/>
    <s v="No"/>
    <s v="Yes"/>
    <x v="0"/>
    <n v="0"/>
    <x v="0"/>
    <x v="2"/>
    <x v="2"/>
    <n v="12"/>
    <n v="251"/>
    <x v="0"/>
    <x v="0"/>
    <d v="2020-09-04T00:00:00"/>
    <x v="125"/>
    <n v="117"/>
    <s v="Medium"/>
    <x v="133"/>
    <n v="5"/>
    <s v="Phone"/>
    <s v="No"/>
    <x v="0"/>
  </r>
  <r>
    <s v="4142-CKNJ"/>
    <x v="0"/>
    <n v="2"/>
    <x v="0"/>
    <x v="0"/>
    <s v="No"/>
    <n v="0"/>
    <s v="KS"/>
    <s v="Male"/>
    <n v="48"/>
    <s v="No"/>
    <s v="No"/>
    <x v="0"/>
    <n v="0"/>
    <x v="0"/>
    <x v="0"/>
    <x v="0"/>
    <n v="14"/>
    <n v="35"/>
    <x v="0"/>
    <x v="0"/>
    <d v="2021-10-31T00:00:00"/>
    <x v="126"/>
    <n v="108"/>
    <s v="Low"/>
    <x v="134"/>
    <n v="6"/>
    <s v="SMS"/>
    <s v="No"/>
    <x v="0"/>
  </r>
  <r>
    <s v="6231-ADZO"/>
    <x v="0"/>
    <n v="14"/>
    <x v="4"/>
    <x v="0"/>
    <s v="No"/>
    <n v="0"/>
    <s v="OH"/>
    <s v="Female"/>
    <n v="55"/>
    <s v="No"/>
    <s v="No"/>
    <x v="1"/>
    <n v="3"/>
    <x v="0"/>
    <x v="0"/>
    <x v="0"/>
    <n v="11"/>
    <n v="151"/>
    <x v="0"/>
    <x v="0"/>
    <d v="2023-10-06T00:00:00"/>
    <x v="127"/>
    <n v="83"/>
    <s v="High"/>
    <x v="135"/>
    <n v="5"/>
    <s v="Phone"/>
    <s v="Yes"/>
    <x v="0"/>
  </r>
  <r>
    <s v="5754-NZGW"/>
    <x v="0"/>
    <n v="60"/>
    <x v="1"/>
    <x v="0"/>
    <s v="No"/>
    <n v="0"/>
    <s v="GA"/>
    <s v="Male"/>
    <n v="45"/>
    <s v="No"/>
    <s v="No"/>
    <x v="1"/>
    <n v="6"/>
    <x v="0"/>
    <x v="1"/>
    <x v="2"/>
    <n v="7"/>
    <n v="423"/>
    <x v="0"/>
    <x v="0"/>
    <d v="2023-08-12T00:00:00"/>
    <x v="128"/>
    <n v="15"/>
    <s v="Low"/>
    <x v="136"/>
    <n v="7"/>
    <s v="SMS"/>
    <s v="No"/>
    <x v="0"/>
  </r>
  <r>
    <s v="6227-SNVZ"/>
    <x v="0"/>
    <n v="22"/>
    <x v="1"/>
    <x v="12"/>
    <s v="No"/>
    <n v="41"/>
    <s v="WI"/>
    <s v="Male"/>
    <n v="49"/>
    <s v="No"/>
    <s v="No"/>
    <x v="0"/>
    <n v="0"/>
    <x v="1"/>
    <x v="2"/>
    <x v="0"/>
    <n v="40"/>
    <n v="898"/>
    <x v="0"/>
    <x v="0"/>
    <d v="2020-10-02T00:00:00"/>
    <x v="129"/>
    <n v="17"/>
    <s v="High"/>
    <x v="137"/>
    <n v="2"/>
    <s v="Email"/>
    <s v="No"/>
    <x v="0"/>
  </r>
  <r>
    <s v="5387-VSOQ"/>
    <x v="0"/>
    <n v="69"/>
    <x v="1"/>
    <x v="12"/>
    <s v="No"/>
    <n v="16"/>
    <s v="OK"/>
    <s v="Female"/>
    <n v="46"/>
    <s v="No"/>
    <s v="No"/>
    <x v="1"/>
    <n v="2"/>
    <x v="1"/>
    <x v="2"/>
    <x v="2"/>
    <n v="29"/>
    <n v="2001"/>
    <x v="0"/>
    <x v="0"/>
    <d v="2022-12-27T00:00:00"/>
    <x v="130"/>
    <n v="51"/>
    <s v="Low"/>
    <x v="138"/>
    <n v="6"/>
    <s v="Phone"/>
    <s v="No"/>
    <x v="0"/>
  </r>
  <r>
    <s v="7621-KAMG"/>
    <x v="1"/>
    <n v="21"/>
    <x v="2"/>
    <x v="12"/>
    <s v="No"/>
    <n v="43"/>
    <s v="NH"/>
    <s v="Male"/>
    <n v="37"/>
    <s v="No"/>
    <s v="No"/>
    <x v="0"/>
    <n v="0"/>
    <x v="0"/>
    <x v="2"/>
    <x v="3"/>
    <n v="26"/>
    <n v="551"/>
    <x v="5"/>
    <x v="9"/>
    <d v="2022-06-24T00:00:00"/>
    <x v="131"/>
    <n v="108"/>
    <s v="High"/>
    <x v="139"/>
    <n v="0"/>
    <s v="Email"/>
    <s v="No"/>
    <x v="0"/>
  </r>
  <r>
    <s v="4333-CPAW"/>
    <x v="0"/>
    <n v="71"/>
    <x v="1"/>
    <x v="0"/>
    <s v="No"/>
    <n v="0"/>
    <s v="NC"/>
    <s v="Male"/>
    <n v="85"/>
    <s v="No"/>
    <s v="Yes"/>
    <x v="0"/>
    <n v="0"/>
    <x v="0"/>
    <x v="1"/>
    <x v="2"/>
    <n v="10"/>
    <n v="681"/>
    <x v="0"/>
    <x v="0"/>
    <d v="2022-06-16T00:00:00"/>
    <x v="130"/>
    <n v="71"/>
    <s v="Low"/>
    <x v="140"/>
    <n v="0"/>
    <s v="SMS"/>
    <s v="Yes"/>
    <x v="0"/>
  </r>
  <r>
    <s v="6021-PCSD"/>
    <x v="0"/>
    <n v="67"/>
    <x v="1"/>
    <x v="0"/>
    <s v="No"/>
    <n v="0"/>
    <s v="FL"/>
    <s v="Female"/>
    <n v="44"/>
    <s v="No"/>
    <s v="No"/>
    <x v="0"/>
    <n v="0"/>
    <x v="0"/>
    <x v="1"/>
    <x v="0"/>
    <n v="14"/>
    <n v="967"/>
    <x v="0"/>
    <x v="0"/>
    <d v="2023-01-26T00:00:00"/>
    <x v="132"/>
    <n v="56"/>
    <s v="Medium"/>
    <x v="141"/>
    <n v="9"/>
    <s v="Email"/>
    <s v="Yes"/>
    <x v="0"/>
  </r>
  <r>
    <s v="0790-OYWF"/>
    <x v="0"/>
    <n v="7"/>
    <x v="4"/>
    <x v="0"/>
    <s v="No"/>
    <n v="0"/>
    <s v="WV"/>
    <s v="Female"/>
    <n v="63"/>
    <s v="No"/>
    <s v="No"/>
    <x v="0"/>
    <n v="0"/>
    <x v="0"/>
    <x v="0"/>
    <x v="3"/>
    <n v="13"/>
    <n v="87"/>
    <x v="0"/>
    <x v="0"/>
    <d v="2021-05-16T00:00:00"/>
    <x v="29"/>
    <n v="2"/>
    <s v="High"/>
    <x v="142"/>
    <n v="8"/>
    <s v="SMS"/>
    <s v="Yes"/>
    <x v="0"/>
  </r>
  <r>
    <s v="0402-PONP"/>
    <x v="0"/>
    <n v="59"/>
    <x v="1"/>
    <x v="18"/>
    <s v="No"/>
    <n v="96"/>
    <s v="WY"/>
    <s v="Female"/>
    <n v="60"/>
    <s v="No"/>
    <s v="No"/>
    <x v="0"/>
    <n v="0"/>
    <x v="0"/>
    <x v="2"/>
    <x v="2"/>
    <n v="43"/>
    <n v="2575"/>
    <x v="0"/>
    <x v="0"/>
    <d v="2020-08-27T00:00:00"/>
    <x v="133"/>
    <n v="106"/>
    <s v="Medium"/>
    <x v="143"/>
    <n v="4"/>
    <s v="SMS"/>
    <s v="No"/>
    <x v="0"/>
  </r>
  <r>
    <s v="0257-XTUX"/>
    <x v="0"/>
    <n v="22"/>
    <x v="1"/>
    <x v="0"/>
    <s v="No"/>
    <n v="0"/>
    <s v="NC"/>
    <s v="Female"/>
    <n v="37"/>
    <s v="No"/>
    <s v="No"/>
    <x v="1"/>
    <n v="2"/>
    <x v="0"/>
    <x v="0"/>
    <x v="0"/>
    <n v="10"/>
    <n v="208"/>
    <x v="0"/>
    <x v="0"/>
    <d v="2021-07-22T00:00:00"/>
    <x v="134"/>
    <n v="46"/>
    <s v="Low"/>
    <x v="144"/>
    <n v="2"/>
    <s v="Email"/>
    <s v="No"/>
    <x v="0"/>
  </r>
  <r>
    <s v="2177-ZBNG"/>
    <x v="0"/>
    <n v="7"/>
    <x v="1"/>
    <x v="0"/>
    <s v="No"/>
    <n v="0"/>
    <s v="KY"/>
    <s v="Female"/>
    <n v="26"/>
    <s v="Yes"/>
    <s v="No"/>
    <x v="0"/>
    <n v="0"/>
    <x v="0"/>
    <x v="2"/>
    <x v="2"/>
    <n v="11"/>
    <n v="76"/>
    <x v="0"/>
    <x v="0"/>
    <d v="2021-06-14T00:00:00"/>
    <x v="114"/>
    <n v="77"/>
    <s v="Low"/>
    <x v="145"/>
    <n v="1"/>
    <s v="SMS"/>
    <s v="Yes"/>
    <x v="1"/>
  </r>
  <r>
    <s v="8575-VPUE"/>
    <x v="0"/>
    <n v="1"/>
    <x v="1"/>
    <x v="0"/>
    <s v="No"/>
    <n v="0"/>
    <s v="NM"/>
    <s v="Male"/>
    <n v="55"/>
    <s v="No"/>
    <s v="No"/>
    <x v="1"/>
    <n v="6"/>
    <x v="0"/>
    <x v="0"/>
    <x v="0"/>
    <n v="10"/>
    <n v="10"/>
    <x v="0"/>
    <x v="0"/>
    <d v="2023-01-07T00:00:00"/>
    <x v="135"/>
    <n v="89"/>
    <s v="High"/>
    <x v="146"/>
    <n v="0"/>
    <s v="SMS"/>
    <s v="No"/>
    <x v="0"/>
  </r>
  <r>
    <s v="0639-PCDZ"/>
    <x v="0"/>
    <n v="51"/>
    <x v="1"/>
    <x v="0"/>
    <s v="No"/>
    <n v="0"/>
    <s v="NM"/>
    <s v="Female"/>
    <n v="33"/>
    <s v="No"/>
    <s v="No"/>
    <x v="0"/>
    <n v="0"/>
    <x v="0"/>
    <x v="1"/>
    <x v="2"/>
    <n v="9"/>
    <n v="480"/>
    <x v="0"/>
    <x v="0"/>
    <d v="2020-03-13T00:00:00"/>
    <x v="136"/>
    <n v="74"/>
    <s v="Low"/>
    <x v="147"/>
    <n v="6"/>
    <s v="SMS"/>
    <s v="No"/>
    <x v="0"/>
  </r>
  <r>
    <s v="1466-BXSQ"/>
    <x v="0"/>
    <n v="72"/>
    <x v="0"/>
    <x v="1"/>
    <s v="No"/>
    <n v="74"/>
    <s v="VT"/>
    <s v="Male"/>
    <n v="29"/>
    <s v="Yes"/>
    <s v="No"/>
    <x v="0"/>
    <n v="0"/>
    <x v="1"/>
    <x v="1"/>
    <x v="2"/>
    <n v="75"/>
    <n v="5347"/>
    <x v="0"/>
    <x v="0"/>
    <d v="2022-03-03T00:00:00"/>
    <x v="137"/>
    <n v="81"/>
    <s v="Low"/>
    <x v="148"/>
    <n v="5"/>
    <s v="SMS"/>
    <s v="Yes"/>
    <x v="1"/>
  </r>
  <r>
    <s v="4941-UKSK"/>
    <x v="1"/>
    <n v="4"/>
    <x v="5"/>
    <x v="0"/>
    <s v="No"/>
    <n v="0"/>
    <s v="AR"/>
    <s v="Female"/>
    <n v="39"/>
    <s v="No"/>
    <s v="No"/>
    <x v="0"/>
    <n v="0"/>
    <x v="0"/>
    <x v="0"/>
    <x v="2"/>
    <n v="14"/>
    <n v="57"/>
    <x v="4"/>
    <x v="5"/>
    <d v="2023-05-26T00:00:00"/>
    <x v="138"/>
    <n v="11"/>
    <s v="High"/>
    <x v="149"/>
    <n v="10"/>
    <s v="Phone"/>
    <s v="Yes"/>
    <x v="0"/>
  </r>
  <r>
    <s v="7538-WTWC"/>
    <x v="0"/>
    <n v="7"/>
    <x v="0"/>
    <x v="7"/>
    <s v="No"/>
    <n v="5"/>
    <s v="DC"/>
    <s v="Female"/>
    <n v="70"/>
    <s v="No"/>
    <s v="Yes"/>
    <x v="0"/>
    <n v="0"/>
    <x v="1"/>
    <x v="2"/>
    <x v="2"/>
    <n v="30"/>
    <n v="214"/>
    <x v="0"/>
    <x v="0"/>
    <d v="2021-12-21T00:00:00"/>
    <x v="139"/>
    <n v="43"/>
    <s v="Medium"/>
    <x v="150"/>
    <n v="5"/>
    <s v="Phone"/>
    <s v="Yes"/>
    <x v="0"/>
  </r>
  <r>
    <s v="4360-SIGC"/>
    <x v="0"/>
    <n v="68"/>
    <x v="4"/>
    <x v="0"/>
    <s v="No"/>
    <n v="0"/>
    <s v="VT"/>
    <s v="Male"/>
    <n v="38"/>
    <s v="No"/>
    <s v="No"/>
    <x v="0"/>
    <n v="0"/>
    <x v="0"/>
    <x v="1"/>
    <x v="0"/>
    <n v="17"/>
    <n v="1116"/>
    <x v="0"/>
    <x v="0"/>
    <d v="2020-07-16T00:00:00"/>
    <x v="140"/>
    <n v="119"/>
    <s v="Low"/>
    <x v="151"/>
    <n v="7"/>
    <s v="SMS"/>
    <s v="Yes"/>
    <x v="0"/>
  </r>
  <r>
    <s v="4025-QOKQ"/>
    <x v="0"/>
    <n v="71"/>
    <x v="1"/>
    <x v="0"/>
    <s v="No"/>
    <n v="0"/>
    <s v="RI"/>
    <s v="Female"/>
    <n v="40"/>
    <s v="No"/>
    <s v="No"/>
    <x v="0"/>
    <n v="0"/>
    <x v="0"/>
    <x v="1"/>
    <x v="2"/>
    <n v="9"/>
    <n v="650"/>
    <x v="0"/>
    <x v="0"/>
    <d v="2023-09-25T00:00:00"/>
    <x v="141"/>
    <n v="75"/>
    <s v="High"/>
    <x v="152"/>
    <n v="7"/>
    <s v="Phone"/>
    <s v="No"/>
    <x v="0"/>
  </r>
  <r>
    <s v="5523-ACJY"/>
    <x v="0"/>
    <n v="70"/>
    <x v="4"/>
    <x v="0"/>
    <s v="No"/>
    <n v="0"/>
    <s v="ND"/>
    <s v="Male"/>
    <n v="85"/>
    <s v="No"/>
    <s v="Yes"/>
    <x v="0"/>
    <n v="0"/>
    <x v="0"/>
    <x v="1"/>
    <x v="0"/>
    <n v="13"/>
    <n v="918"/>
    <x v="0"/>
    <x v="0"/>
    <d v="2020-07-02T00:00:00"/>
    <x v="142"/>
    <n v="31"/>
    <s v="Low"/>
    <x v="153"/>
    <n v="5"/>
    <s v="SMS"/>
    <s v="No"/>
    <x v="0"/>
  </r>
  <r>
    <s v="1855-MMRG"/>
    <x v="0"/>
    <n v="12"/>
    <x v="1"/>
    <x v="7"/>
    <s v="No"/>
    <n v="80"/>
    <s v="IN"/>
    <s v="Male"/>
    <n v="36"/>
    <s v="No"/>
    <s v="No"/>
    <x v="1"/>
    <n v="4"/>
    <x v="0"/>
    <x v="0"/>
    <x v="3"/>
    <n v="26"/>
    <n v="302"/>
    <x v="0"/>
    <x v="0"/>
    <d v="2021-02-26T00:00:00"/>
    <x v="143"/>
    <n v="34"/>
    <s v="Low"/>
    <x v="154"/>
    <n v="7"/>
    <s v="SMS"/>
    <s v="No"/>
    <x v="0"/>
  </r>
  <r>
    <s v="0226-JWGG"/>
    <x v="0"/>
    <n v="30"/>
    <x v="1"/>
    <x v="0"/>
    <s v="No"/>
    <n v="0"/>
    <s v="IN"/>
    <s v="Male"/>
    <n v="84"/>
    <s v="No"/>
    <s v="Yes"/>
    <x v="0"/>
    <n v="0"/>
    <x v="0"/>
    <x v="2"/>
    <x v="0"/>
    <n v="13"/>
    <n v="381"/>
    <x v="0"/>
    <x v="0"/>
    <d v="2020-10-03T00:00:00"/>
    <x v="144"/>
    <n v="87"/>
    <s v="High"/>
    <x v="155"/>
    <n v="0"/>
    <s v="Phone"/>
    <s v="No"/>
    <x v="0"/>
  </r>
  <r>
    <s v="0165-NGYD"/>
    <x v="0"/>
    <n v="50"/>
    <x v="4"/>
    <x v="0"/>
    <s v="No"/>
    <n v="0"/>
    <s v="CO"/>
    <s v="Male"/>
    <n v="42"/>
    <s v="No"/>
    <s v="No"/>
    <x v="0"/>
    <n v="0"/>
    <x v="0"/>
    <x v="2"/>
    <x v="2"/>
    <n v="11"/>
    <n v="576"/>
    <x v="0"/>
    <x v="0"/>
    <d v="2023-02-21T00:00:00"/>
    <x v="145"/>
    <n v="54"/>
    <s v="High"/>
    <x v="156"/>
    <n v="9"/>
    <s v="SMS"/>
    <s v="Yes"/>
    <x v="0"/>
  </r>
  <r>
    <s v="3345-CWXW"/>
    <x v="1"/>
    <n v="15"/>
    <x v="4"/>
    <x v="0"/>
    <s v="No"/>
    <n v="0"/>
    <s v="NC"/>
    <s v="Female"/>
    <n v="50"/>
    <s v="No"/>
    <s v="No"/>
    <x v="0"/>
    <n v="0"/>
    <x v="0"/>
    <x v="0"/>
    <x v="2"/>
    <n v="8"/>
    <n v="113"/>
    <x v="2"/>
    <x v="8"/>
    <d v="2023-04-02T00:00:00"/>
    <x v="146"/>
    <n v="10"/>
    <s v="Low"/>
    <x v="157"/>
    <n v="1"/>
    <s v="Phone"/>
    <s v="No"/>
    <x v="0"/>
  </r>
  <r>
    <s v="2068-CEST"/>
    <x v="0"/>
    <n v="37"/>
    <x v="1"/>
    <x v="0"/>
    <s v="No"/>
    <n v="0"/>
    <s v="WV"/>
    <s v="Female"/>
    <n v="42"/>
    <s v="No"/>
    <s v="No"/>
    <x v="0"/>
    <n v="0"/>
    <x v="0"/>
    <x v="1"/>
    <x v="0"/>
    <n v="10"/>
    <n v="369"/>
    <x v="0"/>
    <x v="0"/>
    <d v="2020-11-18T00:00:00"/>
    <x v="147"/>
    <n v="7"/>
    <s v="Low"/>
    <x v="158"/>
    <n v="2"/>
    <s v="SMS"/>
    <s v="No"/>
    <x v="0"/>
  </r>
  <r>
    <s v="8825-VLKN"/>
    <x v="0"/>
    <n v="66"/>
    <x v="4"/>
    <x v="0"/>
    <s v="No"/>
    <n v="0"/>
    <s v="OR"/>
    <s v="Male"/>
    <n v="61"/>
    <s v="No"/>
    <s v="No"/>
    <x v="1"/>
    <n v="6"/>
    <x v="0"/>
    <x v="1"/>
    <x v="0"/>
    <n v="8"/>
    <n v="504"/>
    <x v="0"/>
    <x v="0"/>
    <d v="2023-11-03T00:00:00"/>
    <x v="148"/>
    <n v="86"/>
    <s v="Medium"/>
    <x v="159"/>
    <n v="7"/>
    <s v="SMS"/>
    <s v="Yes"/>
    <x v="0"/>
  </r>
  <r>
    <s v="3220-NURQ"/>
    <x v="1"/>
    <n v="21"/>
    <x v="0"/>
    <x v="0"/>
    <s v="No"/>
    <n v="0"/>
    <s v="CA"/>
    <s v="Male"/>
    <n v="84"/>
    <s v="No"/>
    <s v="Yes"/>
    <x v="0"/>
    <n v="0"/>
    <x v="0"/>
    <x v="2"/>
    <x v="2"/>
    <n v="13"/>
    <n v="279"/>
    <x v="0"/>
    <x v="0"/>
    <d v="2022-01-04T00:00:00"/>
    <x v="149"/>
    <n v="29"/>
    <s v="Low"/>
    <x v="160"/>
    <n v="9"/>
    <s v="Email"/>
    <s v="Yes"/>
    <x v="0"/>
  </r>
  <r>
    <s v="7761-BOVG"/>
    <x v="0"/>
    <n v="35"/>
    <x v="1"/>
    <x v="0"/>
    <s v="No"/>
    <n v="0"/>
    <s v="VA"/>
    <s v="Male"/>
    <n v="21"/>
    <s v="Yes"/>
    <s v="No"/>
    <x v="0"/>
    <n v="0"/>
    <x v="0"/>
    <x v="0"/>
    <x v="2"/>
    <n v="12"/>
    <n v="411"/>
    <x v="0"/>
    <x v="0"/>
    <d v="2020-10-21T00:00:00"/>
    <x v="150"/>
    <n v="26"/>
    <s v="Low"/>
    <x v="161"/>
    <n v="8"/>
    <s v="SMS"/>
    <s v="Yes"/>
    <x v="1"/>
  </r>
  <r>
    <s v="0349-EYGY"/>
    <x v="0"/>
    <n v="26"/>
    <x v="1"/>
    <x v="16"/>
    <s v="No"/>
    <n v="12"/>
    <s v="GA"/>
    <s v="Female"/>
    <n v="21"/>
    <s v="Yes"/>
    <s v="No"/>
    <x v="0"/>
    <n v="0"/>
    <x v="1"/>
    <x v="2"/>
    <x v="0"/>
    <n v="37"/>
    <n v="956"/>
    <x v="0"/>
    <x v="0"/>
    <d v="2020-02-29T00:00:00"/>
    <x v="151"/>
    <n v="20"/>
    <s v="Medium"/>
    <x v="162"/>
    <n v="10"/>
    <s v="Phone"/>
    <s v="No"/>
    <x v="1"/>
  </r>
  <r>
    <s v="8552-BVML"/>
    <x v="0"/>
    <n v="56"/>
    <x v="0"/>
    <x v="14"/>
    <s v="No"/>
    <n v="60"/>
    <s v="OH"/>
    <s v="Female"/>
    <n v="77"/>
    <s v="No"/>
    <s v="Yes"/>
    <x v="0"/>
    <n v="0"/>
    <x v="0"/>
    <x v="0"/>
    <x v="2"/>
    <n v="50"/>
    <n v="2760"/>
    <x v="0"/>
    <x v="0"/>
    <d v="2022-03-04T00:00:00"/>
    <x v="152"/>
    <n v="84"/>
    <s v="High"/>
    <x v="163"/>
    <n v="6"/>
    <s v="Email"/>
    <s v="No"/>
    <x v="0"/>
  </r>
  <r>
    <s v="4265-DCJY"/>
    <x v="0"/>
    <n v="25"/>
    <x v="1"/>
    <x v="19"/>
    <s v="No"/>
    <n v="39"/>
    <s v="DE"/>
    <s v="Male"/>
    <n v="45"/>
    <s v="No"/>
    <s v="No"/>
    <x v="0"/>
    <n v="0"/>
    <x v="0"/>
    <x v="0"/>
    <x v="2"/>
    <n v="41"/>
    <n v="1028"/>
    <x v="0"/>
    <x v="0"/>
    <d v="2023-01-12T00:00:00"/>
    <x v="153"/>
    <n v="51"/>
    <s v="High"/>
    <x v="164"/>
    <n v="3"/>
    <s v="SMS"/>
    <s v="Yes"/>
    <x v="0"/>
  </r>
  <r>
    <s v="2391-LXGG"/>
    <x v="1"/>
    <n v="1"/>
    <x v="2"/>
    <x v="0"/>
    <s v="No"/>
    <n v="0"/>
    <s v="MI"/>
    <s v="Female"/>
    <n v="23"/>
    <s v="Yes"/>
    <s v="No"/>
    <x v="0"/>
    <n v="0"/>
    <x v="0"/>
    <x v="0"/>
    <x v="3"/>
    <n v="10"/>
    <n v="10"/>
    <x v="4"/>
    <x v="5"/>
    <d v="2021-06-11T00:00:00"/>
    <x v="154"/>
    <n v="5"/>
    <s v="High"/>
    <x v="165"/>
    <n v="10"/>
    <s v="SMS"/>
    <s v="No"/>
    <x v="1"/>
  </r>
  <r>
    <s v="2272-QDIE"/>
    <x v="0"/>
    <n v="51"/>
    <x v="1"/>
    <x v="0"/>
    <s v="No"/>
    <n v="0"/>
    <s v="ID"/>
    <s v="Male"/>
    <n v="41"/>
    <s v="No"/>
    <s v="No"/>
    <x v="1"/>
    <n v="4"/>
    <x v="0"/>
    <x v="2"/>
    <x v="0"/>
    <n v="8"/>
    <n v="419"/>
    <x v="0"/>
    <x v="0"/>
    <d v="2022-06-29T00:00:00"/>
    <x v="155"/>
    <n v="84"/>
    <s v="Low"/>
    <x v="166"/>
    <n v="4"/>
    <s v="Email"/>
    <s v="Yes"/>
    <x v="0"/>
  </r>
  <r>
    <s v="9141-DZMH"/>
    <x v="1"/>
    <n v="32"/>
    <x v="0"/>
    <x v="7"/>
    <s v="No"/>
    <n v="59"/>
    <s v="MO"/>
    <s v="Male"/>
    <n v="38"/>
    <s v="No"/>
    <s v="No"/>
    <x v="0"/>
    <n v="0"/>
    <x v="0"/>
    <x v="0"/>
    <x v="0"/>
    <n v="65"/>
    <n v="2096"/>
    <x v="4"/>
    <x v="5"/>
    <d v="2022-07-03T00:00:00"/>
    <x v="156"/>
    <n v="48"/>
    <s v="Low"/>
    <x v="167"/>
    <n v="9"/>
    <s v="Email"/>
    <s v="No"/>
    <x v="0"/>
  </r>
  <r>
    <s v="2900-FEOU"/>
    <x v="0"/>
    <n v="40"/>
    <x v="1"/>
    <x v="0"/>
    <s v="No"/>
    <n v="0"/>
    <s v="AR"/>
    <s v="Female"/>
    <n v="45"/>
    <s v="No"/>
    <s v="No"/>
    <x v="0"/>
    <n v="0"/>
    <x v="0"/>
    <x v="1"/>
    <x v="2"/>
    <n v="12"/>
    <n v="481"/>
    <x v="0"/>
    <x v="0"/>
    <d v="2021-07-11T00:00:00"/>
    <x v="157"/>
    <n v="89"/>
    <s v="Medium"/>
    <x v="168"/>
    <n v="9"/>
    <s v="SMS"/>
    <s v="Yes"/>
    <x v="0"/>
  </r>
  <r>
    <s v="0538-MYDU"/>
    <x v="0"/>
    <n v="10"/>
    <x v="1"/>
    <x v="0"/>
    <s v="No"/>
    <n v="0"/>
    <s v="NY"/>
    <s v="Male"/>
    <n v="60"/>
    <s v="No"/>
    <s v="No"/>
    <x v="0"/>
    <n v="0"/>
    <x v="0"/>
    <x v="0"/>
    <x v="0"/>
    <n v="9"/>
    <n v="92"/>
    <x v="0"/>
    <x v="0"/>
    <d v="2021-08-18T00:00:00"/>
    <x v="158"/>
    <n v="32"/>
    <s v="Low"/>
    <x v="169"/>
    <n v="10"/>
    <s v="SMS"/>
    <s v="Yes"/>
    <x v="0"/>
  </r>
  <r>
    <s v="7192-RAOF"/>
    <x v="0"/>
    <n v="18"/>
    <x v="1"/>
    <x v="13"/>
    <s v="No"/>
    <n v="32"/>
    <s v="NH"/>
    <s v="Female"/>
    <n v="28"/>
    <s v="Yes"/>
    <s v="No"/>
    <x v="0"/>
    <n v="0"/>
    <x v="0"/>
    <x v="2"/>
    <x v="0"/>
    <n v="17"/>
    <n v="295"/>
    <x v="0"/>
    <x v="0"/>
    <d v="2021-06-28T00:00:00"/>
    <x v="159"/>
    <n v="114"/>
    <s v="Medium"/>
    <x v="170"/>
    <n v="8"/>
    <s v="Phone"/>
    <s v="No"/>
    <x v="1"/>
  </r>
  <r>
    <s v="8724-XHQR"/>
    <x v="0"/>
    <n v="8"/>
    <x v="0"/>
    <x v="0"/>
    <s v="No"/>
    <n v="0"/>
    <s v="AR"/>
    <s v="Male"/>
    <n v="39"/>
    <s v="No"/>
    <s v="No"/>
    <x v="0"/>
    <n v="0"/>
    <x v="0"/>
    <x v="2"/>
    <x v="3"/>
    <n v="7"/>
    <n v="60"/>
    <x v="0"/>
    <x v="0"/>
    <d v="2020-11-21T00:00:00"/>
    <x v="160"/>
    <n v="70"/>
    <s v="Medium"/>
    <x v="171"/>
    <n v="1"/>
    <s v="Phone"/>
    <s v="No"/>
    <x v="0"/>
  </r>
  <r>
    <s v="4327-MVPH"/>
    <x v="0"/>
    <n v="5"/>
    <x v="1"/>
    <x v="1"/>
    <s v="No"/>
    <n v="23"/>
    <s v="VT"/>
    <s v="Female"/>
    <n v="59"/>
    <s v="No"/>
    <s v="No"/>
    <x v="1"/>
    <n v="2"/>
    <x v="1"/>
    <x v="1"/>
    <x v="0"/>
    <n v="17"/>
    <n v="91"/>
    <x v="0"/>
    <x v="0"/>
    <d v="2021-05-07T00:00:00"/>
    <x v="161"/>
    <n v="26"/>
    <s v="High"/>
    <x v="172"/>
    <n v="6"/>
    <s v="Email"/>
    <s v="Yes"/>
    <x v="0"/>
  </r>
  <r>
    <s v="6331-RYYB"/>
    <x v="0"/>
    <n v="2"/>
    <x v="1"/>
    <x v="0"/>
    <s v="No"/>
    <n v="0"/>
    <s v="MI"/>
    <s v="Female"/>
    <n v="56"/>
    <s v="No"/>
    <s v="No"/>
    <x v="0"/>
    <n v="0"/>
    <x v="0"/>
    <x v="0"/>
    <x v="0"/>
    <n v="14"/>
    <n v="30"/>
    <x v="0"/>
    <x v="0"/>
    <d v="2020-11-19T00:00:00"/>
    <x v="162"/>
    <n v="65"/>
    <s v="Medium"/>
    <x v="173"/>
    <n v="8"/>
    <s v="Email"/>
    <s v="Yes"/>
    <x v="0"/>
  </r>
  <r>
    <s v="0283-YVCJ"/>
    <x v="0"/>
    <n v="1"/>
    <x v="1"/>
    <x v="0"/>
    <s v="No"/>
    <n v="0"/>
    <s v="GA"/>
    <s v="Female"/>
    <n v="21"/>
    <s v="Yes"/>
    <s v="No"/>
    <x v="1"/>
    <n v="2"/>
    <x v="0"/>
    <x v="0"/>
    <x v="2"/>
    <n v="10"/>
    <n v="10"/>
    <x v="0"/>
    <x v="0"/>
    <d v="2022-08-10T00:00:00"/>
    <x v="163"/>
    <n v="111"/>
    <s v="Medium"/>
    <x v="174"/>
    <n v="7"/>
    <s v="SMS"/>
    <s v="No"/>
    <x v="1"/>
  </r>
  <r>
    <s v="0236-YWNB"/>
    <x v="0"/>
    <n v="1"/>
    <x v="1"/>
    <x v="0"/>
    <s v="No"/>
    <n v="0"/>
    <s v="AR"/>
    <s v="Female"/>
    <n v="21"/>
    <s v="Yes"/>
    <s v="No"/>
    <x v="0"/>
    <n v="0"/>
    <x v="0"/>
    <x v="0"/>
    <x v="0"/>
    <n v="10"/>
    <n v="10"/>
    <x v="0"/>
    <x v="0"/>
    <d v="2023-08-27T00:00:00"/>
    <x v="164"/>
    <n v="108"/>
    <s v="Low"/>
    <x v="175"/>
    <n v="8"/>
    <s v="SMS"/>
    <s v="No"/>
    <x v="1"/>
  </r>
  <r>
    <s v="3517-EVLO"/>
    <x v="1"/>
    <n v="61"/>
    <x v="5"/>
    <x v="0"/>
    <s v="No"/>
    <n v="0"/>
    <s v="KS"/>
    <s v="Female"/>
    <n v="22"/>
    <s v="Yes"/>
    <s v="No"/>
    <x v="0"/>
    <n v="0"/>
    <x v="0"/>
    <x v="0"/>
    <x v="0"/>
    <n v="13"/>
    <n v="771"/>
    <x v="2"/>
    <x v="8"/>
    <d v="2022-08-24T00:00:00"/>
    <x v="165"/>
    <n v="81"/>
    <s v="High"/>
    <x v="176"/>
    <n v="1"/>
    <s v="SMS"/>
    <s v="No"/>
    <x v="1"/>
  </r>
  <r>
    <s v="8432-GNSL"/>
    <x v="0"/>
    <n v="57"/>
    <x v="1"/>
    <x v="0"/>
    <s v="No"/>
    <n v="0"/>
    <s v="SC"/>
    <s v="Male"/>
    <n v="58"/>
    <s v="No"/>
    <s v="No"/>
    <x v="0"/>
    <n v="0"/>
    <x v="0"/>
    <x v="2"/>
    <x v="2"/>
    <n v="10"/>
    <n v="556"/>
    <x v="0"/>
    <x v="0"/>
    <d v="2023-05-29T00:00:00"/>
    <x v="166"/>
    <n v="114"/>
    <s v="Medium"/>
    <x v="177"/>
    <n v="8"/>
    <s v="SMS"/>
    <s v="No"/>
    <x v="0"/>
  </r>
  <r>
    <s v="6441-WQBK"/>
    <x v="0"/>
    <n v="70"/>
    <x v="1"/>
    <x v="0"/>
    <s v="No"/>
    <n v="0"/>
    <s v="RI"/>
    <s v="Male"/>
    <n v="25"/>
    <s v="Yes"/>
    <s v="No"/>
    <x v="1"/>
    <n v="3"/>
    <x v="0"/>
    <x v="1"/>
    <x v="2"/>
    <n v="7"/>
    <n v="490"/>
    <x v="0"/>
    <x v="0"/>
    <d v="2022-12-02T00:00:00"/>
    <x v="55"/>
    <n v="84"/>
    <s v="High"/>
    <x v="178"/>
    <n v="10"/>
    <s v="SMS"/>
    <s v="Yes"/>
    <x v="1"/>
  </r>
  <r>
    <s v="2799-GVQU"/>
    <x v="0"/>
    <n v="24"/>
    <x v="1"/>
    <x v="0"/>
    <s v="No"/>
    <n v="0"/>
    <s v="WI"/>
    <s v="Female"/>
    <n v="37"/>
    <s v="No"/>
    <s v="No"/>
    <x v="0"/>
    <n v="0"/>
    <x v="0"/>
    <x v="2"/>
    <x v="0"/>
    <n v="11"/>
    <n v="256"/>
    <x v="0"/>
    <x v="0"/>
    <d v="2023-12-09T00:00:00"/>
    <x v="167"/>
    <n v="20"/>
    <s v="Low"/>
    <x v="179"/>
    <n v="8"/>
    <s v="SMS"/>
    <s v="No"/>
    <x v="0"/>
  </r>
  <r>
    <s v="6842-IDVE"/>
    <x v="0"/>
    <n v="13"/>
    <x v="4"/>
    <x v="13"/>
    <s v="No"/>
    <n v="5"/>
    <s v="IA"/>
    <s v="Female"/>
    <n v="54"/>
    <s v="No"/>
    <s v="No"/>
    <x v="1"/>
    <n v="6"/>
    <x v="0"/>
    <x v="0"/>
    <x v="2"/>
    <n v="11"/>
    <n v="144"/>
    <x v="0"/>
    <x v="0"/>
    <d v="2023-05-24T00:00:00"/>
    <x v="168"/>
    <n v="34"/>
    <s v="Low"/>
    <x v="180"/>
    <n v="5"/>
    <s v="SMS"/>
    <s v="Yes"/>
    <x v="0"/>
  </r>
  <r>
    <s v="8180-FWFH"/>
    <x v="0"/>
    <n v="53"/>
    <x v="4"/>
    <x v="8"/>
    <s v="No"/>
    <n v="99"/>
    <s v="NC"/>
    <s v="Female"/>
    <n v="21"/>
    <s v="Yes"/>
    <s v="No"/>
    <x v="0"/>
    <n v="0"/>
    <x v="0"/>
    <x v="2"/>
    <x v="2"/>
    <n v="34"/>
    <n v="1798"/>
    <x v="0"/>
    <x v="0"/>
    <d v="2022-02-21T00:00:00"/>
    <x v="169"/>
    <n v="119"/>
    <s v="Low"/>
    <x v="181"/>
    <n v="3"/>
    <s v="Phone"/>
    <s v="No"/>
    <x v="1"/>
  </r>
  <r>
    <s v="7775-YLHX"/>
    <x v="0"/>
    <n v="24"/>
    <x v="1"/>
    <x v="7"/>
    <s v="No"/>
    <n v="37"/>
    <s v="RI"/>
    <s v="Male"/>
    <n v="61"/>
    <s v="No"/>
    <s v="No"/>
    <x v="0"/>
    <n v="0"/>
    <x v="1"/>
    <x v="0"/>
    <x v="2"/>
    <n v="30"/>
    <n v="732"/>
    <x v="0"/>
    <x v="0"/>
    <d v="2020-10-09T00:00:00"/>
    <x v="170"/>
    <n v="37"/>
    <s v="High"/>
    <x v="182"/>
    <n v="3"/>
    <s v="SMS"/>
    <s v="No"/>
    <x v="0"/>
  </r>
  <r>
    <s v="3870-IVUT"/>
    <x v="0"/>
    <n v="25"/>
    <x v="4"/>
    <x v="1"/>
    <s v="No"/>
    <n v="48"/>
    <s v="LA"/>
    <s v="Male"/>
    <n v="36"/>
    <s v="No"/>
    <s v="No"/>
    <x v="0"/>
    <n v="0"/>
    <x v="1"/>
    <x v="2"/>
    <x v="0"/>
    <n v="24"/>
    <n v="603"/>
    <x v="0"/>
    <x v="0"/>
    <d v="2022-07-15T00:00:00"/>
    <x v="171"/>
    <n v="31"/>
    <s v="Low"/>
    <x v="183"/>
    <n v="8"/>
    <s v="Email"/>
    <s v="Yes"/>
    <x v="0"/>
  </r>
  <r>
    <s v="5853-JDLO"/>
    <x v="0"/>
    <n v="2"/>
    <x v="0"/>
    <x v="0"/>
    <s v="No"/>
    <n v="0"/>
    <s v="MD"/>
    <s v="Male"/>
    <n v="49"/>
    <s v="No"/>
    <s v="No"/>
    <x v="0"/>
    <n v="0"/>
    <x v="0"/>
    <x v="0"/>
    <x v="2"/>
    <n v="7"/>
    <n v="18"/>
    <x v="0"/>
    <x v="0"/>
    <d v="2023-05-07T00:00:00"/>
    <x v="172"/>
    <n v="92"/>
    <s v="Low"/>
    <x v="184"/>
    <n v="7"/>
    <s v="Email"/>
    <s v="No"/>
    <x v="0"/>
  </r>
  <r>
    <s v="4961-QXJB"/>
    <x v="0"/>
    <n v="25"/>
    <x v="1"/>
    <x v="3"/>
    <s v="No"/>
    <n v="53"/>
    <s v="MS"/>
    <s v="Female"/>
    <n v="37"/>
    <s v="No"/>
    <s v="No"/>
    <x v="0"/>
    <n v="0"/>
    <x v="1"/>
    <x v="2"/>
    <x v="2"/>
    <n v="32"/>
    <n v="788"/>
    <x v="0"/>
    <x v="0"/>
    <d v="2020-03-17T00:00:00"/>
    <x v="173"/>
    <n v="75"/>
    <s v="High"/>
    <x v="185"/>
    <n v="1"/>
    <s v="Email"/>
    <s v="No"/>
    <x v="0"/>
  </r>
  <r>
    <s v="7609-QQKS"/>
    <x v="0"/>
    <n v="1"/>
    <x v="1"/>
    <x v="0"/>
    <s v="No"/>
    <n v="0"/>
    <s v="MI"/>
    <s v="Male"/>
    <n v="48"/>
    <s v="No"/>
    <s v="No"/>
    <x v="0"/>
    <n v="0"/>
    <x v="0"/>
    <x v="0"/>
    <x v="0"/>
    <n v="8"/>
    <n v="8"/>
    <x v="0"/>
    <x v="0"/>
    <d v="2022-11-18T00:00:00"/>
    <x v="174"/>
    <n v="58"/>
    <s v="Medium"/>
    <x v="186"/>
    <n v="0"/>
    <s v="SMS"/>
    <s v="No"/>
    <x v="0"/>
  </r>
  <r>
    <s v="1058-WEKE"/>
    <x v="0"/>
    <n v="73"/>
    <x v="1"/>
    <x v="2"/>
    <s v="No"/>
    <n v="38"/>
    <s v="TN"/>
    <s v="Female"/>
    <n v="28"/>
    <s v="Yes"/>
    <s v="No"/>
    <x v="1"/>
    <n v="3"/>
    <x v="1"/>
    <x v="1"/>
    <x v="2"/>
    <n v="23"/>
    <n v="1672"/>
    <x v="0"/>
    <x v="0"/>
    <d v="2020-05-22T00:00:00"/>
    <x v="175"/>
    <n v="42"/>
    <s v="Low"/>
    <x v="187"/>
    <n v="8"/>
    <s v="SMS"/>
    <s v="Yes"/>
    <x v="1"/>
  </r>
  <r>
    <s v="3933-ANQN"/>
    <x v="0"/>
    <n v="7"/>
    <x v="1"/>
    <x v="0"/>
    <s v="No"/>
    <n v="0"/>
    <s v="WI"/>
    <s v="Female"/>
    <n v="41"/>
    <s v="No"/>
    <s v="No"/>
    <x v="1"/>
    <n v="2"/>
    <x v="0"/>
    <x v="1"/>
    <x v="0"/>
    <n v="10"/>
    <n v="76"/>
    <x v="0"/>
    <x v="0"/>
    <d v="2020-05-03T00:00:00"/>
    <x v="176"/>
    <n v="1"/>
    <s v="Medium"/>
    <x v="188"/>
    <n v="8"/>
    <s v="Email"/>
    <s v="Yes"/>
    <x v="0"/>
  </r>
  <r>
    <s v="3026-MKFZ"/>
    <x v="0"/>
    <n v="68"/>
    <x v="1"/>
    <x v="6"/>
    <s v="No"/>
    <n v="69"/>
    <s v="OR"/>
    <s v="Female"/>
    <n v="53"/>
    <s v="No"/>
    <s v="No"/>
    <x v="0"/>
    <n v="0"/>
    <x v="0"/>
    <x v="2"/>
    <x v="2"/>
    <n v="37"/>
    <n v="2521"/>
    <x v="0"/>
    <x v="0"/>
    <d v="2022-08-05T00:00:00"/>
    <x v="177"/>
    <n v="11"/>
    <s v="Low"/>
    <x v="189"/>
    <n v="7"/>
    <s v="Email"/>
    <s v="Yes"/>
    <x v="0"/>
  </r>
  <r>
    <s v="9113-JFTC"/>
    <x v="0"/>
    <n v="37"/>
    <x v="3"/>
    <x v="0"/>
    <s v="No"/>
    <n v="0"/>
    <s v="HI"/>
    <s v="Male"/>
    <n v="26"/>
    <s v="Yes"/>
    <s v="No"/>
    <x v="1"/>
    <n v="3"/>
    <x v="0"/>
    <x v="1"/>
    <x v="2"/>
    <n v="6"/>
    <n v="215"/>
    <x v="0"/>
    <x v="0"/>
    <d v="2021-04-18T00:00:00"/>
    <x v="100"/>
    <n v="49"/>
    <s v="Medium"/>
    <x v="190"/>
    <n v="1"/>
    <s v="Phone"/>
    <s v="Yes"/>
    <x v="1"/>
  </r>
  <r>
    <s v="1412-IVWC"/>
    <x v="0"/>
    <n v="12"/>
    <x v="1"/>
    <x v="0"/>
    <s v="No"/>
    <n v="0"/>
    <s v="MD"/>
    <s v="Female"/>
    <n v="27"/>
    <s v="Yes"/>
    <s v="No"/>
    <x v="0"/>
    <n v="0"/>
    <x v="0"/>
    <x v="0"/>
    <x v="2"/>
    <n v="8"/>
    <n v="92"/>
    <x v="0"/>
    <x v="0"/>
    <d v="2020-12-27T00:00:00"/>
    <x v="178"/>
    <n v="85"/>
    <s v="Medium"/>
    <x v="191"/>
    <n v="7"/>
    <s v="Email"/>
    <s v="Yes"/>
    <x v="1"/>
  </r>
  <r>
    <s v="6570-VCXP"/>
    <x v="1"/>
    <n v="1"/>
    <x v="0"/>
    <x v="0"/>
    <s v="No"/>
    <n v="0"/>
    <s v="PA"/>
    <s v="Female"/>
    <n v="32"/>
    <s v="No"/>
    <s v="No"/>
    <x v="1"/>
    <n v="2"/>
    <x v="0"/>
    <x v="0"/>
    <x v="2"/>
    <n v="6"/>
    <n v="6"/>
    <x v="1"/>
    <x v="1"/>
    <d v="2021-01-18T00:00:00"/>
    <x v="179"/>
    <n v="83"/>
    <s v="High"/>
    <x v="192"/>
    <n v="3"/>
    <s v="SMS"/>
    <s v="Yes"/>
    <x v="0"/>
  </r>
  <r>
    <s v="9963-ZUBM"/>
    <x v="1"/>
    <n v="16"/>
    <x v="1"/>
    <x v="0"/>
    <s v="No"/>
    <n v="0"/>
    <s v="AR"/>
    <s v="Male"/>
    <n v="24"/>
    <s v="Yes"/>
    <s v="No"/>
    <x v="0"/>
    <n v="0"/>
    <x v="0"/>
    <x v="0"/>
    <x v="2"/>
    <n v="13"/>
    <n v="203"/>
    <x v="2"/>
    <x v="8"/>
    <d v="2023-11-16T00:00:00"/>
    <x v="180"/>
    <n v="94"/>
    <s v="Medium"/>
    <x v="193"/>
    <n v="5"/>
    <s v="SMS"/>
    <s v="Yes"/>
    <x v="1"/>
  </r>
  <r>
    <s v="0976-BXVF"/>
    <x v="0"/>
    <n v="24"/>
    <x v="0"/>
    <x v="19"/>
    <s v="No"/>
    <n v="39"/>
    <s v="NE"/>
    <s v="Male"/>
    <n v="71"/>
    <s v="No"/>
    <s v="Yes"/>
    <x v="0"/>
    <n v="0"/>
    <x v="0"/>
    <x v="1"/>
    <x v="0"/>
    <n v="19"/>
    <n v="443"/>
    <x v="0"/>
    <x v="0"/>
    <d v="2022-08-23T00:00:00"/>
    <x v="181"/>
    <n v="112"/>
    <s v="Medium"/>
    <x v="194"/>
    <n v="8"/>
    <s v="Phone"/>
    <s v="No"/>
    <x v="0"/>
  </r>
  <r>
    <s v="0607-CLFZ"/>
    <x v="0"/>
    <n v="2"/>
    <x v="1"/>
    <x v="0"/>
    <s v="No"/>
    <n v="0"/>
    <s v="NY"/>
    <s v="Female"/>
    <n v="59"/>
    <s v="No"/>
    <s v="No"/>
    <x v="0"/>
    <n v="0"/>
    <x v="0"/>
    <x v="0"/>
    <x v="0"/>
    <n v="10"/>
    <n v="24"/>
    <x v="0"/>
    <x v="0"/>
    <d v="2022-02-03T00:00:00"/>
    <x v="182"/>
    <n v="45"/>
    <s v="Low"/>
    <x v="195"/>
    <n v="6"/>
    <s v="Email"/>
    <s v="Yes"/>
    <x v="0"/>
  </r>
  <r>
    <s v="9064-JXSS"/>
    <x v="0"/>
    <n v="12"/>
    <x v="1"/>
    <x v="0"/>
    <s v="No"/>
    <n v="0"/>
    <s v="NV"/>
    <s v="Female"/>
    <n v="56"/>
    <s v="No"/>
    <s v="No"/>
    <x v="0"/>
    <n v="0"/>
    <x v="0"/>
    <x v="2"/>
    <x v="0"/>
    <n v="12"/>
    <n v="138"/>
    <x v="0"/>
    <x v="0"/>
    <d v="2020-06-20T00:00:00"/>
    <x v="183"/>
    <n v="2"/>
    <s v="Low"/>
    <x v="196"/>
    <n v="0"/>
    <s v="Phone"/>
    <s v="No"/>
    <x v="0"/>
  </r>
  <r>
    <s v="5759-XDKJ"/>
    <x v="0"/>
    <n v="14"/>
    <x v="1"/>
    <x v="0"/>
    <s v="No"/>
    <n v="0"/>
    <s v="MS"/>
    <s v="Male"/>
    <n v="21"/>
    <s v="Yes"/>
    <s v="No"/>
    <x v="1"/>
    <n v="2"/>
    <x v="0"/>
    <x v="1"/>
    <x v="0"/>
    <n v="6"/>
    <n v="80"/>
    <x v="0"/>
    <x v="0"/>
    <d v="2021-08-26T00:00:00"/>
    <x v="184"/>
    <n v="83"/>
    <s v="High"/>
    <x v="197"/>
    <n v="0"/>
    <s v="SMS"/>
    <s v="No"/>
    <x v="1"/>
  </r>
  <r>
    <s v="1014-AYIE"/>
    <x v="0"/>
    <n v="23"/>
    <x v="1"/>
    <x v="0"/>
    <s v="No"/>
    <n v="0"/>
    <s v="ND"/>
    <s v="Female"/>
    <n v="37"/>
    <s v="No"/>
    <s v="No"/>
    <x v="0"/>
    <n v="0"/>
    <x v="0"/>
    <x v="0"/>
    <x v="2"/>
    <n v="8"/>
    <n v="178"/>
    <x v="0"/>
    <x v="0"/>
    <d v="2022-05-15T00:00:00"/>
    <x v="185"/>
    <n v="56"/>
    <s v="Medium"/>
    <x v="198"/>
    <n v="6"/>
    <s v="SMS"/>
    <s v="No"/>
    <x v="0"/>
  </r>
  <r>
    <s v="2483-HMKT"/>
    <x v="0"/>
    <n v="1"/>
    <x v="1"/>
    <x v="0"/>
    <s v="No"/>
    <n v="0"/>
    <s v="AZ"/>
    <s v="Male"/>
    <n v="57"/>
    <s v="No"/>
    <s v="No"/>
    <x v="1"/>
    <n v="2"/>
    <x v="0"/>
    <x v="0"/>
    <x v="3"/>
    <n v="7"/>
    <n v="7"/>
    <x v="0"/>
    <x v="0"/>
    <d v="2020-08-27T00:00:00"/>
    <x v="186"/>
    <n v="41"/>
    <s v="Medium"/>
    <x v="199"/>
    <n v="1"/>
    <s v="Email"/>
    <s v="No"/>
    <x v="0"/>
  </r>
  <r>
    <s v="9032-SVAM"/>
    <x v="0"/>
    <n v="12"/>
    <x v="1"/>
    <x v="0"/>
    <s v="No"/>
    <n v="0"/>
    <s v="NH"/>
    <s v="Male"/>
    <n v="59"/>
    <s v="No"/>
    <s v="No"/>
    <x v="1"/>
    <n v="5"/>
    <x v="0"/>
    <x v="1"/>
    <x v="2"/>
    <n v="7"/>
    <n v="86"/>
    <x v="0"/>
    <x v="0"/>
    <d v="2023-11-20T00:00:00"/>
    <x v="156"/>
    <n v="54"/>
    <s v="Medium"/>
    <x v="200"/>
    <n v="4"/>
    <s v="Phone"/>
    <s v="No"/>
    <x v="0"/>
  </r>
  <r>
    <s v="6162-NRDG"/>
    <x v="0"/>
    <n v="44"/>
    <x v="1"/>
    <x v="0"/>
    <s v="No"/>
    <n v="0"/>
    <s v="ID"/>
    <s v="Female"/>
    <n v="45"/>
    <s v="No"/>
    <s v="No"/>
    <x v="1"/>
    <n v="5"/>
    <x v="0"/>
    <x v="1"/>
    <x v="2"/>
    <n v="8"/>
    <n v="376"/>
    <x v="0"/>
    <x v="0"/>
    <d v="2022-12-07T00:00:00"/>
    <x v="187"/>
    <n v="54"/>
    <s v="Low"/>
    <x v="201"/>
    <n v="6"/>
    <s v="SMS"/>
    <s v="Yes"/>
    <x v="0"/>
  </r>
  <r>
    <s v="6529-DDRU"/>
    <x v="0"/>
    <n v="70"/>
    <x v="0"/>
    <x v="0"/>
    <s v="No"/>
    <n v="0"/>
    <s v="AL"/>
    <s v="Male"/>
    <n v="22"/>
    <s v="Yes"/>
    <s v="No"/>
    <x v="1"/>
    <n v="3"/>
    <x v="0"/>
    <x v="1"/>
    <x v="2"/>
    <n v="7"/>
    <n v="483"/>
    <x v="0"/>
    <x v="0"/>
    <d v="2022-06-16T00:00:00"/>
    <x v="188"/>
    <n v="39"/>
    <s v="Medium"/>
    <x v="202"/>
    <n v="7"/>
    <s v="Phone"/>
    <s v="Yes"/>
    <x v="1"/>
  </r>
  <r>
    <s v="6595-EXJF"/>
    <x v="0"/>
    <n v="2"/>
    <x v="1"/>
    <x v="0"/>
    <s v="No"/>
    <n v="0"/>
    <s v="NJ"/>
    <s v="Male"/>
    <n v="62"/>
    <s v="No"/>
    <s v="No"/>
    <x v="0"/>
    <n v="0"/>
    <x v="0"/>
    <x v="0"/>
    <x v="0"/>
    <n v="9"/>
    <n v="18"/>
    <x v="0"/>
    <x v="0"/>
    <d v="2022-11-17T00:00:00"/>
    <x v="189"/>
    <n v="85"/>
    <s v="Medium"/>
    <x v="203"/>
    <n v="3"/>
    <s v="Phone"/>
    <s v="No"/>
    <x v="0"/>
  </r>
  <r>
    <s v="1971-TKQU"/>
    <x v="0"/>
    <n v="23"/>
    <x v="4"/>
    <x v="0"/>
    <s v="No"/>
    <n v="0"/>
    <s v="AR"/>
    <s v="Female"/>
    <n v="42"/>
    <s v="No"/>
    <s v="No"/>
    <x v="0"/>
    <n v="0"/>
    <x v="0"/>
    <x v="0"/>
    <x v="0"/>
    <n v="12"/>
    <n v="290"/>
    <x v="0"/>
    <x v="0"/>
    <d v="2021-01-27T00:00:00"/>
    <x v="59"/>
    <n v="100"/>
    <s v="Low"/>
    <x v="204"/>
    <n v="6"/>
    <s v="Phone"/>
    <s v="No"/>
    <x v="0"/>
  </r>
  <r>
    <s v="5519-GGFL"/>
    <x v="1"/>
    <n v="7"/>
    <x v="1"/>
    <x v="0"/>
    <s v="No"/>
    <n v="0"/>
    <s v="RI"/>
    <s v="Male"/>
    <n v="51"/>
    <s v="No"/>
    <s v="No"/>
    <x v="0"/>
    <n v="0"/>
    <x v="0"/>
    <x v="0"/>
    <x v="3"/>
    <n v="13"/>
    <n v="83"/>
    <x v="4"/>
    <x v="5"/>
    <d v="2023-08-02T00:00:00"/>
    <x v="190"/>
    <n v="14"/>
    <s v="High"/>
    <x v="205"/>
    <n v="2"/>
    <s v="SMS"/>
    <s v="No"/>
    <x v="0"/>
  </r>
  <r>
    <s v="3594-GLHQ"/>
    <x v="1"/>
    <n v="1"/>
    <x v="3"/>
    <x v="0"/>
    <s v="No"/>
    <n v="0"/>
    <s v="TN"/>
    <s v="Male"/>
    <n v="29"/>
    <s v="Yes"/>
    <s v="No"/>
    <x v="0"/>
    <n v="0"/>
    <x v="0"/>
    <x v="0"/>
    <x v="3"/>
    <n v="9"/>
    <n v="9"/>
    <x v="4"/>
    <x v="5"/>
    <d v="2021-06-16T00:00:00"/>
    <x v="181"/>
    <n v="7"/>
    <s v="Low"/>
    <x v="206"/>
    <n v="4"/>
    <s v="SMS"/>
    <s v="No"/>
    <x v="1"/>
  </r>
  <r>
    <s v="5184-JDJO"/>
    <x v="0"/>
    <n v="35"/>
    <x v="1"/>
    <x v="0"/>
    <s v="No"/>
    <n v="0"/>
    <s v="AR"/>
    <s v="Male"/>
    <n v="32"/>
    <s v="No"/>
    <s v="No"/>
    <x v="0"/>
    <n v="0"/>
    <x v="0"/>
    <x v="1"/>
    <x v="0"/>
    <n v="10"/>
    <n v="360"/>
    <x v="0"/>
    <x v="0"/>
    <d v="2023-05-28T00:00:00"/>
    <x v="191"/>
    <n v="108"/>
    <s v="High"/>
    <x v="207"/>
    <n v="8"/>
    <s v="Phone"/>
    <s v="No"/>
    <x v="0"/>
  </r>
  <r>
    <s v="2193-BCLL"/>
    <x v="0"/>
    <n v="10"/>
    <x v="1"/>
    <x v="7"/>
    <s v="No"/>
    <n v="24"/>
    <s v="OR"/>
    <s v="Male"/>
    <n v="52"/>
    <s v="No"/>
    <s v="No"/>
    <x v="0"/>
    <n v="0"/>
    <x v="1"/>
    <x v="0"/>
    <x v="2"/>
    <n v="36"/>
    <n v="346"/>
    <x v="0"/>
    <x v="0"/>
    <d v="2020-10-12T00:00:00"/>
    <x v="192"/>
    <n v="5"/>
    <s v="Low"/>
    <x v="208"/>
    <n v="10"/>
    <s v="SMS"/>
    <s v="Yes"/>
    <x v="0"/>
  </r>
  <r>
    <s v="3332-OFGU"/>
    <x v="0"/>
    <n v="37"/>
    <x v="0"/>
    <x v="1"/>
    <s v="No"/>
    <n v="57"/>
    <s v="TN"/>
    <s v="Male"/>
    <n v="55"/>
    <s v="No"/>
    <s v="No"/>
    <x v="0"/>
    <n v="0"/>
    <x v="0"/>
    <x v="1"/>
    <x v="0"/>
    <n v="23"/>
    <n v="837"/>
    <x v="0"/>
    <x v="0"/>
    <d v="2020-03-07T00:00:00"/>
    <x v="193"/>
    <n v="87"/>
    <s v="High"/>
    <x v="209"/>
    <n v="8"/>
    <s v="SMS"/>
    <s v="No"/>
    <x v="0"/>
  </r>
  <r>
    <s v="7600-YYYP"/>
    <x v="0"/>
    <n v="25"/>
    <x v="1"/>
    <x v="0"/>
    <s v="No"/>
    <n v="0"/>
    <s v="KY"/>
    <s v="Male"/>
    <n v="61"/>
    <s v="No"/>
    <s v="No"/>
    <x v="0"/>
    <n v="0"/>
    <x v="0"/>
    <x v="0"/>
    <x v="2"/>
    <n v="11"/>
    <n v="284"/>
    <x v="0"/>
    <x v="0"/>
    <d v="2023-04-24T00:00:00"/>
    <x v="110"/>
    <n v="91"/>
    <s v="High"/>
    <x v="210"/>
    <n v="7"/>
    <s v="Email"/>
    <s v="Yes"/>
    <x v="0"/>
  </r>
  <r>
    <s v="6392-RMNW"/>
    <x v="0"/>
    <n v="25"/>
    <x v="1"/>
    <x v="15"/>
    <s v="No"/>
    <n v="42"/>
    <s v="WA"/>
    <s v="Male"/>
    <n v="64"/>
    <s v="No"/>
    <s v="No"/>
    <x v="0"/>
    <n v="0"/>
    <x v="0"/>
    <x v="0"/>
    <x v="2"/>
    <n v="40"/>
    <n v="983"/>
    <x v="0"/>
    <x v="0"/>
    <d v="2022-04-20T00:00:00"/>
    <x v="194"/>
    <n v="100"/>
    <s v="High"/>
    <x v="211"/>
    <n v="9"/>
    <s v="Email"/>
    <s v="No"/>
    <x v="0"/>
  </r>
  <r>
    <s v="1611-DLFM"/>
    <x v="0"/>
    <n v="19"/>
    <x v="1"/>
    <x v="0"/>
    <s v="No"/>
    <n v="0"/>
    <s v="MT"/>
    <s v="Male"/>
    <n v="68"/>
    <s v="No"/>
    <s v="Yes"/>
    <x v="0"/>
    <n v="0"/>
    <x v="0"/>
    <x v="1"/>
    <x v="0"/>
    <n v="11"/>
    <n v="208"/>
    <x v="0"/>
    <x v="0"/>
    <d v="2020-10-29T00:00:00"/>
    <x v="195"/>
    <n v="97"/>
    <s v="High"/>
    <x v="212"/>
    <n v="10"/>
    <s v="SMS"/>
    <s v="Yes"/>
    <x v="0"/>
  </r>
  <r>
    <s v="7348-WQXV"/>
    <x v="0"/>
    <n v="31"/>
    <x v="1"/>
    <x v="0"/>
    <s v="No"/>
    <n v="0"/>
    <s v="KS"/>
    <s v="Female"/>
    <n v="55"/>
    <s v="No"/>
    <s v="No"/>
    <x v="1"/>
    <n v="2"/>
    <x v="0"/>
    <x v="1"/>
    <x v="2"/>
    <n v="8"/>
    <n v="251"/>
    <x v="0"/>
    <x v="0"/>
    <d v="2023-11-03T00:00:00"/>
    <x v="196"/>
    <n v="108"/>
    <s v="High"/>
    <x v="213"/>
    <n v="5"/>
    <s v="Phone"/>
    <s v="Yes"/>
    <x v="0"/>
  </r>
  <r>
    <s v="1812-LQSE"/>
    <x v="0"/>
    <n v="1"/>
    <x v="1"/>
    <x v="0"/>
    <s v="No"/>
    <n v="0"/>
    <s v="NC"/>
    <s v="Female"/>
    <n v="63"/>
    <s v="No"/>
    <s v="No"/>
    <x v="0"/>
    <n v="0"/>
    <x v="0"/>
    <x v="0"/>
    <x v="0"/>
    <n v="10"/>
    <n v="10"/>
    <x v="0"/>
    <x v="0"/>
    <d v="2021-07-13T00:00:00"/>
    <x v="197"/>
    <n v="111"/>
    <s v="High"/>
    <x v="214"/>
    <n v="0"/>
    <s v="SMS"/>
    <s v="No"/>
    <x v="0"/>
  </r>
  <r>
    <s v="3466-LSGW"/>
    <x v="0"/>
    <n v="10"/>
    <x v="1"/>
    <x v="0"/>
    <s v="No"/>
    <n v="0"/>
    <s v="MN"/>
    <s v="Female"/>
    <n v="55"/>
    <s v="No"/>
    <s v="No"/>
    <x v="0"/>
    <n v="0"/>
    <x v="0"/>
    <x v="2"/>
    <x v="0"/>
    <n v="7"/>
    <n v="72"/>
    <x v="0"/>
    <x v="0"/>
    <d v="2022-11-06T00:00:00"/>
    <x v="198"/>
    <n v="7"/>
    <s v="Medium"/>
    <x v="215"/>
    <n v="4"/>
    <s v="SMS"/>
    <s v="No"/>
    <x v="0"/>
  </r>
  <r>
    <s v="3896-NYVO"/>
    <x v="0"/>
    <n v="50"/>
    <x v="4"/>
    <x v="0"/>
    <s v="No"/>
    <n v="0"/>
    <s v="NC"/>
    <s v="Female"/>
    <n v="59"/>
    <s v="No"/>
    <s v="No"/>
    <x v="1"/>
    <n v="2"/>
    <x v="0"/>
    <x v="1"/>
    <x v="0"/>
    <n v="10"/>
    <n v="509"/>
    <x v="0"/>
    <x v="0"/>
    <d v="2022-09-07T00:00:00"/>
    <x v="53"/>
    <n v="88"/>
    <s v="High"/>
    <x v="216"/>
    <n v="4"/>
    <s v="Email"/>
    <s v="No"/>
    <x v="0"/>
  </r>
  <r>
    <s v="3643-DOCA"/>
    <x v="0"/>
    <n v="71"/>
    <x v="1"/>
    <x v="18"/>
    <s v="No"/>
    <n v="38"/>
    <s v="AZ"/>
    <s v="Female"/>
    <n v="68"/>
    <s v="No"/>
    <s v="Yes"/>
    <x v="0"/>
    <n v="0"/>
    <x v="1"/>
    <x v="1"/>
    <x v="0"/>
    <n v="52"/>
    <n v="3657"/>
    <x v="0"/>
    <x v="0"/>
    <d v="2023-11-21T00:00:00"/>
    <x v="199"/>
    <n v="63"/>
    <s v="Low"/>
    <x v="217"/>
    <n v="0"/>
    <s v="SMS"/>
    <s v="Yes"/>
    <x v="0"/>
  </r>
  <r>
    <s v="8067-CIOX"/>
    <x v="0"/>
    <n v="45"/>
    <x v="4"/>
    <x v="0"/>
    <s v="No"/>
    <n v="0"/>
    <s v="OH"/>
    <s v="Male"/>
    <n v="52"/>
    <s v="No"/>
    <s v="No"/>
    <x v="1"/>
    <n v="3"/>
    <x v="0"/>
    <x v="1"/>
    <x v="0"/>
    <n v="11"/>
    <n v="484"/>
    <x v="0"/>
    <x v="0"/>
    <d v="2021-11-06T00:00:00"/>
    <x v="200"/>
    <n v="37"/>
    <s v="Low"/>
    <x v="218"/>
    <n v="7"/>
    <s v="SMS"/>
    <s v="Yes"/>
    <x v="0"/>
  </r>
  <r>
    <s v="0068-GHTG"/>
    <x v="0"/>
    <n v="64"/>
    <x v="1"/>
    <x v="0"/>
    <s v="No"/>
    <n v="0"/>
    <s v="LA"/>
    <s v="Female"/>
    <n v="25"/>
    <s v="Yes"/>
    <s v="No"/>
    <x v="0"/>
    <n v="0"/>
    <x v="0"/>
    <x v="1"/>
    <x v="0"/>
    <n v="11"/>
    <n v="735"/>
    <x v="0"/>
    <x v="0"/>
    <d v="2022-11-11T00:00:00"/>
    <x v="201"/>
    <n v="25"/>
    <s v="Medium"/>
    <x v="219"/>
    <n v="5"/>
    <s v="Email"/>
    <s v="Yes"/>
    <x v="1"/>
  </r>
  <r>
    <s v="6193-JFQP"/>
    <x v="0"/>
    <n v="18"/>
    <x v="1"/>
    <x v="0"/>
    <s v="No"/>
    <n v="0"/>
    <s v="IL"/>
    <s v="Male"/>
    <n v="24"/>
    <s v="Yes"/>
    <s v="No"/>
    <x v="0"/>
    <n v="0"/>
    <x v="0"/>
    <x v="0"/>
    <x v="0"/>
    <n v="8"/>
    <n v="149"/>
    <x v="0"/>
    <x v="0"/>
    <d v="2020-10-08T00:00:00"/>
    <x v="202"/>
    <n v="115"/>
    <s v="Medium"/>
    <x v="220"/>
    <n v="4"/>
    <s v="Email"/>
    <s v="Yes"/>
    <x v="1"/>
  </r>
  <r>
    <s v="1408-ANBM"/>
    <x v="0"/>
    <n v="8"/>
    <x v="1"/>
    <x v="0"/>
    <s v="No"/>
    <n v="0"/>
    <s v="OR"/>
    <s v="Male"/>
    <n v="37"/>
    <s v="No"/>
    <s v="No"/>
    <x v="0"/>
    <n v="0"/>
    <x v="0"/>
    <x v="0"/>
    <x v="2"/>
    <n v="9"/>
    <n v="70"/>
    <x v="0"/>
    <x v="0"/>
    <d v="2023-06-03T00:00:00"/>
    <x v="133"/>
    <n v="30"/>
    <s v="High"/>
    <x v="221"/>
    <n v="10"/>
    <s v="Phone"/>
    <s v="Yes"/>
    <x v="0"/>
  </r>
  <r>
    <s v="8309-IQCR"/>
    <x v="1"/>
    <n v="65"/>
    <x v="4"/>
    <x v="3"/>
    <s v="No"/>
    <n v="79"/>
    <s v="MA"/>
    <s v="Female"/>
    <n v="44"/>
    <s v="No"/>
    <s v="No"/>
    <x v="0"/>
    <n v="0"/>
    <x v="1"/>
    <x v="2"/>
    <x v="0"/>
    <n v="60"/>
    <n v="3860"/>
    <x v="4"/>
    <x v="6"/>
    <d v="2021-08-20T00:00:00"/>
    <x v="203"/>
    <n v="110"/>
    <s v="High"/>
    <x v="222"/>
    <n v="2"/>
    <s v="SMS"/>
    <s v="No"/>
    <x v="0"/>
  </r>
  <r>
    <s v="4534-BAWB"/>
    <x v="0"/>
    <n v="1"/>
    <x v="1"/>
    <x v="18"/>
    <s v="No"/>
    <n v="24"/>
    <s v="SC"/>
    <s v="Female"/>
    <n v="58"/>
    <s v="No"/>
    <s v="No"/>
    <x v="0"/>
    <n v="0"/>
    <x v="0"/>
    <x v="0"/>
    <x v="0"/>
    <n v="12"/>
    <n v="12"/>
    <x v="0"/>
    <x v="0"/>
    <d v="2022-06-27T00:00:00"/>
    <x v="204"/>
    <n v="20"/>
    <s v="Medium"/>
    <x v="223"/>
    <n v="8"/>
    <s v="SMS"/>
    <s v="Yes"/>
    <x v="0"/>
  </r>
  <r>
    <s v="7435-CWNV"/>
    <x v="0"/>
    <n v="35"/>
    <x v="1"/>
    <x v="0"/>
    <s v="No"/>
    <n v="0"/>
    <s v="MO"/>
    <s v="Female"/>
    <n v="60"/>
    <s v="No"/>
    <s v="No"/>
    <x v="0"/>
    <n v="0"/>
    <x v="0"/>
    <x v="2"/>
    <x v="2"/>
    <n v="9"/>
    <n v="311"/>
    <x v="0"/>
    <x v="0"/>
    <d v="2021-12-03T00:00:00"/>
    <x v="205"/>
    <n v="113"/>
    <s v="Low"/>
    <x v="224"/>
    <n v="8"/>
    <s v="Phone"/>
    <s v="No"/>
    <x v="0"/>
  </r>
  <r>
    <s v="1293-ZKFY"/>
    <x v="0"/>
    <n v="12"/>
    <x v="1"/>
    <x v="10"/>
    <s v="No"/>
    <n v="45"/>
    <s v="UT"/>
    <s v="Male"/>
    <n v="38"/>
    <s v="No"/>
    <s v="No"/>
    <x v="1"/>
    <n v="5"/>
    <x v="0"/>
    <x v="0"/>
    <x v="2"/>
    <n v="25"/>
    <n v="295"/>
    <x v="0"/>
    <x v="0"/>
    <d v="2022-07-20T00:00:00"/>
    <x v="32"/>
    <n v="81"/>
    <s v="Medium"/>
    <x v="225"/>
    <n v="6"/>
    <s v="Phone"/>
    <s v="No"/>
    <x v="0"/>
  </r>
  <r>
    <s v="4170-ZFVQ"/>
    <x v="0"/>
    <n v="69"/>
    <x v="1"/>
    <x v="8"/>
    <s v="No"/>
    <n v="35"/>
    <s v="MT"/>
    <s v="Male"/>
    <n v="24"/>
    <s v="Yes"/>
    <s v="No"/>
    <x v="1"/>
    <n v="4"/>
    <x v="1"/>
    <x v="1"/>
    <x v="0"/>
    <n v="31"/>
    <n v="2157"/>
    <x v="0"/>
    <x v="0"/>
    <d v="2020-04-21T00:00:00"/>
    <x v="206"/>
    <n v="41"/>
    <s v="Medium"/>
    <x v="226"/>
    <n v="7"/>
    <s v="SMS"/>
    <s v="Yes"/>
    <x v="1"/>
  </r>
  <r>
    <s v="4261-WUJC"/>
    <x v="1"/>
    <n v="1"/>
    <x v="5"/>
    <x v="0"/>
    <s v="No"/>
    <n v="0"/>
    <s v="DE"/>
    <s v="Female"/>
    <n v="67"/>
    <s v="No"/>
    <s v="Yes"/>
    <x v="0"/>
    <n v="0"/>
    <x v="0"/>
    <x v="0"/>
    <x v="2"/>
    <n v="10"/>
    <n v="10"/>
    <x v="3"/>
    <x v="10"/>
    <d v="2021-12-28T00:00:00"/>
    <x v="207"/>
    <n v="27"/>
    <s v="Medium"/>
    <x v="227"/>
    <n v="5"/>
    <s v="Phone"/>
    <s v="Yes"/>
    <x v="0"/>
  </r>
  <r>
    <s v="9203-ANKD"/>
    <x v="0"/>
    <n v="19"/>
    <x v="4"/>
    <x v="18"/>
    <s v="No"/>
    <n v="31"/>
    <s v="UT"/>
    <s v="Male"/>
    <n v="65"/>
    <s v="No"/>
    <s v="Yes"/>
    <x v="0"/>
    <n v="0"/>
    <x v="0"/>
    <x v="2"/>
    <x v="2"/>
    <n v="24"/>
    <n v="446"/>
    <x v="0"/>
    <x v="0"/>
    <d v="2023-11-02T00:00:00"/>
    <x v="208"/>
    <n v="12"/>
    <s v="High"/>
    <x v="228"/>
    <n v="5"/>
    <s v="Email"/>
    <s v="Yes"/>
    <x v="0"/>
  </r>
  <r>
    <s v="2890-PATP"/>
    <x v="0"/>
    <n v="52"/>
    <x v="1"/>
    <x v="0"/>
    <s v="No"/>
    <n v="0"/>
    <s v="TX"/>
    <s v="Male"/>
    <n v="35"/>
    <s v="No"/>
    <s v="No"/>
    <x v="0"/>
    <n v="0"/>
    <x v="0"/>
    <x v="1"/>
    <x v="0"/>
    <n v="10"/>
    <n v="500"/>
    <x v="0"/>
    <x v="0"/>
    <d v="2020-11-08T00:00:00"/>
    <x v="209"/>
    <n v="67"/>
    <s v="Low"/>
    <x v="229"/>
    <n v="8"/>
    <s v="Phone"/>
    <s v="No"/>
    <x v="0"/>
  </r>
  <r>
    <s v="1951-OGLN"/>
    <x v="0"/>
    <n v="57"/>
    <x v="1"/>
    <x v="0"/>
    <s v="No"/>
    <n v="0"/>
    <s v="PA"/>
    <s v="Male"/>
    <n v="31"/>
    <s v="No"/>
    <s v="No"/>
    <x v="1"/>
    <n v="2"/>
    <x v="0"/>
    <x v="1"/>
    <x v="3"/>
    <n v="7"/>
    <n v="388"/>
    <x v="0"/>
    <x v="0"/>
    <d v="2020-10-10T00:00:00"/>
    <x v="210"/>
    <n v="31"/>
    <s v="Low"/>
    <x v="230"/>
    <n v="0"/>
    <s v="Phone"/>
    <s v="Yes"/>
    <x v="0"/>
  </r>
  <r>
    <s v="2923-JTWO"/>
    <x v="1"/>
    <n v="1"/>
    <x v="5"/>
    <x v="14"/>
    <s v="No"/>
    <n v="4"/>
    <s v="MO"/>
    <s v="Female"/>
    <n v="22"/>
    <s v="Yes"/>
    <s v="No"/>
    <x v="0"/>
    <n v="0"/>
    <x v="0"/>
    <x v="0"/>
    <x v="2"/>
    <n v="39"/>
    <n v="39"/>
    <x v="4"/>
    <x v="11"/>
    <d v="2021-06-01T00:00:00"/>
    <x v="211"/>
    <n v="77"/>
    <s v="Low"/>
    <x v="231"/>
    <n v="3"/>
    <s v="Phone"/>
    <s v="No"/>
    <x v="1"/>
  </r>
  <r>
    <s v="9854-MLCW"/>
    <x v="1"/>
    <n v="26"/>
    <x v="5"/>
    <x v="19"/>
    <s v="No"/>
    <n v="50"/>
    <s v="AK"/>
    <s v="Male"/>
    <n v="69"/>
    <s v="No"/>
    <s v="Yes"/>
    <x v="0"/>
    <n v="0"/>
    <x v="1"/>
    <x v="0"/>
    <x v="2"/>
    <n v="43"/>
    <n v="1100"/>
    <x v="3"/>
    <x v="3"/>
    <d v="2022-11-02T00:00:00"/>
    <x v="212"/>
    <n v="62"/>
    <s v="Low"/>
    <x v="232"/>
    <n v="1"/>
    <s v="SMS"/>
    <s v="No"/>
    <x v="0"/>
  </r>
  <r>
    <s v="3204-PDEE"/>
    <x v="0"/>
    <n v="61"/>
    <x v="4"/>
    <x v="0"/>
    <s v="No"/>
    <n v="0"/>
    <s v="TN"/>
    <s v="Male"/>
    <n v="60"/>
    <s v="No"/>
    <s v="No"/>
    <x v="1"/>
    <n v="6"/>
    <x v="0"/>
    <x v="1"/>
    <x v="0"/>
    <n v="9"/>
    <n v="576"/>
    <x v="0"/>
    <x v="0"/>
    <d v="2021-10-26T00:00:00"/>
    <x v="213"/>
    <n v="22"/>
    <s v="Low"/>
    <x v="233"/>
    <n v="4"/>
    <s v="Email"/>
    <s v="Yes"/>
    <x v="0"/>
  </r>
  <r>
    <s v="0907-QPDX"/>
    <x v="0"/>
    <n v="61"/>
    <x v="0"/>
    <x v="0"/>
    <s v="No"/>
    <n v="0"/>
    <s v="MO"/>
    <s v="Female"/>
    <n v="23"/>
    <s v="Yes"/>
    <s v="No"/>
    <x v="0"/>
    <n v="0"/>
    <x v="0"/>
    <x v="1"/>
    <x v="0"/>
    <n v="10"/>
    <n v="616"/>
    <x v="0"/>
    <x v="0"/>
    <d v="2023-03-28T00:00:00"/>
    <x v="214"/>
    <n v="19"/>
    <s v="High"/>
    <x v="234"/>
    <n v="5"/>
    <s v="SMS"/>
    <s v="No"/>
    <x v="1"/>
  </r>
  <r>
    <s v="2389-TADK"/>
    <x v="0"/>
    <n v="63"/>
    <x v="1"/>
    <x v="0"/>
    <s v="No"/>
    <n v="0"/>
    <s v="VA"/>
    <s v="Male"/>
    <n v="29"/>
    <s v="Yes"/>
    <s v="No"/>
    <x v="0"/>
    <n v="0"/>
    <x v="0"/>
    <x v="1"/>
    <x v="2"/>
    <n v="10"/>
    <n v="645"/>
    <x v="0"/>
    <x v="0"/>
    <d v="2021-11-26T00:00:00"/>
    <x v="215"/>
    <n v="106"/>
    <s v="High"/>
    <x v="235"/>
    <n v="0"/>
    <s v="SMS"/>
    <s v="Yes"/>
    <x v="1"/>
  </r>
  <r>
    <s v="1426-JVBH"/>
    <x v="0"/>
    <n v="74"/>
    <x v="0"/>
    <x v="0"/>
    <s v="No"/>
    <n v="0"/>
    <s v="CT"/>
    <s v="Female"/>
    <n v="42"/>
    <s v="No"/>
    <s v="No"/>
    <x v="1"/>
    <n v="5"/>
    <x v="0"/>
    <x v="1"/>
    <x v="2"/>
    <n v="7"/>
    <n v="509"/>
    <x v="0"/>
    <x v="0"/>
    <d v="2021-12-15T00:00:00"/>
    <x v="216"/>
    <n v="51"/>
    <s v="Medium"/>
    <x v="236"/>
    <n v="0"/>
    <s v="Email"/>
    <s v="No"/>
    <x v="0"/>
  </r>
  <r>
    <s v="9039-LTDP"/>
    <x v="0"/>
    <n v="2"/>
    <x v="1"/>
    <x v="12"/>
    <s v="No"/>
    <n v="7"/>
    <s v="NH"/>
    <s v="Male"/>
    <n v="76"/>
    <s v="No"/>
    <s v="Yes"/>
    <x v="0"/>
    <n v="0"/>
    <x v="1"/>
    <x v="2"/>
    <x v="0"/>
    <n v="55"/>
    <n v="104"/>
    <x v="0"/>
    <x v="0"/>
    <d v="2020-10-27T00:00:00"/>
    <x v="217"/>
    <n v="30"/>
    <s v="High"/>
    <x v="237"/>
    <n v="9"/>
    <s v="Phone"/>
    <s v="Yes"/>
    <x v="0"/>
  </r>
  <r>
    <s v="4512-RDCQ"/>
    <x v="0"/>
    <n v="24"/>
    <x v="4"/>
    <x v="0"/>
    <s v="No"/>
    <n v="0"/>
    <s v="WV"/>
    <s v="Male"/>
    <n v="54"/>
    <s v="No"/>
    <s v="No"/>
    <x v="1"/>
    <n v="6"/>
    <x v="0"/>
    <x v="2"/>
    <x v="2"/>
    <n v="10"/>
    <n v="250"/>
    <x v="0"/>
    <x v="0"/>
    <d v="2023-04-19T00:00:00"/>
    <x v="218"/>
    <n v="114"/>
    <s v="Medium"/>
    <x v="238"/>
    <n v="7"/>
    <s v="Phone"/>
    <s v="No"/>
    <x v="0"/>
  </r>
  <r>
    <s v="2227-IPDU"/>
    <x v="1"/>
    <n v="31"/>
    <x v="1"/>
    <x v="12"/>
    <s v="No"/>
    <n v="25"/>
    <s v="OR"/>
    <s v="Male"/>
    <n v="49"/>
    <s v="No"/>
    <s v="No"/>
    <x v="0"/>
    <n v="0"/>
    <x v="0"/>
    <x v="0"/>
    <x v="2"/>
    <n v="48"/>
    <n v="1476"/>
    <x v="2"/>
    <x v="8"/>
    <d v="2023-08-17T00:00:00"/>
    <x v="219"/>
    <n v="43"/>
    <s v="High"/>
    <x v="239"/>
    <n v="6"/>
    <s v="Phone"/>
    <s v="Yes"/>
    <x v="0"/>
  </r>
  <r>
    <s v="6744-MTWZ"/>
    <x v="0"/>
    <n v="1"/>
    <x v="4"/>
    <x v="0"/>
    <s v="No"/>
    <n v="0"/>
    <s v="NC"/>
    <s v="Female"/>
    <n v="29"/>
    <s v="Yes"/>
    <s v="No"/>
    <x v="0"/>
    <n v="0"/>
    <x v="0"/>
    <x v="0"/>
    <x v="0"/>
    <n v="10"/>
    <n v="10"/>
    <x v="0"/>
    <x v="0"/>
    <d v="2021-08-17T00:00:00"/>
    <x v="220"/>
    <n v="53"/>
    <s v="High"/>
    <x v="240"/>
    <n v="8"/>
    <s v="Email"/>
    <s v="Yes"/>
    <x v="1"/>
  </r>
  <r>
    <s v="6019-GOBB"/>
    <x v="0"/>
    <n v="9"/>
    <x v="1"/>
    <x v="0"/>
    <s v="No"/>
    <n v="0"/>
    <s v="TX"/>
    <s v="Female"/>
    <n v="42"/>
    <s v="No"/>
    <s v="No"/>
    <x v="0"/>
    <n v="0"/>
    <x v="0"/>
    <x v="0"/>
    <x v="2"/>
    <n v="7"/>
    <n v="64"/>
    <x v="0"/>
    <x v="0"/>
    <d v="2020-10-02T00:00:00"/>
    <x v="221"/>
    <n v="6"/>
    <s v="High"/>
    <x v="241"/>
    <n v="1"/>
    <s v="SMS"/>
    <s v="Yes"/>
    <x v="0"/>
  </r>
  <r>
    <s v="3328-LJRE"/>
    <x v="0"/>
    <n v="38"/>
    <x v="4"/>
    <x v="0"/>
    <s v="No"/>
    <n v="0"/>
    <s v="MS"/>
    <s v="Female"/>
    <n v="26"/>
    <s v="Yes"/>
    <s v="No"/>
    <x v="1"/>
    <n v="5"/>
    <x v="0"/>
    <x v="1"/>
    <x v="0"/>
    <n v="9"/>
    <n v="357"/>
    <x v="0"/>
    <x v="0"/>
    <d v="2022-08-12T00:00:00"/>
    <x v="58"/>
    <n v="109"/>
    <s v="Medium"/>
    <x v="242"/>
    <n v="4"/>
    <s v="Email"/>
    <s v="No"/>
    <x v="1"/>
  </r>
  <r>
    <s v="2041-ZZOG"/>
    <x v="0"/>
    <n v="70"/>
    <x v="1"/>
    <x v="0"/>
    <s v="No"/>
    <n v="0"/>
    <s v="GA"/>
    <s v="Male"/>
    <n v="62"/>
    <s v="No"/>
    <s v="No"/>
    <x v="0"/>
    <n v="0"/>
    <x v="0"/>
    <x v="1"/>
    <x v="0"/>
    <n v="16"/>
    <n v="1112"/>
    <x v="0"/>
    <x v="0"/>
    <d v="2020-01-09T00:00:00"/>
    <x v="222"/>
    <n v="70"/>
    <s v="Low"/>
    <x v="243"/>
    <n v="2"/>
    <s v="Email"/>
    <s v="Yes"/>
    <x v="0"/>
  </r>
  <r>
    <s v="8495-NAJQ"/>
    <x v="0"/>
    <n v="23"/>
    <x v="1"/>
    <x v="0"/>
    <s v="No"/>
    <n v="0"/>
    <s v="FL"/>
    <s v="Male"/>
    <n v="44"/>
    <s v="No"/>
    <s v="No"/>
    <x v="0"/>
    <n v="0"/>
    <x v="0"/>
    <x v="0"/>
    <x v="2"/>
    <n v="10"/>
    <n v="229"/>
    <x v="0"/>
    <x v="0"/>
    <d v="2020-06-18T00:00:00"/>
    <x v="223"/>
    <n v="38"/>
    <s v="Medium"/>
    <x v="244"/>
    <n v="4"/>
    <s v="SMS"/>
    <s v="No"/>
    <x v="0"/>
  </r>
  <r>
    <s v="9710-GTGX"/>
    <x v="0"/>
    <n v="60"/>
    <x v="1"/>
    <x v="8"/>
    <s v="No"/>
    <n v="13"/>
    <s v="TN"/>
    <s v="Male"/>
    <n v="21"/>
    <s v="Yes"/>
    <s v="No"/>
    <x v="0"/>
    <n v="0"/>
    <x v="0"/>
    <x v="0"/>
    <x v="2"/>
    <n v="29"/>
    <n v="1752"/>
    <x v="0"/>
    <x v="0"/>
    <d v="2021-03-19T00:00:00"/>
    <x v="17"/>
    <n v="8"/>
    <s v="Low"/>
    <x v="245"/>
    <n v="2"/>
    <s v="Email"/>
    <s v="No"/>
    <x v="1"/>
  </r>
  <r>
    <s v="5582-SNME"/>
    <x v="0"/>
    <n v="1"/>
    <x v="1"/>
    <x v="0"/>
    <s v="No"/>
    <n v="0"/>
    <s v="IA"/>
    <s v="Male"/>
    <n v="19"/>
    <s v="Yes"/>
    <s v="No"/>
    <x v="0"/>
    <n v="0"/>
    <x v="0"/>
    <x v="0"/>
    <x v="0"/>
    <n v="12"/>
    <n v="12"/>
    <x v="0"/>
    <x v="0"/>
    <d v="2021-11-15T00:00:00"/>
    <x v="224"/>
    <n v="61"/>
    <s v="High"/>
    <x v="246"/>
    <n v="2"/>
    <s v="Phone"/>
    <s v="Yes"/>
    <x v="1"/>
  </r>
  <r>
    <s v="6155-XXQS"/>
    <x v="0"/>
    <n v="63"/>
    <x v="1"/>
    <x v="0"/>
    <s v="No"/>
    <n v="0"/>
    <s v="NV"/>
    <s v="Female"/>
    <n v="68"/>
    <s v="No"/>
    <s v="Yes"/>
    <x v="0"/>
    <n v="0"/>
    <x v="0"/>
    <x v="1"/>
    <x v="0"/>
    <n v="9"/>
    <n v="554"/>
    <x v="0"/>
    <x v="0"/>
    <d v="2020-06-03T00:00:00"/>
    <x v="137"/>
    <n v="106"/>
    <s v="High"/>
    <x v="247"/>
    <n v="0"/>
    <s v="Email"/>
    <s v="No"/>
    <x v="0"/>
  </r>
  <r>
    <s v="0527-WYXI"/>
    <x v="0"/>
    <n v="1"/>
    <x v="1"/>
    <x v="7"/>
    <s v="No"/>
    <n v="4"/>
    <s v="SC"/>
    <s v="Female"/>
    <n v="61"/>
    <s v="No"/>
    <s v="No"/>
    <x v="0"/>
    <n v="0"/>
    <x v="0"/>
    <x v="0"/>
    <x v="2"/>
    <n v="35"/>
    <n v="35"/>
    <x v="0"/>
    <x v="0"/>
    <d v="2022-03-22T00:00:00"/>
    <x v="225"/>
    <n v="63"/>
    <s v="Medium"/>
    <x v="248"/>
    <n v="7"/>
    <s v="Phone"/>
    <s v="No"/>
    <x v="0"/>
  </r>
  <r>
    <s v="0709-LLVR"/>
    <x v="0"/>
    <n v="10"/>
    <x v="4"/>
    <x v="1"/>
    <s v="No"/>
    <n v="88"/>
    <s v="OK"/>
    <s v="Male"/>
    <n v="77"/>
    <s v="No"/>
    <s v="Yes"/>
    <x v="0"/>
    <n v="0"/>
    <x v="0"/>
    <x v="0"/>
    <x v="0"/>
    <n v="29"/>
    <n v="300"/>
    <x v="0"/>
    <x v="0"/>
    <d v="2020-12-16T00:00:00"/>
    <x v="218"/>
    <n v="56"/>
    <s v="High"/>
    <x v="249"/>
    <n v="9"/>
    <s v="Phone"/>
    <s v="Yes"/>
    <x v="0"/>
  </r>
  <r>
    <s v="6322-KHWF"/>
    <x v="0"/>
    <n v="21"/>
    <x v="4"/>
    <x v="0"/>
    <s v="No"/>
    <n v="0"/>
    <s v="SD"/>
    <s v="Male"/>
    <n v="42"/>
    <s v="No"/>
    <s v="No"/>
    <x v="1"/>
    <n v="6"/>
    <x v="0"/>
    <x v="2"/>
    <x v="2"/>
    <n v="9"/>
    <n v="187"/>
    <x v="0"/>
    <x v="0"/>
    <d v="2021-10-24T00:00:00"/>
    <x v="226"/>
    <n v="18"/>
    <s v="Medium"/>
    <x v="250"/>
    <n v="1"/>
    <s v="Phone"/>
    <s v="No"/>
    <x v="0"/>
  </r>
  <r>
    <s v="8950-HDPL"/>
    <x v="0"/>
    <n v="1"/>
    <x v="1"/>
    <x v="0"/>
    <s v="No"/>
    <n v="0"/>
    <s v="HI"/>
    <s v="Female"/>
    <n v="63"/>
    <s v="No"/>
    <s v="No"/>
    <x v="0"/>
    <n v="0"/>
    <x v="0"/>
    <x v="0"/>
    <x v="2"/>
    <n v="10"/>
    <n v="10"/>
    <x v="0"/>
    <x v="0"/>
    <d v="2021-11-07T00:00:00"/>
    <x v="227"/>
    <n v="40"/>
    <s v="High"/>
    <x v="251"/>
    <n v="3"/>
    <s v="SMS"/>
    <s v="No"/>
    <x v="0"/>
  </r>
  <r>
    <s v="7183-OUUK"/>
    <x v="0"/>
    <n v="21"/>
    <x v="1"/>
    <x v="3"/>
    <s v="No"/>
    <n v="38"/>
    <s v="RI"/>
    <s v="Female"/>
    <n v="59"/>
    <s v="No"/>
    <s v="No"/>
    <x v="0"/>
    <n v="0"/>
    <x v="1"/>
    <x v="2"/>
    <x v="0"/>
    <n v="46"/>
    <n v="968"/>
    <x v="0"/>
    <x v="0"/>
    <d v="2021-12-19T00:00:00"/>
    <x v="228"/>
    <n v="63"/>
    <s v="High"/>
    <x v="252"/>
    <n v="10"/>
    <s v="Phone"/>
    <s v="No"/>
    <x v="0"/>
  </r>
  <r>
    <s v="8228-YLSA"/>
    <x v="0"/>
    <n v="23"/>
    <x v="1"/>
    <x v="1"/>
    <s v="No"/>
    <n v="74"/>
    <s v="MD"/>
    <s v="Male"/>
    <n v="37"/>
    <s v="No"/>
    <s v="No"/>
    <x v="0"/>
    <n v="0"/>
    <x v="0"/>
    <x v="2"/>
    <x v="2"/>
    <n v="28"/>
    <n v="656"/>
    <x v="0"/>
    <x v="0"/>
    <d v="2021-06-02T00:00:00"/>
    <x v="229"/>
    <n v="30"/>
    <s v="Medium"/>
    <x v="253"/>
    <n v="4"/>
    <s v="Phone"/>
    <s v="No"/>
    <x v="0"/>
  </r>
  <r>
    <s v="6365-DCGP"/>
    <x v="0"/>
    <n v="37"/>
    <x v="0"/>
    <x v="0"/>
    <s v="No"/>
    <n v="0"/>
    <s v="CO"/>
    <s v="Female"/>
    <n v="52"/>
    <s v="No"/>
    <s v="No"/>
    <x v="1"/>
    <n v="6"/>
    <x v="0"/>
    <x v="1"/>
    <x v="0"/>
    <n v="7"/>
    <n v="274"/>
    <x v="0"/>
    <x v="0"/>
    <d v="2022-10-22T00:00:00"/>
    <x v="230"/>
    <n v="49"/>
    <s v="Low"/>
    <x v="254"/>
    <n v="2"/>
    <s v="Email"/>
    <s v="No"/>
    <x v="0"/>
  </r>
  <r>
    <s v="6004-ZETQ"/>
    <x v="0"/>
    <n v="34"/>
    <x v="1"/>
    <x v="0"/>
    <s v="No"/>
    <n v="0"/>
    <s v="OR"/>
    <s v="Male"/>
    <n v="21"/>
    <s v="Yes"/>
    <s v="No"/>
    <x v="0"/>
    <n v="0"/>
    <x v="0"/>
    <x v="1"/>
    <x v="0"/>
    <n v="12"/>
    <n v="411"/>
    <x v="0"/>
    <x v="0"/>
    <d v="2020-11-16T00:00:00"/>
    <x v="231"/>
    <n v="95"/>
    <s v="Medium"/>
    <x v="255"/>
    <n v="6"/>
    <s v="SMS"/>
    <s v="No"/>
    <x v="1"/>
  </r>
  <r>
    <s v="0540-NSUY"/>
    <x v="0"/>
    <n v="18"/>
    <x v="3"/>
    <x v="0"/>
    <s v="No"/>
    <n v="0"/>
    <s v="MA"/>
    <s v="Male"/>
    <n v="44"/>
    <s v="No"/>
    <s v="No"/>
    <x v="0"/>
    <n v="0"/>
    <x v="0"/>
    <x v="2"/>
    <x v="3"/>
    <n v="10"/>
    <n v="171"/>
    <x v="0"/>
    <x v="0"/>
    <d v="2023-07-18T00:00:00"/>
    <x v="25"/>
    <n v="13"/>
    <s v="Medium"/>
    <x v="256"/>
    <n v="8"/>
    <s v="SMS"/>
    <s v="No"/>
    <x v="0"/>
  </r>
  <r>
    <s v="6644-PVCE"/>
    <x v="0"/>
    <n v="3"/>
    <x v="1"/>
    <x v="7"/>
    <s v="No"/>
    <n v="33"/>
    <s v="MN"/>
    <s v="Female"/>
    <n v="66"/>
    <s v="No"/>
    <s v="Yes"/>
    <x v="0"/>
    <n v="0"/>
    <x v="0"/>
    <x v="0"/>
    <x v="2"/>
    <n v="38"/>
    <n v="106"/>
    <x v="0"/>
    <x v="0"/>
    <d v="2020-06-26T00:00:00"/>
    <x v="232"/>
    <n v="80"/>
    <s v="High"/>
    <x v="257"/>
    <n v="6"/>
    <s v="SMS"/>
    <s v="No"/>
    <x v="0"/>
  </r>
  <r>
    <s v="1362-BYHT"/>
    <x v="0"/>
    <n v="22"/>
    <x v="1"/>
    <x v="0"/>
    <s v="No"/>
    <n v="0"/>
    <s v="NJ"/>
    <s v="Male"/>
    <n v="65"/>
    <s v="No"/>
    <s v="Yes"/>
    <x v="1"/>
    <n v="5"/>
    <x v="0"/>
    <x v="0"/>
    <x v="2"/>
    <n v="10"/>
    <n v="226"/>
    <x v="0"/>
    <x v="0"/>
    <d v="2023-01-01T00:00:00"/>
    <x v="233"/>
    <n v="102"/>
    <s v="Low"/>
    <x v="258"/>
    <n v="6"/>
    <s v="SMS"/>
    <s v="No"/>
    <x v="0"/>
  </r>
  <r>
    <s v="1891-DDGX"/>
    <x v="0"/>
    <n v="71"/>
    <x v="1"/>
    <x v="18"/>
    <s v="No"/>
    <n v="63"/>
    <s v="IL"/>
    <s v="Female"/>
    <n v="37"/>
    <s v="No"/>
    <s v="No"/>
    <x v="0"/>
    <n v="0"/>
    <x v="1"/>
    <x v="2"/>
    <x v="2"/>
    <n v="57"/>
    <n v="4038"/>
    <x v="0"/>
    <x v="0"/>
    <d v="2022-08-16T00:00:00"/>
    <x v="193"/>
    <n v="47"/>
    <s v="Low"/>
    <x v="259"/>
    <n v="8"/>
    <s v="Phone"/>
    <s v="No"/>
    <x v="0"/>
  </r>
  <r>
    <s v="5395-ZGMZ"/>
    <x v="0"/>
    <n v="54"/>
    <x v="4"/>
    <x v="0"/>
    <s v="No"/>
    <n v="0"/>
    <s v="IL"/>
    <s v="Male"/>
    <n v="33"/>
    <s v="No"/>
    <s v="No"/>
    <x v="0"/>
    <n v="0"/>
    <x v="0"/>
    <x v="2"/>
    <x v="2"/>
    <n v="9"/>
    <n v="489"/>
    <x v="0"/>
    <x v="0"/>
    <d v="2022-07-06T00:00:00"/>
    <x v="86"/>
    <n v="69"/>
    <s v="High"/>
    <x v="260"/>
    <n v="6"/>
    <s v="Phone"/>
    <s v="No"/>
    <x v="0"/>
  </r>
  <r>
    <s v="2138-YQDU"/>
    <x v="1"/>
    <n v="2"/>
    <x v="3"/>
    <x v="0"/>
    <s v="No"/>
    <n v="0"/>
    <s v="WI"/>
    <s v="Female"/>
    <n v="64"/>
    <s v="No"/>
    <s v="No"/>
    <x v="0"/>
    <n v="0"/>
    <x v="0"/>
    <x v="0"/>
    <x v="3"/>
    <n v="12"/>
    <n v="23"/>
    <x v="1"/>
    <x v="4"/>
    <d v="2021-07-01T00:00:00"/>
    <x v="234"/>
    <n v="60"/>
    <s v="Low"/>
    <x v="261"/>
    <n v="6"/>
    <s v="Phone"/>
    <s v="Yes"/>
    <x v="0"/>
  </r>
  <r>
    <s v="0350-XCGU"/>
    <x v="1"/>
    <n v="1"/>
    <x v="0"/>
    <x v="0"/>
    <s v="No"/>
    <n v="0"/>
    <s v="CA"/>
    <s v="Male"/>
    <n v="37"/>
    <s v="No"/>
    <s v="No"/>
    <x v="0"/>
    <n v="0"/>
    <x v="0"/>
    <x v="0"/>
    <x v="0"/>
    <n v="8"/>
    <n v="8"/>
    <x v="4"/>
    <x v="5"/>
    <d v="2023-06-03T00:00:00"/>
    <x v="235"/>
    <n v="66"/>
    <s v="High"/>
    <x v="262"/>
    <n v="8"/>
    <s v="Phone"/>
    <s v="No"/>
    <x v="0"/>
  </r>
  <r>
    <s v="8807-OJVS"/>
    <x v="0"/>
    <n v="1"/>
    <x v="1"/>
    <x v="0"/>
    <s v="No"/>
    <n v="0"/>
    <s v="IN"/>
    <s v="Male"/>
    <n v="20"/>
    <s v="Yes"/>
    <s v="No"/>
    <x v="0"/>
    <n v="0"/>
    <x v="0"/>
    <x v="0"/>
    <x v="2"/>
    <n v="12"/>
    <n v="12"/>
    <x v="0"/>
    <x v="0"/>
    <d v="2023-06-15T00:00:00"/>
    <x v="142"/>
    <n v="87"/>
    <s v="Medium"/>
    <x v="263"/>
    <n v="7"/>
    <s v="SMS"/>
    <s v="No"/>
    <x v="1"/>
  </r>
  <r>
    <s v="0603-GKBT"/>
    <x v="0"/>
    <n v="21"/>
    <x v="1"/>
    <x v="19"/>
    <s v="No"/>
    <n v="0"/>
    <s v="KY"/>
    <s v="Male"/>
    <n v="54"/>
    <s v="No"/>
    <s v="No"/>
    <x v="0"/>
    <n v="0"/>
    <x v="0"/>
    <x v="0"/>
    <x v="0"/>
    <n v="43"/>
    <n v="911"/>
    <x v="0"/>
    <x v="0"/>
    <d v="2023-04-09T00:00:00"/>
    <x v="236"/>
    <n v="9"/>
    <s v="Medium"/>
    <x v="264"/>
    <n v="6"/>
    <s v="Email"/>
    <s v="No"/>
    <x v="0"/>
  </r>
  <r>
    <s v="1503-WDPS"/>
    <x v="0"/>
    <n v="70"/>
    <x v="1"/>
    <x v="3"/>
    <s v="No"/>
    <n v="26"/>
    <s v="MA"/>
    <s v="Female"/>
    <n v="53"/>
    <s v="No"/>
    <s v="No"/>
    <x v="1"/>
    <n v="4"/>
    <x v="1"/>
    <x v="1"/>
    <x v="0"/>
    <n v="36"/>
    <n v="2526"/>
    <x v="0"/>
    <x v="0"/>
    <d v="2023-09-10T00:00:00"/>
    <x v="237"/>
    <n v="25"/>
    <s v="High"/>
    <x v="265"/>
    <n v="9"/>
    <s v="Phone"/>
    <s v="No"/>
    <x v="0"/>
  </r>
  <r>
    <s v="8684-KRGJ"/>
    <x v="0"/>
    <n v="27"/>
    <x v="1"/>
    <x v="0"/>
    <s v="No"/>
    <n v="0"/>
    <s v="MA"/>
    <s v="Female"/>
    <n v="27"/>
    <s v="Yes"/>
    <s v="No"/>
    <x v="0"/>
    <n v="0"/>
    <x v="0"/>
    <x v="0"/>
    <x v="0"/>
    <n v="12"/>
    <n v="334"/>
    <x v="0"/>
    <x v="0"/>
    <d v="2022-07-14T00:00:00"/>
    <x v="238"/>
    <n v="13"/>
    <s v="Medium"/>
    <x v="266"/>
    <n v="0"/>
    <s v="Email"/>
    <s v="No"/>
    <x v="1"/>
  </r>
  <r>
    <s v="3515-OLMO"/>
    <x v="0"/>
    <n v="18"/>
    <x v="4"/>
    <x v="0"/>
    <s v="No"/>
    <n v="0"/>
    <s v="KS"/>
    <s v="Female"/>
    <n v="45"/>
    <s v="No"/>
    <s v="No"/>
    <x v="0"/>
    <n v="0"/>
    <x v="0"/>
    <x v="0"/>
    <x v="0"/>
    <n v="10"/>
    <n v="185"/>
    <x v="0"/>
    <x v="0"/>
    <d v="2020-07-19T00:00:00"/>
    <x v="239"/>
    <n v="109"/>
    <s v="Medium"/>
    <x v="267"/>
    <n v="9"/>
    <s v="Phone"/>
    <s v="No"/>
    <x v="0"/>
  </r>
  <r>
    <s v="1507-BNBN"/>
    <x v="0"/>
    <n v="3"/>
    <x v="1"/>
    <x v="0"/>
    <s v="No"/>
    <n v="0"/>
    <s v="GA"/>
    <s v="Male"/>
    <n v="59"/>
    <s v="No"/>
    <s v="No"/>
    <x v="0"/>
    <n v="0"/>
    <x v="0"/>
    <x v="0"/>
    <x v="0"/>
    <n v="9"/>
    <n v="27"/>
    <x v="0"/>
    <x v="0"/>
    <d v="2020-02-19T00:00:00"/>
    <x v="187"/>
    <n v="8"/>
    <s v="High"/>
    <x v="268"/>
    <n v="10"/>
    <s v="Email"/>
    <s v="No"/>
    <x v="0"/>
  </r>
  <r>
    <s v="3457-VQQM"/>
    <x v="0"/>
    <n v="22"/>
    <x v="1"/>
    <x v="0"/>
    <s v="No"/>
    <n v="0"/>
    <s v="SD"/>
    <s v="Female"/>
    <n v="62"/>
    <s v="No"/>
    <s v="No"/>
    <x v="1"/>
    <n v="2"/>
    <x v="0"/>
    <x v="0"/>
    <x v="0"/>
    <n v="9"/>
    <n v="186"/>
    <x v="0"/>
    <x v="0"/>
    <d v="2022-09-14T00:00:00"/>
    <x v="240"/>
    <n v="16"/>
    <s v="Medium"/>
    <x v="269"/>
    <n v="0"/>
    <s v="Phone"/>
    <s v="No"/>
    <x v="0"/>
  </r>
  <r>
    <s v="8000-CPPS"/>
    <x v="0"/>
    <n v="17"/>
    <x v="1"/>
    <x v="0"/>
    <s v="No"/>
    <n v="0"/>
    <s v="ND"/>
    <s v="Female"/>
    <n v="36"/>
    <s v="No"/>
    <s v="No"/>
    <x v="1"/>
    <n v="5"/>
    <x v="0"/>
    <x v="1"/>
    <x v="0"/>
    <n v="12"/>
    <n v="196"/>
    <x v="0"/>
    <x v="0"/>
    <d v="2023-05-13T00:00:00"/>
    <x v="241"/>
    <n v="108"/>
    <s v="Medium"/>
    <x v="270"/>
    <n v="0"/>
    <s v="SMS"/>
    <s v="No"/>
    <x v="0"/>
  </r>
  <r>
    <s v="7779-QQSF"/>
    <x v="0"/>
    <n v="1"/>
    <x v="1"/>
    <x v="0"/>
    <s v="No"/>
    <n v="0"/>
    <s v="OH"/>
    <s v="Male"/>
    <n v="25"/>
    <s v="Yes"/>
    <s v="No"/>
    <x v="0"/>
    <n v="0"/>
    <x v="0"/>
    <x v="0"/>
    <x v="0"/>
    <n v="11"/>
    <n v="11"/>
    <x v="0"/>
    <x v="0"/>
    <d v="2021-03-10T00:00:00"/>
    <x v="242"/>
    <n v="75"/>
    <s v="Medium"/>
    <x v="271"/>
    <n v="3"/>
    <s v="Email"/>
    <s v="No"/>
    <x v="1"/>
  </r>
  <r>
    <s v="3220-CYWW"/>
    <x v="0"/>
    <n v="35"/>
    <x v="1"/>
    <x v="20"/>
    <s v="No"/>
    <n v="15"/>
    <s v="HI"/>
    <s v="Male"/>
    <n v="40"/>
    <s v="No"/>
    <s v="No"/>
    <x v="1"/>
    <n v="2"/>
    <x v="0"/>
    <x v="0"/>
    <x v="2"/>
    <n v="28"/>
    <n v="987"/>
    <x v="0"/>
    <x v="0"/>
    <d v="2023-07-02T00:00:00"/>
    <x v="2"/>
    <n v="83"/>
    <s v="High"/>
    <x v="272"/>
    <n v="8"/>
    <s v="Email"/>
    <s v="No"/>
    <x v="0"/>
  </r>
  <r>
    <s v="7791-KLOZ"/>
    <x v="0"/>
    <n v="58"/>
    <x v="1"/>
    <x v="0"/>
    <s v="No"/>
    <n v="0"/>
    <s v="MT"/>
    <s v="Male"/>
    <n v="42"/>
    <s v="No"/>
    <s v="No"/>
    <x v="0"/>
    <n v="0"/>
    <x v="0"/>
    <x v="1"/>
    <x v="0"/>
    <n v="15"/>
    <n v="879"/>
    <x v="0"/>
    <x v="0"/>
    <d v="2020-02-06T00:00:00"/>
    <x v="243"/>
    <n v="56"/>
    <s v="High"/>
    <x v="273"/>
    <n v="7"/>
    <s v="SMS"/>
    <s v="Yes"/>
    <x v="0"/>
  </r>
  <r>
    <s v="9728-UKRN"/>
    <x v="0"/>
    <n v="34"/>
    <x v="1"/>
    <x v="7"/>
    <s v="No"/>
    <n v="19"/>
    <s v="SC"/>
    <s v="Female"/>
    <n v="58"/>
    <s v="No"/>
    <s v="No"/>
    <x v="0"/>
    <n v="0"/>
    <x v="0"/>
    <x v="0"/>
    <x v="2"/>
    <n v="8"/>
    <n v="281"/>
    <x v="0"/>
    <x v="0"/>
    <d v="2022-05-02T00:00:00"/>
    <x v="73"/>
    <n v="112"/>
    <s v="Low"/>
    <x v="274"/>
    <n v="4"/>
    <s v="Phone"/>
    <s v="No"/>
    <x v="0"/>
  </r>
  <r>
    <s v="2030-STOC"/>
    <x v="0"/>
    <n v="70"/>
    <x v="1"/>
    <x v="0"/>
    <s v="No"/>
    <n v="0"/>
    <s v="UT"/>
    <s v="Male"/>
    <n v="37"/>
    <s v="No"/>
    <s v="No"/>
    <x v="0"/>
    <n v="0"/>
    <x v="0"/>
    <x v="1"/>
    <x v="0"/>
    <n v="12"/>
    <n v="875"/>
    <x v="0"/>
    <x v="0"/>
    <d v="2020-12-29T00:00:00"/>
    <x v="244"/>
    <n v="39"/>
    <s v="Medium"/>
    <x v="275"/>
    <n v="6"/>
    <s v="Email"/>
    <s v="No"/>
    <x v="0"/>
  </r>
  <r>
    <s v="7897-COYM"/>
    <x v="0"/>
    <n v="71"/>
    <x v="4"/>
    <x v="0"/>
    <s v="No"/>
    <n v="0"/>
    <s v="MS"/>
    <s v="Male"/>
    <n v="35"/>
    <s v="No"/>
    <s v="No"/>
    <x v="0"/>
    <n v="0"/>
    <x v="0"/>
    <x v="1"/>
    <x v="2"/>
    <n v="13"/>
    <n v="923"/>
    <x v="0"/>
    <x v="0"/>
    <d v="2023-05-22T00:00:00"/>
    <x v="245"/>
    <n v="116"/>
    <s v="High"/>
    <x v="276"/>
    <n v="10"/>
    <s v="SMS"/>
    <s v="Yes"/>
    <x v="0"/>
  </r>
  <r>
    <s v="0521-IQFX"/>
    <x v="0"/>
    <n v="14"/>
    <x v="0"/>
    <x v="0"/>
    <s v="No"/>
    <n v="0"/>
    <s v="FL"/>
    <s v="Female"/>
    <n v="25"/>
    <s v="Yes"/>
    <s v="No"/>
    <x v="0"/>
    <n v="0"/>
    <x v="0"/>
    <x v="2"/>
    <x v="0"/>
    <n v="7"/>
    <n v="101"/>
    <x v="0"/>
    <x v="0"/>
    <d v="2023-08-28T00:00:00"/>
    <x v="246"/>
    <n v="104"/>
    <s v="High"/>
    <x v="277"/>
    <n v="3"/>
    <s v="Email"/>
    <s v="Yes"/>
    <x v="1"/>
  </r>
  <r>
    <s v="9949-WDVY"/>
    <x v="0"/>
    <n v="23"/>
    <x v="4"/>
    <x v="0"/>
    <s v="No"/>
    <n v="0"/>
    <s v="OH"/>
    <s v="Female"/>
    <n v="75"/>
    <s v="No"/>
    <s v="Yes"/>
    <x v="0"/>
    <n v="0"/>
    <x v="0"/>
    <x v="1"/>
    <x v="0"/>
    <n v="8"/>
    <n v="173"/>
    <x v="0"/>
    <x v="0"/>
    <d v="2021-09-08T00:00:00"/>
    <x v="247"/>
    <n v="7"/>
    <s v="Medium"/>
    <x v="278"/>
    <n v="3"/>
    <s v="SMS"/>
    <s v="No"/>
    <x v="0"/>
  </r>
  <r>
    <s v="5182-ZHCG"/>
    <x v="1"/>
    <n v="1"/>
    <x v="2"/>
    <x v="19"/>
    <s v="No"/>
    <n v="36"/>
    <s v="OR"/>
    <s v="Male"/>
    <n v="30"/>
    <s v="No"/>
    <s v="No"/>
    <x v="0"/>
    <n v="0"/>
    <x v="0"/>
    <x v="0"/>
    <x v="0"/>
    <n v="21"/>
    <n v="21"/>
    <x v="3"/>
    <x v="12"/>
    <d v="2023-02-25T00:00:00"/>
    <x v="248"/>
    <n v="92"/>
    <s v="High"/>
    <x v="279"/>
    <n v="2"/>
    <s v="Phone"/>
    <s v="Yes"/>
    <x v="2"/>
  </r>
  <r>
    <s v="1382-IDOK"/>
    <x v="0"/>
    <n v="10"/>
    <x v="4"/>
    <x v="0"/>
    <s v="No"/>
    <n v="0"/>
    <s v="UT"/>
    <s v="Female"/>
    <n v="45"/>
    <s v="No"/>
    <s v="No"/>
    <x v="1"/>
    <n v="3"/>
    <x v="0"/>
    <x v="0"/>
    <x v="2"/>
    <n v="9"/>
    <n v="89"/>
    <x v="0"/>
    <x v="0"/>
    <d v="2020-05-20T00:00:00"/>
    <x v="249"/>
    <n v="102"/>
    <s v="Low"/>
    <x v="280"/>
    <n v="10"/>
    <s v="Phone"/>
    <s v="No"/>
    <x v="0"/>
  </r>
  <r>
    <s v="7868-AIOP"/>
    <x v="1"/>
    <n v="1"/>
    <x v="0"/>
    <x v="0"/>
    <s v="No"/>
    <n v="0"/>
    <s v="ND"/>
    <s v="Female"/>
    <n v="34"/>
    <s v="No"/>
    <s v="No"/>
    <x v="0"/>
    <n v="0"/>
    <x v="0"/>
    <x v="0"/>
    <x v="3"/>
    <n v="14"/>
    <n v="14"/>
    <x v="2"/>
    <x v="8"/>
    <d v="2020-08-09T00:00:00"/>
    <x v="250"/>
    <n v="49"/>
    <s v="Medium"/>
    <x v="281"/>
    <n v="4"/>
    <s v="Phone"/>
    <s v="Yes"/>
    <x v="0"/>
  </r>
  <r>
    <s v="0147-ZLZT"/>
    <x v="0"/>
    <n v="2"/>
    <x v="1"/>
    <x v="0"/>
    <s v="No"/>
    <n v="0"/>
    <s v="LA"/>
    <s v="Female"/>
    <n v="36"/>
    <s v="No"/>
    <s v="No"/>
    <x v="0"/>
    <n v="0"/>
    <x v="0"/>
    <x v="0"/>
    <x v="0"/>
    <n v="9"/>
    <n v="17"/>
    <x v="0"/>
    <x v="0"/>
    <d v="2023-04-10T00:00:00"/>
    <x v="251"/>
    <n v="93"/>
    <s v="Low"/>
    <x v="282"/>
    <n v="4"/>
    <s v="SMS"/>
    <s v="Yes"/>
    <x v="0"/>
  </r>
  <r>
    <s v="4752-EDTG"/>
    <x v="0"/>
    <n v="24"/>
    <x v="1"/>
    <x v="1"/>
    <s v="No"/>
    <n v="18"/>
    <s v="VA"/>
    <s v="Male"/>
    <n v="62"/>
    <s v="No"/>
    <s v="No"/>
    <x v="1"/>
    <n v="2"/>
    <x v="0"/>
    <x v="0"/>
    <x v="2"/>
    <n v="15"/>
    <n v="354"/>
    <x v="0"/>
    <x v="0"/>
    <d v="2022-09-26T00:00:00"/>
    <x v="252"/>
    <n v="65"/>
    <s v="Low"/>
    <x v="283"/>
    <n v="6"/>
    <s v="Email"/>
    <s v="Yes"/>
    <x v="0"/>
  </r>
  <r>
    <s v="5559-DOEH"/>
    <x v="0"/>
    <n v="53"/>
    <x v="1"/>
    <x v="0"/>
    <s v="No"/>
    <n v="0"/>
    <s v="MN"/>
    <s v="Female"/>
    <n v="24"/>
    <s v="Yes"/>
    <s v="No"/>
    <x v="0"/>
    <n v="0"/>
    <x v="0"/>
    <x v="2"/>
    <x v="2"/>
    <n v="7"/>
    <n v="372"/>
    <x v="0"/>
    <x v="0"/>
    <d v="2021-10-07T00:00:00"/>
    <x v="253"/>
    <n v="87"/>
    <s v="High"/>
    <x v="284"/>
    <n v="5"/>
    <s v="Email"/>
    <s v="Yes"/>
    <x v="1"/>
  </r>
  <r>
    <s v="9797-TVCF"/>
    <x v="0"/>
    <n v="68"/>
    <x v="1"/>
    <x v="0"/>
    <s v="No"/>
    <n v="0"/>
    <s v="MN"/>
    <s v="Male"/>
    <n v="50"/>
    <s v="No"/>
    <s v="No"/>
    <x v="0"/>
    <n v="0"/>
    <x v="0"/>
    <x v="1"/>
    <x v="2"/>
    <n v="12"/>
    <n v="849"/>
    <x v="0"/>
    <x v="0"/>
    <d v="2020-10-11T00:00:00"/>
    <x v="254"/>
    <n v="105"/>
    <s v="High"/>
    <x v="285"/>
    <n v="8"/>
    <s v="Phone"/>
    <s v="Yes"/>
    <x v="0"/>
  </r>
  <r>
    <s v="4968-LPPW"/>
    <x v="0"/>
    <n v="65"/>
    <x v="1"/>
    <x v="0"/>
    <s v="No"/>
    <n v="0"/>
    <s v="WI"/>
    <s v="Male"/>
    <n v="21"/>
    <s v="Yes"/>
    <s v="No"/>
    <x v="0"/>
    <n v="0"/>
    <x v="0"/>
    <x v="1"/>
    <x v="0"/>
    <n v="15"/>
    <n v="967"/>
    <x v="0"/>
    <x v="0"/>
    <d v="2022-12-08T00:00:00"/>
    <x v="20"/>
    <n v="110"/>
    <s v="High"/>
    <x v="286"/>
    <n v="6"/>
    <s v="Email"/>
    <s v="No"/>
    <x v="1"/>
  </r>
  <r>
    <s v="7720-QXXZ"/>
    <x v="0"/>
    <n v="52"/>
    <x v="1"/>
    <x v="0"/>
    <s v="No"/>
    <n v="0"/>
    <s v="AK"/>
    <s v="Female"/>
    <n v="30"/>
    <s v="No"/>
    <s v="No"/>
    <x v="1"/>
    <n v="4"/>
    <x v="0"/>
    <x v="2"/>
    <x v="0"/>
    <n v="9"/>
    <n v="461"/>
    <x v="0"/>
    <x v="0"/>
    <d v="2023-01-26T00:00:00"/>
    <x v="255"/>
    <n v="58"/>
    <s v="Medium"/>
    <x v="287"/>
    <n v="7"/>
    <s v="Phone"/>
    <s v="Yes"/>
    <x v="2"/>
  </r>
  <r>
    <s v="2440-TIIS"/>
    <x v="1"/>
    <n v="19"/>
    <x v="2"/>
    <x v="18"/>
    <s v="No"/>
    <n v="43"/>
    <s v="AK"/>
    <s v="Female"/>
    <n v="74"/>
    <s v="No"/>
    <s v="Yes"/>
    <x v="0"/>
    <n v="0"/>
    <x v="1"/>
    <x v="0"/>
    <x v="2"/>
    <n v="49"/>
    <n v="935"/>
    <x v="4"/>
    <x v="6"/>
    <d v="2021-05-15T00:00:00"/>
    <x v="256"/>
    <n v="13"/>
    <s v="Low"/>
    <x v="288"/>
    <n v="4"/>
    <s v="SMS"/>
    <s v="No"/>
    <x v="0"/>
  </r>
  <r>
    <s v="8912-ESBF"/>
    <x v="0"/>
    <n v="44"/>
    <x v="4"/>
    <x v="0"/>
    <s v="No"/>
    <n v="0"/>
    <s v="CT"/>
    <s v="Female"/>
    <n v="46"/>
    <s v="No"/>
    <s v="No"/>
    <x v="1"/>
    <n v="6"/>
    <x v="0"/>
    <x v="1"/>
    <x v="2"/>
    <n v="9"/>
    <n v="394"/>
    <x v="0"/>
    <x v="0"/>
    <d v="2022-11-19T00:00:00"/>
    <x v="257"/>
    <n v="76"/>
    <s v="Medium"/>
    <x v="289"/>
    <n v="6"/>
    <s v="Email"/>
    <s v="Yes"/>
    <x v="0"/>
  </r>
  <r>
    <s v="2693-LNVQ"/>
    <x v="0"/>
    <n v="19"/>
    <x v="1"/>
    <x v="3"/>
    <s v="No"/>
    <n v="9"/>
    <s v="NH"/>
    <s v="Female"/>
    <n v="65"/>
    <s v="No"/>
    <s v="Yes"/>
    <x v="0"/>
    <n v="0"/>
    <x v="0"/>
    <x v="2"/>
    <x v="3"/>
    <n v="45"/>
    <n v="870"/>
    <x v="0"/>
    <x v="0"/>
    <d v="2020-10-13T00:00:00"/>
    <x v="258"/>
    <n v="65"/>
    <s v="Medium"/>
    <x v="290"/>
    <n v="7"/>
    <s v="SMS"/>
    <s v="No"/>
    <x v="0"/>
  </r>
  <r>
    <s v="8543-NUPE"/>
    <x v="0"/>
    <n v="11"/>
    <x v="1"/>
    <x v="6"/>
    <s v="No"/>
    <n v="50"/>
    <s v="VA"/>
    <s v="Male"/>
    <n v="39"/>
    <s v="No"/>
    <s v="No"/>
    <x v="0"/>
    <n v="0"/>
    <x v="0"/>
    <x v="0"/>
    <x v="0"/>
    <n v="34"/>
    <n v="363"/>
    <x v="0"/>
    <x v="0"/>
    <d v="2021-03-11T00:00:00"/>
    <x v="131"/>
    <n v="36"/>
    <s v="Low"/>
    <x v="291"/>
    <n v="0"/>
    <s v="SMS"/>
    <s v="Yes"/>
    <x v="0"/>
  </r>
  <r>
    <s v="9308-IVAH"/>
    <x v="0"/>
    <n v="42"/>
    <x v="4"/>
    <x v="0"/>
    <s v="No"/>
    <n v="0"/>
    <s v="IN"/>
    <s v="Male"/>
    <n v="55"/>
    <s v="No"/>
    <s v="No"/>
    <x v="1"/>
    <n v="2"/>
    <x v="0"/>
    <x v="2"/>
    <x v="0"/>
    <n v="7"/>
    <n v="313"/>
    <x v="0"/>
    <x v="0"/>
    <d v="2022-05-07T00:00:00"/>
    <x v="259"/>
    <n v="1"/>
    <s v="Medium"/>
    <x v="292"/>
    <n v="3"/>
    <s v="Phone"/>
    <s v="No"/>
    <x v="0"/>
  </r>
  <r>
    <s v="6347-UPKU"/>
    <x v="0"/>
    <n v="7"/>
    <x v="0"/>
    <x v="0"/>
    <s v="No"/>
    <n v="0"/>
    <s v="AK"/>
    <s v="Male"/>
    <n v="46"/>
    <s v="No"/>
    <s v="No"/>
    <x v="1"/>
    <n v="6"/>
    <x v="0"/>
    <x v="2"/>
    <x v="0"/>
    <n v="10"/>
    <n v="69"/>
    <x v="0"/>
    <x v="0"/>
    <d v="2022-03-19T00:00:00"/>
    <x v="88"/>
    <n v="78"/>
    <s v="High"/>
    <x v="293"/>
    <n v="6"/>
    <s v="Phone"/>
    <s v="Yes"/>
    <x v="0"/>
  </r>
  <r>
    <s v="9497-FWYO"/>
    <x v="0"/>
    <n v="26"/>
    <x v="1"/>
    <x v="0"/>
    <s v="No"/>
    <n v="0"/>
    <s v="VT"/>
    <s v="Male"/>
    <n v="40"/>
    <s v="No"/>
    <s v="No"/>
    <x v="0"/>
    <n v="0"/>
    <x v="0"/>
    <x v="2"/>
    <x v="0"/>
    <n v="9"/>
    <n v="224"/>
    <x v="0"/>
    <x v="0"/>
    <d v="2022-05-01T00:00:00"/>
    <x v="260"/>
    <n v="18"/>
    <s v="Low"/>
    <x v="294"/>
    <n v="4"/>
    <s v="SMS"/>
    <s v="No"/>
    <x v="0"/>
  </r>
  <r>
    <s v="3655-IOVF"/>
    <x v="0"/>
    <n v="72"/>
    <x v="1"/>
    <x v="5"/>
    <s v="No"/>
    <n v="31"/>
    <s v="VT"/>
    <s v="Female"/>
    <n v="40"/>
    <s v="No"/>
    <s v="No"/>
    <x v="0"/>
    <n v="0"/>
    <x v="1"/>
    <x v="1"/>
    <x v="2"/>
    <n v="68"/>
    <n v="4890"/>
    <x v="0"/>
    <x v="0"/>
    <d v="2022-10-16T00:00:00"/>
    <x v="261"/>
    <n v="89"/>
    <s v="High"/>
    <x v="295"/>
    <n v="5"/>
    <s v="Email"/>
    <s v="No"/>
    <x v="0"/>
  </r>
  <r>
    <s v="1930-BQDP"/>
    <x v="0"/>
    <n v="10"/>
    <x v="1"/>
    <x v="0"/>
    <s v="No"/>
    <n v="0"/>
    <s v="DC"/>
    <s v="Female"/>
    <n v="47"/>
    <s v="No"/>
    <s v="No"/>
    <x v="1"/>
    <n v="2"/>
    <x v="0"/>
    <x v="0"/>
    <x v="2"/>
    <n v="7"/>
    <n v="75"/>
    <x v="0"/>
    <x v="0"/>
    <d v="2022-08-28T00:00:00"/>
    <x v="262"/>
    <n v="102"/>
    <s v="Low"/>
    <x v="296"/>
    <n v="0"/>
    <s v="SMS"/>
    <s v="Yes"/>
    <x v="0"/>
  </r>
  <r>
    <s v="5691-TANG"/>
    <x v="0"/>
    <n v="18"/>
    <x v="1"/>
    <x v="0"/>
    <s v="No"/>
    <n v="0"/>
    <s v="WA"/>
    <s v="Female"/>
    <n v="74"/>
    <s v="No"/>
    <s v="Yes"/>
    <x v="0"/>
    <n v="0"/>
    <x v="0"/>
    <x v="2"/>
    <x v="2"/>
    <n v="9"/>
    <n v="171"/>
    <x v="0"/>
    <x v="0"/>
    <d v="2020-07-05T00:00:00"/>
    <x v="263"/>
    <n v="98"/>
    <s v="Medium"/>
    <x v="297"/>
    <n v="4"/>
    <s v="Phone"/>
    <s v="No"/>
    <x v="0"/>
  </r>
  <r>
    <s v="6098-HSII"/>
    <x v="0"/>
    <n v="18"/>
    <x v="1"/>
    <x v="21"/>
    <s v="No"/>
    <n v="17"/>
    <s v="WI"/>
    <s v="Male"/>
    <n v="27"/>
    <s v="Yes"/>
    <s v="No"/>
    <x v="1"/>
    <n v="2"/>
    <x v="1"/>
    <x v="2"/>
    <x v="2"/>
    <n v="25"/>
    <n v="454"/>
    <x v="0"/>
    <x v="0"/>
    <d v="2020-06-09T00:00:00"/>
    <x v="139"/>
    <n v="103"/>
    <s v="Low"/>
    <x v="298"/>
    <n v="0"/>
    <s v="Phone"/>
    <s v="No"/>
    <x v="1"/>
  </r>
  <r>
    <s v="5584-CLGA"/>
    <x v="0"/>
    <n v="68"/>
    <x v="1"/>
    <x v="14"/>
    <s v="No"/>
    <n v="61"/>
    <s v="DE"/>
    <s v="Female"/>
    <n v="27"/>
    <s v="Yes"/>
    <s v="No"/>
    <x v="0"/>
    <n v="0"/>
    <x v="1"/>
    <x v="1"/>
    <x v="2"/>
    <n v="41"/>
    <n v="2775"/>
    <x v="0"/>
    <x v="0"/>
    <d v="2021-02-08T00:00:00"/>
    <x v="264"/>
    <n v="103"/>
    <s v="High"/>
    <x v="299"/>
    <n v="7"/>
    <s v="Phone"/>
    <s v="Yes"/>
    <x v="1"/>
  </r>
  <r>
    <s v="2916-OPPI"/>
    <x v="1"/>
    <n v="7"/>
    <x v="2"/>
    <x v="0"/>
    <s v="No"/>
    <n v="0"/>
    <s v="IA"/>
    <s v="Female"/>
    <n v="43"/>
    <s v="No"/>
    <s v="No"/>
    <x v="0"/>
    <n v="0"/>
    <x v="0"/>
    <x v="2"/>
    <x v="0"/>
    <n v="10"/>
    <n v="73"/>
    <x v="2"/>
    <x v="8"/>
    <d v="2021-02-10T00:00:00"/>
    <x v="111"/>
    <n v="38"/>
    <s v="Low"/>
    <x v="300"/>
    <n v="0"/>
    <s v="SMS"/>
    <s v="Yes"/>
    <x v="0"/>
  </r>
  <r>
    <s v="3667-ZLXU"/>
    <x v="0"/>
    <n v="73"/>
    <x v="1"/>
    <x v="0"/>
    <s v="No"/>
    <n v="0"/>
    <s v="KY"/>
    <s v="Female"/>
    <n v="48"/>
    <s v="No"/>
    <s v="No"/>
    <x v="0"/>
    <n v="0"/>
    <x v="0"/>
    <x v="1"/>
    <x v="2"/>
    <n v="14"/>
    <n v="1032"/>
    <x v="0"/>
    <x v="0"/>
    <d v="2021-02-05T00:00:00"/>
    <x v="265"/>
    <n v="67"/>
    <s v="Low"/>
    <x v="301"/>
    <n v="5"/>
    <s v="Phone"/>
    <s v="Yes"/>
    <x v="0"/>
  </r>
  <r>
    <s v="1530-TLAD"/>
    <x v="0"/>
    <n v="36"/>
    <x v="1"/>
    <x v="0"/>
    <s v="No"/>
    <n v="0"/>
    <s v="FL"/>
    <s v="Male"/>
    <n v="41"/>
    <s v="No"/>
    <s v="No"/>
    <x v="0"/>
    <n v="0"/>
    <x v="0"/>
    <x v="2"/>
    <x v="0"/>
    <n v="8"/>
    <n v="283"/>
    <x v="0"/>
    <x v="0"/>
    <d v="2023-03-20T00:00:00"/>
    <x v="266"/>
    <n v="28"/>
    <s v="Medium"/>
    <x v="302"/>
    <n v="10"/>
    <s v="Email"/>
    <s v="No"/>
    <x v="0"/>
  </r>
  <r>
    <s v="6065-MAKB"/>
    <x v="0"/>
    <n v="49"/>
    <x v="1"/>
    <x v="0"/>
    <s v="No"/>
    <n v="0"/>
    <s v="UT"/>
    <s v="Male"/>
    <n v="26"/>
    <s v="Yes"/>
    <s v="No"/>
    <x v="0"/>
    <n v="0"/>
    <x v="0"/>
    <x v="2"/>
    <x v="0"/>
    <n v="9"/>
    <n v="440"/>
    <x v="0"/>
    <x v="0"/>
    <d v="2021-09-11T00:00:00"/>
    <x v="267"/>
    <n v="40"/>
    <s v="Medium"/>
    <x v="303"/>
    <n v="1"/>
    <s v="Phone"/>
    <s v="Yes"/>
    <x v="1"/>
  </r>
  <r>
    <s v="0739-HVWV"/>
    <x v="0"/>
    <n v="71"/>
    <x v="0"/>
    <x v="1"/>
    <s v="No"/>
    <n v="0"/>
    <s v="KY"/>
    <s v="Female"/>
    <n v="38"/>
    <s v="No"/>
    <s v="No"/>
    <x v="1"/>
    <n v="6"/>
    <x v="1"/>
    <x v="2"/>
    <x v="0"/>
    <n v="31"/>
    <n v="2236"/>
    <x v="0"/>
    <x v="0"/>
    <d v="2023-05-24T00:00:00"/>
    <x v="268"/>
    <n v="13"/>
    <s v="Medium"/>
    <x v="304"/>
    <n v="10"/>
    <s v="Phone"/>
    <s v="Yes"/>
    <x v="0"/>
  </r>
  <r>
    <s v="2003-FESU"/>
    <x v="0"/>
    <n v="4"/>
    <x v="1"/>
    <x v="5"/>
    <s v="No"/>
    <n v="4"/>
    <s v="OH"/>
    <s v="Male"/>
    <n v="43"/>
    <s v="No"/>
    <s v="No"/>
    <x v="0"/>
    <n v="0"/>
    <x v="0"/>
    <x v="0"/>
    <x v="2"/>
    <n v="39"/>
    <n v="163"/>
    <x v="0"/>
    <x v="0"/>
    <d v="2023-06-13T00:00:00"/>
    <x v="269"/>
    <n v="1"/>
    <s v="High"/>
    <x v="305"/>
    <n v="0"/>
    <s v="Email"/>
    <s v="No"/>
    <x v="0"/>
  </r>
  <r>
    <s v="1679-XARV"/>
    <x v="0"/>
    <n v="19"/>
    <x v="0"/>
    <x v="0"/>
    <s v="No"/>
    <n v="0"/>
    <s v="WY"/>
    <s v="Female"/>
    <n v="68"/>
    <s v="No"/>
    <s v="Yes"/>
    <x v="0"/>
    <n v="0"/>
    <x v="0"/>
    <x v="0"/>
    <x v="0"/>
    <n v="9"/>
    <n v="170"/>
    <x v="0"/>
    <x v="0"/>
    <d v="2020-02-13T00:00:00"/>
    <x v="270"/>
    <n v="28"/>
    <s v="Medium"/>
    <x v="306"/>
    <n v="1"/>
    <s v="Email"/>
    <s v="No"/>
    <x v="0"/>
  </r>
  <r>
    <s v="3769-QVOY"/>
    <x v="1"/>
    <n v="14"/>
    <x v="5"/>
    <x v="8"/>
    <s v="No"/>
    <n v="4"/>
    <s v="CT"/>
    <s v="Female"/>
    <n v="68"/>
    <s v="No"/>
    <s v="Yes"/>
    <x v="0"/>
    <n v="0"/>
    <x v="0"/>
    <x v="0"/>
    <x v="2"/>
    <n v="40"/>
    <n v="541"/>
    <x v="1"/>
    <x v="1"/>
    <d v="2022-06-04T00:00:00"/>
    <x v="271"/>
    <n v="61"/>
    <s v="Low"/>
    <x v="307"/>
    <n v="1"/>
    <s v="SMS"/>
    <s v="Yes"/>
    <x v="0"/>
  </r>
  <r>
    <s v="0661-GGYO"/>
    <x v="0"/>
    <n v="44"/>
    <x v="1"/>
    <x v="0"/>
    <s v="No"/>
    <n v="0"/>
    <s v="DC"/>
    <s v="Female"/>
    <n v="41"/>
    <s v="No"/>
    <s v="No"/>
    <x v="0"/>
    <n v="0"/>
    <x v="0"/>
    <x v="1"/>
    <x v="2"/>
    <n v="14"/>
    <n v="607"/>
    <x v="0"/>
    <x v="0"/>
    <d v="2021-02-14T00:00:00"/>
    <x v="272"/>
    <n v="66"/>
    <s v="Medium"/>
    <x v="308"/>
    <n v="1"/>
    <s v="Phone"/>
    <s v="No"/>
    <x v="0"/>
  </r>
  <r>
    <s v="4968-BZIB"/>
    <x v="0"/>
    <n v="34"/>
    <x v="1"/>
    <x v="0"/>
    <s v="No"/>
    <n v="0"/>
    <s v="AR"/>
    <s v="Female"/>
    <n v="24"/>
    <s v="Yes"/>
    <s v="No"/>
    <x v="0"/>
    <n v="0"/>
    <x v="0"/>
    <x v="2"/>
    <x v="0"/>
    <n v="13"/>
    <n v="448"/>
    <x v="0"/>
    <x v="0"/>
    <d v="2020-02-25T00:00:00"/>
    <x v="273"/>
    <n v="94"/>
    <s v="High"/>
    <x v="309"/>
    <n v="3"/>
    <s v="Email"/>
    <s v="Yes"/>
    <x v="1"/>
  </r>
  <r>
    <s v="0280-FHWQ"/>
    <x v="0"/>
    <n v="9"/>
    <x v="1"/>
    <x v="0"/>
    <s v="No"/>
    <n v="0"/>
    <s v="CO"/>
    <s v="Female"/>
    <n v="64"/>
    <s v="No"/>
    <s v="No"/>
    <x v="0"/>
    <n v="0"/>
    <x v="0"/>
    <x v="0"/>
    <x v="0"/>
    <n v="11"/>
    <n v="92"/>
    <x v="0"/>
    <x v="0"/>
    <d v="2022-05-15T00:00:00"/>
    <x v="274"/>
    <n v="83"/>
    <s v="Low"/>
    <x v="310"/>
    <n v="8"/>
    <s v="SMS"/>
    <s v="Yes"/>
    <x v="0"/>
  </r>
  <r>
    <s v="6799-MQQS"/>
    <x v="0"/>
    <n v="69"/>
    <x v="1"/>
    <x v="7"/>
    <s v="No"/>
    <n v="6"/>
    <s v="NC"/>
    <s v="Male"/>
    <n v="54"/>
    <s v="No"/>
    <s v="No"/>
    <x v="0"/>
    <n v="0"/>
    <x v="1"/>
    <x v="2"/>
    <x v="0"/>
    <n v="51"/>
    <n v="3469"/>
    <x v="0"/>
    <x v="0"/>
    <d v="2020-12-19T00:00:00"/>
    <x v="275"/>
    <n v="79"/>
    <s v="High"/>
    <x v="311"/>
    <n v="2"/>
    <s v="SMS"/>
    <s v="No"/>
    <x v="0"/>
  </r>
  <r>
    <s v="6161-SVBO"/>
    <x v="1"/>
    <n v="4"/>
    <x v="2"/>
    <x v="22"/>
    <s v="No"/>
    <n v="19"/>
    <s v="MI"/>
    <s v="Female"/>
    <n v="22"/>
    <s v="Yes"/>
    <s v="No"/>
    <x v="0"/>
    <n v="0"/>
    <x v="0"/>
    <x v="0"/>
    <x v="2"/>
    <n v="41"/>
    <n v="155"/>
    <x v="4"/>
    <x v="6"/>
    <d v="2023-06-23T00:00:00"/>
    <x v="276"/>
    <n v="6"/>
    <s v="Low"/>
    <x v="312"/>
    <n v="1"/>
    <s v="Email"/>
    <s v="Yes"/>
    <x v="1"/>
  </r>
  <r>
    <s v="5377-AHGC"/>
    <x v="0"/>
    <n v="62"/>
    <x v="1"/>
    <x v="0"/>
    <s v="No"/>
    <n v="0"/>
    <s v="NC"/>
    <s v="Male"/>
    <n v="30"/>
    <s v="No"/>
    <s v="No"/>
    <x v="0"/>
    <n v="0"/>
    <x v="0"/>
    <x v="1"/>
    <x v="3"/>
    <n v="13"/>
    <n v="780"/>
    <x v="0"/>
    <x v="0"/>
    <d v="2020-06-12T00:00:00"/>
    <x v="8"/>
    <n v="81"/>
    <s v="High"/>
    <x v="313"/>
    <n v="9"/>
    <s v="Email"/>
    <s v="No"/>
    <x v="2"/>
  </r>
  <r>
    <s v="1472-WOSR"/>
    <x v="0"/>
    <n v="17"/>
    <x v="1"/>
    <x v="11"/>
    <s v="No"/>
    <n v="4"/>
    <s v="WY"/>
    <s v="Female"/>
    <n v="60"/>
    <s v="No"/>
    <s v="No"/>
    <x v="0"/>
    <n v="0"/>
    <x v="0"/>
    <x v="0"/>
    <x v="2"/>
    <n v="38"/>
    <n v="647"/>
    <x v="0"/>
    <x v="0"/>
    <d v="2022-11-28T00:00:00"/>
    <x v="277"/>
    <n v="41"/>
    <s v="High"/>
    <x v="314"/>
    <n v="1"/>
    <s v="Phone"/>
    <s v="No"/>
    <x v="0"/>
  </r>
  <r>
    <s v="4921-MLLR"/>
    <x v="0"/>
    <n v="41"/>
    <x v="1"/>
    <x v="0"/>
    <s v="No"/>
    <n v="0"/>
    <s v="MI"/>
    <s v="Female"/>
    <n v="49"/>
    <s v="No"/>
    <s v="No"/>
    <x v="1"/>
    <n v="3"/>
    <x v="0"/>
    <x v="2"/>
    <x v="0"/>
    <n v="7"/>
    <n v="299"/>
    <x v="0"/>
    <x v="0"/>
    <d v="2023-01-03T00:00:00"/>
    <x v="278"/>
    <n v="119"/>
    <s v="Medium"/>
    <x v="315"/>
    <n v="6"/>
    <s v="Email"/>
    <s v="Yes"/>
    <x v="0"/>
  </r>
  <r>
    <s v="6973-FAEJ"/>
    <x v="0"/>
    <n v="44"/>
    <x v="1"/>
    <x v="3"/>
    <s v="No"/>
    <n v="55"/>
    <s v="SC"/>
    <s v="Female"/>
    <n v="41"/>
    <s v="No"/>
    <s v="No"/>
    <x v="0"/>
    <n v="0"/>
    <x v="0"/>
    <x v="2"/>
    <x v="2"/>
    <n v="21"/>
    <n v="936"/>
    <x v="0"/>
    <x v="0"/>
    <d v="2020-04-04T00:00:00"/>
    <x v="279"/>
    <n v="59"/>
    <s v="Medium"/>
    <x v="316"/>
    <n v="9"/>
    <s v="Email"/>
    <s v="Yes"/>
    <x v="0"/>
  </r>
  <r>
    <s v="9797-UVHV"/>
    <x v="0"/>
    <n v="30"/>
    <x v="1"/>
    <x v="5"/>
    <s v="No"/>
    <n v="0"/>
    <s v="LA"/>
    <s v="Male"/>
    <n v="50"/>
    <s v="No"/>
    <s v="No"/>
    <x v="0"/>
    <n v="0"/>
    <x v="1"/>
    <x v="2"/>
    <x v="0"/>
    <n v="42"/>
    <n v="1259"/>
    <x v="0"/>
    <x v="0"/>
    <d v="2022-11-10T00:00:00"/>
    <x v="280"/>
    <n v="6"/>
    <s v="Low"/>
    <x v="317"/>
    <n v="10"/>
    <s v="Email"/>
    <s v="Yes"/>
    <x v="0"/>
  </r>
  <r>
    <s v="3689-EOKW"/>
    <x v="0"/>
    <n v="70"/>
    <x v="1"/>
    <x v="0"/>
    <s v="No"/>
    <n v="0"/>
    <s v="WI"/>
    <s v="Female"/>
    <n v="43"/>
    <s v="No"/>
    <s v="No"/>
    <x v="0"/>
    <n v="0"/>
    <x v="0"/>
    <x v="1"/>
    <x v="0"/>
    <n v="8"/>
    <n v="589"/>
    <x v="0"/>
    <x v="0"/>
    <d v="2023-11-26T00:00:00"/>
    <x v="281"/>
    <n v="28"/>
    <s v="Medium"/>
    <x v="318"/>
    <n v="1"/>
    <s v="Phone"/>
    <s v="Yes"/>
    <x v="0"/>
  </r>
  <r>
    <s v="5327-BOXV"/>
    <x v="0"/>
    <n v="67"/>
    <x v="1"/>
    <x v="0"/>
    <s v="No"/>
    <n v="0"/>
    <s v="SC"/>
    <s v="Female"/>
    <n v="52"/>
    <s v="No"/>
    <s v="No"/>
    <x v="1"/>
    <n v="3"/>
    <x v="0"/>
    <x v="1"/>
    <x v="0"/>
    <n v="8"/>
    <n v="567"/>
    <x v="0"/>
    <x v="0"/>
    <d v="2023-11-07T00:00:00"/>
    <x v="138"/>
    <n v="19"/>
    <s v="High"/>
    <x v="319"/>
    <n v="5"/>
    <s v="SMS"/>
    <s v="No"/>
    <x v="0"/>
  </r>
  <r>
    <s v="2679-OHJL"/>
    <x v="1"/>
    <n v="1"/>
    <x v="3"/>
    <x v="1"/>
    <s v="No"/>
    <n v="3"/>
    <s v="NV"/>
    <s v="Female"/>
    <n v="78"/>
    <s v="No"/>
    <s v="Yes"/>
    <x v="0"/>
    <n v="0"/>
    <x v="0"/>
    <x v="0"/>
    <x v="2"/>
    <n v="37"/>
    <n v="37"/>
    <x v="4"/>
    <x v="5"/>
    <d v="2020-05-02T00:00:00"/>
    <x v="282"/>
    <n v="62"/>
    <s v="Low"/>
    <x v="320"/>
    <n v="6"/>
    <s v="Email"/>
    <s v="Yes"/>
    <x v="0"/>
  </r>
  <r>
    <s v="3426-TMIR"/>
    <x v="0"/>
    <n v="63"/>
    <x v="1"/>
    <x v="0"/>
    <s v="No"/>
    <n v="0"/>
    <s v="SC"/>
    <s v="Male"/>
    <n v="38"/>
    <s v="No"/>
    <s v="No"/>
    <x v="0"/>
    <n v="0"/>
    <x v="0"/>
    <x v="1"/>
    <x v="0"/>
    <n v="7"/>
    <n v="469"/>
    <x v="0"/>
    <x v="0"/>
    <d v="2020-03-06T00:00:00"/>
    <x v="283"/>
    <n v="64"/>
    <s v="Medium"/>
    <x v="321"/>
    <n v="7"/>
    <s v="Email"/>
    <s v="No"/>
    <x v="0"/>
  </r>
  <r>
    <s v="3559-YOKS"/>
    <x v="0"/>
    <n v="69"/>
    <x v="4"/>
    <x v="0"/>
    <s v="No"/>
    <n v="0"/>
    <s v="TN"/>
    <s v="Female"/>
    <n v="24"/>
    <s v="Yes"/>
    <s v="No"/>
    <x v="0"/>
    <n v="0"/>
    <x v="0"/>
    <x v="2"/>
    <x v="2"/>
    <n v="12"/>
    <n v="791"/>
    <x v="0"/>
    <x v="0"/>
    <d v="2020-09-15T00:00:00"/>
    <x v="284"/>
    <n v="103"/>
    <s v="Medium"/>
    <x v="322"/>
    <n v="5"/>
    <s v="Email"/>
    <s v="No"/>
    <x v="1"/>
  </r>
  <r>
    <s v="5519-SZPN"/>
    <x v="0"/>
    <n v="48"/>
    <x v="1"/>
    <x v="0"/>
    <s v="No"/>
    <n v="0"/>
    <s v="TX"/>
    <s v="Female"/>
    <n v="33"/>
    <s v="No"/>
    <s v="No"/>
    <x v="0"/>
    <n v="0"/>
    <x v="0"/>
    <x v="2"/>
    <x v="2"/>
    <n v="9"/>
    <n v="438"/>
    <x v="0"/>
    <x v="0"/>
    <d v="2020-01-10T00:00:00"/>
    <x v="285"/>
    <n v="108"/>
    <s v="Low"/>
    <x v="323"/>
    <n v="4"/>
    <s v="Phone"/>
    <s v="Yes"/>
    <x v="0"/>
  </r>
  <r>
    <s v="5492-UCBG"/>
    <x v="0"/>
    <n v="14"/>
    <x v="1"/>
    <x v="0"/>
    <s v="No"/>
    <n v="0"/>
    <s v="IL"/>
    <s v="Male"/>
    <n v="33"/>
    <s v="No"/>
    <s v="No"/>
    <x v="1"/>
    <n v="4"/>
    <x v="0"/>
    <x v="1"/>
    <x v="0"/>
    <n v="10"/>
    <n v="135"/>
    <x v="0"/>
    <x v="0"/>
    <d v="2021-07-19T00:00:00"/>
    <x v="286"/>
    <n v="112"/>
    <s v="Medium"/>
    <x v="324"/>
    <n v="1"/>
    <s v="Phone"/>
    <s v="No"/>
    <x v="0"/>
  </r>
  <r>
    <s v="2339-BVFU"/>
    <x v="1"/>
    <n v="36"/>
    <x v="0"/>
    <x v="14"/>
    <s v="No"/>
    <n v="0"/>
    <s v="NE"/>
    <s v="Female"/>
    <n v="29"/>
    <s v="Yes"/>
    <s v="No"/>
    <x v="0"/>
    <n v="0"/>
    <x v="1"/>
    <x v="2"/>
    <x v="0"/>
    <n v="51"/>
    <n v="1839"/>
    <x v="2"/>
    <x v="13"/>
    <d v="2023-02-21T00:00:00"/>
    <x v="76"/>
    <n v="101"/>
    <s v="Low"/>
    <x v="325"/>
    <n v="7"/>
    <s v="SMS"/>
    <s v="No"/>
    <x v="1"/>
  </r>
  <r>
    <s v="8437-ORAL"/>
    <x v="0"/>
    <n v="1"/>
    <x v="1"/>
    <x v="0"/>
    <s v="No"/>
    <n v="0"/>
    <s v="ID"/>
    <s v="Female"/>
    <n v="56"/>
    <s v="No"/>
    <s v="No"/>
    <x v="1"/>
    <n v="4"/>
    <x v="0"/>
    <x v="0"/>
    <x v="0"/>
    <n v="9"/>
    <n v="9"/>
    <x v="0"/>
    <x v="0"/>
    <d v="2021-03-13T00:00:00"/>
    <x v="287"/>
    <n v="87"/>
    <s v="Medium"/>
    <x v="326"/>
    <n v="1"/>
    <s v="SMS"/>
    <s v="Yes"/>
    <x v="0"/>
  </r>
  <r>
    <s v="7429-MPQF"/>
    <x v="0"/>
    <n v="44"/>
    <x v="4"/>
    <x v="0"/>
    <s v="No"/>
    <n v="0"/>
    <s v="DC"/>
    <s v="Male"/>
    <n v="35"/>
    <s v="No"/>
    <s v="No"/>
    <x v="0"/>
    <n v="0"/>
    <x v="0"/>
    <x v="1"/>
    <x v="0"/>
    <n v="10"/>
    <n v="457"/>
    <x v="0"/>
    <x v="0"/>
    <d v="2020-07-29T00:00:00"/>
    <x v="288"/>
    <n v="65"/>
    <s v="High"/>
    <x v="327"/>
    <n v="2"/>
    <s v="SMS"/>
    <s v="No"/>
    <x v="0"/>
  </r>
  <r>
    <s v="1105-IPLK"/>
    <x v="0"/>
    <n v="20"/>
    <x v="4"/>
    <x v="0"/>
    <s v="No"/>
    <n v="0"/>
    <s v="CO"/>
    <s v="Male"/>
    <n v="53"/>
    <s v="No"/>
    <s v="No"/>
    <x v="0"/>
    <n v="0"/>
    <x v="0"/>
    <x v="0"/>
    <x v="0"/>
    <n v="12"/>
    <n v="238"/>
    <x v="0"/>
    <x v="0"/>
    <d v="2020-05-02T00:00:00"/>
    <x v="289"/>
    <n v="22"/>
    <s v="High"/>
    <x v="328"/>
    <n v="10"/>
    <s v="Phone"/>
    <s v="Yes"/>
    <x v="0"/>
  </r>
  <r>
    <s v="1230-EIWA"/>
    <x v="1"/>
    <n v="19"/>
    <x v="3"/>
    <x v="0"/>
    <s v="No"/>
    <n v="0"/>
    <s v="AL"/>
    <s v="Female"/>
    <n v="42"/>
    <s v="No"/>
    <s v="No"/>
    <x v="0"/>
    <n v="0"/>
    <x v="0"/>
    <x v="2"/>
    <x v="2"/>
    <n v="11"/>
    <n v="211"/>
    <x v="1"/>
    <x v="4"/>
    <d v="2022-02-03T00:00:00"/>
    <x v="290"/>
    <n v="60"/>
    <s v="High"/>
    <x v="329"/>
    <n v="6"/>
    <s v="Phone"/>
    <s v="No"/>
    <x v="0"/>
  </r>
  <r>
    <s v="6821-NMTF"/>
    <x v="0"/>
    <n v="13"/>
    <x v="1"/>
    <x v="0"/>
    <s v="No"/>
    <n v="0"/>
    <s v="UT"/>
    <s v="Male"/>
    <n v="39"/>
    <s v="No"/>
    <s v="No"/>
    <x v="0"/>
    <n v="0"/>
    <x v="0"/>
    <x v="2"/>
    <x v="0"/>
    <n v="12"/>
    <n v="156"/>
    <x v="0"/>
    <x v="0"/>
    <d v="2021-06-01T00:00:00"/>
    <x v="291"/>
    <n v="53"/>
    <s v="Medium"/>
    <x v="330"/>
    <n v="6"/>
    <s v="Email"/>
    <s v="Yes"/>
    <x v="0"/>
  </r>
  <r>
    <s v="4944-CIHW"/>
    <x v="0"/>
    <n v="12"/>
    <x v="1"/>
    <x v="0"/>
    <s v="No"/>
    <n v="0"/>
    <s v="WY"/>
    <s v="Female"/>
    <n v="59"/>
    <s v="No"/>
    <s v="No"/>
    <x v="0"/>
    <n v="0"/>
    <x v="0"/>
    <x v="2"/>
    <x v="2"/>
    <n v="12"/>
    <n v="147"/>
    <x v="0"/>
    <x v="0"/>
    <d v="2022-08-07T00:00:00"/>
    <x v="292"/>
    <n v="33"/>
    <s v="Low"/>
    <x v="331"/>
    <n v="6"/>
    <s v="SMS"/>
    <s v="No"/>
    <x v="0"/>
  </r>
  <r>
    <s v="1963-LYSY"/>
    <x v="0"/>
    <n v="31"/>
    <x v="1"/>
    <x v="0"/>
    <s v="No"/>
    <n v="0"/>
    <s v="VA"/>
    <s v="Female"/>
    <n v="55"/>
    <s v="No"/>
    <s v="No"/>
    <x v="0"/>
    <n v="0"/>
    <x v="0"/>
    <x v="2"/>
    <x v="2"/>
    <n v="13"/>
    <n v="393"/>
    <x v="0"/>
    <x v="0"/>
    <d v="2021-06-22T00:00:00"/>
    <x v="293"/>
    <n v="14"/>
    <s v="High"/>
    <x v="332"/>
    <n v="9"/>
    <s v="SMS"/>
    <s v="No"/>
    <x v="0"/>
  </r>
  <r>
    <s v="0864-AJYE"/>
    <x v="0"/>
    <n v="5"/>
    <x v="1"/>
    <x v="6"/>
    <s v="No"/>
    <n v="4"/>
    <s v="NE"/>
    <s v="Female"/>
    <n v="40"/>
    <s v="No"/>
    <s v="No"/>
    <x v="0"/>
    <n v="0"/>
    <x v="0"/>
    <x v="0"/>
    <x v="0"/>
    <n v="30"/>
    <n v="148"/>
    <x v="0"/>
    <x v="0"/>
    <d v="2022-09-11T00:00:00"/>
    <x v="294"/>
    <n v="59"/>
    <s v="Medium"/>
    <x v="333"/>
    <n v="10"/>
    <s v="Phone"/>
    <s v="Yes"/>
    <x v="0"/>
  </r>
  <r>
    <s v="0506-SXGB"/>
    <x v="0"/>
    <n v="1"/>
    <x v="1"/>
    <x v="0"/>
    <s v="No"/>
    <n v="0"/>
    <s v="NV"/>
    <s v="Male"/>
    <n v="23"/>
    <s v="Yes"/>
    <s v="No"/>
    <x v="0"/>
    <n v="0"/>
    <x v="0"/>
    <x v="2"/>
    <x v="3"/>
    <n v="7"/>
    <n v="7"/>
    <x v="0"/>
    <x v="0"/>
    <d v="2023-09-02T00:00:00"/>
    <x v="295"/>
    <n v="103"/>
    <s v="High"/>
    <x v="334"/>
    <n v="2"/>
    <s v="Phone"/>
    <s v="No"/>
    <x v="1"/>
  </r>
  <r>
    <s v="0074-DECN"/>
    <x v="1"/>
    <n v="1"/>
    <x v="4"/>
    <x v="18"/>
    <s v="No"/>
    <n v="43"/>
    <s v="MN"/>
    <s v="Male"/>
    <n v="44"/>
    <s v="No"/>
    <s v="No"/>
    <x v="0"/>
    <n v="0"/>
    <x v="0"/>
    <x v="0"/>
    <x v="3"/>
    <n v="12"/>
    <n v="12"/>
    <x v="1"/>
    <x v="1"/>
    <d v="2021-01-24T00:00:00"/>
    <x v="84"/>
    <n v="13"/>
    <s v="Low"/>
    <x v="335"/>
    <n v="4"/>
    <s v="Phone"/>
    <s v="Yes"/>
    <x v="0"/>
  </r>
  <r>
    <s v="9300-VEOD"/>
    <x v="1"/>
    <n v="2"/>
    <x v="3"/>
    <x v="0"/>
    <s v="No"/>
    <n v="0"/>
    <s v="CO"/>
    <s v="Female"/>
    <n v="30"/>
    <s v="No"/>
    <s v="No"/>
    <x v="1"/>
    <n v="6"/>
    <x v="0"/>
    <x v="0"/>
    <x v="2"/>
    <n v="7"/>
    <n v="13"/>
    <x v="1"/>
    <x v="4"/>
    <d v="2020-01-28T00:00:00"/>
    <x v="296"/>
    <n v="61"/>
    <s v="Medium"/>
    <x v="336"/>
    <n v="1"/>
    <s v="Email"/>
    <s v="No"/>
    <x v="2"/>
  </r>
  <r>
    <s v="5878-PNMG"/>
    <x v="1"/>
    <n v="2"/>
    <x v="5"/>
    <x v="0"/>
    <s v="No"/>
    <n v="0"/>
    <s v="ID"/>
    <s v="Female"/>
    <n v="23"/>
    <s v="Yes"/>
    <s v="No"/>
    <x v="0"/>
    <n v="0"/>
    <x v="0"/>
    <x v="0"/>
    <x v="3"/>
    <n v="10"/>
    <n v="17"/>
    <x v="3"/>
    <x v="10"/>
    <d v="2023-10-01T00:00:00"/>
    <x v="297"/>
    <n v="50"/>
    <s v="Medium"/>
    <x v="337"/>
    <n v="3"/>
    <s v="SMS"/>
    <s v="No"/>
    <x v="1"/>
  </r>
  <r>
    <s v="5405-MTDP"/>
    <x v="0"/>
    <n v="60"/>
    <x v="1"/>
    <x v="23"/>
    <s v="No"/>
    <n v="99"/>
    <s v="MA"/>
    <s v="Male"/>
    <n v="21"/>
    <s v="Yes"/>
    <s v="No"/>
    <x v="1"/>
    <n v="6"/>
    <x v="1"/>
    <x v="1"/>
    <x v="2"/>
    <n v="46"/>
    <n v="2732"/>
    <x v="0"/>
    <x v="0"/>
    <d v="2021-01-12T00:00:00"/>
    <x v="298"/>
    <n v="116"/>
    <s v="Low"/>
    <x v="338"/>
    <n v="10"/>
    <s v="Phone"/>
    <s v="No"/>
    <x v="1"/>
  </r>
  <r>
    <s v="4934-FTJV"/>
    <x v="0"/>
    <n v="64"/>
    <x v="4"/>
    <x v="0"/>
    <s v="No"/>
    <n v="0"/>
    <s v="ND"/>
    <s v="Male"/>
    <n v="21"/>
    <s v="Yes"/>
    <s v="No"/>
    <x v="0"/>
    <n v="0"/>
    <x v="0"/>
    <x v="1"/>
    <x v="0"/>
    <n v="11"/>
    <n v="684"/>
    <x v="0"/>
    <x v="0"/>
    <d v="2021-10-07T00:00:00"/>
    <x v="299"/>
    <n v="46"/>
    <s v="Medium"/>
    <x v="339"/>
    <n v="2"/>
    <s v="SMS"/>
    <s v="Yes"/>
    <x v="1"/>
  </r>
  <r>
    <s v="9476-WMKN"/>
    <x v="0"/>
    <n v="1"/>
    <x v="4"/>
    <x v="0"/>
    <s v="No"/>
    <n v="0"/>
    <s v="MT"/>
    <s v="Female"/>
    <n v="62"/>
    <s v="No"/>
    <s v="No"/>
    <x v="0"/>
    <n v="0"/>
    <x v="0"/>
    <x v="0"/>
    <x v="0"/>
    <n v="12"/>
    <n v="12"/>
    <x v="0"/>
    <x v="0"/>
    <d v="2020-03-27T00:00:00"/>
    <x v="300"/>
    <n v="24"/>
    <s v="Low"/>
    <x v="340"/>
    <n v="4"/>
    <s v="Email"/>
    <s v="No"/>
    <x v="0"/>
  </r>
  <r>
    <s v="7149-LHRK"/>
    <x v="0"/>
    <n v="14"/>
    <x v="4"/>
    <x v="0"/>
    <s v="No"/>
    <n v="0"/>
    <s v="IN"/>
    <s v="Male"/>
    <n v="29"/>
    <s v="Yes"/>
    <s v="No"/>
    <x v="0"/>
    <n v="0"/>
    <x v="0"/>
    <x v="0"/>
    <x v="0"/>
    <n v="12"/>
    <n v="175"/>
    <x v="0"/>
    <x v="0"/>
    <d v="2021-09-20T00:00:00"/>
    <x v="301"/>
    <n v="67"/>
    <s v="High"/>
    <x v="341"/>
    <n v="0"/>
    <s v="Email"/>
    <s v="No"/>
    <x v="1"/>
  </r>
  <r>
    <s v="1600-VMBO"/>
    <x v="0"/>
    <n v="57"/>
    <x v="1"/>
    <x v="0"/>
    <s v="No"/>
    <n v="0"/>
    <s v="AL"/>
    <s v="Male"/>
    <n v="51"/>
    <s v="No"/>
    <s v="No"/>
    <x v="0"/>
    <n v="0"/>
    <x v="0"/>
    <x v="1"/>
    <x v="0"/>
    <n v="13"/>
    <n v="743"/>
    <x v="0"/>
    <x v="0"/>
    <d v="2020-05-05T00:00:00"/>
    <x v="161"/>
    <n v="52"/>
    <s v="High"/>
    <x v="342"/>
    <n v="6"/>
    <s v="Email"/>
    <s v="No"/>
    <x v="0"/>
  </r>
  <r>
    <s v="4643-IYVV"/>
    <x v="0"/>
    <n v="18"/>
    <x v="4"/>
    <x v="0"/>
    <s v="No"/>
    <n v="0"/>
    <s v="NE"/>
    <s v="Male"/>
    <n v="41"/>
    <s v="No"/>
    <s v="No"/>
    <x v="0"/>
    <n v="0"/>
    <x v="0"/>
    <x v="0"/>
    <x v="2"/>
    <n v="9"/>
    <n v="159"/>
    <x v="0"/>
    <x v="0"/>
    <d v="2023-01-09T00:00:00"/>
    <x v="302"/>
    <n v="21"/>
    <s v="Low"/>
    <x v="343"/>
    <n v="6"/>
    <s v="SMS"/>
    <s v="No"/>
    <x v="0"/>
  </r>
  <r>
    <s v="0021-OEBA"/>
    <x v="0"/>
    <n v="6"/>
    <x v="1"/>
    <x v="0"/>
    <s v="No"/>
    <n v="0"/>
    <s v="ID"/>
    <s v="Male"/>
    <n v="53"/>
    <s v="No"/>
    <s v="No"/>
    <x v="0"/>
    <n v="0"/>
    <x v="0"/>
    <x v="2"/>
    <x v="0"/>
    <n v="8"/>
    <n v="46"/>
    <x v="0"/>
    <x v="0"/>
    <d v="2021-07-23T00:00:00"/>
    <x v="303"/>
    <n v="73"/>
    <s v="Medium"/>
    <x v="344"/>
    <n v="10"/>
    <s v="Email"/>
    <s v="No"/>
    <x v="0"/>
  </r>
  <r>
    <s v="8137-IAQG"/>
    <x v="0"/>
    <n v="63"/>
    <x v="1"/>
    <x v="0"/>
    <s v="No"/>
    <n v="0"/>
    <s v="WI"/>
    <s v="Female"/>
    <n v="21"/>
    <s v="Yes"/>
    <s v="No"/>
    <x v="1"/>
    <n v="4"/>
    <x v="0"/>
    <x v="1"/>
    <x v="0"/>
    <n v="5"/>
    <n v="338"/>
    <x v="0"/>
    <x v="0"/>
    <d v="2022-02-28T00:00:00"/>
    <x v="304"/>
    <n v="1"/>
    <s v="High"/>
    <x v="345"/>
    <n v="0"/>
    <s v="SMS"/>
    <s v="Yes"/>
    <x v="1"/>
  </r>
  <r>
    <s v="7323-IUNI"/>
    <x v="0"/>
    <n v="24"/>
    <x v="1"/>
    <x v="0"/>
    <s v="No"/>
    <n v="0"/>
    <s v="TN"/>
    <s v="Male"/>
    <n v="21"/>
    <s v="Yes"/>
    <s v="No"/>
    <x v="1"/>
    <n v="5"/>
    <x v="0"/>
    <x v="1"/>
    <x v="2"/>
    <n v="8"/>
    <n v="185"/>
    <x v="0"/>
    <x v="0"/>
    <d v="2020-01-01T00:00:00"/>
    <x v="212"/>
    <n v="49"/>
    <s v="Low"/>
    <x v="346"/>
    <n v="7"/>
    <s v="Phone"/>
    <s v="No"/>
    <x v="1"/>
  </r>
  <r>
    <s v="9405-FGGB"/>
    <x v="0"/>
    <n v="33"/>
    <x v="4"/>
    <x v="0"/>
    <s v="No"/>
    <n v="0"/>
    <s v="NY"/>
    <s v="Female"/>
    <n v="65"/>
    <s v="No"/>
    <s v="Yes"/>
    <x v="1"/>
    <n v="6"/>
    <x v="0"/>
    <x v="1"/>
    <x v="0"/>
    <n v="8"/>
    <n v="259"/>
    <x v="0"/>
    <x v="0"/>
    <d v="2022-06-26T00:00:00"/>
    <x v="305"/>
    <n v="51"/>
    <s v="Medium"/>
    <x v="347"/>
    <n v="1"/>
    <s v="SMS"/>
    <s v="No"/>
    <x v="0"/>
  </r>
  <r>
    <s v="1896-DJLE"/>
    <x v="0"/>
    <n v="45"/>
    <x v="1"/>
    <x v="12"/>
    <s v="No"/>
    <n v="24"/>
    <s v="WV"/>
    <s v="Female"/>
    <n v="55"/>
    <s v="No"/>
    <s v="No"/>
    <x v="0"/>
    <n v="0"/>
    <x v="0"/>
    <x v="1"/>
    <x v="0"/>
    <n v="53"/>
    <n v="2375"/>
    <x v="0"/>
    <x v="0"/>
    <d v="2021-03-27T00:00:00"/>
    <x v="274"/>
    <n v="11"/>
    <s v="Medium"/>
    <x v="348"/>
    <n v="2"/>
    <s v="Phone"/>
    <s v="Yes"/>
    <x v="0"/>
  </r>
  <r>
    <s v="3645-MVHE"/>
    <x v="0"/>
    <n v="63"/>
    <x v="1"/>
    <x v="0"/>
    <s v="No"/>
    <n v="0"/>
    <s v="IN"/>
    <s v="Male"/>
    <n v="68"/>
    <s v="No"/>
    <s v="Yes"/>
    <x v="1"/>
    <n v="2"/>
    <x v="0"/>
    <x v="1"/>
    <x v="0"/>
    <n v="8"/>
    <n v="517"/>
    <x v="0"/>
    <x v="0"/>
    <d v="2020-01-01T00:00:00"/>
    <x v="306"/>
    <n v="37"/>
    <s v="High"/>
    <x v="349"/>
    <n v="6"/>
    <s v="Email"/>
    <s v="No"/>
    <x v="0"/>
  </r>
  <r>
    <s v="4148-SVMY"/>
    <x v="0"/>
    <n v="10"/>
    <x v="1"/>
    <x v="15"/>
    <s v="No"/>
    <n v="15"/>
    <s v="KY"/>
    <s v="Male"/>
    <n v="30"/>
    <s v="No"/>
    <s v="No"/>
    <x v="1"/>
    <n v="3"/>
    <x v="0"/>
    <x v="0"/>
    <x v="2"/>
    <n v="28"/>
    <n v="287"/>
    <x v="0"/>
    <x v="0"/>
    <d v="2023-01-12T00:00:00"/>
    <x v="307"/>
    <n v="115"/>
    <s v="Medium"/>
    <x v="350"/>
    <n v="10"/>
    <s v="Phone"/>
    <s v="No"/>
    <x v="2"/>
  </r>
  <r>
    <s v="5651-GOCM"/>
    <x v="1"/>
    <n v="1"/>
    <x v="2"/>
    <x v="0"/>
    <s v="No"/>
    <n v="0"/>
    <s v="CO"/>
    <s v="Male"/>
    <n v="33"/>
    <s v="No"/>
    <s v="No"/>
    <x v="0"/>
    <n v="0"/>
    <x v="0"/>
    <x v="0"/>
    <x v="3"/>
    <n v="8"/>
    <n v="8"/>
    <x v="1"/>
    <x v="1"/>
    <d v="2020-06-10T00:00:00"/>
    <x v="308"/>
    <n v="82"/>
    <s v="Low"/>
    <x v="351"/>
    <n v="3"/>
    <s v="Email"/>
    <s v="Yes"/>
    <x v="0"/>
  </r>
  <r>
    <s v="1569-RQFN"/>
    <x v="0"/>
    <n v="57"/>
    <x v="4"/>
    <x v="3"/>
    <s v="No"/>
    <n v="18"/>
    <s v="ND"/>
    <s v="Female"/>
    <n v="58"/>
    <s v="No"/>
    <s v="No"/>
    <x v="0"/>
    <n v="0"/>
    <x v="1"/>
    <x v="0"/>
    <x v="2"/>
    <n v="49"/>
    <n v="2770"/>
    <x v="0"/>
    <x v="0"/>
    <d v="2023-11-04T00:00:00"/>
    <x v="72"/>
    <n v="26"/>
    <s v="Low"/>
    <x v="352"/>
    <n v="1"/>
    <s v="SMS"/>
    <s v="No"/>
    <x v="0"/>
  </r>
  <r>
    <s v="2467-XGIS"/>
    <x v="1"/>
    <n v="57"/>
    <x v="3"/>
    <x v="1"/>
    <s v="No"/>
    <n v="43"/>
    <s v="CT"/>
    <s v="Female"/>
    <n v="64"/>
    <s v="No"/>
    <s v="No"/>
    <x v="0"/>
    <n v="0"/>
    <x v="1"/>
    <x v="0"/>
    <x v="2"/>
    <n v="53"/>
    <n v="3017"/>
    <x v="4"/>
    <x v="5"/>
    <d v="2022-11-19T00:00:00"/>
    <x v="309"/>
    <n v="5"/>
    <s v="Medium"/>
    <x v="353"/>
    <n v="3"/>
    <s v="Email"/>
    <s v="No"/>
    <x v="0"/>
  </r>
  <r>
    <s v="8582-OMPU"/>
    <x v="1"/>
    <n v="12"/>
    <x v="5"/>
    <x v="0"/>
    <s v="No"/>
    <n v="0"/>
    <s v="OR"/>
    <s v="Female"/>
    <n v="57"/>
    <s v="No"/>
    <s v="No"/>
    <x v="0"/>
    <n v="0"/>
    <x v="0"/>
    <x v="2"/>
    <x v="2"/>
    <n v="11"/>
    <n v="129"/>
    <x v="1"/>
    <x v="4"/>
    <d v="2022-07-03T00:00:00"/>
    <x v="148"/>
    <n v="24"/>
    <s v="High"/>
    <x v="354"/>
    <n v="4"/>
    <s v="Phone"/>
    <s v="No"/>
    <x v="0"/>
  </r>
  <r>
    <s v="8455-FSVF"/>
    <x v="0"/>
    <n v="24"/>
    <x v="4"/>
    <x v="1"/>
    <s v="No"/>
    <n v="15"/>
    <s v="UT"/>
    <s v="Male"/>
    <n v="58"/>
    <s v="No"/>
    <s v="No"/>
    <x v="0"/>
    <n v="0"/>
    <x v="0"/>
    <x v="0"/>
    <x v="2"/>
    <n v="31"/>
    <n v="761"/>
    <x v="0"/>
    <x v="0"/>
    <d v="2023-12-05T00:00:00"/>
    <x v="95"/>
    <n v="112"/>
    <s v="Medium"/>
    <x v="355"/>
    <n v="1"/>
    <s v="SMS"/>
    <s v="No"/>
    <x v="0"/>
  </r>
  <r>
    <s v="1377-CIKO"/>
    <x v="0"/>
    <n v="47"/>
    <x v="4"/>
    <x v="10"/>
    <s v="No"/>
    <n v="35"/>
    <s v="NY"/>
    <s v="Female"/>
    <n v="35"/>
    <s v="No"/>
    <s v="No"/>
    <x v="1"/>
    <n v="6"/>
    <x v="0"/>
    <x v="1"/>
    <x v="2"/>
    <n v="23"/>
    <n v="1064"/>
    <x v="0"/>
    <x v="0"/>
    <d v="2022-05-12T00:00:00"/>
    <x v="211"/>
    <n v="5"/>
    <s v="Medium"/>
    <x v="356"/>
    <n v="8"/>
    <s v="Email"/>
    <s v="Yes"/>
    <x v="0"/>
  </r>
  <r>
    <s v="4300-HGBP"/>
    <x v="0"/>
    <n v="6"/>
    <x v="1"/>
    <x v="0"/>
    <s v="No"/>
    <n v="0"/>
    <s v="AR"/>
    <s v="Male"/>
    <n v="60"/>
    <s v="No"/>
    <s v="No"/>
    <x v="0"/>
    <n v="0"/>
    <x v="0"/>
    <x v="0"/>
    <x v="2"/>
    <n v="7"/>
    <n v="47"/>
    <x v="0"/>
    <x v="0"/>
    <d v="2022-01-05T00:00:00"/>
    <x v="310"/>
    <n v="56"/>
    <s v="High"/>
    <x v="357"/>
    <n v="9"/>
    <s v="SMS"/>
    <s v="Yes"/>
    <x v="0"/>
  </r>
  <r>
    <s v="5912-RMRJ"/>
    <x v="0"/>
    <n v="29"/>
    <x v="0"/>
    <x v="0"/>
    <s v="No"/>
    <n v="0"/>
    <s v="OR"/>
    <s v="Female"/>
    <n v="67"/>
    <s v="No"/>
    <s v="Yes"/>
    <x v="0"/>
    <n v="0"/>
    <x v="0"/>
    <x v="2"/>
    <x v="0"/>
    <n v="10"/>
    <n v="287"/>
    <x v="0"/>
    <x v="0"/>
    <d v="2022-08-03T00:00:00"/>
    <x v="311"/>
    <n v="25"/>
    <s v="High"/>
    <x v="358"/>
    <n v="2"/>
    <s v="Email"/>
    <s v="No"/>
    <x v="0"/>
  </r>
  <r>
    <s v="6256-CPYP"/>
    <x v="0"/>
    <n v="29"/>
    <x v="1"/>
    <x v="0"/>
    <s v="No"/>
    <n v="0"/>
    <s v="UT"/>
    <s v="Male"/>
    <n v="41"/>
    <s v="No"/>
    <s v="No"/>
    <x v="0"/>
    <n v="0"/>
    <x v="0"/>
    <x v="2"/>
    <x v="0"/>
    <n v="10"/>
    <n v="282"/>
    <x v="0"/>
    <x v="0"/>
    <d v="2023-02-25T00:00:00"/>
    <x v="30"/>
    <n v="111"/>
    <s v="High"/>
    <x v="359"/>
    <n v="8"/>
    <s v="SMS"/>
    <s v="Yes"/>
    <x v="0"/>
  </r>
  <r>
    <s v="9928-YEQI"/>
    <x v="0"/>
    <n v="27"/>
    <x v="1"/>
    <x v="1"/>
    <s v="No"/>
    <n v="19"/>
    <s v="NV"/>
    <s v="Male"/>
    <n v="25"/>
    <s v="Yes"/>
    <s v="No"/>
    <x v="0"/>
    <n v="0"/>
    <x v="1"/>
    <x v="2"/>
    <x v="0"/>
    <n v="22"/>
    <n v="591"/>
    <x v="0"/>
    <x v="0"/>
    <d v="2023-05-27T00:00:00"/>
    <x v="312"/>
    <n v="107"/>
    <s v="Low"/>
    <x v="360"/>
    <n v="9"/>
    <s v="Email"/>
    <s v="Yes"/>
    <x v="1"/>
  </r>
  <r>
    <s v="2207-IIJQ"/>
    <x v="0"/>
    <n v="1"/>
    <x v="1"/>
    <x v="0"/>
    <s v="No"/>
    <n v="0"/>
    <s v="NM"/>
    <s v="Male"/>
    <n v="37"/>
    <s v="No"/>
    <s v="No"/>
    <x v="0"/>
    <n v="0"/>
    <x v="0"/>
    <x v="0"/>
    <x v="0"/>
    <n v="7"/>
    <n v="7"/>
    <x v="0"/>
    <x v="0"/>
    <d v="2023-01-10T00:00:00"/>
    <x v="313"/>
    <n v="53"/>
    <s v="Medium"/>
    <x v="361"/>
    <n v="3"/>
    <s v="Phone"/>
    <s v="No"/>
    <x v="0"/>
  </r>
  <r>
    <s v="7654-DNHX"/>
    <x v="0"/>
    <n v="4"/>
    <x v="4"/>
    <x v="0"/>
    <s v="No"/>
    <n v="0"/>
    <s v="NJ"/>
    <s v="Male"/>
    <n v="42"/>
    <s v="No"/>
    <s v="No"/>
    <x v="1"/>
    <n v="4"/>
    <x v="0"/>
    <x v="0"/>
    <x v="3"/>
    <n v="8"/>
    <n v="32"/>
    <x v="0"/>
    <x v="0"/>
    <d v="2023-02-15T00:00:00"/>
    <x v="314"/>
    <n v="7"/>
    <s v="Low"/>
    <x v="362"/>
    <n v="8"/>
    <s v="Phone"/>
    <s v="Yes"/>
    <x v="0"/>
  </r>
  <r>
    <s v="9130-SFZQ"/>
    <x v="0"/>
    <n v="27"/>
    <x v="1"/>
    <x v="24"/>
    <s v="No"/>
    <n v="40"/>
    <s v="IA"/>
    <s v="Male"/>
    <n v="25"/>
    <s v="Yes"/>
    <s v="No"/>
    <x v="0"/>
    <n v="0"/>
    <x v="1"/>
    <x v="2"/>
    <x v="2"/>
    <n v="49"/>
    <n v="1291"/>
    <x v="0"/>
    <x v="0"/>
    <d v="2021-07-31T00:00:00"/>
    <x v="315"/>
    <n v="95"/>
    <s v="High"/>
    <x v="363"/>
    <n v="3"/>
    <s v="Email"/>
    <s v="Yes"/>
    <x v="1"/>
  </r>
  <r>
    <s v="3182-GANT"/>
    <x v="0"/>
    <n v="14"/>
    <x v="1"/>
    <x v="3"/>
    <s v="No"/>
    <n v="0"/>
    <s v="MA"/>
    <s v="Female"/>
    <n v="68"/>
    <s v="No"/>
    <s v="Yes"/>
    <x v="0"/>
    <n v="0"/>
    <x v="0"/>
    <x v="0"/>
    <x v="2"/>
    <n v="52"/>
    <n v="740"/>
    <x v="0"/>
    <x v="0"/>
    <d v="2021-07-23T00:00:00"/>
    <x v="316"/>
    <n v="19"/>
    <s v="High"/>
    <x v="364"/>
    <n v="7"/>
    <s v="Email"/>
    <s v="No"/>
    <x v="0"/>
  </r>
  <r>
    <s v="3751-LGHC"/>
    <x v="0"/>
    <n v="73"/>
    <x v="1"/>
    <x v="16"/>
    <s v="No"/>
    <n v="45"/>
    <s v="CA"/>
    <s v="Male"/>
    <n v="27"/>
    <s v="Yes"/>
    <s v="No"/>
    <x v="1"/>
    <n v="5"/>
    <x v="1"/>
    <x v="1"/>
    <x v="0"/>
    <n v="38"/>
    <n v="2774"/>
    <x v="0"/>
    <x v="0"/>
    <d v="2023-12-28T00:00:00"/>
    <x v="317"/>
    <n v="28"/>
    <s v="Medium"/>
    <x v="365"/>
    <n v="4"/>
    <s v="SMS"/>
    <s v="Yes"/>
    <x v="1"/>
  </r>
  <r>
    <s v="6157-XIFT"/>
    <x v="0"/>
    <n v="75"/>
    <x v="1"/>
    <x v="0"/>
    <s v="No"/>
    <n v="0"/>
    <s v="ID"/>
    <s v="Female"/>
    <n v="78"/>
    <s v="No"/>
    <s v="Yes"/>
    <x v="0"/>
    <n v="0"/>
    <x v="0"/>
    <x v="1"/>
    <x v="0"/>
    <n v="11"/>
    <n v="824"/>
    <x v="0"/>
    <x v="0"/>
    <d v="2020-01-14T00:00:00"/>
    <x v="318"/>
    <n v="78"/>
    <s v="High"/>
    <x v="366"/>
    <n v="7"/>
    <s v="Email"/>
    <s v="Yes"/>
    <x v="0"/>
  </r>
  <r>
    <s v="8809-BLER"/>
    <x v="1"/>
    <n v="7"/>
    <x v="3"/>
    <x v="0"/>
    <s v="No"/>
    <n v="0"/>
    <s v="DC"/>
    <s v="Female"/>
    <n v="29"/>
    <s v="Yes"/>
    <s v="No"/>
    <x v="0"/>
    <n v="0"/>
    <x v="0"/>
    <x v="0"/>
    <x v="2"/>
    <n v="7"/>
    <n v="51"/>
    <x v="1"/>
    <x v="4"/>
    <d v="2021-02-26T00:00:00"/>
    <x v="312"/>
    <n v="29"/>
    <s v="Low"/>
    <x v="367"/>
    <n v="2"/>
    <s v="SMS"/>
    <s v="No"/>
    <x v="1"/>
  </r>
  <r>
    <s v="8380-WLEE"/>
    <x v="0"/>
    <n v="41"/>
    <x v="1"/>
    <x v="1"/>
    <s v="No"/>
    <n v="56"/>
    <s v="WI"/>
    <s v="Female"/>
    <n v="81"/>
    <s v="No"/>
    <s v="Yes"/>
    <x v="0"/>
    <n v="0"/>
    <x v="0"/>
    <x v="2"/>
    <x v="2"/>
    <n v="54"/>
    <n v="2256"/>
    <x v="0"/>
    <x v="0"/>
    <d v="2023-05-10T00:00:00"/>
    <x v="319"/>
    <n v="120"/>
    <s v="High"/>
    <x v="368"/>
    <n v="2"/>
    <s v="Phone"/>
    <s v="Yes"/>
    <x v="0"/>
  </r>
  <r>
    <s v="8452-PMSG"/>
    <x v="0"/>
    <n v="54"/>
    <x v="1"/>
    <x v="0"/>
    <s v="No"/>
    <n v="0"/>
    <s v="MS"/>
    <s v="Female"/>
    <n v="51"/>
    <s v="No"/>
    <s v="No"/>
    <x v="1"/>
    <n v="2"/>
    <x v="0"/>
    <x v="1"/>
    <x v="2"/>
    <n v="8"/>
    <n v="446"/>
    <x v="0"/>
    <x v="0"/>
    <d v="2022-02-18T00:00:00"/>
    <x v="320"/>
    <n v="115"/>
    <s v="Medium"/>
    <x v="369"/>
    <n v="7"/>
    <s v="Email"/>
    <s v="Yes"/>
    <x v="0"/>
  </r>
  <r>
    <s v="3561-UAAQ"/>
    <x v="0"/>
    <n v="23"/>
    <x v="0"/>
    <x v="0"/>
    <s v="No"/>
    <n v="0"/>
    <s v="HI"/>
    <s v="Male"/>
    <n v="61"/>
    <s v="No"/>
    <s v="No"/>
    <x v="0"/>
    <n v="0"/>
    <x v="0"/>
    <x v="2"/>
    <x v="0"/>
    <n v="12"/>
    <n v="286"/>
    <x v="0"/>
    <x v="0"/>
    <d v="2021-05-10T00:00:00"/>
    <x v="321"/>
    <n v="95"/>
    <s v="Low"/>
    <x v="370"/>
    <n v="6"/>
    <s v="Email"/>
    <s v="Yes"/>
    <x v="0"/>
  </r>
  <r>
    <s v="4685-VKVC"/>
    <x v="0"/>
    <n v="5"/>
    <x v="1"/>
    <x v="0"/>
    <s v="No"/>
    <n v="0"/>
    <s v="DC"/>
    <s v="Male"/>
    <n v="60"/>
    <s v="No"/>
    <s v="No"/>
    <x v="1"/>
    <n v="6"/>
    <x v="0"/>
    <x v="1"/>
    <x v="0"/>
    <n v="8"/>
    <n v="42"/>
    <x v="0"/>
    <x v="0"/>
    <d v="2020-03-08T00:00:00"/>
    <x v="322"/>
    <n v="50"/>
    <s v="Low"/>
    <x v="371"/>
    <n v="5"/>
    <s v="Phone"/>
    <s v="Yes"/>
    <x v="0"/>
  </r>
  <r>
    <s v="3361-NLJD"/>
    <x v="0"/>
    <n v="9"/>
    <x v="1"/>
    <x v="0"/>
    <s v="No"/>
    <n v="0"/>
    <s v="WI"/>
    <s v="Male"/>
    <n v="29"/>
    <s v="Yes"/>
    <s v="No"/>
    <x v="0"/>
    <n v="0"/>
    <x v="0"/>
    <x v="1"/>
    <x v="0"/>
    <n v="10"/>
    <n v="86"/>
    <x v="0"/>
    <x v="0"/>
    <d v="2021-04-17T00:00:00"/>
    <x v="323"/>
    <n v="118"/>
    <s v="Medium"/>
    <x v="372"/>
    <n v="6"/>
    <s v="Phone"/>
    <s v="No"/>
    <x v="1"/>
  </r>
  <r>
    <s v="1369-HQKV"/>
    <x v="0"/>
    <n v="61"/>
    <x v="1"/>
    <x v="0"/>
    <s v="No"/>
    <n v="0"/>
    <s v="TN"/>
    <s v="Male"/>
    <n v="78"/>
    <s v="No"/>
    <s v="Yes"/>
    <x v="1"/>
    <n v="5"/>
    <x v="0"/>
    <x v="2"/>
    <x v="2"/>
    <n v="8"/>
    <n v="486"/>
    <x v="0"/>
    <x v="0"/>
    <d v="2021-11-03T00:00:00"/>
    <x v="324"/>
    <n v="52"/>
    <s v="High"/>
    <x v="373"/>
    <n v="6"/>
    <s v="Email"/>
    <s v="No"/>
    <x v="0"/>
  </r>
  <r>
    <s v="2803-RSUC"/>
    <x v="1"/>
    <n v="1"/>
    <x v="3"/>
    <x v="0"/>
    <s v="No"/>
    <n v="0"/>
    <s v="OH"/>
    <s v="Female"/>
    <n v="33"/>
    <s v="No"/>
    <s v="No"/>
    <x v="0"/>
    <n v="0"/>
    <x v="0"/>
    <x v="0"/>
    <x v="2"/>
    <n v="11"/>
    <n v="11"/>
    <x v="1"/>
    <x v="4"/>
    <d v="2023-05-18T00:00:00"/>
    <x v="259"/>
    <n v="86"/>
    <s v="Low"/>
    <x v="374"/>
    <n v="10"/>
    <s v="Phone"/>
    <s v="Yes"/>
    <x v="0"/>
  </r>
  <r>
    <s v="6946-QPMQ"/>
    <x v="0"/>
    <n v="2"/>
    <x v="1"/>
    <x v="25"/>
    <s v="No"/>
    <n v="6"/>
    <s v="SD"/>
    <s v="Male"/>
    <n v="24"/>
    <s v="Yes"/>
    <s v="No"/>
    <x v="0"/>
    <n v="0"/>
    <x v="0"/>
    <x v="0"/>
    <x v="0"/>
    <n v="10"/>
    <n v="21"/>
    <x v="0"/>
    <x v="0"/>
    <d v="2020-04-03T00:00:00"/>
    <x v="325"/>
    <n v="36"/>
    <s v="High"/>
    <x v="375"/>
    <n v="6"/>
    <s v="Email"/>
    <s v="No"/>
    <x v="1"/>
  </r>
  <r>
    <s v="1629-MVCD"/>
    <x v="1"/>
    <n v="12"/>
    <x v="3"/>
    <x v="4"/>
    <s v="No"/>
    <n v="46"/>
    <s v="AK"/>
    <s v="Female"/>
    <n v="37"/>
    <s v="No"/>
    <s v="No"/>
    <x v="1"/>
    <n v="5"/>
    <x v="0"/>
    <x v="0"/>
    <x v="2"/>
    <n v="29"/>
    <n v="345"/>
    <x v="1"/>
    <x v="4"/>
    <d v="2023-03-31T00:00:00"/>
    <x v="326"/>
    <n v="65"/>
    <s v="Medium"/>
    <x v="376"/>
    <n v="0"/>
    <s v="Email"/>
    <s v="No"/>
    <x v="0"/>
  </r>
  <r>
    <s v="0001-QFCV"/>
    <x v="0"/>
    <n v="74"/>
    <x v="4"/>
    <x v="16"/>
    <s v="No"/>
    <n v="57"/>
    <s v="MT"/>
    <s v="Female"/>
    <n v="58"/>
    <s v="No"/>
    <s v="No"/>
    <x v="1"/>
    <n v="4"/>
    <x v="0"/>
    <x v="1"/>
    <x v="2"/>
    <n v="30"/>
    <n v="2190"/>
    <x v="0"/>
    <x v="0"/>
    <d v="2023-10-29T00:00:00"/>
    <x v="327"/>
    <n v="114"/>
    <s v="Medium"/>
    <x v="377"/>
    <n v="2"/>
    <s v="SMS"/>
    <s v="No"/>
    <x v="0"/>
  </r>
  <r>
    <s v="4216-CCFK"/>
    <x v="0"/>
    <n v="12"/>
    <x v="0"/>
    <x v="0"/>
    <s v="No"/>
    <n v="0"/>
    <s v="OR"/>
    <s v="Male"/>
    <n v="38"/>
    <s v="No"/>
    <s v="No"/>
    <x v="1"/>
    <n v="6"/>
    <x v="0"/>
    <x v="2"/>
    <x v="0"/>
    <n v="7"/>
    <n v="83"/>
    <x v="0"/>
    <x v="0"/>
    <d v="2020-04-17T00:00:00"/>
    <x v="328"/>
    <n v="4"/>
    <s v="Low"/>
    <x v="378"/>
    <n v="3"/>
    <s v="Email"/>
    <s v="No"/>
    <x v="0"/>
  </r>
  <r>
    <s v="7115-IGYR"/>
    <x v="0"/>
    <n v="54"/>
    <x v="1"/>
    <x v="0"/>
    <s v="No"/>
    <n v="0"/>
    <s v="AR"/>
    <s v="Female"/>
    <n v="48"/>
    <s v="No"/>
    <s v="No"/>
    <x v="0"/>
    <n v="0"/>
    <x v="0"/>
    <x v="1"/>
    <x v="0"/>
    <n v="13"/>
    <n v="703"/>
    <x v="0"/>
    <x v="0"/>
    <d v="2021-04-13T00:00:00"/>
    <x v="329"/>
    <n v="1"/>
    <s v="Medium"/>
    <x v="379"/>
    <n v="6"/>
    <s v="SMS"/>
    <s v="Yes"/>
    <x v="0"/>
  </r>
  <r>
    <s v="0259-JFWD"/>
    <x v="1"/>
    <n v="11"/>
    <x v="0"/>
    <x v="12"/>
    <s v="No"/>
    <n v="23"/>
    <s v="MO"/>
    <s v="Male"/>
    <n v="65"/>
    <s v="No"/>
    <s v="Yes"/>
    <x v="0"/>
    <n v="0"/>
    <x v="0"/>
    <x v="0"/>
    <x v="2"/>
    <n v="37"/>
    <n v="410"/>
    <x v="4"/>
    <x v="5"/>
    <d v="2021-10-19T00:00:00"/>
    <x v="330"/>
    <n v="38"/>
    <s v="Medium"/>
    <x v="380"/>
    <n v="10"/>
    <s v="Phone"/>
    <s v="No"/>
    <x v="0"/>
  </r>
  <r>
    <s v="2574-QTVE"/>
    <x v="0"/>
    <n v="23"/>
    <x v="1"/>
    <x v="0"/>
    <s v="No"/>
    <n v="0"/>
    <s v="KY"/>
    <s v="Male"/>
    <n v="41"/>
    <s v="No"/>
    <s v="No"/>
    <x v="0"/>
    <n v="0"/>
    <x v="0"/>
    <x v="2"/>
    <x v="0"/>
    <n v="8"/>
    <n v="193"/>
    <x v="0"/>
    <x v="0"/>
    <d v="2023-11-23T00:00:00"/>
    <x v="298"/>
    <n v="9"/>
    <s v="High"/>
    <x v="381"/>
    <n v="0"/>
    <s v="Phone"/>
    <s v="Yes"/>
    <x v="0"/>
  </r>
  <r>
    <s v="9832-AKTI"/>
    <x v="1"/>
    <n v="22"/>
    <x v="3"/>
    <x v="3"/>
    <s v="No"/>
    <n v="10"/>
    <s v="NE"/>
    <s v="Female"/>
    <n v="31"/>
    <s v="No"/>
    <s v="No"/>
    <x v="0"/>
    <n v="0"/>
    <x v="0"/>
    <x v="0"/>
    <x v="0"/>
    <n v="19"/>
    <n v="409"/>
    <x v="4"/>
    <x v="5"/>
    <d v="2022-04-15T00:00:00"/>
    <x v="331"/>
    <n v="31"/>
    <s v="Medium"/>
    <x v="382"/>
    <n v="6"/>
    <s v="Phone"/>
    <s v="No"/>
    <x v="0"/>
  </r>
  <r>
    <s v="2617-MCEC"/>
    <x v="0"/>
    <n v="43"/>
    <x v="1"/>
    <x v="20"/>
    <s v="No"/>
    <n v="15"/>
    <s v="SD"/>
    <s v="Female"/>
    <n v="32"/>
    <s v="No"/>
    <s v="No"/>
    <x v="0"/>
    <n v="0"/>
    <x v="1"/>
    <x v="2"/>
    <x v="0"/>
    <n v="40"/>
    <n v="1738"/>
    <x v="0"/>
    <x v="0"/>
    <d v="2021-05-01T00:00:00"/>
    <x v="332"/>
    <n v="8"/>
    <s v="Low"/>
    <x v="383"/>
    <n v="1"/>
    <s v="Email"/>
    <s v="No"/>
    <x v="0"/>
  </r>
  <r>
    <s v="8893-FKLG"/>
    <x v="1"/>
    <n v="1"/>
    <x v="1"/>
    <x v="0"/>
    <s v="No"/>
    <n v="0"/>
    <s v="NJ"/>
    <s v="Male"/>
    <n v="53"/>
    <s v="No"/>
    <s v="No"/>
    <x v="0"/>
    <n v="0"/>
    <x v="0"/>
    <x v="0"/>
    <x v="3"/>
    <n v="12"/>
    <n v="12"/>
    <x v="2"/>
    <x v="8"/>
    <d v="2023-09-17T00:00:00"/>
    <x v="333"/>
    <n v="38"/>
    <s v="Medium"/>
    <x v="384"/>
    <n v="2"/>
    <s v="Email"/>
    <s v="No"/>
    <x v="0"/>
  </r>
  <r>
    <s v="8595-WAGS"/>
    <x v="1"/>
    <n v="5"/>
    <x v="0"/>
    <x v="5"/>
    <s v="No"/>
    <n v="13"/>
    <s v="OH"/>
    <s v="Female"/>
    <n v="52"/>
    <s v="No"/>
    <s v="No"/>
    <x v="0"/>
    <n v="0"/>
    <x v="0"/>
    <x v="0"/>
    <x v="3"/>
    <n v="28"/>
    <n v="139"/>
    <x v="4"/>
    <x v="5"/>
    <d v="2022-05-12T00:00:00"/>
    <x v="334"/>
    <n v="102"/>
    <s v="Medium"/>
    <x v="385"/>
    <n v="4"/>
    <s v="Email"/>
    <s v="No"/>
    <x v="0"/>
  </r>
  <r>
    <s v="1268-TTVY"/>
    <x v="0"/>
    <n v="12"/>
    <x v="1"/>
    <x v="15"/>
    <s v="No"/>
    <n v="8"/>
    <s v="AZ"/>
    <s v="Female"/>
    <n v="78"/>
    <s v="No"/>
    <s v="Yes"/>
    <x v="0"/>
    <n v="0"/>
    <x v="1"/>
    <x v="2"/>
    <x v="2"/>
    <n v="33"/>
    <n v="390"/>
    <x v="0"/>
    <x v="0"/>
    <d v="2021-11-01T00:00:00"/>
    <x v="335"/>
    <n v="49"/>
    <s v="High"/>
    <x v="386"/>
    <n v="2"/>
    <s v="Email"/>
    <s v="No"/>
    <x v="0"/>
  </r>
  <r>
    <s v="8933-FJDW"/>
    <x v="0"/>
    <n v="29"/>
    <x v="1"/>
    <x v="15"/>
    <s v="No"/>
    <n v="7"/>
    <s v="ME"/>
    <s v="Male"/>
    <n v="46"/>
    <s v="No"/>
    <s v="No"/>
    <x v="0"/>
    <n v="0"/>
    <x v="0"/>
    <x v="0"/>
    <x v="2"/>
    <n v="24"/>
    <n v="709"/>
    <x v="0"/>
    <x v="0"/>
    <d v="2020-06-01T00:00:00"/>
    <x v="336"/>
    <n v="108"/>
    <s v="Low"/>
    <x v="387"/>
    <n v="0"/>
    <s v="Email"/>
    <s v="No"/>
    <x v="0"/>
  </r>
  <r>
    <s v="1347-WYMD"/>
    <x v="1"/>
    <n v="9"/>
    <x v="5"/>
    <x v="6"/>
    <s v="No"/>
    <n v="13"/>
    <s v="NJ"/>
    <s v="Male"/>
    <n v="67"/>
    <s v="No"/>
    <s v="Yes"/>
    <x v="0"/>
    <n v="0"/>
    <x v="0"/>
    <x v="0"/>
    <x v="2"/>
    <n v="45"/>
    <n v="426"/>
    <x v="4"/>
    <x v="6"/>
    <d v="2020-03-05T00:00:00"/>
    <x v="337"/>
    <n v="112"/>
    <s v="High"/>
    <x v="388"/>
    <n v="3"/>
    <s v="SMS"/>
    <s v="No"/>
    <x v="0"/>
  </r>
  <r>
    <s v="5022-OPOK"/>
    <x v="0"/>
    <n v="70"/>
    <x v="1"/>
    <x v="12"/>
    <s v="No"/>
    <n v="83"/>
    <s v="ID"/>
    <s v="Female"/>
    <n v="74"/>
    <s v="No"/>
    <s v="Yes"/>
    <x v="0"/>
    <n v="0"/>
    <x v="1"/>
    <x v="1"/>
    <x v="0"/>
    <n v="49"/>
    <n v="3420"/>
    <x v="0"/>
    <x v="0"/>
    <d v="2020-04-09T00:00:00"/>
    <x v="338"/>
    <n v="87"/>
    <s v="Medium"/>
    <x v="389"/>
    <n v="1"/>
    <s v="SMS"/>
    <s v="Yes"/>
    <x v="0"/>
  </r>
  <r>
    <s v="5284-ENJV"/>
    <x v="0"/>
    <n v="1"/>
    <x v="1"/>
    <x v="0"/>
    <s v="No"/>
    <n v="0"/>
    <s v="WI"/>
    <s v="Male"/>
    <n v="29"/>
    <s v="Yes"/>
    <s v="No"/>
    <x v="0"/>
    <n v="0"/>
    <x v="0"/>
    <x v="2"/>
    <x v="3"/>
    <n v="7"/>
    <n v="7"/>
    <x v="0"/>
    <x v="0"/>
    <d v="2021-02-12T00:00:00"/>
    <x v="270"/>
    <n v="57"/>
    <s v="Medium"/>
    <x v="390"/>
    <n v="8"/>
    <s v="Email"/>
    <s v="No"/>
    <x v="1"/>
  </r>
  <r>
    <s v="7030-ZHZP"/>
    <x v="1"/>
    <n v="3"/>
    <x v="5"/>
    <x v="3"/>
    <s v="No"/>
    <n v="11"/>
    <s v="SD"/>
    <s v="Female"/>
    <n v="46"/>
    <s v="No"/>
    <s v="No"/>
    <x v="1"/>
    <n v="2"/>
    <x v="0"/>
    <x v="0"/>
    <x v="0"/>
    <n v="16"/>
    <n v="50"/>
    <x v="5"/>
    <x v="14"/>
    <d v="2023-09-09T00:00:00"/>
    <x v="339"/>
    <n v="13"/>
    <s v="High"/>
    <x v="391"/>
    <n v="9"/>
    <s v="SMS"/>
    <s v="No"/>
    <x v="0"/>
  </r>
  <r>
    <s v="7381-YXBG"/>
    <x v="1"/>
    <n v="6"/>
    <x v="1"/>
    <x v="7"/>
    <s v="No"/>
    <n v="11"/>
    <s v="KS"/>
    <s v="Female"/>
    <n v="80"/>
    <s v="No"/>
    <s v="Yes"/>
    <x v="0"/>
    <n v="0"/>
    <x v="1"/>
    <x v="0"/>
    <x v="2"/>
    <n v="29"/>
    <n v="170"/>
    <x v="4"/>
    <x v="11"/>
    <d v="2021-03-19T00:00:00"/>
    <x v="340"/>
    <n v="76"/>
    <s v="Low"/>
    <x v="392"/>
    <n v="7"/>
    <s v="Phone"/>
    <s v="Yes"/>
    <x v="0"/>
  </r>
  <r>
    <s v="9277-KJYZ"/>
    <x v="0"/>
    <n v="77"/>
    <x v="1"/>
    <x v="0"/>
    <s v="No"/>
    <n v="0"/>
    <s v="VA"/>
    <s v="Male"/>
    <n v="24"/>
    <s v="Yes"/>
    <s v="No"/>
    <x v="1"/>
    <n v="6"/>
    <x v="0"/>
    <x v="1"/>
    <x v="0"/>
    <n v="9"/>
    <n v="692"/>
    <x v="0"/>
    <x v="0"/>
    <d v="2020-09-17T00:00:00"/>
    <x v="265"/>
    <n v="105"/>
    <s v="High"/>
    <x v="393"/>
    <n v="9"/>
    <s v="Email"/>
    <s v="No"/>
    <x v="1"/>
  </r>
  <r>
    <s v="0155-AAFX"/>
    <x v="0"/>
    <n v="18"/>
    <x v="1"/>
    <x v="11"/>
    <s v="No"/>
    <n v="60"/>
    <s v="AR"/>
    <s v="Female"/>
    <n v="19"/>
    <s v="Yes"/>
    <s v="No"/>
    <x v="0"/>
    <n v="0"/>
    <x v="0"/>
    <x v="0"/>
    <x v="2"/>
    <n v="25"/>
    <n v="455"/>
    <x v="0"/>
    <x v="0"/>
    <d v="2023-10-25T00:00:00"/>
    <x v="299"/>
    <n v="36"/>
    <s v="High"/>
    <x v="394"/>
    <n v="4"/>
    <s v="Phone"/>
    <s v="Yes"/>
    <x v="1"/>
  </r>
  <r>
    <s v="2981-AFEP"/>
    <x v="0"/>
    <n v="54"/>
    <x v="1"/>
    <x v="0"/>
    <s v="No"/>
    <n v="0"/>
    <s v="AL"/>
    <s v="Female"/>
    <n v="72"/>
    <s v="No"/>
    <s v="Yes"/>
    <x v="0"/>
    <n v="0"/>
    <x v="0"/>
    <x v="1"/>
    <x v="3"/>
    <n v="8"/>
    <n v="445"/>
    <x v="0"/>
    <x v="0"/>
    <d v="2020-06-28T00:00:00"/>
    <x v="341"/>
    <n v="49"/>
    <s v="High"/>
    <x v="395"/>
    <n v="2"/>
    <s v="SMS"/>
    <s v="No"/>
    <x v="0"/>
  </r>
  <r>
    <s v="0865-PWEU"/>
    <x v="0"/>
    <n v="28"/>
    <x v="1"/>
    <x v="22"/>
    <s v="No"/>
    <n v="19"/>
    <s v="AR"/>
    <s v="Male"/>
    <n v="21"/>
    <s v="Yes"/>
    <s v="No"/>
    <x v="1"/>
    <n v="2"/>
    <x v="0"/>
    <x v="2"/>
    <x v="0"/>
    <n v="29"/>
    <n v="808"/>
    <x v="0"/>
    <x v="0"/>
    <d v="2020-04-12T00:00:00"/>
    <x v="78"/>
    <n v="90"/>
    <s v="High"/>
    <x v="396"/>
    <n v="6"/>
    <s v="Email"/>
    <s v="No"/>
    <x v="1"/>
  </r>
  <r>
    <s v="7190-UITP"/>
    <x v="0"/>
    <n v="11"/>
    <x v="1"/>
    <x v="0"/>
    <s v="No"/>
    <n v="0"/>
    <s v="MN"/>
    <s v="Male"/>
    <n v="22"/>
    <s v="Yes"/>
    <s v="No"/>
    <x v="1"/>
    <n v="2"/>
    <x v="0"/>
    <x v="2"/>
    <x v="2"/>
    <n v="6"/>
    <n v="64"/>
    <x v="0"/>
    <x v="0"/>
    <d v="2022-07-01T00:00:00"/>
    <x v="342"/>
    <n v="31"/>
    <s v="Medium"/>
    <x v="397"/>
    <n v="0"/>
    <s v="SMS"/>
    <s v="Yes"/>
    <x v="1"/>
  </r>
  <r>
    <s v="3585-WKAM"/>
    <x v="0"/>
    <n v="67"/>
    <x v="1"/>
    <x v="0"/>
    <s v="No"/>
    <n v="0"/>
    <s v="ND"/>
    <s v="Female"/>
    <n v="49"/>
    <s v="No"/>
    <s v="No"/>
    <x v="1"/>
    <n v="2"/>
    <x v="0"/>
    <x v="1"/>
    <x v="2"/>
    <n v="9"/>
    <n v="584"/>
    <x v="0"/>
    <x v="0"/>
    <d v="2023-03-28T00:00:00"/>
    <x v="343"/>
    <n v="58"/>
    <s v="Low"/>
    <x v="398"/>
    <n v="9"/>
    <s v="Email"/>
    <s v="No"/>
    <x v="0"/>
  </r>
  <r>
    <s v="2263-MVDN"/>
    <x v="0"/>
    <n v="63"/>
    <x v="1"/>
    <x v="0"/>
    <s v="No"/>
    <n v="0"/>
    <s v="MN"/>
    <s v="Female"/>
    <n v="43"/>
    <s v="No"/>
    <s v="No"/>
    <x v="0"/>
    <n v="0"/>
    <x v="0"/>
    <x v="1"/>
    <x v="0"/>
    <n v="15"/>
    <n v="948"/>
    <x v="0"/>
    <x v="0"/>
    <d v="2020-10-23T00:00:00"/>
    <x v="45"/>
    <n v="76"/>
    <s v="Medium"/>
    <x v="399"/>
    <n v="5"/>
    <s v="Email"/>
    <s v="No"/>
    <x v="0"/>
  </r>
  <r>
    <s v="2873-YKWT"/>
    <x v="0"/>
    <n v="33"/>
    <x v="1"/>
    <x v="15"/>
    <s v="No"/>
    <n v="5"/>
    <s v="GA"/>
    <s v="Female"/>
    <n v="74"/>
    <s v="No"/>
    <s v="Yes"/>
    <x v="0"/>
    <n v="0"/>
    <x v="0"/>
    <x v="2"/>
    <x v="2"/>
    <n v="23"/>
    <n v="773"/>
    <x v="0"/>
    <x v="0"/>
    <d v="2020-12-02T00:00:00"/>
    <x v="344"/>
    <n v="96"/>
    <s v="Low"/>
    <x v="400"/>
    <n v="7"/>
    <s v="Email"/>
    <s v="No"/>
    <x v="0"/>
  </r>
  <r>
    <s v="0382-BYDZ"/>
    <x v="0"/>
    <n v="38"/>
    <x v="0"/>
    <x v="12"/>
    <s v="No"/>
    <n v="74"/>
    <s v="DC"/>
    <s v="Male"/>
    <n v="53"/>
    <s v="No"/>
    <s v="No"/>
    <x v="0"/>
    <n v="0"/>
    <x v="0"/>
    <x v="2"/>
    <x v="0"/>
    <n v="17"/>
    <n v="645"/>
    <x v="0"/>
    <x v="0"/>
    <d v="2022-03-10T00:00:00"/>
    <x v="345"/>
    <n v="41"/>
    <s v="High"/>
    <x v="401"/>
    <n v="4"/>
    <s v="Phone"/>
    <s v="Yes"/>
    <x v="0"/>
  </r>
  <r>
    <s v="1203-VAMR"/>
    <x v="1"/>
    <n v="5"/>
    <x v="5"/>
    <x v="16"/>
    <s v="No"/>
    <n v="13"/>
    <s v="MA"/>
    <s v="Female"/>
    <n v="64"/>
    <s v="No"/>
    <s v="No"/>
    <x v="0"/>
    <n v="0"/>
    <x v="1"/>
    <x v="0"/>
    <x v="0"/>
    <n v="44"/>
    <n v="217"/>
    <x v="4"/>
    <x v="6"/>
    <d v="2023-12-20T00:00:00"/>
    <x v="346"/>
    <n v="93"/>
    <s v="Low"/>
    <x v="402"/>
    <n v="10"/>
    <s v="Phone"/>
    <s v="No"/>
    <x v="0"/>
  </r>
  <r>
    <s v="2320-CTQR"/>
    <x v="0"/>
    <n v="60"/>
    <x v="1"/>
    <x v="8"/>
    <s v="No"/>
    <n v="83"/>
    <s v="IL"/>
    <s v="Female"/>
    <n v="25"/>
    <s v="Yes"/>
    <s v="No"/>
    <x v="0"/>
    <n v="0"/>
    <x v="1"/>
    <x v="1"/>
    <x v="2"/>
    <n v="53"/>
    <n v="3204"/>
    <x v="0"/>
    <x v="0"/>
    <d v="2022-12-20T00:00:00"/>
    <x v="347"/>
    <n v="26"/>
    <s v="Medium"/>
    <x v="403"/>
    <n v="0"/>
    <s v="Phone"/>
    <s v="Yes"/>
    <x v="1"/>
  </r>
  <r>
    <s v="7644-SVJD"/>
    <x v="0"/>
    <n v="3"/>
    <x v="0"/>
    <x v="0"/>
    <s v="No"/>
    <n v="0"/>
    <s v="OH"/>
    <s v="Male"/>
    <n v="32"/>
    <s v="No"/>
    <s v="No"/>
    <x v="0"/>
    <n v="0"/>
    <x v="0"/>
    <x v="0"/>
    <x v="2"/>
    <n v="9"/>
    <n v="26"/>
    <x v="0"/>
    <x v="0"/>
    <d v="2022-04-20T00:00:00"/>
    <x v="348"/>
    <n v="1"/>
    <s v="High"/>
    <x v="404"/>
    <n v="8"/>
    <s v="SMS"/>
    <s v="No"/>
    <x v="0"/>
  </r>
  <r>
    <s v="6171-SLYU"/>
    <x v="0"/>
    <n v="46"/>
    <x v="1"/>
    <x v="0"/>
    <s v="No"/>
    <n v="0"/>
    <s v="MS"/>
    <s v="Female"/>
    <n v="37"/>
    <s v="No"/>
    <s v="No"/>
    <x v="0"/>
    <n v="0"/>
    <x v="0"/>
    <x v="1"/>
    <x v="0"/>
    <n v="12"/>
    <n v="547"/>
    <x v="0"/>
    <x v="0"/>
    <d v="2021-12-01T00:00:00"/>
    <x v="349"/>
    <n v="111"/>
    <s v="Low"/>
    <x v="405"/>
    <n v="5"/>
    <s v="Email"/>
    <s v="Yes"/>
    <x v="0"/>
  </r>
  <r>
    <s v="7649-UMUO"/>
    <x v="0"/>
    <n v="11"/>
    <x v="0"/>
    <x v="0"/>
    <s v="No"/>
    <n v="0"/>
    <s v="MN"/>
    <s v="Male"/>
    <n v="60"/>
    <s v="No"/>
    <s v="No"/>
    <x v="1"/>
    <n v="6"/>
    <x v="0"/>
    <x v="1"/>
    <x v="2"/>
    <n v="12"/>
    <n v="135"/>
    <x v="0"/>
    <x v="0"/>
    <d v="2021-06-20T00:00:00"/>
    <x v="41"/>
    <n v="89"/>
    <s v="High"/>
    <x v="406"/>
    <n v="10"/>
    <s v="Email"/>
    <s v="Yes"/>
    <x v="0"/>
  </r>
  <r>
    <s v="8449-JFNL"/>
    <x v="0"/>
    <n v="1"/>
    <x v="1"/>
    <x v="0"/>
    <s v="No"/>
    <n v="0"/>
    <s v="AK"/>
    <s v="Male"/>
    <n v="23"/>
    <s v="Yes"/>
    <s v="No"/>
    <x v="1"/>
    <n v="3"/>
    <x v="0"/>
    <x v="0"/>
    <x v="0"/>
    <n v="10"/>
    <n v="10"/>
    <x v="0"/>
    <x v="0"/>
    <d v="2021-05-23T00:00:00"/>
    <x v="350"/>
    <n v="100"/>
    <s v="High"/>
    <x v="407"/>
    <n v="7"/>
    <s v="Phone"/>
    <s v="No"/>
    <x v="1"/>
  </r>
  <r>
    <s v="1430-LBAW"/>
    <x v="0"/>
    <n v="17"/>
    <x v="1"/>
    <x v="3"/>
    <s v="No"/>
    <n v="9"/>
    <s v="WV"/>
    <s v="Female"/>
    <n v="75"/>
    <s v="No"/>
    <s v="Yes"/>
    <x v="0"/>
    <n v="0"/>
    <x v="0"/>
    <x v="0"/>
    <x v="2"/>
    <n v="43"/>
    <n v="753"/>
    <x v="0"/>
    <x v="0"/>
    <d v="2020-01-11T00:00:00"/>
    <x v="283"/>
    <n v="75"/>
    <s v="High"/>
    <x v="408"/>
    <n v="5"/>
    <s v="SMS"/>
    <s v="No"/>
    <x v="0"/>
  </r>
  <r>
    <s v="2691-SKLI"/>
    <x v="0"/>
    <n v="51"/>
    <x v="1"/>
    <x v="18"/>
    <s v="No"/>
    <n v="53"/>
    <s v="VT"/>
    <s v="Female"/>
    <n v="61"/>
    <s v="No"/>
    <s v="No"/>
    <x v="0"/>
    <n v="0"/>
    <x v="0"/>
    <x v="1"/>
    <x v="0"/>
    <n v="17"/>
    <n v="859"/>
    <x v="0"/>
    <x v="0"/>
    <d v="2021-12-30T00:00:00"/>
    <x v="220"/>
    <n v="116"/>
    <s v="Medium"/>
    <x v="409"/>
    <n v="9"/>
    <s v="Phone"/>
    <s v="Yes"/>
    <x v="0"/>
  </r>
  <r>
    <s v="6824-MNQS"/>
    <x v="0"/>
    <n v="22"/>
    <x v="1"/>
    <x v="0"/>
    <s v="No"/>
    <n v="0"/>
    <s v="IA"/>
    <s v="Male"/>
    <n v="35"/>
    <s v="No"/>
    <s v="No"/>
    <x v="1"/>
    <n v="4"/>
    <x v="0"/>
    <x v="1"/>
    <x v="0"/>
    <n v="10"/>
    <n v="227"/>
    <x v="0"/>
    <x v="0"/>
    <d v="2022-03-18T00:00:00"/>
    <x v="351"/>
    <n v="27"/>
    <s v="Medium"/>
    <x v="410"/>
    <n v="8"/>
    <s v="SMS"/>
    <s v="Yes"/>
    <x v="0"/>
  </r>
  <r>
    <s v="5449-CJQK"/>
    <x v="0"/>
    <n v="50"/>
    <x v="1"/>
    <x v="0"/>
    <s v="No"/>
    <n v="0"/>
    <s v="NY"/>
    <s v="Female"/>
    <n v="57"/>
    <s v="No"/>
    <s v="No"/>
    <x v="0"/>
    <n v="0"/>
    <x v="0"/>
    <x v="1"/>
    <x v="3"/>
    <n v="14"/>
    <n v="715"/>
    <x v="0"/>
    <x v="0"/>
    <d v="2022-12-10T00:00:00"/>
    <x v="161"/>
    <n v="109"/>
    <s v="High"/>
    <x v="411"/>
    <n v="5"/>
    <s v="SMS"/>
    <s v="No"/>
    <x v="0"/>
  </r>
  <r>
    <s v="3423-IYWX"/>
    <x v="0"/>
    <n v="11"/>
    <x v="1"/>
    <x v="0"/>
    <s v="No"/>
    <n v="0"/>
    <s v="OK"/>
    <s v="Male"/>
    <n v="58"/>
    <s v="No"/>
    <s v="No"/>
    <x v="1"/>
    <n v="2"/>
    <x v="0"/>
    <x v="2"/>
    <x v="0"/>
    <n v="8"/>
    <n v="92"/>
    <x v="0"/>
    <x v="0"/>
    <d v="2021-02-18T00:00:00"/>
    <x v="352"/>
    <n v="68"/>
    <s v="Low"/>
    <x v="412"/>
    <n v="7"/>
    <s v="Email"/>
    <s v="No"/>
    <x v="0"/>
  </r>
  <r>
    <s v="8462-NTPU"/>
    <x v="0"/>
    <n v="33"/>
    <x v="1"/>
    <x v="0"/>
    <s v="No"/>
    <n v="0"/>
    <s v="NV"/>
    <s v="Female"/>
    <n v="25"/>
    <s v="Yes"/>
    <s v="No"/>
    <x v="0"/>
    <n v="0"/>
    <x v="0"/>
    <x v="2"/>
    <x v="3"/>
    <n v="7"/>
    <n v="243"/>
    <x v="0"/>
    <x v="0"/>
    <d v="2023-02-25T00:00:00"/>
    <x v="353"/>
    <n v="87"/>
    <s v="Low"/>
    <x v="413"/>
    <n v="10"/>
    <s v="SMS"/>
    <s v="Yes"/>
    <x v="1"/>
  </r>
  <r>
    <s v="5190-ZIPU"/>
    <x v="0"/>
    <n v="64"/>
    <x v="1"/>
    <x v="0"/>
    <s v="No"/>
    <n v="0"/>
    <s v="OR"/>
    <s v="Female"/>
    <n v="51"/>
    <s v="No"/>
    <s v="No"/>
    <x v="1"/>
    <n v="2"/>
    <x v="0"/>
    <x v="1"/>
    <x v="0"/>
    <n v="7"/>
    <n v="454"/>
    <x v="0"/>
    <x v="0"/>
    <d v="2023-07-07T00:00:00"/>
    <x v="100"/>
    <n v="36"/>
    <s v="Medium"/>
    <x v="414"/>
    <n v="0"/>
    <s v="Phone"/>
    <s v="Yes"/>
    <x v="0"/>
  </r>
  <r>
    <s v="4704-FUAL"/>
    <x v="0"/>
    <n v="64"/>
    <x v="4"/>
    <x v="0"/>
    <s v="No"/>
    <n v="0"/>
    <s v="ND"/>
    <s v="Male"/>
    <n v="54"/>
    <s v="No"/>
    <s v="No"/>
    <x v="1"/>
    <n v="2"/>
    <x v="0"/>
    <x v="1"/>
    <x v="2"/>
    <n v="8"/>
    <n v="489"/>
    <x v="0"/>
    <x v="0"/>
    <d v="2023-07-10T00:00:00"/>
    <x v="354"/>
    <n v="107"/>
    <s v="Medium"/>
    <x v="415"/>
    <n v="4"/>
    <s v="Email"/>
    <s v="Yes"/>
    <x v="0"/>
  </r>
  <r>
    <s v="2589-ORTA"/>
    <x v="0"/>
    <n v="1"/>
    <x v="1"/>
    <x v="16"/>
    <s v="No"/>
    <n v="12"/>
    <s v="NE"/>
    <s v="Female"/>
    <n v="70"/>
    <s v="No"/>
    <s v="Yes"/>
    <x v="0"/>
    <n v="0"/>
    <x v="0"/>
    <x v="1"/>
    <x v="0"/>
    <n v="33"/>
    <n v="33"/>
    <x v="0"/>
    <x v="0"/>
    <d v="2023-07-22T00:00:00"/>
    <x v="355"/>
    <n v="77"/>
    <s v="High"/>
    <x v="416"/>
    <n v="3"/>
    <s v="Email"/>
    <s v="Yes"/>
    <x v="0"/>
  </r>
  <r>
    <s v="5173-FXCT"/>
    <x v="0"/>
    <n v="14"/>
    <x v="1"/>
    <x v="0"/>
    <s v="No"/>
    <n v="0"/>
    <s v="DC"/>
    <s v="Female"/>
    <n v="37"/>
    <s v="No"/>
    <s v="No"/>
    <x v="1"/>
    <n v="2"/>
    <x v="0"/>
    <x v="1"/>
    <x v="3"/>
    <n v="6"/>
    <n v="85"/>
    <x v="0"/>
    <x v="0"/>
    <d v="2023-07-02T00:00:00"/>
    <x v="356"/>
    <n v="50"/>
    <s v="Low"/>
    <x v="417"/>
    <n v="1"/>
    <s v="SMS"/>
    <s v="Yes"/>
    <x v="0"/>
  </r>
  <r>
    <s v="6144-SNIQ"/>
    <x v="0"/>
    <n v="72"/>
    <x v="1"/>
    <x v="15"/>
    <s v="No"/>
    <n v="72"/>
    <s v="ND"/>
    <s v="Male"/>
    <n v="80"/>
    <s v="No"/>
    <s v="Yes"/>
    <x v="0"/>
    <n v="0"/>
    <x v="1"/>
    <x v="1"/>
    <x v="2"/>
    <n v="63"/>
    <n v="4561"/>
    <x v="0"/>
    <x v="0"/>
    <d v="2023-04-25T00:00:00"/>
    <x v="357"/>
    <n v="67"/>
    <s v="Medium"/>
    <x v="418"/>
    <n v="6"/>
    <s v="Phone"/>
    <s v="Yes"/>
    <x v="0"/>
  </r>
  <r>
    <s v="1574-NWCM"/>
    <x v="0"/>
    <n v="13"/>
    <x v="1"/>
    <x v="0"/>
    <s v="No"/>
    <n v="0"/>
    <s v="NC"/>
    <s v="Male"/>
    <n v="60"/>
    <s v="No"/>
    <s v="No"/>
    <x v="0"/>
    <n v="0"/>
    <x v="0"/>
    <x v="1"/>
    <x v="0"/>
    <n v="7"/>
    <n v="101"/>
    <x v="0"/>
    <x v="0"/>
    <d v="2021-06-04T00:00:00"/>
    <x v="358"/>
    <n v="84"/>
    <s v="Medium"/>
    <x v="419"/>
    <n v="2"/>
    <s v="Email"/>
    <s v="No"/>
    <x v="0"/>
  </r>
  <r>
    <s v="2709-DFHQ"/>
    <x v="0"/>
    <n v="41"/>
    <x v="4"/>
    <x v="0"/>
    <s v="No"/>
    <n v="0"/>
    <s v="NM"/>
    <s v="Female"/>
    <n v="25"/>
    <s v="Yes"/>
    <s v="No"/>
    <x v="0"/>
    <n v="0"/>
    <x v="0"/>
    <x v="1"/>
    <x v="3"/>
    <n v="13"/>
    <n v="524"/>
    <x v="0"/>
    <x v="0"/>
    <d v="2022-05-01T00:00:00"/>
    <x v="300"/>
    <n v="14"/>
    <s v="Low"/>
    <x v="420"/>
    <n v="2"/>
    <s v="Email"/>
    <s v="Yes"/>
    <x v="1"/>
  </r>
  <r>
    <s v="4102-VCNF"/>
    <x v="0"/>
    <n v="32"/>
    <x v="1"/>
    <x v="3"/>
    <s v="No"/>
    <n v="29"/>
    <s v="NH"/>
    <s v="Female"/>
    <n v="40"/>
    <s v="No"/>
    <s v="No"/>
    <x v="0"/>
    <n v="0"/>
    <x v="1"/>
    <x v="0"/>
    <x v="0"/>
    <n v="60"/>
    <n v="1909"/>
    <x v="0"/>
    <x v="0"/>
    <d v="2022-11-29T00:00:00"/>
    <x v="359"/>
    <n v="33"/>
    <s v="High"/>
    <x v="421"/>
    <n v="4"/>
    <s v="Phone"/>
    <s v="Yes"/>
    <x v="0"/>
  </r>
  <r>
    <s v="7844-LJAD"/>
    <x v="0"/>
    <n v="57"/>
    <x v="1"/>
    <x v="0"/>
    <s v="No"/>
    <n v="0"/>
    <s v="NJ"/>
    <s v="Female"/>
    <n v="58"/>
    <s v="No"/>
    <s v="No"/>
    <x v="0"/>
    <n v="0"/>
    <x v="0"/>
    <x v="1"/>
    <x v="2"/>
    <n v="8"/>
    <n v="450"/>
    <x v="0"/>
    <x v="0"/>
    <d v="2021-12-11T00:00:00"/>
    <x v="360"/>
    <n v="2"/>
    <s v="High"/>
    <x v="422"/>
    <n v="1"/>
    <s v="Email"/>
    <s v="Yes"/>
    <x v="0"/>
  </r>
  <r>
    <s v="3242-ERLQ"/>
    <x v="0"/>
    <n v="35"/>
    <x v="1"/>
    <x v="11"/>
    <s v="No"/>
    <n v="49"/>
    <s v="SD"/>
    <s v="Female"/>
    <n v="51"/>
    <s v="No"/>
    <s v="No"/>
    <x v="0"/>
    <n v="0"/>
    <x v="1"/>
    <x v="2"/>
    <x v="0"/>
    <n v="33"/>
    <n v="1167"/>
    <x v="0"/>
    <x v="0"/>
    <d v="2022-05-29T00:00:00"/>
    <x v="361"/>
    <n v="88"/>
    <s v="High"/>
    <x v="423"/>
    <n v="3"/>
    <s v="SMS"/>
    <s v="Yes"/>
    <x v="0"/>
  </r>
  <r>
    <s v="4886-ACPN"/>
    <x v="0"/>
    <n v="33"/>
    <x v="1"/>
    <x v="0"/>
    <s v="No"/>
    <n v="0"/>
    <s v="WA"/>
    <s v="Female"/>
    <n v="19"/>
    <s v="Yes"/>
    <s v="No"/>
    <x v="0"/>
    <n v="0"/>
    <x v="0"/>
    <x v="0"/>
    <x v="0"/>
    <n v="12"/>
    <n v="389"/>
    <x v="0"/>
    <x v="0"/>
    <d v="2023-08-16T00:00:00"/>
    <x v="362"/>
    <n v="82"/>
    <s v="Medium"/>
    <x v="424"/>
    <n v="1"/>
    <s v="SMS"/>
    <s v="Yes"/>
    <x v="1"/>
  </r>
  <r>
    <s v="4642-BERS"/>
    <x v="1"/>
    <n v="48"/>
    <x v="3"/>
    <x v="3"/>
    <s v="No"/>
    <n v="0"/>
    <s v="OR"/>
    <s v="Female"/>
    <n v="45"/>
    <s v="No"/>
    <s v="No"/>
    <x v="0"/>
    <n v="0"/>
    <x v="1"/>
    <x v="0"/>
    <x v="2"/>
    <n v="68"/>
    <n v="3300"/>
    <x v="4"/>
    <x v="6"/>
    <d v="2020-08-10T00:00:00"/>
    <x v="30"/>
    <n v="38"/>
    <s v="Medium"/>
    <x v="425"/>
    <n v="1"/>
    <s v="SMS"/>
    <s v="No"/>
    <x v="0"/>
  </r>
  <r>
    <s v="6245-LARS"/>
    <x v="0"/>
    <n v="30"/>
    <x v="1"/>
    <x v="14"/>
    <s v="No"/>
    <n v="24"/>
    <s v="MI"/>
    <s v="Female"/>
    <n v="24"/>
    <s v="Yes"/>
    <s v="No"/>
    <x v="0"/>
    <n v="0"/>
    <x v="0"/>
    <x v="0"/>
    <x v="2"/>
    <n v="59"/>
    <n v="1771"/>
    <x v="0"/>
    <x v="0"/>
    <d v="2020-09-08T00:00:00"/>
    <x v="363"/>
    <n v="84"/>
    <s v="High"/>
    <x v="426"/>
    <n v="0"/>
    <s v="Phone"/>
    <s v="Yes"/>
    <x v="1"/>
  </r>
  <r>
    <s v="8208-EHEC"/>
    <x v="0"/>
    <n v="9"/>
    <x v="1"/>
    <x v="0"/>
    <s v="No"/>
    <n v="0"/>
    <s v="UT"/>
    <s v="Female"/>
    <n v="61"/>
    <s v="No"/>
    <s v="No"/>
    <x v="0"/>
    <n v="0"/>
    <x v="0"/>
    <x v="0"/>
    <x v="0"/>
    <n v="9"/>
    <n v="83"/>
    <x v="0"/>
    <x v="0"/>
    <d v="2021-02-25T00:00:00"/>
    <x v="364"/>
    <n v="73"/>
    <s v="Medium"/>
    <x v="427"/>
    <n v="6"/>
    <s v="SMS"/>
    <s v="Yes"/>
    <x v="0"/>
  </r>
  <r>
    <s v="7507-ZRUN"/>
    <x v="0"/>
    <n v="3"/>
    <x v="1"/>
    <x v="7"/>
    <s v="No"/>
    <n v="4"/>
    <s v="KY"/>
    <s v="Female"/>
    <n v="79"/>
    <s v="No"/>
    <s v="Yes"/>
    <x v="0"/>
    <n v="0"/>
    <x v="1"/>
    <x v="2"/>
    <x v="0"/>
    <n v="39"/>
    <n v="106"/>
    <x v="0"/>
    <x v="0"/>
    <d v="2022-05-30T00:00:00"/>
    <x v="321"/>
    <n v="20"/>
    <s v="Low"/>
    <x v="428"/>
    <n v="8"/>
    <s v="Email"/>
    <s v="Yes"/>
    <x v="0"/>
  </r>
  <r>
    <s v="5075-NPFC"/>
    <x v="0"/>
    <n v="1"/>
    <x v="1"/>
    <x v="0"/>
    <s v="No"/>
    <n v="0"/>
    <s v="NH"/>
    <s v="Female"/>
    <n v="64"/>
    <s v="No"/>
    <s v="No"/>
    <x v="0"/>
    <n v="0"/>
    <x v="0"/>
    <x v="0"/>
    <x v="2"/>
    <n v="13"/>
    <n v="13"/>
    <x v="0"/>
    <x v="0"/>
    <d v="2020-07-11T00:00:00"/>
    <x v="365"/>
    <n v="65"/>
    <s v="High"/>
    <x v="429"/>
    <n v="6"/>
    <s v="SMS"/>
    <s v="No"/>
    <x v="0"/>
  </r>
  <r>
    <s v="3586-AUGJ"/>
    <x v="0"/>
    <n v="14"/>
    <x v="1"/>
    <x v="0"/>
    <s v="No"/>
    <n v="0"/>
    <s v="WV"/>
    <s v="Male"/>
    <n v="25"/>
    <s v="Yes"/>
    <s v="No"/>
    <x v="0"/>
    <n v="0"/>
    <x v="0"/>
    <x v="2"/>
    <x v="2"/>
    <n v="11"/>
    <n v="153"/>
    <x v="0"/>
    <x v="0"/>
    <d v="2021-01-29T00:00:00"/>
    <x v="366"/>
    <n v="4"/>
    <s v="Medium"/>
    <x v="430"/>
    <n v="8"/>
    <s v="Phone"/>
    <s v="Yes"/>
    <x v="1"/>
  </r>
  <r>
    <s v="0940-LDHD"/>
    <x v="0"/>
    <n v="62"/>
    <x v="1"/>
    <x v="0"/>
    <s v="No"/>
    <n v="0"/>
    <s v="NC"/>
    <s v="Female"/>
    <n v="44"/>
    <s v="No"/>
    <s v="No"/>
    <x v="1"/>
    <n v="4"/>
    <x v="0"/>
    <x v="1"/>
    <x v="0"/>
    <n v="8"/>
    <n v="523"/>
    <x v="0"/>
    <x v="0"/>
    <d v="2022-02-02T00:00:00"/>
    <x v="367"/>
    <n v="103"/>
    <s v="Medium"/>
    <x v="431"/>
    <n v="2"/>
    <s v="SMS"/>
    <s v="No"/>
    <x v="0"/>
  </r>
  <r>
    <s v="7174-QTEE"/>
    <x v="0"/>
    <n v="32"/>
    <x v="1"/>
    <x v="0"/>
    <s v="No"/>
    <n v="0"/>
    <s v="OR"/>
    <s v="Female"/>
    <n v="50"/>
    <s v="No"/>
    <s v="No"/>
    <x v="0"/>
    <n v="0"/>
    <x v="0"/>
    <x v="2"/>
    <x v="0"/>
    <n v="7"/>
    <n v="236"/>
    <x v="0"/>
    <x v="0"/>
    <d v="2020-12-31T00:00:00"/>
    <x v="368"/>
    <n v="24"/>
    <s v="Medium"/>
    <x v="432"/>
    <n v="9"/>
    <s v="Phone"/>
    <s v="Yes"/>
    <x v="0"/>
  </r>
  <r>
    <s v="1151-RZCI"/>
    <x v="1"/>
    <n v="5"/>
    <x v="2"/>
    <x v="13"/>
    <s v="No"/>
    <n v="17"/>
    <s v="ID"/>
    <s v="Male"/>
    <n v="33"/>
    <s v="No"/>
    <s v="No"/>
    <x v="0"/>
    <n v="0"/>
    <x v="0"/>
    <x v="0"/>
    <x v="2"/>
    <n v="40"/>
    <n v="208"/>
    <x v="4"/>
    <x v="5"/>
    <d v="2020-10-18T00:00:00"/>
    <x v="369"/>
    <n v="115"/>
    <s v="High"/>
    <x v="433"/>
    <n v="1"/>
    <s v="SMS"/>
    <s v="Yes"/>
    <x v="0"/>
  </r>
  <r>
    <s v="3244-NMRD"/>
    <x v="0"/>
    <n v="26"/>
    <x v="1"/>
    <x v="0"/>
    <s v="No"/>
    <n v="0"/>
    <s v="KY"/>
    <s v="Male"/>
    <n v="29"/>
    <s v="Yes"/>
    <s v="No"/>
    <x v="0"/>
    <n v="0"/>
    <x v="0"/>
    <x v="2"/>
    <x v="2"/>
    <n v="10"/>
    <n v="274"/>
    <x v="0"/>
    <x v="0"/>
    <d v="2021-06-25T00:00:00"/>
    <x v="370"/>
    <n v="57"/>
    <s v="Medium"/>
    <x v="434"/>
    <n v="2"/>
    <s v="SMS"/>
    <s v="Yes"/>
    <x v="1"/>
  </r>
  <r>
    <s v="4388-MUSI"/>
    <x v="0"/>
    <n v="71"/>
    <x v="1"/>
    <x v="0"/>
    <s v="No"/>
    <n v="0"/>
    <s v="HI"/>
    <s v="Female"/>
    <n v="60"/>
    <s v="No"/>
    <s v="No"/>
    <x v="1"/>
    <n v="4"/>
    <x v="0"/>
    <x v="1"/>
    <x v="2"/>
    <n v="10"/>
    <n v="685"/>
    <x v="0"/>
    <x v="0"/>
    <d v="2021-02-21T00:00:00"/>
    <x v="371"/>
    <n v="112"/>
    <s v="Medium"/>
    <x v="435"/>
    <n v="2"/>
    <s v="Phone"/>
    <s v="No"/>
    <x v="0"/>
  </r>
  <r>
    <s v="8208-NXOR"/>
    <x v="0"/>
    <n v="11"/>
    <x v="1"/>
    <x v="0"/>
    <s v="No"/>
    <n v="0"/>
    <s v="MN"/>
    <s v="Male"/>
    <n v="46"/>
    <s v="No"/>
    <s v="No"/>
    <x v="0"/>
    <n v="0"/>
    <x v="0"/>
    <x v="0"/>
    <x v="0"/>
    <n v="7"/>
    <n v="74"/>
    <x v="0"/>
    <x v="0"/>
    <d v="2023-06-11T00:00:00"/>
    <x v="372"/>
    <n v="35"/>
    <s v="High"/>
    <x v="436"/>
    <n v="6"/>
    <s v="Phone"/>
    <s v="No"/>
    <x v="0"/>
  </r>
  <r>
    <s v="1332-SICA"/>
    <x v="1"/>
    <n v="1"/>
    <x v="4"/>
    <x v="0"/>
    <s v="No"/>
    <n v="0"/>
    <s v="ID"/>
    <s v="Female"/>
    <n v="48"/>
    <s v="No"/>
    <s v="No"/>
    <x v="0"/>
    <n v="0"/>
    <x v="0"/>
    <x v="0"/>
    <x v="3"/>
    <n v="11"/>
    <n v="11"/>
    <x v="1"/>
    <x v="4"/>
    <d v="2020-04-11T00:00:00"/>
    <x v="373"/>
    <n v="98"/>
    <s v="Low"/>
    <x v="437"/>
    <n v="9"/>
    <s v="Email"/>
    <s v="Yes"/>
    <x v="0"/>
  </r>
  <r>
    <s v="7642-DUOZ"/>
    <x v="0"/>
    <n v="40"/>
    <x v="1"/>
    <x v="0"/>
    <s v="No"/>
    <n v="0"/>
    <s v="TX"/>
    <s v="Male"/>
    <n v="42"/>
    <s v="No"/>
    <s v="No"/>
    <x v="1"/>
    <n v="5"/>
    <x v="0"/>
    <x v="2"/>
    <x v="0"/>
    <n v="6"/>
    <n v="245"/>
    <x v="0"/>
    <x v="0"/>
    <d v="2020-11-12T00:00:00"/>
    <x v="165"/>
    <n v="44"/>
    <s v="Low"/>
    <x v="438"/>
    <n v="1"/>
    <s v="SMS"/>
    <s v="Yes"/>
    <x v="0"/>
  </r>
  <r>
    <s v="7283-XTJW"/>
    <x v="0"/>
    <n v="11"/>
    <x v="1"/>
    <x v="0"/>
    <s v="No"/>
    <n v="0"/>
    <s v="OK"/>
    <s v="Female"/>
    <n v="51"/>
    <s v="No"/>
    <s v="No"/>
    <x v="0"/>
    <n v="0"/>
    <x v="0"/>
    <x v="2"/>
    <x v="2"/>
    <n v="8"/>
    <n v="93"/>
    <x v="0"/>
    <x v="0"/>
    <d v="2021-08-03T00:00:00"/>
    <x v="46"/>
    <n v="27"/>
    <s v="Low"/>
    <x v="439"/>
    <n v="3"/>
    <s v="SMS"/>
    <s v="Yes"/>
    <x v="0"/>
  </r>
  <r>
    <s v="1170-XVEG"/>
    <x v="0"/>
    <n v="57"/>
    <x v="1"/>
    <x v="26"/>
    <s v="No"/>
    <n v="78"/>
    <s v="IL"/>
    <s v="Male"/>
    <n v="29"/>
    <s v="Yes"/>
    <s v="No"/>
    <x v="0"/>
    <n v="0"/>
    <x v="1"/>
    <x v="1"/>
    <x v="2"/>
    <n v="30"/>
    <n v="1688"/>
    <x v="0"/>
    <x v="0"/>
    <d v="2021-12-22T00:00:00"/>
    <x v="374"/>
    <n v="23"/>
    <s v="High"/>
    <x v="440"/>
    <n v="7"/>
    <s v="Email"/>
    <s v="Yes"/>
    <x v="1"/>
  </r>
  <r>
    <s v="6804-PTVD"/>
    <x v="0"/>
    <n v="45"/>
    <x v="4"/>
    <x v="19"/>
    <s v="No"/>
    <n v="24"/>
    <s v="MN"/>
    <s v="Female"/>
    <n v="78"/>
    <s v="No"/>
    <s v="Yes"/>
    <x v="0"/>
    <n v="0"/>
    <x v="0"/>
    <x v="1"/>
    <x v="0"/>
    <n v="17"/>
    <n v="746"/>
    <x v="0"/>
    <x v="0"/>
    <d v="2021-10-30T00:00:00"/>
    <x v="61"/>
    <n v="43"/>
    <s v="Medium"/>
    <x v="441"/>
    <n v="7"/>
    <s v="SMS"/>
    <s v="No"/>
    <x v="0"/>
  </r>
  <r>
    <s v="4502-YFJR"/>
    <x v="0"/>
    <n v="4"/>
    <x v="1"/>
    <x v="0"/>
    <s v="No"/>
    <n v="0"/>
    <s v="ND"/>
    <s v="Male"/>
    <n v="62"/>
    <s v="No"/>
    <s v="No"/>
    <x v="0"/>
    <n v="0"/>
    <x v="0"/>
    <x v="0"/>
    <x v="0"/>
    <n v="16"/>
    <n v="65"/>
    <x v="0"/>
    <x v="0"/>
    <d v="2022-01-21T00:00:00"/>
    <x v="375"/>
    <n v="21"/>
    <s v="High"/>
    <x v="442"/>
    <n v="4"/>
    <s v="Email"/>
    <s v="Yes"/>
    <x v="0"/>
  </r>
  <r>
    <s v="6972-CRYA"/>
    <x v="0"/>
    <n v="60"/>
    <x v="1"/>
    <x v="0"/>
    <s v="No"/>
    <n v="0"/>
    <s v="LA"/>
    <s v="Female"/>
    <n v="61"/>
    <s v="No"/>
    <s v="No"/>
    <x v="0"/>
    <n v="0"/>
    <x v="0"/>
    <x v="1"/>
    <x v="3"/>
    <n v="10"/>
    <n v="590"/>
    <x v="0"/>
    <x v="0"/>
    <d v="2022-11-01T00:00:00"/>
    <x v="376"/>
    <n v="100"/>
    <s v="High"/>
    <x v="443"/>
    <n v="9"/>
    <s v="SMS"/>
    <s v="Yes"/>
    <x v="0"/>
  </r>
  <r>
    <s v="2467-AHFC"/>
    <x v="0"/>
    <n v="69"/>
    <x v="1"/>
    <x v="0"/>
    <s v="No"/>
    <n v="0"/>
    <s v="KS"/>
    <s v="Female"/>
    <n v="25"/>
    <s v="Yes"/>
    <s v="No"/>
    <x v="1"/>
    <n v="4"/>
    <x v="0"/>
    <x v="1"/>
    <x v="2"/>
    <n v="12"/>
    <n v="815"/>
    <x v="0"/>
    <x v="0"/>
    <d v="2021-09-27T00:00:00"/>
    <x v="377"/>
    <n v="68"/>
    <s v="Medium"/>
    <x v="444"/>
    <n v="10"/>
    <s v="SMS"/>
    <s v="No"/>
    <x v="1"/>
  </r>
  <r>
    <s v="4433-EHPQ"/>
    <x v="0"/>
    <n v="21"/>
    <x v="1"/>
    <x v="0"/>
    <s v="No"/>
    <n v="0"/>
    <s v="PA"/>
    <s v="Male"/>
    <n v="57"/>
    <s v="No"/>
    <s v="No"/>
    <x v="0"/>
    <n v="0"/>
    <x v="0"/>
    <x v="2"/>
    <x v="3"/>
    <n v="12"/>
    <n v="249"/>
    <x v="0"/>
    <x v="0"/>
    <d v="2022-09-19T00:00:00"/>
    <x v="349"/>
    <n v="69"/>
    <s v="Medium"/>
    <x v="445"/>
    <n v="5"/>
    <s v="Email"/>
    <s v="Yes"/>
    <x v="0"/>
  </r>
  <r>
    <s v="0458-HHXM"/>
    <x v="0"/>
    <n v="47"/>
    <x v="1"/>
    <x v="0"/>
    <s v="No"/>
    <n v="0"/>
    <s v="VT"/>
    <s v="Male"/>
    <n v="30"/>
    <s v="No"/>
    <s v="No"/>
    <x v="1"/>
    <n v="5"/>
    <x v="0"/>
    <x v="1"/>
    <x v="0"/>
    <n v="8"/>
    <n v="368"/>
    <x v="0"/>
    <x v="0"/>
    <d v="2022-01-29T00:00:00"/>
    <x v="378"/>
    <n v="21"/>
    <s v="High"/>
    <x v="446"/>
    <n v="4"/>
    <s v="Email"/>
    <s v="Yes"/>
    <x v="2"/>
  </r>
  <r>
    <s v="6971-GDYC"/>
    <x v="0"/>
    <n v="60"/>
    <x v="1"/>
    <x v="0"/>
    <s v="No"/>
    <n v="0"/>
    <s v="WI"/>
    <s v="Female"/>
    <n v="21"/>
    <s v="Yes"/>
    <s v="No"/>
    <x v="1"/>
    <n v="3"/>
    <x v="0"/>
    <x v="2"/>
    <x v="0"/>
    <n v="9"/>
    <n v="528"/>
    <x v="0"/>
    <x v="0"/>
    <d v="2021-02-03T00:00:00"/>
    <x v="379"/>
    <n v="82"/>
    <s v="Medium"/>
    <x v="447"/>
    <n v="1"/>
    <s v="SMS"/>
    <s v="No"/>
    <x v="1"/>
  </r>
  <r>
    <s v="1997-QKYY"/>
    <x v="0"/>
    <n v="46"/>
    <x v="1"/>
    <x v="0"/>
    <s v="No"/>
    <n v="0"/>
    <s v="CO"/>
    <s v="Female"/>
    <n v="47"/>
    <s v="No"/>
    <s v="No"/>
    <x v="1"/>
    <n v="2"/>
    <x v="0"/>
    <x v="1"/>
    <x v="2"/>
    <n v="8"/>
    <n v="374"/>
    <x v="0"/>
    <x v="0"/>
    <d v="2023-11-23T00:00:00"/>
    <x v="79"/>
    <n v="36"/>
    <s v="High"/>
    <x v="448"/>
    <n v="5"/>
    <s v="Email"/>
    <s v="No"/>
    <x v="0"/>
  </r>
  <r>
    <s v="6399-UBHV"/>
    <x v="0"/>
    <n v="15"/>
    <x v="1"/>
    <x v="12"/>
    <s v="No"/>
    <n v="51"/>
    <s v="ND"/>
    <s v="Male"/>
    <n v="57"/>
    <s v="No"/>
    <s v="No"/>
    <x v="0"/>
    <n v="0"/>
    <x v="1"/>
    <x v="0"/>
    <x v="2"/>
    <n v="59"/>
    <n v="881"/>
    <x v="0"/>
    <x v="0"/>
    <d v="2023-06-25T00:00:00"/>
    <x v="380"/>
    <n v="38"/>
    <s v="High"/>
    <x v="449"/>
    <n v="8"/>
    <s v="Phone"/>
    <s v="Yes"/>
    <x v="0"/>
  </r>
  <r>
    <s v="4379-MNDC"/>
    <x v="0"/>
    <n v="64"/>
    <x v="4"/>
    <x v="0"/>
    <s v="No"/>
    <n v="0"/>
    <s v="UT"/>
    <s v="Male"/>
    <n v="26"/>
    <s v="Yes"/>
    <s v="No"/>
    <x v="0"/>
    <n v="0"/>
    <x v="0"/>
    <x v="1"/>
    <x v="0"/>
    <n v="12"/>
    <n v="749"/>
    <x v="0"/>
    <x v="0"/>
    <d v="2022-08-01T00:00:00"/>
    <x v="381"/>
    <n v="20"/>
    <s v="High"/>
    <x v="450"/>
    <n v="3"/>
    <s v="Phone"/>
    <s v="No"/>
    <x v="1"/>
  </r>
  <r>
    <s v="2906-EWLS"/>
    <x v="0"/>
    <n v="64"/>
    <x v="4"/>
    <x v="0"/>
    <s v="No"/>
    <n v="0"/>
    <s v="UT"/>
    <s v="Female"/>
    <n v="45"/>
    <s v="No"/>
    <s v="No"/>
    <x v="0"/>
    <n v="0"/>
    <x v="0"/>
    <x v="1"/>
    <x v="2"/>
    <n v="12"/>
    <n v="801"/>
    <x v="0"/>
    <x v="0"/>
    <d v="2021-03-15T00:00:00"/>
    <x v="382"/>
    <n v="20"/>
    <s v="High"/>
    <x v="451"/>
    <n v="2"/>
    <s v="Phone"/>
    <s v="Yes"/>
    <x v="0"/>
  </r>
  <r>
    <s v="1815-HEQP"/>
    <x v="0"/>
    <n v="37"/>
    <x v="1"/>
    <x v="0"/>
    <s v="No"/>
    <n v="0"/>
    <s v="ND"/>
    <s v="Female"/>
    <n v="36"/>
    <s v="No"/>
    <s v="No"/>
    <x v="0"/>
    <n v="0"/>
    <x v="0"/>
    <x v="1"/>
    <x v="0"/>
    <n v="11"/>
    <n v="413"/>
    <x v="0"/>
    <x v="0"/>
    <d v="2023-03-24T00:00:00"/>
    <x v="383"/>
    <n v="113"/>
    <s v="Medium"/>
    <x v="452"/>
    <n v="1"/>
    <s v="Phone"/>
    <s v="No"/>
    <x v="0"/>
  </r>
  <r>
    <s v="5442-DXMH"/>
    <x v="0"/>
    <n v="62"/>
    <x v="4"/>
    <x v="0"/>
    <s v="No"/>
    <n v="0"/>
    <s v="MA"/>
    <s v="Male"/>
    <n v="54"/>
    <s v="No"/>
    <s v="No"/>
    <x v="0"/>
    <n v="0"/>
    <x v="0"/>
    <x v="1"/>
    <x v="2"/>
    <n v="8"/>
    <n v="487"/>
    <x v="0"/>
    <x v="0"/>
    <d v="2023-10-14T00:00:00"/>
    <x v="346"/>
    <n v="86"/>
    <s v="Low"/>
    <x v="453"/>
    <n v="7"/>
    <s v="Email"/>
    <s v="Yes"/>
    <x v="0"/>
  </r>
  <r>
    <s v="8477-ZKHF"/>
    <x v="0"/>
    <n v="57"/>
    <x v="1"/>
    <x v="19"/>
    <s v="No"/>
    <n v="0"/>
    <s v="MA"/>
    <s v="Male"/>
    <n v="46"/>
    <s v="No"/>
    <s v="No"/>
    <x v="0"/>
    <n v="0"/>
    <x v="0"/>
    <x v="2"/>
    <x v="2"/>
    <n v="37"/>
    <n v="2100"/>
    <x v="0"/>
    <x v="0"/>
    <d v="2023-04-10T00:00:00"/>
    <x v="384"/>
    <n v="39"/>
    <s v="Medium"/>
    <x v="454"/>
    <n v="2"/>
    <s v="Email"/>
    <s v="Yes"/>
    <x v="0"/>
  </r>
  <r>
    <s v="4079-AMLI"/>
    <x v="0"/>
    <n v="36"/>
    <x v="1"/>
    <x v="12"/>
    <s v="No"/>
    <n v="28"/>
    <s v="MO"/>
    <s v="Female"/>
    <n v="58"/>
    <s v="No"/>
    <s v="No"/>
    <x v="0"/>
    <n v="0"/>
    <x v="1"/>
    <x v="1"/>
    <x v="0"/>
    <n v="55"/>
    <n v="1997"/>
    <x v="0"/>
    <x v="0"/>
    <d v="2020-08-02T00:00:00"/>
    <x v="385"/>
    <n v="12"/>
    <s v="Medium"/>
    <x v="455"/>
    <n v="8"/>
    <s v="Email"/>
    <s v="No"/>
    <x v="0"/>
  </r>
  <r>
    <s v="8445-UDGJ"/>
    <x v="1"/>
    <n v="1"/>
    <x v="0"/>
    <x v="0"/>
    <s v="No"/>
    <n v="0"/>
    <s v="MD"/>
    <s v="Male"/>
    <n v="34"/>
    <s v="No"/>
    <s v="No"/>
    <x v="1"/>
    <n v="2"/>
    <x v="0"/>
    <x v="0"/>
    <x v="0"/>
    <n v="9"/>
    <n v="9"/>
    <x v="1"/>
    <x v="1"/>
    <d v="2021-03-11T00:00:00"/>
    <x v="386"/>
    <n v="29"/>
    <s v="Medium"/>
    <x v="456"/>
    <n v="9"/>
    <s v="SMS"/>
    <s v="No"/>
    <x v="0"/>
  </r>
  <r>
    <s v="7716-RHEB"/>
    <x v="0"/>
    <n v="50"/>
    <x v="1"/>
    <x v="0"/>
    <s v="No"/>
    <n v="0"/>
    <s v="ID"/>
    <s v="Female"/>
    <n v="61"/>
    <s v="No"/>
    <s v="No"/>
    <x v="0"/>
    <n v="0"/>
    <x v="0"/>
    <x v="2"/>
    <x v="3"/>
    <n v="11"/>
    <n v="539"/>
    <x v="0"/>
    <x v="0"/>
    <d v="2020-09-25T00:00:00"/>
    <x v="387"/>
    <n v="116"/>
    <s v="Low"/>
    <x v="457"/>
    <n v="0"/>
    <s v="SMS"/>
    <s v="Yes"/>
    <x v="0"/>
  </r>
  <r>
    <s v="5125-CPLQ"/>
    <x v="0"/>
    <n v="1"/>
    <x v="1"/>
    <x v="0"/>
    <s v="No"/>
    <n v="0"/>
    <s v="VT"/>
    <s v="Female"/>
    <n v="42"/>
    <s v="No"/>
    <s v="No"/>
    <x v="0"/>
    <n v="0"/>
    <x v="0"/>
    <x v="0"/>
    <x v="0"/>
    <n v="8"/>
    <n v="8"/>
    <x v="0"/>
    <x v="0"/>
    <d v="2022-09-18T00:00:00"/>
    <x v="388"/>
    <n v="12"/>
    <s v="High"/>
    <x v="458"/>
    <n v="1"/>
    <s v="Email"/>
    <s v="No"/>
    <x v="0"/>
  </r>
  <r>
    <s v="3023-RVLZ"/>
    <x v="0"/>
    <n v="5"/>
    <x v="1"/>
    <x v="0"/>
    <s v="No"/>
    <n v="0"/>
    <s v="MN"/>
    <s v="Female"/>
    <n v="33"/>
    <s v="No"/>
    <s v="No"/>
    <x v="0"/>
    <n v="0"/>
    <x v="0"/>
    <x v="0"/>
    <x v="0"/>
    <n v="9"/>
    <n v="44"/>
    <x v="0"/>
    <x v="0"/>
    <d v="2020-03-12T00:00:00"/>
    <x v="389"/>
    <n v="81"/>
    <s v="Medium"/>
    <x v="459"/>
    <n v="1"/>
    <s v="Email"/>
    <s v="Yes"/>
    <x v="0"/>
  </r>
  <r>
    <s v="5107-YTCO"/>
    <x v="0"/>
    <n v="28"/>
    <x v="1"/>
    <x v="6"/>
    <s v="No"/>
    <n v="75"/>
    <s v="NE"/>
    <s v="Male"/>
    <n v="66"/>
    <s v="No"/>
    <s v="Yes"/>
    <x v="0"/>
    <n v="0"/>
    <x v="1"/>
    <x v="0"/>
    <x v="2"/>
    <n v="38"/>
    <n v="1093"/>
    <x v="0"/>
    <x v="0"/>
    <d v="2023-06-02T00:00:00"/>
    <x v="390"/>
    <n v="114"/>
    <s v="Low"/>
    <x v="460"/>
    <n v="10"/>
    <s v="Email"/>
    <s v="No"/>
    <x v="0"/>
  </r>
  <r>
    <s v="5724-QUGT"/>
    <x v="1"/>
    <n v="1"/>
    <x v="0"/>
    <x v="18"/>
    <s v="No"/>
    <n v="14"/>
    <s v="WV"/>
    <s v="Male"/>
    <n v="57"/>
    <s v="No"/>
    <s v="No"/>
    <x v="0"/>
    <n v="0"/>
    <x v="0"/>
    <x v="0"/>
    <x v="2"/>
    <n v="26"/>
    <n v="26"/>
    <x v="4"/>
    <x v="7"/>
    <d v="2020-12-23T00:00:00"/>
    <x v="391"/>
    <n v="107"/>
    <s v="High"/>
    <x v="461"/>
    <n v="10"/>
    <s v="Email"/>
    <s v="No"/>
    <x v="0"/>
  </r>
  <r>
    <s v="8236-GBUC"/>
    <x v="0"/>
    <n v="2"/>
    <x v="1"/>
    <x v="0"/>
    <s v="No"/>
    <n v="0"/>
    <s v="MT"/>
    <s v="Female"/>
    <n v="33"/>
    <s v="No"/>
    <s v="No"/>
    <x v="0"/>
    <n v="0"/>
    <x v="0"/>
    <x v="0"/>
    <x v="3"/>
    <n v="13"/>
    <n v="22"/>
    <x v="0"/>
    <x v="0"/>
    <d v="2020-02-17T00:00:00"/>
    <x v="190"/>
    <n v="86"/>
    <s v="Low"/>
    <x v="462"/>
    <n v="8"/>
    <s v="Phone"/>
    <s v="No"/>
    <x v="0"/>
  </r>
  <r>
    <s v="1175-JKIE"/>
    <x v="0"/>
    <n v="52"/>
    <x v="1"/>
    <x v="0"/>
    <s v="No"/>
    <n v="0"/>
    <s v="HI"/>
    <s v="Male"/>
    <n v="26"/>
    <s v="Yes"/>
    <s v="No"/>
    <x v="1"/>
    <n v="2"/>
    <x v="0"/>
    <x v="1"/>
    <x v="0"/>
    <n v="9"/>
    <n v="452"/>
    <x v="0"/>
    <x v="0"/>
    <d v="2020-05-15T00:00:00"/>
    <x v="55"/>
    <n v="1"/>
    <s v="High"/>
    <x v="463"/>
    <n v="8"/>
    <s v="Phone"/>
    <s v="No"/>
    <x v="1"/>
  </r>
  <r>
    <s v="5121-HNGV"/>
    <x v="0"/>
    <n v="62"/>
    <x v="1"/>
    <x v="16"/>
    <s v="No"/>
    <n v="53"/>
    <s v="WI"/>
    <s v="Female"/>
    <n v="32"/>
    <s v="No"/>
    <s v="No"/>
    <x v="0"/>
    <n v="0"/>
    <x v="1"/>
    <x v="2"/>
    <x v="2"/>
    <n v="42"/>
    <n v="2601"/>
    <x v="0"/>
    <x v="0"/>
    <d v="2021-12-03T00:00:00"/>
    <x v="392"/>
    <n v="102"/>
    <s v="Low"/>
    <x v="464"/>
    <n v="5"/>
    <s v="Phone"/>
    <s v="No"/>
    <x v="0"/>
  </r>
  <r>
    <s v="1269-LPAJ"/>
    <x v="0"/>
    <n v="1"/>
    <x v="1"/>
    <x v="0"/>
    <s v="No"/>
    <n v="0"/>
    <s v="MA"/>
    <s v="Female"/>
    <n v="29"/>
    <s v="Yes"/>
    <s v="No"/>
    <x v="1"/>
    <n v="3"/>
    <x v="0"/>
    <x v="0"/>
    <x v="2"/>
    <n v="6"/>
    <n v="6"/>
    <x v="0"/>
    <x v="0"/>
    <d v="2020-03-28T00:00:00"/>
    <x v="393"/>
    <n v="71"/>
    <s v="Medium"/>
    <x v="465"/>
    <n v="9"/>
    <s v="Phone"/>
    <s v="No"/>
    <x v="1"/>
  </r>
  <r>
    <s v="1787-YEII"/>
    <x v="0"/>
    <n v="72"/>
    <x v="4"/>
    <x v="6"/>
    <s v="No"/>
    <n v="4"/>
    <s v="OH"/>
    <s v="Female"/>
    <n v="43"/>
    <s v="No"/>
    <s v="No"/>
    <x v="1"/>
    <n v="4"/>
    <x v="1"/>
    <x v="1"/>
    <x v="2"/>
    <n v="35"/>
    <n v="2501"/>
    <x v="0"/>
    <x v="0"/>
    <d v="2020-06-06T00:00:00"/>
    <x v="394"/>
    <n v="81"/>
    <s v="Medium"/>
    <x v="466"/>
    <n v="5"/>
    <s v="Phone"/>
    <s v="No"/>
    <x v="0"/>
  </r>
  <r>
    <s v="5403-YQQN"/>
    <x v="0"/>
    <n v="20"/>
    <x v="0"/>
    <x v="0"/>
    <s v="No"/>
    <n v="0"/>
    <s v="KS"/>
    <s v="Female"/>
    <n v="54"/>
    <s v="No"/>
    <s v="No"/>
    <x v="1"/>
    <n v="2"/>
    <x v="0"/>
    <x v="2"/>
    <x v="2"/>
    <n v="6"/>
    <n v="123"/>
    <x v="0"/>
    <x v="0"/>
    <d v="2022-08-21T00:00:00"/>
    <x v="395"/>
    <n v="80"/>
    <s v="Low"/>
    <x v="467"/>
    <n v="10"/>
    <s v="SMS"/>
    <s v="No"/>
    <x v="0"/>
  </r>
  <r>
    <s v="8760-VNCZ"/>
    <x v="0"/>
    <n v="71"/>
    <x v="1"/>
    <x v="18"/>
    <s v="No"/>
    <n v="16"/>
    <s v="AL"/>
    <s v="Male"/>
    <n v="54"/>
    <s v="No"/>
    <s v="No"/>
    <x v="0"/>
    <n v="0"/>
    <x v="1"/>
    <x v="1"/>
    <x v="2"/>
    <n v="52"/>
    <n v="3650"/>
    <x v="0"/>
    <x v="0"/>
    <d v="2020-05-13T00:00:00"/>
    <x v="396"/>
    <n v="79"/>
    <s v="High"/>
    <x v="468"/>
    <n v="1"/>
    <s v="SMS"/>
    <s v="No"/>
    <x v="0"/>
  </r>
  <r>
    <s v="0484-KHIH"/>
    <x v="0"/>
    <n v="13"/>
    <x v="1"/>
    <x v="0"/>
    <s v="No"/>
    <n v="0"/>
    <s v="WV"/>
    <s v="Male"/>
    <n v="32"/>
    <s v="No"/>
    <s v="No"/>
    <x v="1"/>
    <n v="2"/>
    <x v="0"/>
    <x v="0"/>
    <x v="2"/>
    <n v="11"/>
    <n v="137"/>
    <x v="0"/>
    <x v="0"/>
    <d v="2020-06-30T00:00:00"/>
    <x v="196"/>
    <n v="49"/>
    <s v="Medium"/>
    <x v="469"/>
    <n v="3"/>
    <s v="Email"/>
    <s v="No"/>
    <x v="0"/>
  </r>
  <r>
    <s v="0714-MVOD"/>
    <x v="0"/>
    <n v="37"/>
    <x v="4"/>
    <x v="0"/>
    <s v="No"/>
    <n v="0"/>
    <s v="ID"/>
    <s v="Female"/>
    <n v="56"/>
    <s v="No"/>
    <s v="No"/>
    <x v="1"/>
    <n v="4"/>
    <x v="0"/>
    <x v="2"/>
    <x v="0"/>
    <n v="5"/>
    <n v="202"/>
    <x v="0"/>
    <x v="0"/>
    <d v="2020-05-16T00:00:00"/>
    <x v="397"/>
    <n v="113"/>
    <s v="Low"/>
    <x v="470"/>
    <n v="8"/>
    <s v="Email"/>
    <s v="Yes"/>
    <x v="0"/>
  </r>
  <r>
    <s v="0927-IILK"/>
    <x v="0"/>
    <n v="33"/>
    <x v="4"/>
    <x v="0"/>
    <s v="No"/>
    <n v="0"/>
    <s v="AR"/>
    <s v="Male"/>
    <n v="36"/>
    <s v="No"/>
    <s v="No"/>
    <x v="1"/>
    <n v="5"/>
    <x v="0"/>
    <x v="1"/>
    <x v="0"/>
    <n v="10"/>
    <n v="318"/>
    <x v="0"/>
    <x v="0"/>
    <d v="2021-01-04T00:00:00"/>
    <x v="398"/>
    <n v="106"/>
    <s v="Medium"/>
    <x v="471"/>
    <n v="3"/>
    <s v="SMS"/>
    <s v="No"/>
    <x v="0"/>
  </r>
  <r>
    <s v="7443-JDZL"/>
    <x v="0"/>
    <n v="53"/>
    <x v="1"/>
    <x v="0"/>
    <s v="No"/>
    <n v="0"/>
    <s v="ME"/>
    <s v="Male"/>
    <n v="41"/>
    <s v="No"/>
    <s v="No"/>
    <x v="1"/>
    <n v="3"/>
    <x v="0"/>
    <x v="2"/>
    <x v="0"/>
    <n v="8"/>
    <n v="448"/>
    <x v="0"/>
    <x v="0"/>
    <d v="2020-07-12T00:00:00"/>
    <x v="399"/>
    <n v="27"/>
    <s v="High"/>
    <x v="472"/>
    <n v="8"/>
    <s v="SMS"/>
    <s v="Yes"/>
    <x v="0"/>
  </r>
  <r>
    <s v="6910-TLAY"/>
    <x v="0"/>
    <n v="37"/>
    <x v="1"/>
    <x v="0"/>
    <s v="No"/>
    <n v="0"/>
    <s v="WY"/>
    <s v="Male"/>
    <n v="36"/>
    <s v="No"/>
    <s v="No"/>
    <x v="0"/>
    <n v="0"/>
    <x v="0"/>
    <x v="1"/>
    <x v="0"/>
    <n v="7"/>
    <n v="241"/>
    <x v="0"/>
    <x v="0"/>
    <d v="2021-06-14T00:00:00"/>
    <x v="400"/>
    <n v="46"/>
    <s v="Medium"/>
    <x v="473"/>
    <n v="3"/>
    <s v="Phone"/>
    <s v="No"/>
    <x v="0"/>
  </r>
  <r>
    <s v="1955-JACT"/>
    <x v="0"/>
    <n v="36"/>
    <x v="1"/>
    <x v="13"/>
    <s v="No"/>
    <n v="20"/>
    <s v="VT"/>
    <s v="Male"/>
    <n v="29"/>
    <s v="Yes"/>
    <s v="No"/>
    <x v="0"/>
    <n v="0"/>
    <x v="1"/>
    <x v="0"/>
    <x v="0"/>
    <n v="27"/>
    <n v="973"/>
    <x v="0"/>
    <x v="0"/>
    <d v="2023-02-12T00:00:00"/>
    <x v="401"/>
    <n v="13"/>
    <s v="High"/>
    <x v="474"/>
    <n v="8"/>
    <s v="SMS"/>
    <s v="No"/>
    <x v="1"/>
  </r>
  <r>
    <s v="3570-MGLX"/>
    <x v="0"/>
    <n v="3"/>
    <x v="4"/>
    <x v="0"/>
    <s v="No"/>
    <n v="0"/>
    <s v="NM"/>
    <s v="Female"/>
    <n v="57"/>
    <s v="No"/>
    <s v="No"/>
    <x v="0"/>
    <n v="0"/>
    <x v="0"/>
    <x v="0"/>
    <x v="0"/>
    <n v="10"/>
    <n v="36"/>
    <x v="0"/>
    <x v="0"/>
    <d v="2023-11-27T00:00:00"/>
    <x v="108"/>
    <n v="61"/>
    <s v="Medium"/>
    <x v="475"/>
    <n v="10"/>
    <s v="SMS"/>
    <s v="No"/>
    <x v="0"/>
  </r>
  <r>
    <s v="3469-BKHG"/>
    <x v="0"/>
    <n v="11"/>
    <x v="1"/>
    <x v="0"/>
    <s v="No"/>
    <n v="0"/>
    <s v="SD"/>
    <s v="Male"/>
    <n v="64"/>
    <s v="No"/>
    <s v="No"/>
    <x v="0"/>
    <n v="0"/>
    <x v="0"/>
    <x v="1"/>
    <x v="0"/>
    <n v="8"/>
    <n v="89"/>
    <x v="0"/>
    <x v="0"/>
    <d v="2022-05-18T00:00:00"/>
    <x v="402"/>
    <n v="16"/>
    <s v="High"/>
    <x v="476"/>
    <n v="0"/>
    <s v="Phone"/>
    <s v="Yes"/>
    <x v="0"/>
  </r>
  <r>
    <s v="4105-MJHW"/>
    <x v="0"/>
    <n v="20"/>
    <x v="1"/>
    <x v="19"/>
    <s v="No"/>
    <n v="66"/>
    <s v="NC"/>
    <s v="Male"/>
    <n v="51"/>
    <s v="No"/>
    <s v="No"/>
    <x v="0"/>
    <n v="0"/>
    <x v="0"/>
    <x v="0"/>
    <x v="2"/>
    <n v="34"/>
    <n v="679"/>
    <x v="0"/>
    <x v="0"/>
    <d v="2021-10-30T00:00:00"/>
    <x v="403"/>
    <n v="113"/>
    <s v="Low"/>
    <x v="477"/>
    <n v="8"/>
    <s v="Email"/>
    <s v="No"/>
    <x v="0"/>
  </r>
  <r>
    <s v="6242-OLXJ"/>
    <x v="0"/>
    <n v="14"/>
    <x v="4"/>
    <x v="0"/>
    <s v="No"/>
    <n v="0"/>
    <s v="OK"/>
    <s v="Male"/>
    <n v="22"/>
    <s v="Yes"/>
    <s v="No"/>
    <x v="0"/>
    <n v="0"/>
    <x v="0"/>
    <x v="0"/>
    <x v="0"/>
    <n v="9"/>
    <n v="123"/>
    <x v="0"/>
    <x v="0"/>
    <d v="2022-07-01T00:00:00"/>
    <x v="404"/>
    <n v="76"/>
    <s v="High"/>
    <x v="478"/>
    <n v="6"/>
    <s v="Email"/>
    <s v="Yes"/>
    <x v="1"/>
  </r>
  <r>
    <s v="9400-JRTV"/>
    <x v="0"/>
    <n v="2"/>
    <x v="1"/>
    <x v="12"/>
    <s v="No"/>
    <n v="9"/>
    <s v="AR"/>
    <s v="Female"/>
    <n v="48"/>
    <s v="No"/>
    <s v="No"/>
    <x v="0"/>
    <n v="0"/>
    <x v="0"/>
    <x v="0"/>
    <x v="2"/>
    <n v="26"/>
    <n v="44"/>
    <x v="0"/>
    <x v="0"/>
    <d v="2022-02-02T00:00:00"/>
    <x v="405"/>
    <n v="30"/>
    <s v="High"/>
    <x v="479"/>
    <n v="7"/>
    <s v="Email"/>
    <s v="Yes"/>
    <x v="0"/>
  </r>
  <r>
    <s v="6891-EMIE"/>
    <x v="0"/>
    <n v="56"/>
    <x v="1"/>
    <x v="1"/>
    <s v="No"/>
    <n v="48"/>
    <s v="NJ"/>
    <s v="Male"/>
    <n v="66"/>
    <s v="No"/>
    <s v="Yes"/>
    <x v="0"/>
    <n v="0"/>
    <x v="0"/>
    <x v="1"/>
    <x v="2"/>
    <n v="38"/>
    <n v="2128"/>
    <x v="0"/>
    <x v="0"/>
    <d v="2021-02-09T00:00:00"/>
    <x v="406"/>
    <n v="35"/>
    <s v="Low"/>
    <x v="480"/>
    <n v="6"/>
    <s v="Phone"/>
    <s v="Yes"/>
    <x v="0"/>
  </r>
  <r>
    <s v="0404-LDTU"/>
    <x v="0"/>
    <n v="55"/>
    <x v="1"/>
    <x v="0"/>
    <s v="No"/>
    <n v="0"/>
    <s v="NY"/>
    <s v="Male"/>
    <n v="19"/>
    <s v="Yes"/>
    <s v="No"/>
    <x v="1"/>
    <n v="4"/>
    <x v="0"/>
    <x v="1"/>
    <x v="0"/>
    <n v="6"/>
    <n v="324"/>
    <x v="0"/>
    <x v="0"/>
    <d v="2020-04-07T00:00:00"/>
    <x v="407"/>
    <n v="81"/>
    <s v="High"/>
    <x v="481"/>
    <n v="10"/>
    <s v="SMS"/>
    <s v="Yes"/>
    <x v="1"/>
  </r>
  <r>
    <s v="5366-QXTV"/>
    <x v="0"/>
    <n v="35"/>
    <x v="1"/>
    <x v="6"/>
    <s v="No"/>
    <n v="46"/>
    <s v="CT"/>
    <s v="Male"/>
    <n v="60"/>
    <s v="No"/>
    <s v="No"/>
    <x v="0"/>
    <n v="0"/>
    <x v="1"/>
    <x v="0"/>
    <x v="0"/>
    <n v="54"/>
    <n v="1912"/>
    <x v="0"/>
    <x v="0"/>
    <d v="2021-10-20T00:00:00"/>
    <x v="291"/>
    <n v="117"/>
    <s v="Low"/>
    <x v="482"/>
    <n v="5"/>
    <s v="SMS"/>
    <s v="No"/>
    <x v="0"/>
  </r>
  <r>
    <s v="9613-XENH"/>
    <x v="0"/>
    <n v="3"/>
    <x v="1"/>
    <x v="0"/>
    <s v="No"/>
    <n v="0"/>
    <s v="ID"/>
    <s v="Female"/>
    <n v="47"/>
    <s v="No"/>
    <s v="No"/>
    <x v="1"/>
    <n v="6"/>
    <x v="0"/>
    <x v="0"/>
    <x v="0"/>
    <n v="9"/>
    <n v="29"/>
    <x v="0"/>
    <x v="0"/>
    <d v="2022-07-22T00:00:00"/>
    <x v="408"/>
    <n v="91"/>
    <s v="Low"/>
    <x v="483"/>
    <n v="8"/>
    <s v="Phone"/>
    <s v="No"/>
    <x v="0"/>
  </r>
  <r>
    <s v="3366-JZNW"/>
    <x v="0"/>
    <n v="53"/>
    <x v="4"/>
    <x v="0"/>
    <s v="No"/>
    <n v="0"/>
    <s v="DC"/>
    <s v="Female"/>
    <n v="39"/>
    <s v="No"/>
    <s v="No"/>
    <x v="0"/>
    <n v="0"/>
    <x v="0"/>
    <x v="1"/>
    <x v="0"/>
    <n v="11"/>
    <n v="565"/>
    <x v="0"/>
    <x v="0"/>
    <d v="2021-10-05T00:00:00"/>
    <x v="409"/>
    <n v="113"/>
    <s v="Low"/>
    <x v="484"/>
    <n v="10"/>
    <s v="Email"/>
    <s v="No"/>
    <x v="0"/>
  </r>
  <r>
    <s v="6673-RRWV"/>
    <x v="0"/>
    <n v="7"/>
    <x v="1"/>
    <x v="15"/>
    <s v="No"/>
    <n v="4"/>
    <s v="VT"/>
    <s v="Female"/>
    <n v="62"/>
    <s v="No"/>
    <s v="No"/>
    <x v="0"/>
    <n v="0"/>
    <x v="0"/>
    <x v="0"/>
    <x v="2"/>
    <n v="28"/>
    <n v="196"/>
    <x v="0"/>
    <x v="0"/>
    <d v="2021-03-07T00:00:00"/>
    <x v="410"/>
    <n v="5"/>
    <s v="High"/>
    <x v="485"/>
    <n v="4"/>
    <s v="Phone"/>
    <s v="No"/>
    <x v="0"/>
  </r>
  <r>
    <s v="1591-KOPQ"/>
    <x v="0"/>
    <n v="61"/>
    <x v="1"/>
    <x v="0"/>
    <s v="No"/>
    <n v="0"/>
    <s v="WA"/>
    <s v="Female"/>
    <n v="68"/>
    <s v="No"/>
    <s v="Yes"/>
    <x v="0"/>
    <n v="0"/>
    <x v="0"/>
    <x v="1"/>
    <x v="2"/>
    <n v="11"/>
    <n v="643"/>
    <x v="0"/>
    <x v="0"/>
    <d v="2021-09-04T00:00:00"/>
    <x v="411"/>
    <n v="30"/>
    <s v="High"/>
    <x v="486"/>
    <n v="7"/>
    <s v="Phone"/>
    <s v="Yes"/>
    <x v="0"/>
  </r>
  <r>
    <s v="9210-EUQE"/>
    <x v="0"/>
    <n v="72"/>
    <x v="1"/>
    <x v="0"/>
    <s v="No"/>
    <n v="0"/>
    <s v="UT"/>
    <s v="Male"/>
    <n v="33"/>
    <s v="No"/>
    <s v="No"/>
    <x v="0"/>
    <n v="0"/>
    <x v="0"/>
    <x v="1"/>
    <x v="0"/>
    <n v="10"/>
    <n v="724"/>
    <x v="0"/>
    <x v="0"/>
    <d v="2023-07-11T00:00:00"/>
    <x v="412"/>
    <n v="109"/>
    <s v="Low"/>
    <x v="487"/>
    <n v="4"/>
    <s v="Phone"/>
    <s v="No"/>
    <x v="0"/>
  </r>
  <r>
    <s v="2939-IBUO"/>
    <x v="0"/>
    <n v="1"/>
    <x v="4"/>
    <x v="0"/>
    <s v="No"/>
    <n v="0"/>
    <s v="WA"/>
    <s v="Male"/>
    <n v="26"/>
    <s v="Yes"/>
    <s v="No"/>
    <x v="0"/>
    <n v="0"/>
    <x v="0"/>
    <x v="0"/>
    <x v="0"/>
    <n v="7"/>
    <n v="7"/>
    <x v="0"/>
    <x v="0"/>
    <d v="2022-08-02T00:00:00"/>
    <x v="413"/>
    <n v="49"/>
    <s v="Low"/>
    <x v="488"/>
    <n v="4"/>
    <s v="Phone"/>
    <s v="No"/>
    <x v="1"/>
  </r>
  <r>
    <s v="8451-XHGL"/>
    <x v="0"/>
    <n v="55"/>
    <x v="4"/>
    <x v="1"/>
    <s v="No"/>
    <n v="6"/>
    <s v="ID"/>
    <s v="Male"/>
    <n v="73"/>
    <s v="No"/>
    <s v="Yes"/>
    <x v="0"/>
    <n v="0"/>
    <x v="1"/>
    <x v="1"/>
    <x v="2"/>
    <n v="65"/>
    <n v="3597"/>
    <x v="0"/>
    <x v="0"/>
    <d v="2021-10-22T00:00:00"/>
    <x v="212"/>
    <n v="29"/>
    <s v="Low"/>
    <x v="489"/>
    <n v="10"/>
    <s v="Phone"/>
    <s v="Yes"/>
    <x v="0"/>
  </r>
  <r>
    <s v="7524-MKPR"/>
    <x v="0"/>
    <n v="1"/>
    <x v="1"/>
    <x v="0"/>
    <s v="No"/>
    <n v="0"/>
    <s v="MN"/>
    <s v="Female"/>
    <n v="61"/>
    <s v="No"/>
    <s v="No"/>
    <x v="0"/>
    <n v="0"/>
    <x v="0"/>
    <x v="0"/>
    <x v="0"/>
    <n v="9"/>
    <n v="9"/>
    <x v="0"/>
    <x v="0"/>
    <d v="2021-04-15T00:00:00"/>
    <x v="92"/>
    <n v="110"/>
    <s v="High"/>
    <x v="490"/>
    <n v="5"/>
    <s v="Phone"/>
    <s v="No"/>
    <x v="0"/>
  </r>
  <r>
    <s v="4710-HZLK"/>
    <x v="0"/>
    <n v="3"/>
    <x v="1"/>
    <x v="0"/>
    <s v="No"/>
    <n v="0"/>
    <s v="MS"/>
    <s v="Male"/>
    <n v="27"/>
    <s v="Yes"/>
    <s v="No"/>
    <x v="0"/>
    <n v="0"/>
    <x v="0"/>
    <x v="0"/>
    <x v="0"/>
    <n v="12"/>
    <n v="33"/>
    <x v="0"/>
    <x v="0"/>
    <d v="2021-11-18T00:00:00"/>
    <x v="414"/>
    <n v="54"/>
    <s v="High"/>
    <x v="491"/>
    <n v="1"/>
    <s v="Phone"/>
    <s v="No"/>
    <x v="1"/>
  </r>
  <r>
    <s v="2517-RTZF"/>
    <x v="0"/>
    <n v="28"/>
    <x v="1"/>
    <x v="0"/>
    <s v="No"/>
    <n v="0"/>
    <s v="HI"/>
    <s v="Male"/>
    <n v="44"/>
    <s v="No"/>
    <s v="No"/>
    <x v="0"/>
    <n v="0"/>
    <x v="0"/>
    <x v="2"/>
    <x v="0"/>
    <n v="8"/>
    <n v="234"/>
    <x v="0"/>
    <x v="0"/>
    <d v="2020-09-01T00:00:00"/>
    <x v="415"/>
    <n v="63"/>
    <s v="Low"/>
    <x v="492"/>
    <n v="3"/>
    <s v="Phone"/>
    <s v="No"/>
    <x v="0"/>
  </r>
  <r>
    <s v="2443-NCLX"/>
    <x v="0"/>
    <n v="72"/>
    <x v="0"/>
    <x v="18"/>
    <s v="No"/>
    <n v="53"/>
    <s v="NC"/>
    <s v="Male"/>
    <n v="43"/>
    <s v="No"/>
    <s v="No"/>
    <x v="0"/>
    <n v="0"/>
    <x v="1"/>
    <x v="0"/>
    <x v="2"/>
    <n v="57"/>
    <n v="4072"/>
    <x v="0"/>
    <x v="0"/>
    <d v="2022-03-16T00:00:00"/>
    <x v="55"/>
    <n v="22"/>
    <s v="Low"/>
    <x v="493"/>
    <n v="4"/>
    <s v="Email"/>
    <s v="Yes"/>
    <x v="0"/>
  </r>
  <r>
    <s v="3316-FKPG"/>
    <x v="0"/>
    <n v="1"/>
    <x v="4"/>
    <x v="26"/>
    <s v="No"/>
    <n v="36"/>
    <s v="WA"/>
    <s v="Male"/>
    <n v="23"/>
    <s v="Yes"/>
    <s v="No"/>
    <x v="0"/>
    <n v="0"/>
    <x v="0"/>
    <x v="0"/>
    <x v="2"/>
    <n v="31"/>
    <n v="31"/>
    <x v="0"/>
    <x v="0"/>
    <d v="2023-04-20T00:00:00"/>
    <x v="416"/>
    <n v="36"/>
    <s v="Medium"/>
    <x v="494"/>
    <n v="0"/>
    <s v="Phone"/>
    <s v="No"/>
    <x v="1"/>
  </r>
  <r>
    <s v="6389-ZQNB"/>
    <x v="1"/>
    <n v="5"/>
    <x v="3"/>
    <x v="5"/>
    <s v="No"/>
    <n v="7"/>
    <s v="AZ"/>
    <s v="Female"/>
    <n v="38"/>
    <s v="No"/>
    <s v="No"/>
    <x v="0"/>
    <n v="0"/>
    <x v="1"/>
    <x v="0"/>
    <x v="2"/>
    <n v="35"/>
    <n v="183"/>
    <x v="2"/>
    <x v="2"/>
    <d v="2023-11-21T00:00:00"/>
    <x v="417"/>
    <n v="30"/>
    <s v="Medium"/>
    <x v="495"/>
    <n v="4"/>
    <s v="Email"/>
    <s v="Yes"/>
    <x v="0"/>
  </r>
  <r>
    <s v="7661-ONGT"/>
    <x v="0"/>
    <n v="41"/>
    <x v="1"/>
    <x v="0"/>
    <s v="No"/>
    <n v="0"/>
    <s v="FL"/>
    <s v="Female"/>
    <n v="24"/>
    <s v="Yes"/>
    <s v="No"/>
    <x v="0"/>
    <n v="0"/>
    <x v="0"/>
    <x v="1"/>
    <x v="2"/>
    <n v="13"/>
    <n v="512"/>
    <x v="0"/>
    <x v="0"/>
    <d v="2020-02-04T00:00:00"/>
    <x v="418"/>
    <n v="109"/>
    <s v="Medium"/>
    <x v="496"/>
    <n v="3"/>
    <s v="Phone"/>
    <s v="Yes"/>
    <x v="1"/>
  </r>
  <r>
    <s v="6951-KCHP"/>
    <x v="0"/>
    <n v="21"/>
    <x v="1"/>
    <x v="0"/>
    <s v="No"/>
    <n v="0"/>
    <s v="VA"/>
    <s v="Male"/>
    <n v="36"/>
    <s v="No"/>
    <s v="No"/>
    <x v="0"/>
    <n v="0"/>
    <x v="0"/>
    <x v="2"/>
    <x v="0"/>
    <n v="8"/>
    <n v="169"/>
    <x v="0"/>
    <x v="0"/>
    <d v="2022-05-27T00:00:00"/>
    <x v="419"/>
    <n v="57"/>
    <s v="Low"/>
    <x v="497"/>
    <n v="7"/>
    <s v="Email"/>
    <s v="Yes"/>
    <x v="0"/>
  </r>
  <r>
    <s v="2950-ZPUD"/>
    <x v="0"/>
    <n v="1"/>
    <x v="1"/>
    <x v="0"/>
    <s v="No"/>
    <n v="0"/>
    <s v="OR"/>
    <s v="Male"/>
    <n v="36"/>
    <s v="No"/>
    <s v="No"/>
    <x v="0"/>
    <n v="0"/>
    <x v="0"/>
    <x v="0"/>
    <x v="0"/>
    <n v="9"/>
    <n v="9"/>
    <x v="0"/>
    <x v="0"/>
    <d v="2022-05-09T00:00:00"/>
    <x v="420"/>
    <n v="1"/>
    <s v="Low"/>
    <x v="498"/>
    <n v="8"/>
    <s v="SMS"/>
    <s v="No"/>
    <x v="0"/>
  </r>
  <r>
    <s v="8785-ENDQ"/>
    <x v="0"/>
    <n v="1"/>
    <x v="1"/>
    <x v="0"/>
    <s v="No"/>
    <n v="0"/>
    <s v="AZ"/>
    <s v="Male"/>
    <n v="34"/>
    <s v="No"/>
    <s v="No"/>
    <x v="0"/>
    <n v="0"/>
    <x v="0"/>
    <x v="0"/>
    <x v="2"/>
    <n v="11"/>
    <n v="11"/>
    <x v="0"/>
    <x v="0"/>
    <d v="2020-01-13T00:00:00"/>
    <x v="408"/>
    <n v="59"/>
    <s v="High"/>
    <x v="499"/>
    <n v="10"/>
    <s v="SMS"/>
    <s v="No"/>
    <x v="0"/>
  </r>
  <r>
    <s v="5058-KIOU"/>
    <x v="1"/>
    <n v="1"/>
    <x v="2"/>
    <x v="0"/>
    <s v="No"/>
    <n v="0"/>
    <s v="MD"/>
    <s v="Male"/>
    <n v="57"/>
    <s v="No"/>
    <s v="No"/>
    <x v="0"/>
    <n v="0"/>
    <x v="0"/>
    <x v="0"/>
    <x v="2"/>
    <n v="10"/>
    <n v="10"/>
    <x v="1"/>
    <x v="1"/>
    <d v="2023-01-12T00:00:00"/>
    <x v="421"/>
    <n v="48"/>
    <s v="Medium"/>
    <x v="500"/>
    <n v="2"/>
    <s v="Email"/>
    <s v="Yes"/>
    <x v="0"/>
  </r>
  <r>
    <s v="2248-BSDE"/>
    <x v="1"/>
    <n v="2"/>
    <x v="0"/>
    <x v="18"/>
    <s v="No"/>
    <n v="6"/>
    <s v="MI"/>
    <s v="Male"/>
    <n v="56"/>
    <s v="No"/>
    <s v="No"/>
    <x v="0"/>
    <n v="0"/>
    <x v="0"/>
    <x v="0"/>
    <x v="2"/>
    <n v="48"/>
    <n v="108"/>
    <x v="4"/>
    <x v="5"/>
    <d v="2023-01-01T00:00:00"/>
    <x v="319"/>
    <n v="100"/>
    <s v="High"/>
    <x v="501"/>
    <n v="7"/>
    <s v="Phone"/>
    <s v="No"/>
    <x v="0"/>
  </r>
  <r>
    <s v="9435-RPWV"/>
    <x v="0"/>
    <n v="13"/>
    <x v="1"/>
    <x v="0"/>
    <s v="No"/>
    <n v="0"/>
    <s v="WI"/>
    <s v="Male"/>
    <n v="57"/>
    <s v="No"/>
    <s v="No"/>
    <x v="1"/>
    <n v="6"/>
    <x v="0"/>
    <x v="0"/>
    <x v="2"/>
    <n v="13"/>
    <n v="166"/>
    <x v="0"/>
    <x v="0"/>
    <d v="2023-10-18T00:00:00"/>
    <x v="359"/>
    <n v="71"/>
    <s v="Low"/>
    <x v="502"/>
    <n v="7"/>
    <s v="Phone"/>
    <s v="No"/>
    <x v="0"/>
  </r>
  <r>
    <s v="9629-YPFJ"/>
    <x v="0"/>
    <n v="2"/>
    <x v="1"/>
    <x v="0"/>
    <s v="No"/>
    <n v="0"/>
    <s v="SD"/>
    <s v="Female"/>
    <n v="47"/>
    <s v="No"/>
    <s v="No"/>
    <x v="1"/>
    <n v="3"/>
    <x v="0"/>
    <x v="2"/>
    <x v="2"/>
    <n v="8"/>
    <n v="16"/>
    <x v="0"/>
    <x v="0"/>
    <d v="2021-03-10T00:00:00"/>
    <x v="422"/>
    <n v="103"/>
    <s v="Medium"/>
    <x v="503"/>
    <n v="2"/>
    <s v="SMS"/>
    <s v="Yes"/>
    <x v="0"/>
  </r>
  <r>
    <s v="2199-QZML"/>
    <x v="0"/>
    <n v="52"/>
    <x v="4"/>
    <x v="0"/>
    <s v="No"/>
    <n v="0"/>
    <s v="WV"/>
    <s v="Female"/>
    <n v="64"/>
    <s v="No"/>
    <s v="No"/>
    <x v="1"/>
    <n v="6"/>
    <x v="0"/>
    <x v="1"/>
    <x v="0"/>
    <n v="5"/>
    <n v="282"/>
    <x v="0"/>
    <x v="0"/>
    <d v="2022-03-27T00:00:00"/>
    <x v="423"/>
    <n v="23"/>
    <s v="Low"/>
    <x v="504"/>
    <n v="6"/>
    <s v="SMS"/>
    <s v="No"/>
    <x v="0"/>
  </r>
  <r>
    <s v="3178-FCEL"/>
    <x v="0"/>
    <n v="42"/>
    <x v="1"/>
    <x v="18"/>
    <s v="No"/>
    <n v="38"/>
    <s v="RI"/>
    <s v="Male"/>
    <n v="67"/>
    <s v="No"/>
    <s v="Yes"/>
    <x v="0"/>
    <n v="0"/>
    <x v="1"/>
    <x v="2"/>
    <x v="2"/>
    <n v="36"/>
    <n v="1516"/>
    <x v="0"/>
    <x v="0"/>
    <d v="2020-01-01T00:00:00"/>
    <x v="424"/>
    <n v="35"/>
    <s v="High"/>
    <x v="505"/>
    <n v="7"/>
    <s v="SMS"/>
    <s v="Yes"/>
    <x v="0"/>
  </r>
  <r>
    <s v="1749-EXCO"/>
    <x v="0"/>
    <n v="23"/>
    <x v="1"/>
    <x v="0"/>
    <s v="No"/>
    <n v="0"/>
    <s v="FL"/>
    <s v="Male"/>
    <n v="67"/>
    <s v="No"/>
    <s v="Yes"/>
    <x v="0"/>
    <n v="0"/>
    <x v="0"/>
    <x v="2"/>
    <x v="2"/>
    <n v="9"/>
    <n v="209"/>
    <x v="0"/>
    <x v="0"/>
    <d v="2021-01-30T00:00:00"/>
    <x v="425"/>
    <n v="58"/>
    <s v="Medium"/>
    <x v="506"/>
    <n v="5"/>
    <s v="Phone"/>
    <s v="Yes"/>
    <x v="0"/>
  </r>
  <r>
    <s v="0231-PNMP"/>
    <x v="1"/>
    <n v="1"/>
    <x v="4"/>
    <x v="11"/>
    <s v="No"/>
    <n v="6"/>
    <s v="NH"/>
    <s v="Female"/>
    <n v="29"/>
    <s v="Yes"/>
    <s v="No"/>
    <x v="0"/>
    <n v="0"/>
    <x v="0"/>
    <x v="0"/>
    <x v="2"/>
    <n v="37"/>
    <n v="37"/>
    <x v="4"/>
    <x v="11"/>
    <d v="2023-05-10T00:00:00"/>
    <x v="426"/>
    <n v="57"/>
    <s v="High"/>
    <x v="507"/>
    <n v="9"/>
    <s v="SMS"/>
    <s v="No"/>
    <x v="1"/>
  </r>
  <r>
    <s v="6186-KOOD"/>
    <x v="0"/>
    <n v="54"/>
    <x v="0"/>
    <x v="6"/>
    <s v="No"/>
    <n v="25"/>
    <s v="MI"/>
    <s v="Female"/>
    <n v="33"/>
    <s v="No"/>
    <s v="No"/>
    <x v="0"/>
    <n v="0"/>
    <x v="1"/>
    <x v="2"/>
    <x v="2"/>
    <n v="62"/>
    <n v="3331"/>
    <x v="0"/>
    <x v="0"/>
    <d v="2021-09-06T00:00:00"/>
    <x v="427"/>
    <n v="104"/>
    <s v="Medium"/>
    <x v="508"/>
    <n v="10"/>
    <s v="Email"/>
    <s v="Yes"/>
    <x v="0"/>
  </r>
  <r>
    <s v="0176-DQCE"/>
    <x v="0"/>
    <n v="22"/>
    <x v="1"/>
    <x v="0"/>
    <s v="No"/>
    <n v="0"/>
    <s v="MI"/>
    <s v="Male"/>
    <n v="59"/>
    <s v="No"/>
    <s v="No"/>
    <x v="0"/>
    <n v="0"/>
    <x v="0"/>
    <x v="1"/>
    <x v="0"/>
    <n v="13"/>
    <n v="285"/>
    <x v="0"/>
    <x v="0"/>
    <d v="2021-11-21T00:00:00"/>
    <x v="428"/>
    <n v="59"/>
    <s v="Medium"/>
    <x v="509"/>
    <n v="9"/>
    <s v="SMS"/>
    <s v="Yes"/>
    <x v="0"/>
  </r>
  <r>
    <s v="6784-GCMH"/>
    <x v="1"/>
    <n v="7"/>
    <x v="4"/>
    <x v="19"/>
    <s v="No"/>
    <n v="5"/>
    <s v="NE"/>
    <s v="Male"/>
    <n v="31"/>
    <s v="No"/>
    <s v="No"/>
    <x v="1"/>
    <n v="2"/>
    <x v="0"/>
    <x v="0"/>
    <x v="0"/>
    <n v="28"/>
    <n v="196"/>
    <x v="4"/>
    <x v="6"/>
    <d v="2021-12-05T00:00:00"/>
    <x v="429"/>
    <n v="59"/>
    <s v="High"/>
    <x v="510"/>
    <n v="5"/>
    <s v="Phone"/>
    <s v="No"/>
    <x v="0"/>
  </r>
  <r>
    <s v="6104-FNEV"/>
    <x v="0"/>
    <n v="3"/>
    <x v="1"/>
    <x v="15"/>
    <s v="No"/>
    <n v="5"/>
    <s v="TX"/>
    <s v="Female"/>
    <n v="36"/>
    <s v="No"/>
    <s v="No"/>
    <x v="0"/>
    <n v="0"/>
    <x v="0"/>
    <x v="0"/>
    <x v="0"/>
    <n v="27"/>
    <n v="89"/>
    <x v="0"/>
    <x v="0"/>
    <d v="2021-03-11T00:00:00"/>
    <x v="21"/>
    <n v="99"/>
    <s v="High"/>
    <x v="511"/>
    <n v="10"/>
    <s v="Phone"/>
    <s v="No"/>
    <x v="0"/>
  </r>
  <r>
    <s v="9137-PUYU"/>
    <x v="0"/>
    <n v="52"/>
    <x v="4"/>
    <x v="0"/>
    <s v="No"/>
    <n v="0"/>
    <s v="FL"/>
    <s v="Male"/>
    <n v="43"/>
    <s v="No"/>
    <s v="No"/>
    <x v="0"/>
    <n v="0"/>
    <x v="0"/>
    <x v="1"/>
    <x v="0"/>
    <n v="10"/>
    <n v="493"/>
    <x v="0"/>
    <x v="0"/>
    <d v="2022-02-09T00:00:00"/>
    <x v="101"/>
    <n v="96"/>
    <s v="Low"/>
    <x v="512"/>
    <n v="4"/>
    <s v="Email"/>
    <s v="No"/>
    <x v="0"/>
  </r>
  <r>
    <s v="3636-CDAA"/>
    <x v="0"/>
    <n v="2"/>
    <x v="1"/>
    <x v="15"/>
    <s v="No"/>
    <n v="4"/>
    <s v="NJ"/>
    <s v="Male"/>
    <n v="36"/>
    <s v="No"/>
    <s v="No"/>
    <x v="0"/>
    <n v="0"/>
    <x v="0"/>
    <x v="0"/>
    <x v="0"/>
    <n v="39"/>
    <n v="72"/>
    <x v="0"/>
    <x v="0"/>
    <d v="2022-09-02T00:00:00"/>
    <x v="430"/>
    <n v="104"/>
    <s v="Low"/>
    <x v="513"/>
    <n v="2"/>
    <s v="Email"/>
    <s v="Yes"/>
    <x v="0"/>
  </r>
  <r>
    <s v="7839-VSNZ"/>
    <x v="0"/>
    <n v="37"/>
    <x v="1"/>
    <x v="0"/>
    <s v="No"/>
    <n v="0"/>
    <s v="NY"/>
    <s v="Male"/>
    <n v="24"/>
    <s v="Yes"/>
    <s v="No"/>
    <x v="1"/>
    <n v="2"/>
    <x v="0"/>
    <x v="2"/>
    <x v="2"/>
    <n v="8"/>
    <n v="299"/>
    <x v="0"/>
    <x v="0"/>
    <d v="2021-10-26T00:00:00"/>
    <x v="431"/>
    <n v="47"/>
    <s v="Medium"/>
    <x v="514"/>
    <n v="2"/>
    <s v="SMS"/>
    <s v="No"/>
    <x v="1"/>
  </r>
  <r>
    <s v="2011-BWQZ"/>
    <x v="0"/>
    <n v="54"/>
    <x v="0"/>
    <x v="0"/>
    <s v="No"/>
    <n v="0"/>
    <s v="SD"/>
    <s v="Female"/>
    <n v="27"/>
    <s v="Yes"/>
    <s v="No"/>
    <x v="1"/>
    <n v="3"/>
    <x v="0"/>
    <x v="1"/>
    <x v="3"/>
    <n v="7"/>
    <n v="369"/>
    <x v="0"/>
    <x v="0"/>
    <d v="2020-09-11T00:00:00"/>
    <x v="319"/>
    <n v="89"/>
    <s v="Medium"/>
    <x v="515"/>
    <n v="0"/>
    <s v="Phone"/>
    <s v="No"/>
    <x v="1"/>
  </r>
  <r>
    <s v="5120-QTMS"/>
    <x v="0"/>
    <n v="22"/>
    <x v="1"/>
    <x v="0"/>
    <s v="No"/>
    <n v="0"/>
    <s v="WI"/>
    <s v="Male"/>
    <n v="65"/>
    <s v="No"/>
    <s v="Yes"/>
    <x v="1"/>
    <n v="4"/>
    <x v="0"/>
    <x v="2"/>
    <x v="3"/>
    <n v="6"/>
    <n v="133"/>
    <x v="0"/>
    <x v="0"/>
    <d v="2023-04-19T00:00:00"/>
    <x v="109"/>
    <n v="93"/>
    <s v="High"/>
    <x v="516"/>
    <n v="0"/>
    <s v="Email"/>
    <s v="Yes"/>
    <x v="0"/>
  </r>
  <r>
    <s v="6015-XKLV"/>
    <x v="0"/>
    <n v="2"/>
    <x v="1"/>
    <x v="0"/>
    <s v="No"/>
    <n v="0"/>
    <s v="CT"/>
    <s v="Male"/>
    <n v="22"/>
    <s v="Yes"/>
    <s v="No"/>
    <x v="0"/>
    <n v="0"/>
    <x v="0"/>
    <x v="2"/>
    <x v="0"/>
    <n v="9"/>
    <n v="15"/>
    <x v="0"/>
    <x v="0"/>
    <d v="2020-11-21T00:00:00"/>
    <x v="432"/>
    <n v="39"/>
    <s v="High"/>
    <x v="517"/>
    <n v="2"/>
    <s v="Email"/>
    <s v="No"/>
    <x v="1"/>
  </r>
  <r>
    <s v="2945-OLCI"/>
    <x v="0"/>
    <n v="35"/>
    <x v="1"/>
    <x v="12"/>
    <s v="No"/>
    <n v="14"/>
    <s v="NJ"/>
    <s v="Male"/>
    <n v="83"/>
    <s v="No"/>
    <s v="Yes"/>
    <x v="0"/>
    <n v="0"/>
    <x v="0"/>
    <x v="0"/>
    <x v="0"/>
    <n v="45"/>
    <n v="1571"/>
    <x v="0"/>
    <x v="0"/>
    <d v="2020-03-03T00:00:00"/>
    <x v="433"/>
    <n v="106"/>
    <s v="Low"/>
    <x v="518"/>
    <n v="6"/>
    <s v="Phone"/>
    <s v="No"/>
    <x v="0"/>
  </r>
  <r>
    <s v="4637-TECD"/>
    <x v="1"/>
    <n v="10"/>
    <x v="4"/>
    <x v="13"/>
    <s v="No"/>
    <n v="51"/>
    <s v="NV"/>
    <s v="Female"/>
    <n v="81"/>
    <s v="No"/>
    <s v="Yes"/>
    <x v="0"/>
    <n v="0"/>
    <x v="0"/>
    <x v="0"/>
    <x v="2"/>
    <n v="15"/>
    <n v="143"/>
    <x v="5"/>
    <x v="9"/>
    <d v="2023-02-24T00:00:00"/>
    <x v="328"/>
    <n v="74"/>
    <s v="Medium"/>
    <x v="519"/>
    <n v="10"/>
    <s v="SMS"/>
    <s v="No"/>
    <x v="0"/>
  </r>
  <r>
    <s v="2092-SVQC"/>
    <x v="0"/>
    <n v="25"/>
    <x v="1"/>
    <x v="0"/>
    <s v="No"/>
    <n v="0"/>
    <s v="WV"/>
    <s v="Female"/>
    <n v="56"/>
    <s v="No"/>
    <s v="No"/>
    <x v="0"/>
    <n v="0"/>
    <x v="0"/>
    <x v="2"/>
    <x v="2"/>
    <n v="8"/>
    <n v="204"/>
    <x v="0"/>
    <x v="0"/>
    <d v="2022-02-19T00:00:00"/>
    <x v="434"/>
    <n v="101"/>
    <s v="High"/>
    <x v="520"/>
    <n v="7"/>
    <s v="Email"/>
    <s v="Yes"/>
    <x v="0"/>
  </r>
  <r>
    <s v="0764-GCFK"/>
    <x v="1"/>
    <n v="54"/>
    <x v="3"/>
    <x v="11"/>
    <s v="No"/>
    <n v="43"/>
    <s v="DE"/>
    <s v="Male"/>
    <n v="23"/>
    <s v="Yes"/>
    <s v="No"/>
    <x v="0"/>
    <n v="0"/>
    <x v="0"/>
    <x v="0"/>
    <x v="2"/>
    <n v="22"/>
    <n v="1182"/>
    <x v="3"/>
    <x v="15"/>
    <d v="2020-05-17T00:00:00"/>
    <x v="435"/>
    <n v="39"/>
    <s v="High"/>
    <x v="521"/>
    <n v="7"/>
    <s v="Email"/>
    <s v="Yes"/>
    <x v="1"/>
  </r>
  <r>
    <s v="2633-LCUB"/>
    <x v="0"/>
    <n v="5"/>
    <x v="1"/>
    <x v="0"/>
    <s v="No"/>
    <n v="0"/>
    <s v="CO"/>
    <s v="Male"/>
    <n v="37"/>
    <s v="No"/>
    <s v="No"/>
    <x v="1"/>
    <n v="2"/>
    <x v="0"/>
    <x v="0"/>
    <x v="0"/>
    <n v="6"/>
    <n v="27"/>
    <x v="0"/>
    <x v="0"/>
    <d v="2021-02-22T00:00:00"/>
    <x v="243"/>
    <n v="92"/>
    <s v="High"/>
    <x v="522"/>
    <n v="2"/>
    <s v="Email"/>
    <s v="No"/>
    <x v="0"/>
  </r>
  <r>
    <s v="3228-UDAL"/>
    <x v="0"/>
    <n v="20"/>
    <x v="1"/>
    <x v="0"/>
    <s v="No"/>
    <n v="0"/>
    <s v="UT"/>
    <s v="Female"/>
    <n v="29"/>
    <s v="Yes"/>
    <s v="No"/>
    <x v="1"/>
    <n v="2"/>
    <x v="0"/>
    <x v="1"/>
    <x v="0"/>
    <n v="13"/>
    <n v="259"/>
    <x v="0"/>
    <x v="0"/>
    <d v="2023-08-01T00:00:00"/>
    <x v="436"/>
    <n v="94"/>
    <s v="Low"/>
    <x v="523"/>
    <n v="5"/>
    <s v="Phone"/>
    <s v="No"/>
    <x v="1"/>
  </r>
  <r>
    <s v="8829-VSVA"/>
    <x v="0"/>
    <n v="69"/>
    <x v="1"/>
    <x v="0"/>
    <s v="No"/>
    <n v="0"/>
    <s v="AR"/>
    <s v="Female"/>
    <n v="23"/>
    <s v="Yes"/>
    <s v="No"/>
    <x v="0"/>
    <n v="0"/>
    <x v="0"/>
    <x v="1"/>
    <x v="0"/>
    <n v="15"/>
    <n v="1059"/>
    <x v="0"/>
    <x v="0"/>
    <d v="2022-02-04T00:00:00"/>
    <x v="437"/>
    <n v="20"/>
    <s v="Low"/>
    <x v="524"/>
    <n v="9"/>
    <s v="Email"/>
    <s v="Yes"/>
    <x v="1"/>
  </r>
  <r>
    <s v="6251-INKJ"/>
    <x v="1"/>
    <n v="3"/>
    <x v="4"/>
    <x v="6"/>
    <s v="No"/>
    <n v="5"/>
    <s v="AZ"/>
    <s v="Female"/>
    <n v="61"/>
    <s v="No"/>
    <s v="No"/>
    <x v="0"/>
    <n v="0"/>
    <x v="0"/>
    <x v="0"/>
    <x v="2"/>
    <n v="45"/>
    <n v="145"/>
    <x v="4"/>
    <x v="6"/>
    <d v="2021-05-26T00:00:00"/>
    <x v="438"/>
    <n v="61"/>
    <s v="Medium"/>
    <x v="525"/>
    <n v="4"/>
    <s v="Phone"/>
    <s v="No"/>
    <x v="0"/>
  </r>
  <r>
    <s v="1458-NYSJ"/>
    <x v="0"/>
    <n v="23"/>
    <x v="1"/>
    <x v="0"/>
    <s v="No"/>
    <n v="0"/>
    <s v="LA"/>
    <s v="Male"/>
    <n v="24"/>
    <s v="Yes"/>
    <s v="No"/>
    <x v="0"/>
    <n v="0"/>
    <x v="0"/>
    <x v="2"/>
    <x v="0"/>
    <n v="13"/>
    <n v="308"/>
    <x v="0"/>
    <x v="0"/>
    <d v="2022-10-05T00:00:00"/>
    <x v="439"/>
    <n v="17"/>
    <s v="High"/>
    <x v="526"/>
    <n v="10"/>
    <s v="Email"/>
    <s v="No"/>
    <x v="1"/>
  </r>
  <r>
    <s v="9437-NEBO"/>
    <x v="0"/>
    <n v="18"/>
    <x v="1"/>
    <x v="0"/>
    <s v="No"/>
    <n v="0"/>
    <s v="MO"/>
    <s v="Male"/>
    <n v="28"/>
    <s v="Yes"/>
    <s v="No"/>
    <x v="0"/>
    <n v="0"/>
    <x v="0"/>
    <x v="0"/>
    <x v="0"/>
    <n v="7"/>
    <n v="126"/>
    <x v="0"/>
    <x v="0"/>
    <d v="2021-03-01T00:00:00"/>
    <x v="383"/>
    <n v="33"/>
    <s v="Low"/>
    <x v="527"/>
    <n v="1"/>
    <s v="Phone"/>
    <s v="Yes"/>
    <x v="1"/>
  </r>
  <r>
    <s v="9298-IVVF"/>
    <x v="0"/>
    <n v="52"/>
    <x v="0"/>
    <x v="0"/>
    <s v="No"/>
    <n v="0"/>
    <s v="WV"/>
    <s v="Female"/>
    <n v="23"/>
    <s v="Yes"/>
    <s v="No"/>
    <x v="0"/>
    <n v="0"/>
    <x v="0"/>
    <x v="2"/>
    <x v="2"/>
    <n v="11"/>
    <n v="584"/>
    <x v="0"/>
    <x v="0"/>
    <d v="2020-12-13T00:00:00"/>
    <x v="181"/>
    <n v="87"/>
    <s v="Low"/>
    <x v="528"/>
    <n v="10"/>
    <s v="Email"/>
    <s v="Yes"/>
    <x v="1"/>
  </r>
  <r>
    <s v="7295-SAPG"/>
    <x v="0"/>
    <n v="5"/>
    <x v="1"/>
    <x v="0"/>
    <s v="No"/>
    <n v="0"/>
    <s v="NV"/>
    <s v="Female"/>
    <n v="47"/>
    <s v="No"/>
    <s v="No"/>
    <x v="0"/>
    <n v="0"/>
    <x v="0"/>
    <x v="0"/>
    <x v="0"/>
    <n v="7"/>
    <n v="36"/>
    <x v="0"/>
    <x v="0"/>
    <d v="2020-03-13T00:00:00"/>
    <x v="440"/>
    <n v="77"/>
    <s v="High"/>
    <x v="529"/>
    <n v="3"/>
    <s v="Phone"/>
    <s v="No"/>
    <x v="0"/>
  </r>
  <r>
    <s v="1588-FFEK"/>
    <x v="0"/>
    <n v="33"/>
    <x v="1"/>
    <x v="27"/>
    <s v="No"/>
    <n v="22"/>
    <s v="AR"/>
    <s v="Male"/>
    <n v="41"/>
    <s v="No"/>
    <s v="No"/>
    <x v="1"/>
    <n v="2"/>
    <x v="1"/>
    <x v="2"/>
    <x v="0"/>
    <n v="46"/>
    <n v="1532"/>
    <x v="0"/>
    <x v="0"/>
    <d v="2020-08-17T00:00:00"/>
    <x v="441"/>
    <n v="62"/>
    <s v="High"/>
    <x v="530"/>
    <n v="3"/>
    <s v="Phone"/>
    <s v="Yes"/>
    <x v="0"/>
  </r>
  <r>
    <s v="6116-WOZL"/>
    <x v="0"/>
    <n v="72"/>
    <x v="4"/>
    <x v="11"/>
    <s v="No"/>
    <n v="22"/>
    <s v="MN"/>
    <s v="Male"/>
    <n v="22"/>
    <s v="Yes"/>
    <s v="No"/>
    <x v="1"/>
    <n v="2"/>
    <x v="1"/>
    <x v="1"/>
    <x v="0"/>
    <n v="43"/>
    <n v="3076"/>
    <x v="0"/>
    <x v="0"/>
    <d v="2022-02-13T00:00:00"/>
    <x v="442"/>
    <n v="37"/>
    <s v="Medium"/>
    <x v="531"/>
    <n v="3"/>
    <s v="Email"/>
    <s v="No"/>
    <x v="1"/>
  </r>
  <r>
    <s v="9404-QDLH"/>
    <x v="0"/>
    <n v="13"/>
    <x v="1"/>
    <x v="0"/>
    <s v="No"/>
    <n v="0"/>
    <s v="WY"/>
    <s v="Male"/>
    <n v="38"/>
    <s v="No"/>
    <s v="No"/>
    <x v="1"/>
    <n v="2"/>
    <x v="0"/>
    <x v="0"/>
    <x v="0"/>
    <n v="5"/>
    <n v="68"/>
    <x v="0"/>
    <x v="0"/>
    <d v="2023-05-11T00:00:00"/>
    <x v="91"/>
    <n v="82"/>
    <s v="High"/>
    <x v="532"/>
    <n v="3"/>
    <s v="SMS"/>
    <s v="Yes"/>
    <x v="0"/>
  </r>
  <r>
    <s v="6600-GABV"/>
    <x v="0"/>
    <n v="13"/>
    <x v="4"/>
    <x v="0"/>
    <s v="No"/>
    <n v="0"/>
    <s v="KY"/>
    <s v="Male"/>
    <n v="47"/>
    <s v="No"/>
    <s v="No"/>
    <x v="1"/>
    <n v="3"/>
    <x v="0"/>
    <x v="1"/>
    <x v="0"/>
    <n v="10"/>
    <n v="132"/>
    <x v="0"/>
    <x v="0"/>
    <d v="2020-10-08T00:00:00"/>
    <x v="443"/>
    <n v="56"/>
    <s v="High"/>
    <x v="533"/>
    <n v="0"/>
    <s v="Email"/>
    <s v="Yes"/>
    <x v="0"/>
  </r>
  <r>
    <s v="7846-XLSK"/>
    <x v="0"/>
    <n v="61"/>
    <x v="1"/>
    <x v="13"/>
    <s v="No"/>
    <n v="24"/>
    <s v="HI"/>
    <s v="Male"/>
    <n v="29"/>
    <s v="Yes"/>
    <s v="No"/>
    <x v="1"/>
    <n v="5"/>
    <x v="1"/>
    <x v="0"/>
    <x v="0"/>
    <n v="24"/>
    <n v="1451"/>
    <x v="0"/>
    <x v="0"/>
    <d v="2021-05-18T00:00:00"/>
    <x v="143"/>
    <n v="46"/>
    <s v="Low"/>
    <x v="534"/>
    <n v="9"/>
    <s v="Email"/>
    <s v="Yes"/>
    <x v="1"/>
  </r>
  <r>
    <s v="2150-SITV"/>
    <x v="0"/>
    <n v="49"/>
    <x v="1"/>
    <x v="0"/>
    <s v="No"/>
    <n v="0"/>
    <s v="SC"/>
    <s v="Female"/>
    <n v="45"/>
    <s v="No"/>
    <s v="No"/>
    <x v="1"/>
    <n v="4"/>
    <x v="0"/>
    <x v="1"/>
    <x v="0"/>
    <n v="8"/>
    <n v="417"/>
    <x v="0"/>
    <x v="0"/>
    <d v="2020-03-21T00:00:00"/>
    <x v="444"/>
    <n v="57"/>
    <s v="Low"/>
    <x v="535"/>
    <n v="4"/>
    <s v="SMS"/>
    <s v="No"/>
    <x v="0"/>
  </r>
  <r>
    <s v="1552-SGUS"/>
    <x v="1"/>
    <n v="36"/>
    <x v="5"/>
    <x v="5"/>
    <s v="No"/>
    <n v="14"/>
    <s v="WV"/>
    <s v="Female"/>
    <n v="58"/>
    <s v="No"/>
    <s v="No"/>
    <x v="0"/>
    <n v="0"/>
    <x v="0"/>
    <x v="0"/>
    <x v="2"/>
    <n v="66"/>
    <n v="2410"/>
    <x v="4"/>
    <x v="6"/>
    <d v="2020-04-08T00:00:00"/>
    <x v="445"/>
    <n v="63"/>
    <s v="Medium"/>
    <x v="536"/>
    <n v="10"/>
    <s v="SMS"/>
    <s v="Yes"/>
    <x v="0"/>
  </r>
  <r>
    <s v="3601-CENB"/>
    <x v="0"/>
    <n v="1"/>
    <x v="1"/>
    <x v="0"/>
    <s v="No"/>
    <n v="0"/>
    <s v="OR"/>
    <s v="Male"/>
    <n v="65"/>
    <s v="No"/>
    <s v="Yes"/>
    <x v="0"/>
    <n v="0"/>
    <x v="0"/>
    <x v="0"/>
    <x v="0"/>
    <n v="12"/>
    <n v="12"/>
    <x v="0"/>
    <x v="0"/>
    <d v="2022-11-10T00:00:00"/>
    <x v="446"/>
    <n v="35"/>
    <s v="High"/>
    <x v="537"/>
    <n v="5"/>
    <s v="SMS"/>
    <s v="No"/>
    <x v="0"/>
  </r>
  <r>
    <s v="9797-RFCV"/>
    <x v="0"/>
    <n v="1"/>
    <x v="0"/>
    <x v="0"/>
    <s v="No"/>
    <n v="0"/>
    <s v="NE"/>
    <s v="Male"/>
    <n v="25"/>
    <s v="Yes"/>
    <s v="No"/>
    <x v="0"/>
    <n v="0"/>
    <x v="0"/>
    <x v="0"/>
    <x v="0"/>
    <n v="11"/>
    <n v="11"/>
    <x v="0"/>
    <x v="0"/>
    <d v="2023-09-28T00:00:00"/>
    <x v="447"/>
    <n v="108"/>
    <s v="Low"/>
    <x v="538"/>
    <n v="8"/>
    <s v="SMS"/>
    <s v="Yes"/>
    <x v="1"/>
  </r>
  <r>
    <s v="9532-MDAK"/>
    <x v="0"/>
    <n v="31"/>
    <x v="1"/>
    <x v="12"/>
    <s v="No"/>
    <n v="60"/>
    <s v="DC"/>
    <s v="Male"/>
    <n v="35"/>
    <s v="No"/>
    <s v="No"/>
    <x v="1"/>
    <n v="6"/>
    <x v="1"/>
    <x v="0"/>
    <x v="2"/>
    <n v="39"/>
    <n v="1220"/>
    <x v="0"/>
    <x v="0"/>
    <d v="2021-05-14T00:00:00"/>
    <x v="448"/>
    <n v="99"/>
    <s v="High"/>
    <x v="539"/>
    <n v="8"/>
    <s v="Phone"/>
    <s v="Yes"/>
    <x v="0"/>
  </r>
  <r>
    <s v="7007-GUCG"/>
    <x v="0"/>
    <n v="64"/>
    <x v="4"/>
    <x v="0"/>
    <s v="No"/>
    <n v="0"/>
    <s v="NH"/>
    <s v="Male"/>
    <n v="52"/>
    <s v="No"/>
    <s v="No"/>
    <x v="1"/>
    <n v="2"/>
    <x v="0"/>
    <x v="1"/>
    <x v="0"/>
    <n v="8"/>
    <n v="531"/>
    <x v="0"/>
    <x v="0"/>
    <d v="2020-10-22T00:00:00"/>
    <x v="449"/>
    <n v="67"/>
    <s v="Medium"/>
    <x v="540"/>
    <n v="1"/>
    <s v="Phone"/>
    <s v="Yes"/>
    <x v="0"/>
  </r>
  <r>
    <s v="5069-BUOZ"/>
    <x v="0"/>
    <n v="71"/>
    <x v="1"/>
    <x v="0"/>
    <s v="No"/>
    <n v="0"/>
    <s v="AR"/>
    <s v="Female"/>
    <n v="32"/>
    <s v="No"/>
    <s v="No"/>
    <x v="1"/>
    <n v="6"/>
    <x v="0"/>
    <x v="1"/>
    <x v="2"/>
    <n v="12"/>
    <n v="831"/>
    <x v="0"/>
    <x v="0"/>
    <d v="2020-10-17T00:00:00"/>
    <x v="450"/>
    <n v="17"/>
    <s v="High"/>
    <x v="541"/>
    <n v="6"/>
    <s v="Phone"/>
    <s v="No"/>
    <x v="0"/>
  </r>
  <r>
    <s v="5749-JLQO"/>
    <x v="1"/>
    <n v="3"/>
    <x v="1"/>
    <x v="0"/>
    <s v="No"/>
    <n v="0"/>
    <s v="NV"/>
    <s v="Female"/>
    <n v="37"/>
    <s v="No"/>
    <s v="No"/>
    <x v="0"/>
    <n v="0"/>
    <x v="0"/>
    <x v="0"/>
    <x v="0"/>
    <n v="10"/>
    <n v="29"/>
    <x v="1"/>
    <x v="4"/>
    <d v="2023-07-09T00:00:00"/>
    <x v="451"/>
    <n v="35"/>
    <s v="Low"/>
    <x v="542"/>
    <n v="1"/>
    <s v="SMS"/>
    <s v="Yes"/>
    <x v="0"/>
  </r>
  <r>
    <s v="9949-JPYQ"/>
    <x v="0"/>
    <n v="22"/>
    <x v="0"/>
    <x v="8"/>
    <s v="No"/>
    <n v="37"/>
    <s v="WY"/>
    <s v="Female"/>
    <n v="65"/>
    <s v="No"/>
    <s v="Yes"/>
    <x v="0"/>
    <n v="0"/>
    <x v="0"/>
    <x v="2"/>
    <x v="2"/>
    <n v="39"/>
    <n v="857"/>
    <x v="0"/>
    <x v="0"/>
    <d v="2023-04-22T00:00:00"/>
    <x v="302"/>
    <n v="57"/>
    <s v="High"/>
    <x v="543"/>
    <n v="9"/>
    <s v="Email"/>
    <s v="Yes"/>
    <x v="0"/>
  </r>
  <r>
    <s v="3275-JPBM"/>
    <x v="0"/>
    <n v="43"/>
    <x v="1"/>
    <x v="0"/>
    <s v="No"/>
    <n v="0"/>
    <s v="AR"/>
    <s v="Male"/>
    <n v="66"/>
    <s v="No"/>
    <s v="Yes"/>
    <x v="1"/>
    <n v="6"/>
    <x v="0"/>
    <x v="1"/>
    <x v="0"/>
    <n v="8"/>
    <n v="331"/>
    <x v="0"/>
    <x v="0"/>
    <d v="2023-05-14T00:00:00"/>
    <x v="452"/>
    <n v="97"/>
    <s v="Low"/>
    <x v="544"/>
    <n v="6"/>
    <s v="Email"/>
    <s v="Yes"/>
    <x v="0"/>
  </r>
  <r>
    <s v="0177-XKAA"/>
    <x v="0"/>
    <n v="50"/>
    <x v="1"/>
    <x v="17"/>
    <s v="No"/>
    <n v="21"/>
    <s v="IA"/>
    <s v="Female"/>
    <n v="21"/>
    <s v="Yes"/>
    <s v="No"/>
    <x v="0"/>
    <n v="0"/>
    <x v="0"/>
    <x v="0"/>
    <x v="0"/>
    <n v="34"/>
    <n v="1688"/>
    <x v="0"/>
    <x v="0"/>
    <d v="2021-01-10T00:00:00"/>
    <x v="453"/>
    <n v="69"/>
    <s v="Medium"/>
    <x v="545"/>
    <n v="8"/>
    <s v="Phone"/>
    <s v="Yes"/>
    <x v="1"/>
  </r>
  <r>
    <s v="2006-CNQR"/>
    <x v="0"/>
    <n v="31"/>
    <x v="0"/>
    <x v="7"/>
    <s v="No"/>
    <n v="37"/>
    <s v="SD"/>
    <s v="Female"/>
    <n v="54"/>
    <s v="No"/>
    <s v="No"/>
    <x v="0"/>
    <n v="0"/>
    <x v="1"/>
    <x v="0"/>
    <x v="2"/>
    <n v="39"/>
    <n v="1219"/>
    <x v="0"/>
    <x v="0"/>
    <d v="2023-04-05T00:00:00"/>
    <x v="454"/>
    <n v="14"/>
    <s v="Medium"/>
    <x v="546"/>
    <n v="3"/>
    <s v="Phone"/>
    <s v="No"/>
    <x v="0"/>
  </r>
  <r>
    <s v="5597-OBFV"/>
    <x v="1"/>
    <n v="3"/>
    <x v="1"/>
    <x v="0"/>
    <s v="No"/>
    <n v="0"/>
    <s v="MO"/>
    <s v="Female"/>
    <n v="26"/>
    <s v="Yes"/>
    <s v="No"/>
    <x v="0"/>
    <n v="0"/>
    <x v="0"/>
    <x v="0"/>
    <x v="0"/>
    <n v="7"/>
    <n v="22"/>
    <x v="2"/>
    <x v="8"/>
    <d v="2020-07-26T00:00:00"/>
    <x v="455"/>
    <n v="72"/>
    <s v="Medium"/>
    <x v="547"/>
    <n v="5"/>
    <s v="Phone"/>
    <s v="Yes"/>
    <x v="1"/>
  </r>
  <r>
    <s v="2029-KEWB"/>
    <x v="1"/>
    <n v="1"/>
    <x v="0"/>
    <x v="0"/>
    <s v="No"/>
    <n v="0"/>
    <s v="CO"/>
    <s v="Male"/>
    <n v="28"/>
    <s v="Yes"/>
    <s v="No"/>
    <x v="0"/>
    <n v="0"/>
    <x v="0"/>
    <x v="0"/>
    <x v="2"/>
    <n v="10"/>
    <n v="10"/>
    <x v="2"/>
    <x v="8"/>
    <d v="2023-12-21T00:00:00"/>
    <x v="102"/>
    <n v="78"/>
    <s v="High"/>
    <x v="548"/>
    <n v="9"/>
    <s v="Phone"/>
    <s v="Yes"/>
    <x v="1"/>
  </r>
  <r>
    <s v="0516-UZMK"/>
    <x v="1"/>
    <n v="1"/>
    <x v="4"/>
    <x v="0"/>
    <s v="No"/>
    <n v="0"/>
    <s v="MN"/>
    <s v="Female"/>
    <n v="25"/>
    <s v="Yes"/>
    <s v="No"/>
    <x v="1"/>
    <n v="4"/>
    <x v="0"/>
    <x v="0"/>
    <x v="0"/>
    <n v="11"/>
    <n v="11"/>
    <x v="1"/>
    <x v="4"/>
    <d v="2022-07-26T00:00:00"/>
    <x v="349"/>
    <n v="47"/>
    <s v="Low"/>
    <x v="549"/>
    <n v="1"/>
    <s v="Email"/>
    <s v="Yes"/>
    <x v="1"/>
  </r>
  <r>
    <s v="1515-KJIL"/>
    <x v="0"/>
    <n v="68"/>
    <x v="1"/>
    <x v="0"/>
    <s v="No"/>
    <n v="0"/>
    <s v="OK"/>
    <s v="Male"/>
    <n v="52"/>
    <s v="No"/>
    <s v="No"/>
    <x v="0"/>
    <n v="0"/>
    <x v="0"/>
    <x v="1"/>
    <x v="0"/>
    <n v="11"/>
    <n v="770"/>
    <x v="0"/>
    <x v="0"/>
    <d v="2023-10-11T00:00:00"/>
    <x v="456"/>
    <n v="40"/>
    <s v="High"/>
    <x v="550"/>
    <n v="5"/>
    <s v="SMS"/>
    <s v="No"/>
    <x v="0"/>
  </r>
  <r>
    <s v="8943-MCOO"/>
    <x v="0"/>
    <n v="51"/>
    <x v="4"/>
    <x v="0"/>
    <s v="No"/>
    <n v="0"/>
    <s v="AK"/>
    <s v="Female"/>
    <n v="54"/>
    <s v="No"/>
    <s v="No"/>
    <x v="0"/>
    <n v="0"/>
    <x v="0"/>
    <x v="1"/>
    <x v="0"/>
    <n v="8"/>
    <n v="418"/>
    <x v="0"/>
    <x v="0"/>
    <d v="2023-09-23T00:00:00"/>
    <x v="457"/>
    <n v="98"/>
    <s v="Medium"/>
    <x v="551"/>
    <n v="1"/>
    <s v="Phone"/>
    <s v="Yes"/>
    <x v="0"/>
  </r>
  <r>
    <s v="4640-ROSI"/>
    <x v="0"/>
    <n v="73"/>
    <x v="1"/>
    <x v="0"/>
    <s v="No"/>
    <n v="0"/>
    <s v="MS"/>
    <s v="Male"/>
    <n v="49"/>
    <s v="No"/>
    <s v="No"/>
    <x v="0"/>
    <n v="0"/>
    <x v="0"/>
    <x v="1"/>
    <x v="2"/>
    <n v="13"/>
    <n v="946"/>
    <x v="0"/>
    <x v="0"/>
    <d v="2021-09-16T00:00:00"/>
    <x v="458"/>
    <n v="55"/>
    <s v="Low"/>
    <x v="552"/>
    <n v="0"/>
    <s v="SMS"/>
    <s v="Yes"/>
    <x v="0"/>
  </r>
  <r>
    <s v="3091-YEPY"/>
    <x v="0"/>
    <n v="29"/>
    <x v="1"/>
    <x v="0"/>
    <s v="No"/>
    <n v="0"/>
    <s v="IL"/>
    <s v="Male"/>
    <n v="30"/>
    <s v="No"/>
    <s v="No"/>
    <x v="0"/>
    <n v="0"/>
    <x v="0"/>
    <x v="2"/>
    <x v="0"/>
    <n v="13"/>
    <n v="389"/>
    <x v="0"/>
    <x v="0"/>
    <d v="2022-12-28T00:00:00"/>
    <x v="286"/>
    <n v="32"/>
    <s v="Medium"/>
    <x v="553"/>
    <n v="10"/>
    <s v="SMS"/>
    <s v="No"/>
    <x v="2"/>
  </r>
  <r>
    <s v="3027-IAZO"/>
    <x v="0"/>
    <n v="42"/>
    <x v="1"/>
    <x v="0"/>
    <s v="No"/>
    <n v="0"/>
    <s v="CO"/>
    <s v="Female"/>
    <n v="47"/>
    <s v="No"/>
    <s v="No"/>
    <x v="0"/>
    <n v="0"/>
    <x v="0"/>
    <x v="1"/>
    <x v="0"/>
    <n v="12"/>
    <n v="502"/>
    <x v="0"/>
    <x v="0"/>
    <d v="2020-10-12T00:00:00"/>
    <x v="459"/>
    <n v="54"/>
    <s v="Medium"/>
    <x v="554"/>
    <n v="3"/>
    <s v="Phone"/>
    <s v="No"/>
    <x v="0"/>
  </r>
  <r>
    <s v="2061-BJWM"/>
    <x v="0"/>
    <n v="41"/>
    <x v="1"/>
    <x v="3"/>
    <s v="No"/>
    <n v="56"/>
    <s v="SC"/>
    <s v="Male"/>
    <n v="66"/>
    <s v="No"/>
    <s v="Yes"/>
    <x v="0"/>
    <n v="0"/>
    <x v="0"/>
    <x v="2"/>
    <x v="2"/>
    <n v="62"/>
    <n v="2574"/>
    <x v="0"/>
    <x v="0"/>
    <d v="2022-09-19T00:00:00"/>
    <x v="460"/>
    <n v="60"/>
    <s v="Low"/>
    <x v="555"/>
    <n v="4"/>
    <s v="SMS"/>
    <s v="Yes"/>
    <x v="0"/>
  </r>
  <r>
    <s v="9598-JNLE"/>
    <x v="0"/>
    <n v="32"/>
    <x v="1"/>
    <x v="0"/>
    <s v="No"/>
    <n v="0"/>
    <s v="MN"/>
    <s v="Male"/>
    <n v="37"/>
    <s v="No"/>
    <s v="No"/>
    <x v="1"/>
    <n v="2"/>
    <x v="0"/>
    <x v="1"/>
    <x v="2"/>
    <n v="14"/>
    <n v="430"/>
    <x v="0"/>
    <x v="0"/>
    <d v="2022-01-03T00:00:00"/>
    <x v="461"/>
    <n v="80"/>
    <s v="Low"/>
    <x v="556"/>
    <n v="8"/>
    <s v="Phone"/>
    <s v="No"/>
    <x v="0"/>
  </r>
  <r>
    <s v="6262-XPYC"/>
    <x v="0"/>
    <n v="1"/>
    <x v="1"/>
    <x v="0"/>
    <s v="No"/>
    <n v="0"/>
    <s v="ME"/>
    <s v="Female"/>
    <n v="66"/>
    <s v="No"/>
    <s v="Yes"/>
    <x v="1"/>
    <n v="6"/>
    <x v="0"/>
    <x v="0"/>
    <x v="0"/>
    <n v="7"/>
    <n v="7"/>
    <x v="0"/>
    <x v="0"/>
    <d v="2023-12-08T00:00:00"/>
    <x v="462"/>
    <n v="36"/>
    <s v="Low"/>
    <x v="557"/>
    <n v="2"/>
    <s v="Phone"/>
    <s v="Yes"/>
    <x v="0"/>
  </r>
  <r>
    <s v="3515-SKUL"/>
    <x v="0"/>
    <n v="22"/>
    <x v="1"/>
    <x v="0"/>
    <s v="No"/>
    <n v="0"/>
    <s v="MT"/>
    <s v="Male"/>
    <n v="24"/>
    <s v="Yes"/>
    <s v="No"/>
    <x v="1"/>
    <n v="4"/>
    <x v="0"/>
    <x v="2"/>
    <x v="0"/>
    <n v="10"/>
    <n v="214"/>
    <x v="0"/>
    <x v="0"/>
    <d v="2021-01-26T00:00:00"/>
    <x v="463"/>
    <n v="68"/>
    <s v="Low"/>
    <x v="558"/>
    <n v="3"/>
    <s v="Email"/>
    <s v="No"/>
    <x v="1"/>
  </r>
  <r>
    <s v="8976-PBIH"/>
    <x v="0"/>
    <n v="20"/>
    <x v="0"/>
    <x v="18"/>
    <s v="No"/>
    <n v="17"/>
    <s v="PA"/>
    <s v="Male"/>
    <n v="54"/>
    <s v="No"/>
    <s v="No"/>
    <x v="0"/>
    <n v="0"/>
    <x v="0"/>
    <x v="0"/>
    <x v="0"/>
    <n v="27"/>
    <n v="547"/>
    <x v="0"/>
    <x v="0"/>
    <d v="2022-09-30T00:00:00"/>
    <x v="464"/>
    <n v="54"/>
    <s v="Low"/>
    <x v="559"/>
    <n v="2"/>
    <s v="Phone"/>
    <s v="No"/>
    <x v="0"/>
  </r>
  <r>
    <s v="6609-NIEV"/>
    <x v="0"/>
    <n v="34"/>
    <x v="1"/>
    <x v="0"/>
    <s v="No"/>
    <n v="0"/>
    <s v="DE"/>
    <s v="Female"/>
    <n v="66"/>
    <s v="No"/>
    <s v="Yes"/>
    <x v="1"/>
    <n v="2"/>
    <x v="0"/>
    <x v="0"/>
    <x v="2"/>
    <n v="10"/>
    <n v="326"/>
    <x v="0"/>
    <x v="0"/>
    <d v="2023-01-14T00:00:00"/>
    <x v="465"/>
    <n v="48"/>
    <s v="High"/>
    <x v="560"/>
    <n v="1"/>
    <s v="Phone"/>
    <s v="No"/>
    <x v="0"/>
  </r>
  <r>
    <s v="8187-FDIU"/>
    <x v="0"/>
    <n v="73"/>
    <x v="1"/>
    <x v="15"/>
    <s v="No"/>
    <n v="18"/>
    <s v="DE"/>
    <s v="Male"/>
    <n v="47"/>
    <s v="No"/>
    <s v="No"/>
    <x v="0"/>
    <n v="0"/>
    <x v="0"/>
    <x v="1"/>
    <x v="2"/>
    <n v="44"/>
    <n v="3172"/>
    <x v="0"/>
    <x v="0"/>
    <d v="2020-09-28T00:00:00"/>
    <x v="466"/>
    <n v="82"/>
    <s v="Low"/>
    <x v="561"/>
    <n v="0"/>
    <s v="SMS"/>
    <s v="No"/>
    <x v="0"/>
  </r>
  <r>
    <s v="5302-BDGB"/>
    <x v="1"/>
    <n v="4"/>
    <x v="4"/>
    <x v="11"/>
    <s v="No"/>
    <n v="17"/>
    <s v="AL"/>
    <s v="Male"/>
    <n v="25"/>
    <s v="Yes"/>
    <s v="No"/>
    <x v="0"/>
    <n v="0"/>
    <x v="0"/>
    <x v="0"/>
    <x v="2"/>
    <n v="27"/>
    <n v="114"/>
    <x v="3"/>
    <x v="10"/>
    <d v="2022-10-24T00:00:00"/>
    <x v="467"/>
    <n v="21"/>
    <s v="High"/>
    <x v="562"/>
    <n v="9"/>
    <s v="Phone"/>
    <s v="Yes"/>
    <x v="1"/>
  </r>
  <r>
    <s v="3964-IMYW"/>
    <x v="0"/>
    <n v="69"/>
    <x v="1"/>
    <x v="0"/>
    <s v="No"/>
    <n v="0"/>
    <s v="NH"/>
    <s v="Male"/>
    <n v="48"/>
    <s v="No"/>
    <s v="No"/>
    <x v="1"/>
    <n v="4"/>
    <x v="0"/>
    <x v="1"/>
    <x v="2"/>
    <n v="10"/>
    <n v="680"/>
    <x v="0"/>
    <x v="0"/>
    <d v="2022-10-24T00:00:00"/>
    <x v="468"/>
    <n v="108"/>
    <s v="Medium"/>
    <x v="563"/>
    <n v="2"/>
    <s v="SMS"/>
    <s v="No"/>
    <x v="0"/>
  </r>
  <r>
    <s v="1586-IANW"/>
    <x v="0"/>
    <n v="65"/>
    <x v="1"/>
    <x v="0"/>
    <s v="No"/>
    <n v="0"/>
    <s v="MN"/>
    <s v="Male"/>
    <n v="28"/>
    <s v="Yes"/>
    <s v="No"/>
    <x v="1"/>
    <n v="3"/>
    <x v="0"/>
    <x v="1"/>
    <x v="2"/>
    <n v="10"/>
    <n v="659"/>
    <x v="0"/>
    <x v="0"/>
    <d v="2021-09-12T00:00:00"/>
    <x v="469"/>
    <n v="36"/>
    <s v="Medium"/>
    <x v="564"/>
    <n v="3"/>
    <s v="SMS"/>
    <s v="Yes"/>
    <x v="1"/>
  </r>
  <r>
    <s v="1113-TJTT"/>
    <x v="0"/>
    <n v="30"/>
    <x v="4"/>
    <x v="0"/>
    <s v="No"/>
    <n v="0"/>
    <s v="WV"/>
    <s v="Female"/>
    <n v="34"/>
    <s v="No"/>
    <s v="No"/>
    <x v="0"/>
    <n v="0"/>
    <x v="0"/>
    <x v="1"/>
    <x v="0"/>
    <n v="12"/>
    <n v="346"/>
    <x v="0"/>
    <x v="0"/>
    <d v="2021-03-03T00:00:00"/>
    <x v="372"/>
    <n v="120"/>
    <s v="Medium"/>
    <x v="565"/>
    <n v="0"/>
    <s v="SMS"/>
    <s v="Yes"/>
    <x v="0"/>
  </r>
  <r>
    <s v="2694-HBQG"/>
    <x v="0"/>
    <n v="52"/>
    <x v="4"/>
    <x v="0"/>
    <s v="No"/>
    <n v="0"/>
    <s v="WA"/>
    <s v="Male"/>
    <n v="65"/>
    <s v="No"/>
    <s v="Yes"/>
    <x v="1"/>
    <n v="6"/>
    <x v="0"/>
    <x v="1"/>
    <x v="3"/>
    <n v="9"/>
    <n v="462"/>
    <x v="0"/>
    <x v="0"/>
    <d v="2022-10-23T00:00:00"/>
    <x v="470"/>
    <n v="54"/>
    <s v="High"/>
    <x v="566"/>
    <n v="7"/>
    <s v="Phone"/>
    <s v="No"/>
    <x v="0"/>
  </r>
  <r>
    <s v="3395-SLWY"/>
    <x v="0"/>
    <n v="11"/>
    <x v="1"/>
    <x v="0"/>
    <s v="No"/>
    <n v="0"/>
    <s v="HI"/>
    <s v="Male"/>
    <n v="51"/>
    <s v="No"/>
    <s v="No"/>
    <x v="1"/>
    <n v="6"/>
    <x v="0"/>
    <x v="1"/>
    <x v="0"/>
    <n v="7"/>
    <n v="83"/>
    <x v="0"/>
    <x v="0"/>
    <d v="2021-01-23T00:00:00"/>
    <x v="471"/>
    <n v="2"/>
    <s v="Low"/>
    <x v="567"/>
    <n v="10"/>
    <s v="Email"/>
    <s v="No"/>
    <x v="0"/>
  </r>
  <r>
    <s v="5242-WGEX"/>
    <x v="0"/>
    <n v="24"/>
    <x v="1"/>
    <x v="0"/>
    <s v="No"/>
    <n v="0"/>
    <s v="OH"/>
    <s v="Male"/>
    <n v="29"/>
    <s v="Yes"/>
    <s v="No"/>
    <x v="0"/>
    <n v="0"/>
    <x v="0"/>
    <x v="1"/>
    <x v="0"/>
    <n v="10"/>
    <n v="239"/>
    <x v="0"/>
    <x v="0"/>
    <d v="2021-06-28T00:00:00"/>
    <x v="316"/>
    <n v="5"/>
    <s v="Medium"/>
    <x v="568"/>
    <n v="8"/>
    <s v="SMS"/>
    <s v="Yes"/>
    <x v="1"/>
  </r>
  <r>
    <s v="7161-QZBW"/>
    <x v="0"/>
    <n v="20"/>
    <x v="0"/>
    <x v="0"/>
    <s v="No"/>
    <n v="0"/>
    <s v="VA"/>
    <s v="Female"/>
    <n v="50"/>
    <s v="No"/>
    <s v="No"/>
    <x v="1"/>
    <n v="6"/>
    <x v="0"/>
    <x v="0"/>
    <x v="2"/>
    <n v="9"/>
    <n v="180"/>
    <x v="0"/>
    <x v="0"/>
    <d v="2023-12-31T00:00:00"/>
    <x v="438"/>
    <n v="108"/>
    <s v="Low"/>
    <x v="569"/>
    <n v="0"/>
    <s v="Phone"/>
    <s v="No"/>
    <x v="0"/>
  </r>
  <r>
    <s v="8534-RQIW"/>
    <x v="0"/>
    <n v="62"/>
    <x v="1"/>
    <x v="0"/>
    <s v="No"/>
    <n v="0"/>
    <s v="MO"/>
    <s v="Female"/>
    <n v="29"/>
    <s v="Yes"/>
    <s v="No"/>
    <x v="0"/>
    <n v="0"/>
    <x v="0"/>
    <x v="2"/>
    <x v="0"/>
    <n v="11"/>
    <n v="667"/>
    <x v="0"/>
    <x v="0"/>
    <d v="2023-12-09T00:00:00"/>
    <x v="57"/>
    <n v="93"/>
    <s v="Medium"/>
    <x v="570"/>
    <n v="8"/>
    <s v="SMS"/>
    <s v="Yes"/>
    <x v="1"/>
  </r>
  <r>
    <s v="5015-BIYZ"/>
    <x v="0"/>
    <n v="34"/>
    <x v="1"/>
    <x v="0"/>
    <s v="No"/>
    <n v="0"/>
    <s v="VT"/>
    <s v="Male"/>
    <n v="47"/>
    <s v="No"/>
    <s v="No"/>
    <x v="0"/>
    <n v="0"/>
    <x v="0"/>
    <x v="1"/>
    <x v="0"/>
    <n v="9"/>
    <n v="308"/>
    <x v="0"/>
    <x v="0"/>
    <d v="2022-12-17T00:00:00"/>
    <x v="464"/>
    <n v="40"/>
    <s v="Medium"/>
    <x v="571"/>
    <n v="1"/>
    <s v="SMS"/>
    <s v="Yes"/>
    <x v="0"/>
  </r>
  <r>
    <s v="9363-DSTY"/>
    <x v="0"/>
    <n v="54"/>
    <x v="1"/>
    <x v="0"/>
    <s v="No"/>
    <n v="0"/>
    <s v="IN"/>
    <s v="Male"/>
    <n v="36"/>
    <s v="No"/>
    <s v="No"/>
    <x v="0"/>
    <n v="0"/>
    <x v="0"/>
    <x v="1"/>
    <x v="0"/>
    <n v="11"/>
    <n v="612"/>
    <x v="0"/>
    <x v="0"/>
    <d v="2022-03-06T00:00:00"/>
    <x v="472"/>
    <n v="30"/>
    <s v="Medium"/>
    <x v="572"/>
    <n v="3"/>
    <s v="Phone"/>
    <s v="Yes"/>
    <x v="0"/>
  </r>
  <r>
    <s v="2358-IBYA"/>
    <x v="0"/>
    <n v="1"/>
    <x v="1"/>
    <x v="25"/>
    <s v="No"/>
    <n v="15"/>
    <s v="NY"/>
    <s v="Male"/>
    <n v="23"/>
    <s v="Yes"/>
    <s v="No"/>
    <x v="0"/>
    <n v="0"/>
    <x v="0"/>
    <x v="0"/>
    <x v="3"/>
    <n v="25"/>
    <n v="25"/>
    <x v="0"/>
    <x v="0"/>
    <d v="2022-05-04T00:00:00"/>
    <x v="473"/>
    <n v="89"/>
    <s v="Low"/>
    <x v="573"/>
    <n v="5"/>
    <s v="Email"/>
    <s v="No"/>
    <x v="1"/>
  </r>
  <r>
    <s v="9139-QWZZ"/>
    <x v="0"/>
    <n v="1"/>
    <x v="4"/>
    <x v="0"/>
    <s v="No"/>
    <n v="0"/>
    <s v="OH"/>
    <s v="Male"/>
    <n v="43"/>
    <s v="No"/>
    <s v="No"/>
    <x v="0"/>
    <n v="0"/>
    <x v="0"/>
    <x v="0"/>
    <x v="0"/>
    <n v="13"/>
    <n v="13"/>
    <x v="0"/>
    <x v="0"/>
    <d v="2021-02-15T00:00:00"/>
    <x v="474"/>
    <n v="36"/>
    <s v="High"/>
    <x v="574"/>
    <n v="9"/>
    <s v="Phone"/>
    <s v="Yes"/>
    <x v="0"/>
  </r>
  <r>
    <s v="0238-ANKB"/>
    <x v="0"/>
    <n v="36"/>
    <x v="3"/>
    <x v="0"/>
    <s v="No"/>
    <n v="0"/>
    <s v="MD"/>
    <s v="Female"/>
    <n v="33"/>
    <s v="No"/>
    <s v="No"/>
    <x v="1"/>
    <n v="3"/>
    <x v="0"/>
    <x v="2"/>
    <x v="0"/>
    <n v="8"/>
    <n v="281"/>
    <x v="0"/>
    <x v="0"/>
    <d v="2022-10-15T00:00:00"/>
    <x v="475"/>
    <n v="68"/>
    <s v="High"/>
    <x v="575"/>
    <n v="5"/>
    <s v="Phone"/>
    <s v="Yes"/>
    <x v="0"/>
  </r>
  <r>
    <s v="3860-OQEB"/>
    <x v="0"/>
    <n v="70"/>
    <x v="1"/>
    <x v="0"/>
    <s v="No"/>
    <n v="0"/>
    <s v="NH"/>
    <s v="Female"/>
    <n v="35"/>
    <s v="No"/>
    <s v="No"/>
    <x v="1"/>
    <n v="2"/>
    <x v="0"/>
    <x v="1"/>
    <x v="0"/>
    <n v="9"/>
    <n v="631"/>
    <x v="0"/>
    <x v="0"/>
    <d v="2023-08-21T00:00:00"/>
    <x v="476"/>
    <n v="65"/>
    <s v="Low"/>
    <x v="576"/>
    <n v="10"/>
    <s v="Phone"/>
    <s v="No"/>
    <x v="0"/>
  </r>
  <r>
    <s v="3715-WXUF"/>
    <x v="0"/>
    <n v="16"/>
    <x v="1"/>
    <x v="0"/>
    <s v="No"/>
    <n v="0"/>
    <s v="SD"/>
    <s v="Male"/>
    <n v="23"/>
    <s v="Yes"/>
    <s v="No"/>
    <x v="0"/>
    <n v="0"/>
    <x v="0"/>
    <x v="2"/>
    <x v="0"/>
    <n v="10"/>
    <n v="149"/>
    <x v="0"/>
    <x v="0"/>
    <d v="2022-08-10T00:00:00"/>
    <x v="198"/>
    <n v="36"/>
    <s v="Medium"/>
    <x v="577"/>
    <n v="0"/>
    <s v="Email"/>
    <s v="Yes"/>
    <x v="1"/>
  </r>
  <r>
    <s v="3987-TFKC"/>
    <x v="0"/>
    <n v="60"/>
    <x v="1"/>
    <x v="8"/>
    <s v="No"/>
    <n v="40"/>
    <s v="NY"/>
    <s v="Female"/>
    <n v="68"/>
    <s v="No"/>
    <s v="Yes"/>
    <x v="0"/>
    <n v="0"/>
    <x v="1"/>
    <x v="0"/>
    <x v="2"/>
    <n v="69"/>
    <n v="4145"/>
    <x v="0"/>
    <x v="0"/>
    <d v="2020-09-06T00:00:00"/>
    <x v="324"/>
    <n v="55"/>
    <s v="Low"/>
    <x v="578"/>
    <n v="1"/>
    <s v="Phone"/>
    <s v="No"/>
    <x v="0"/>
  </r>
  <r>
    <s v="5612-JAHO"/>
    <x v="0"/>
    <n v="49"/>
    <x v="1"/>
    <x v="0"/>
    <s v="No"/>
    <n v="0"/>
    <s v="NJ"/>
    <s v="Male"/>
    <n v="45"/>
    <s v="No"/>
    <s v="No"/>
    <x v="1"/>
    <n v="2"/>
    <x v="0"/>
    <x v="1"/>
    <x v="0"/>
    <n v="9"/>
    <n v="461"/>
    <x v="0"/>
    <x v="0"/>
    <d v="2022-03-03T00:00:00"/>
    <x v="477"/>
    <n v="99"/>
    <s v="High"/>
    <x v="579"/>
    <n v="5"/>
    <s v="SMS"/>
    <s v="No"/>
    <x v="0"/>
  </r>
  <r>
    <s v="4890-UTLR"/>
    <x v="0"/>
    <n v="11"/>
    <x v="0"/>
    <x v="0"/>
    <s v="No"/>
    <n v="0"/>
    <s v="CO"/>
    <s v="Female"/>
    <n v="44"/>
    <s v="No"/>
    <s v="No"/>
    <x v="1"/>
    <n v="4"/>
    <x v="0"/>
    <x v="1"/>
    <x v="0"/>
    <n v="9"/>
    <n v="97"/>
    <x v="0"/>
    <x v="0"/>
    <d v="2021-11-16T00:00:00"/>
    <x v="478"/>
    <n v="2"/>
    <s v="Low"/>
    <x v="580"/>
    <n v="8"/>
    <s v="Email"/>
    <s v="Yes"/>
    <x v="0"/>
  </r>
  <r>
    <s v="6999-JFWF"/>
    <x v="0"/>
    <n v="23"/>
    <x v="3"/>
    <x v="4"/>
    <s v="No"/>
    <n v="4"/>
    <s v="GA"/>
    <s v="Male"/>
    <n v="53"/>
    <s v="No"/>
    <s v="No"/>
    <x v="1"/>
    <n v="2"/>
    <x v="0"/>
    <x v="0"/>
    <x v="2"/>
    <n v="21"/>
    <n v="478"/>
    <x v="0"/>
    <x v="0"/>
    <d v="2021-03-27T00:00:00"/>
    <x v="479"/>
    <n v="5"/>
    <s v="Low"/>
    <x v="581"/>
    <n v="9"/>
    <s v="Phone"/>
    <s v="Yes"/>
    <x v="0"/>
  </r>
  <r>
    <s v="8447-TLKI"/>
    <x v="0"/>
    <n v="71"/>
    <x v="1"/>
    <x v="0"/>
    <s v="No"/>
    <n v="0"/>
    <s v="IN"/>
    <s v="Male"/>
    <n v="68"/>
    <s v="No"/>
    <s v="Yes"/>
    <x v="1"/>
    <n v="2"/>
    <x v="0"/>
    <x v="1"/>
    <x v="2"/>
    <n v="9"/>
    <n v="625"/>
    <x v="0"/>
    <x v="0"/>
    <d v="2021-10-22T00:00:00"/>
    <x v="480"/>
    <n v="69"/>
    <s v="Low"/>
    <x v="582"/>
    <n v="4"/>
    <s v="SMS"/>
    <s v="Yes"/>
    <x v="0"/>
  </r>
  <r>
    <s v="2096-XKFA"/>
    <x v="1"/>
    <n v="13"/>
    <x v="0"/>
    <x v="12"/>
    <s v="No"/>
    <n v="24"/>
    <s v="WA"/>
    <s v="Male"/>
    <n v="45"/>
    <s v="No"/>
    <s v="No"/>
    <x v="0"/>
    <n v="0"/>
    <x v="0"/>
    <x v="0"/>
    <x v="3"/>
    <n v="43"/>
    <n v="535"/>
    <x v="2"/>
    <x v="8"/>
    <d v="2022-09-23T00:00:00"/>
    <x v="481"/>
    <n v="80"/>
    <s v="High"/>
    <x v="583"/>
    <n v="9"/>
    <s v="SMS"/>
    <s v="Yes"/>
    <x v="0"/>
  </r>
  <r>
    <s v="9259-OZVE"/>
    <x v="0"/>
    <n v="47"/>
    <x v="1"/>
    <x v="0"/>
    <s v="No"/>
    <n v="0"/>
    <s v="MN"/>
    <s v="Female"/>
    <n v="27"/>
    <s v="Yes"/>
    <s v="No"/>
    <x v="1"/>
    <n v="2"/>
    <x v="0"/>
    <x v="2"/>
    <x v="0"/>
    <n v="7"/>
    <n v="330"/>
    <x v="0"/>
    <x v="0"/>
    <d v="2022-08-24T00:00:00"/>
    <x v="482"/>
    <n v="47"/>
    <s v="High"/>
    <x v="584"/>
    <n v="1"/>
    <s v="SMS"/>
    <s v="No"/>
    <x v="1"/>
  </r>
  <r>
    <s v="4813-AGUS"/>
    <x v="0"/>
    <n v="38"/>
    <x v="0"/>
    <x v="0"/>
    <s v="No"/>
    <n v="0"/>
    <s v="VA"/>
    <s v="Male"/>
    <n v="20"/>
    <s v="Yes"/>
    <s v="No"/>
    <x v="0"/>
    <n v="0"/>
    <x v="0"/>
    <x v="2"/>
    <x v="2"/>
    <n v="15"/>
    <n v="584"/>
    <x v="0"/>
    <x v="0"/>
    <d v="2023-02-02T00:00:00"/>
    <x v="483"/>
    <n v="76"/>
    <s v="Low"/>
    <x v="585"/>
    <n v="2"/>
    <s v="Phone"/>
    <s v="No"/>
    <x v="1"/>
  </r>
  <r>
    <s v="5046-IJNI"/>
    <x v="0"/>
    <n v="7"/>
    <x v="1"/>
    <x v="15"/>
    <s v="No"/>
    <n v="4"/>
    <s v="TN"/>
    <s v="Female"/>
    <n v="60"/>
    <s v="No"/>
    <s v="No"/>
    <x v="0"/>
    <n v="0"/>
    <x v="1"/>
    <x v="0"/>
    <x v="2"/>
    <n v="50"/>
    <n v="347"/>
    <x v="0"/>
    <x v="0"/>
    <d v="2022-08-21T00:00:00"/>
    <x v="484"/>
    <n v="18"/>
    <s v="Medium"/>
    <x v="586"/>
    <n v="2"/>
    <s v="Phone"/>
    <s v="Yes"/>
    <x v="0"/>
  </r>
  <r>
    <s v="3006-HXLB"/>
    <x v="0"/>
    <n v="23"/>
    <x v="1"/>
    <x v="0"/>
    <s v="No"/>
    <n v="0"/>
    <s v="DE"/>
    <s v="Female"/>
    <n v="55"/>
    <s v="No"/>
    <s v="No"/>
    <x v="1"/>
    <n v="2"/>
    <x v="0"/>
    <x v="1"/>
    <x v="0"/>
    <n v="9"/>
    <n v="215"/>
    <x v="0"/>
    <x v="0"/>
    <d v="2022-01-19T00:00:00"/>
    <x v="485"/>
    <n v="66"/>
    <s v="Low"/>
    <x v="587"/>
    <n v="9"/>
    <s v="SMS"/>
    <s v="No"/>
    <x v="0"/>
  </r>
  <r>
    <s v="0705-HLMK"/>
    <x v="0"/>
    <n v="18"/>
    <x v="4"/>
    <x v="0"/>
    <s v="No"/>
    <n v="0"/>
    <s v="AZ"/>
    <s v="Female"/>
    <n v="34"/>
    <s v="No"/>
    <s v="No"/>
    <x v="0"/>
    <n v="0"/>
    <x v="0"/>
    <x v="2"/>
    <x v="3"/>
    <n v="10"/>
    <n v="170"/>
    <x v="0"/>
    <x v="0"/>
    <d v="2023-02-11T00:00:00"/>
    <x v="486"/>
    <n v="27"/>
    <s v="Medium"/>
    <x v="588"/>
    <n v="9"/>
    <s v="SMS"/>
    <s v="Yes"/>
    <x v="0"/>
  </r>
  <r>
    <s v="1527-HHSO"/>
    <x v="0"/>
    <n v="69"/>
    <x v="1"/>
    <x v="0"/>
    <s v="No"/>
    <n v="0"/>
    <s v="NH"/>
    <s v="Female"/>
    <n v="36"/>
    <s v="No"/>
    <s v="No"/>
    <x v="0"/>
    <n v="0"/>
    <x v="0"/>
    <x v="1"/>
    <x v="2"/>
    <n v="14"/>
    <n v="1001"/>
    <x v="0"/>
    <x v="0"/>
    <d v="2023-07-27T00:00:00"/>
    <x v="487"/>
    <n v="6"/>
    <s v="Medium"/>
    <x v="589"/>
    <n v="8"/>
    <s v="SMS"/>
    <s v="Yes"/>
    <x v="0"/>
  </r>
  <r>
    <s v="1415-TQRU"/>
    <x v="0"/>
    <n v="57"/>
    <x v="1"/>
    <x v="0"/>
    <s v="No"/>
    <n v="0"/>
    <s v="MD"/>
    <s v="Male"/>
    <n v="34"/>
    <s v="No"/>
    <s v="No"/>
    <x v="0"/>
    <n v="0"/>
    <x v="0"/>
    <x v="1"/>
    <x v="0"/>
    <n v="12"/>
    <n v="675"/>
    <x v="0"/>
    <x v="0"/>
    <d v="2023-07-31T00:00:00"/>
    <x v="488"/>
    <n v="66"/>
    <s v="High"/>
    <x v="590"/>
    <n v="9"/>
    <s v="Phone"/>
    <s v="Yes"/>
    <x v="0"/>
  </r>
  <r>
    <s v="2904-VLZU"/>
    <x v="0"/>
    <n v="43"/>
    <x v="1"/>
    <x v="0"/>
    <s v="No"/>
    <n v="0"/>
    <s v="AL"/>
    <s v="Male"/>
    <n v="31"/>
    <s v="No"/>
    <s v="No"/>
    <x v="0"/>
    <n v="0"/>
    <x v="0"/>
    <x v="2"/>
    <x v="0"/>
    <n v="13"/>
    <n v="538"/>
    <x v="0"/>
    <x v="0"/>
    <d v="2021-06-04T00:00:00"/>
    <x v="414"/>
    <n v="115"/>
    <s v="Medium"/>
    <x v="591"/>
    <n v="9"/>
    <s v="Email"/>
    <s v="Yes"/>
    <x v="0"/>
  </r>
  <r>
    <s v="0450-ZWGZ"/>
    <x v="1"/>
    <n v="7"/>
    <x v="2"/>
    <x v="28"/>
    <s v="No"/>
    <n v="6"/>
    <s v="VT"/>
    <s v="Male"/>
    <n v="23"/>
    <s v="Yes"/>
    <s v="No"/>
    <x v="0"/>
    <n v="0"/>
    <x v="1"/>
    <x v="0"/>
    <x v="3"/>
    <n v="30"/>
    <n v="218"/>
    <x v="4"/>
    <x v="11"/>
    <d v="2022-05-01T00:00:00"/>
    <x v="138"/>
    <n v="106"/>
    <s v="Medium"/>
    <x v="592"/>
    <n v="4"/>
    <s v="Phone"/>
    <s v="Yes"/>
    <x v="1"/>
  </r>
  <r>
    <s v="1920-WFZR"/>
    <x v="0"/>
    <n v="37"/>
    <x v="0"/>
    <x v="0"/>
    <s v="No"/>
    <n v="0"/>
    <s v="AL"/>
    <s v="Male"/>
    <n v="45"/>
    <s v="No"/>
    <s v="No"/>
    <x v="1"/>
    <n v="3"/>
    <x v="0"/>
    <x v="1"/>
    <x v="2"/>
    <n v="10"/>
    <n v="369"/>
    <x v="0"/>
    <x v="0"/>
    <d v="2023-09-05T00:00:00"/>
    <x v="489"/>
    <n v="60"/>
    <s v="Low"/>
    <x v="593"/>
    <n v="2"/>
    <s v="Email"/>
    <s v="No"/>
    <x v="0"/>
  </r>
  <r>
    <s v="5728-DULK"/>
    <x v="0"/>
    <n v="67"/>
    <x v="1"/>
    <x v="18"/>
    <s v="No"/>
    <n v="53"/>
    <s v="IL"/>
    <s v="Male"/>
    <n v="42"/>
    <s v="No"/>
    <s v="No"/>
    <x v="0"/>
    <n v="0"/>
    <x v="0"/>
    <x v="2"/>
    <x v="2"/>
    <n v="57"/>
    <n v="3831"/>
    <x v="0"/>
    <x v="0"/>
    <d v="2022-02-17T00:00:00"/>
    <x v="159"/>
    <n v="4"/>
    <s v="Low"/>
    <x v="594"/>
    <n v="8"/>
    <s v="SMS"/>
    <s v="No"/>
    <x v="0"/>
  </r>
  <r>
    <s v="4313-VZVW"/>
    <x v="1"/>
    <n v="7"/>
    <x v="3"/>
    <x v="17"/>
    <s v="No"/>
    <n v="4"/>
    <s v="WV"/>
    <s v="Female"/>
    <n v="23"/>
    <s v="Yes"/>
    <s v="No"/>
    <x v="0"/>
    <n v="0"/>
    <x v="0"/>
    <x v="0"/>
    <x v="3"/>
    <n v="38"/>
    <n v="248"/>
    <x v="4"/>
    <x v="5"/>
    <d v="2021-02-17T00:00:00"/>
    <x v="490"/>
    <n v="62"/>
    <s v="Low"/>
    <x v="595"/>
    <n v="0"/>
    <s v="SMS"/>
    <s v="No"/>
    <x v="1"/>
  </r>
  <r>
    <s v="4478-UCVB"/>
    <x v="1"/>
    <n v="1"/>
    <x v="3"/>
    <x v="3"/>
    <s v="No"/>
    <n v="18"/>
    <s v="WY"/>
    <s v="Female"/>
    <n v="75"/>
    <s v="No"/>
    <s v="Yes"/>
    <x v="0"/>
    <n v="0"/>
    <x v="0"/>
    <x v="0"/>
    <x v="2"/>
    <n v="43"/>
    <n v="43"/>
    <x v="3"/>
    <x v="10"/>
    <d v="2021-01-07T00:00:00"/>
    <x v="125"/>
    <n v="58"/>
    <s v="Medium"/>
    <x v="596"/>
    <n v="8"/>
    <s v="Email"/>
    <s v="No"/>
    <x v="0"/>
  </r>
  <r>
    <s v="6145-MBHF"/>
    <x v="0"/>
    <n v="20"/>
    <x v="1"/>
    <x v="0"/>
    <s v="No"/>
    <n v="0"/>
    <s v="AR"/>
    <s v="Female"/>
    <n v="28"/>
    <s v="Yes"/>
    <s v="No"/>
    <x v="0"/>
    <n v="0"/>
    <x v="0"/>
    <x v="2"/>
    <x v="0"/>
    <n v="9"/>
    <n v="180"/>
    <x v="0"/>
    <x v="0"/>
    <d v="2023-12-27T00:00:00"/>
    <x v="491"/>
    <n v="80"/>
    <s v="Medium"/>
    <x v="597"/>
    <n v="5"/>
    <s v="Email"/>
    <s v="Yes"/>
    <x v="1"/>
  </r>
  <r>
    <s v="2643-LPTT"/>
    <x v="0"/>
    <n v="34"/>
    <x v="1"/>
    <x v="0"/>
    <s v="No"/>
    <n v="0"/>
    <s v="WA"/>
    <s v="Male"/>
    <n v="34"/>
    <s v="No"/>
    <s v="No"/>
    <x v="1"/>
    <n v="6"/>
    <x v="0"/>
    <x v="2"/>
    <x v="0"/>
    <n v="9"/>
    <n v="301"/>
    <x v="0"/>
    <x v="0"/>
    <d v="2020-06-17T00:00:00"/>
    <x v="492"/>
    <n v="78"/>
    <s v="High"/>
    <x v="598"/>
    <n v="1"/>
    <s v="Email"/>
    <s v="Yes"/>
    <x v="0"/>
  </r>
  <r>
    <s v="6091-PWHU"/>
    <x v="0"/>
    <n v="3"/>
    <x v="4"/>
    <x v="0"/>
    <s v="No"/>
    <n v="0"/>
    <s v="KY"/>
    <s v="Male"/>
    <n v="50"/>
    <s v="No"/>
    <s v="No"/>
    <x v="0"/>
    <n v="0"/>
    <x v="0"/>
    <x v="2"/>
    <x v="0"/>
    <n v="10"/>
    <n v="33"/>
    <x v="0"/>
    <x v="0"/>
    <d v="2022-03-18T00:00:00"/>
    <x v="493"/>
    <n v="59"/>
    <s v="Medium"/>
    <x v="599"/>
    <n v="3"/>
    <s v="Phone"/>
    <s v="No"/>
    <x v="0"/>
  </r>
  <r>
    <s v="2191-YERQ"/>
    <x v="0"/>
    <n v="21"/>
    <x v="0"/>
    <x v="0"/>
    <s v="No"/>
    <n v="0"/>
    <s v="TX"/>
    <s v="Male"/>
    <n v="22"/>
    <s v="Yes"/>
    <s v="No"/>
    <x v="0"/>
    <n v="0"/>
    <x v="0"/>
    <x v="0"/>
    <x v="0"/>
    <n v="7"/>
    <n v="145"/>
    <x v="0"/>
    <x v="0"/>
    <d v="2023-10-12T00:00:00"/>
    <x v="175"/>
    <n v="62"/>
    <s v="Medium"/>
    <x v="600"/>
    <n v="7"/>
    <s v="Phone"/>
    <s v="Yes"/>
    <x v="1"/>
  </r>
  <r>
    <s v="3370-INNU"/>
    <x v="0"/>
    <n v="21"/>
    <x v="1"/>
    <x v="0"/>
    <s v="No"/>
    <n v="0"/>
    <s v="UT"/>
    <s v="Male"/>
    <n v="35"/>
    <s v="No"/>
    <s v="No"/>
    <x v="0"/>
    <n v="0"/>
    <x v="0"/>
    <x v="2"/>
    <x v="0"/>
    <n v="7"/>
    <n v="144"/>
    <x v="0"/>
    <x v="0"/>
    <d v="2020-02-18T00:00:00"/>
    <x v="98"/>
    <n v="28"/>
    <s v="Medium"/>
    <x v="601"/>
    <n v="3"/>
    <s v="Email"/>
    <s v="No"/>
    <x v="0"/>
  </r>
  <r>
    <s v="3804-QMFF"/>
    <x v="0"/>
    <n v="44"/>
    <x v="4"/>
    <x v="1"/>
    <s v="No"/>
    <n v="44"/>
    <s v="ND"/>
    <s v="Female"/>
    <n v="49"/>
    <s v="No"/>
    <s v="No"/>
    <x v="1"/>
    <n v="5"/>
    <x v="1"/>
    <x v="2"/>
    <x v="0"/>
    <n v="22"/>
    <n v="957"/>
    <x v="0"/>
    <x v="0"/>
    <d v="2022-11-25T00:00:00"/>
    <x v="388"/>
    <n v="68"/>
    <s v="Low"/>
    <x v="602"/>
    <n v="5"/>
    <s v="SMS"/>
    <s v="Yes"/>
    <x v="0"/>
  </r>
  <r>
    <s v="7291-BVWQ"/>
    <x v="0"/>
    <n v="3"/>
    <x v="1"/>
    <x v="1"/>
    <s v="No"/>
    <n v="10"/>
    <s v="MI"/>
    <s v="Male"/>
    <n v="46"/>
    <s v="No"/>
    <s v="No"/>
    <x v="0"/>
    <n v="0"/>
    <x v="0"/>
    <x v="0"/>
    <x v="0"/>
    <n v="40"/>
    <n v="120"/>
    <x v="0"/>
    <x v="0"/>
    <d v="2020-03-03T00:00:00"/>
    <x v="252"/>
    <n v="99"/>
    <s v="Low"/>
    <x v="603"/>
    <n v="9"/>
    <s v="Email"/>
    <s v="No"/>
    <x v="0"/>
  </r>
  <r>
    <s v="8901-MBJL"/>
    <x v="1"/>
    <n v="56"/>
    <x v="5"/>
    <x v="23"/>
    <s v="No"/>
    <n v="60"/>
    <s v="RI"/>
    <s v="Female"/>
    <n v="21"/>
    <s v="Yes"/>
    <s v="No"/>
    <x v="0"/>
    <n v="0"/>
    <x v="0"/>
    <x v="2"/>
    <x v="2"/>
    <n v="59"/>
    <n v="3294"/>
    <x v="4"/>
    <x v="5"/>
    <d v="2023-04-13T00:00:00"/>
    <x v="484"/>
    <n v="5"/>
    <s v="Low"/>
    <x v="604"/>
    <n v="10"/>
    <s v="Phone"/>
    <s v="No"/>
    <x v="1"/>
  </r>
  <r>
    <s v="2162-DCFP"/>
    <x v="0"/>
    <n v="31"/>
    <x v="1"/>
    <x v="0"/>
    <s v="No"/>
    <n v="0"/>
    <s v="MT"/>
    <s v="Male"/>
    <n v="25"/>
    <s v="Yes"/>
    <s v="No"/>
    <x v="1"/>
    <n v="2"/>
    <x v="0"/>
    <x v="2"/>
    <x v="2"/>
    <n v="6"/>
    <n v="192"/>
    <x v="0"/>
    <x v="0"/>
    <d v="2023-01-11T00:00:00"/>
    <x v="335"/>
    <n v="6"/>
    <s v="Low"/>
    <x v="605"/>
    <n v="4"/>
    <s v="Email"/>
    <s v="Yes"/>
    <x v="1"/>
  </r>
  <r>
    <s v="6662-PNJU"/>
    <x v="1"/>
    <n v="28"/>
    <x v="2"/>
    <x v="15"/>
    <s v="No"/>
    <n v="47"/>
    <s v="ME"/>
    <s v="Male"/>
    <n v="32"/>
    <s v="No"/>
    <s v="No"/>
    <x v="0"/>
    <n v="0"/>
    <x v="1"/>
    <x v="0"/>
    <x v="2"/>
    <n v="64"/>
    <n v="1814"/>
    <x v="3"/>
    <x v="16"/>
    <d v="2022-04-25T00:00:00"/>
    <x v="494"/>
    <n v="30"/>
    <s v="Low"/>
    <x v="606"/>
    <n v="6"/>
    <s v="SMS"/>
    <s v="Yes"/>
    <x v="0"/>
  </r>
  <r>
    <s v="2004-DVMV"/>
    <x v="0"/>
    <n v="60"/>
    <x v="1"/>
    <x v="1"/>
    <s v="No"/>
    <n v="59"/>
    <s v="WA"/>
    <s v="Female"/>
    <n v="58"/>
    <s v="No"/>
    <s v="No"/>
    <x v="1"/>
    <n v="6"/>
    <x v="1"/>
    <x v="2"/>
    <x v="0"/>
    <n v="29"/>
    <n v="1724"/>
    <x v="0"/>
    <x v="0"/>
    <d v="2023-11-17T00:00:00"/>
    <x v="341"/>
    <n v="102"/>
    <s v="Low"/>
    <x v="607"/>
    <n v="7"/>
    <s v="Email"/>
    <s v="Yes"/>
    <x v="0"/>
  </r>
  <r>
    <s v="3835-TBQO"/>
    <x v="1"/>
    <n v="1"/>
    <x v="5"/>
    <x v="7"/>
    <s v="No"/>
    <n v="0"/>
    <s v="MN"/>
    <s v="Female"/>
    <n v="46"/>
    <s v="No"/>
    <s v="No"/>
    <x v="0"/>
    <n v="0"/>
    <x v="0"/>
    <x v="0"/>
    <x v="2"/>
    <n v="28"/>
    <n v="28"/>
    <x v="3"/>
    <x v="17"/>
    <d v="2023-02-07T00:00:00"/>
    <x v="495"/>
    <n v="68"/>
    <s v="Medium"/>
    <x v="608"/>
    <n v="8"/>
    <s v="SMS"/>
    <s v="Yes"/>
    <x v="0"/>
  </r>
  <r>
    <s v="6323-IGPR"/>
    <x v="0"/>
    <n v="8"/>
    <x v="1"/>
    <x v="0"/>
    <s v="No"/>
    <n v="0"/>
    <s v="WY"/>
    <s v="Female"/>
    <n v="59"/>
    <s v="No"/>
    <s v="No"/>
    <x v="0"/>
    <n v="0"/>
    <x v="0"/>
    <x v="0"/>
    <x v="0"/>
    <n v="11"/>
    <n v="80"/>
    <x v="0"/>
    <x v="0"/>
    <d v="2021-06-06T00:00:00"/>
    <x v="496"/>
    <n v="27"/>
    <s v="Medium"/>
    <x v="609"/>
    <n v="7"/>
    <s v="Phone"/>
    <s v="Yes"/>
    <x v="0"/>
  </r>
  <r>
    <s v="9049-VDZX"/>
    <x v="1"/>
    <n v="16"/>
    <x v="4"/>
    <x v="0"/>
    <s v="No"/>
    <n v="0"/>
    <s v="ID"/>
    <s v="Female"/>
    <n v="24"/>
    <s v="Yes"/>
    <s v="No"/>
    <x v="0"/>
    <n v="0"/>
    <x v="0"/>
    <x v="0"/>
    <x v="0"/>
    <n v="12"/>
    <n v="183"/>
    <x v="1"/>
    <x v="4"/>
    <d v="2020-11-11T00:00:00"/>
    <x v="497"/>
    <n v="43"/>
    <s v="High"/>
    <x v="610"/>
    <n v="7"/>
    <s v="Email"/>
    <s v="No"/>
    <x v="1"/>
  </r>
  <r>
    <s v="1562-PTLF"/>
    <x v="0"/>
    <n v="64"/>
    <x v="1"/>
    <x v="0"/>
    <s v="No"/>
    <n v="0"/>
    <s v="MI"/>
    <s v="Male"/>
    <n v="53"/>
    <s v="No"/>
    <s v="No"/>
    <x v="1"/>
    <n v="3"/>
    <x v="0"/>
    <x v="1"/>
    <x v="0"/>
    <n v="7"/>
    <n v="448"/>
    <x v="0"/>
    <x v="0"/>
    <d v="2020-05-11T00:00:00"/>
    <x v="498"/>
    <n v="110"/>
    <s v="Low"/>
    <x v="611"/>
    <n v="9"/>
    <s v="Phone"/>
    <s v="Yes"/>
    <x v="0"/>
  </r>
  <r>
    <s v="9753-CTYE"/>
    <x v="0"/>
    <n v="67"/>
    <x v="1"/>
    <x v="0"/>
    <s v="No"/>
    <n v="0"/>
    <s v="OH"/>
    <s v="Female"/>
    <n v="23"/>
    <s v="Yes"/>
    <s v="No"/>
    <x v="0"/>
    <n v="0"/>
    <x v="0"/>
    <x v="2"/>
    <x v="2"/>
    <n v="10"/>
    <n v="655"/>
    <x v="0"/>
    <x v="0"/>
    <d v="2020-01-14T00:00:00"/>
    <x v="499"/>
    <n v="26"/>
    <s v="Low"/>
    <x v="612"/>
    <n v="6"/>
    <s v="Email"/>
    <s v="Yes"/>
    <x v="1"/>
  </r>
  <r>
    <s v="1789-SANG"/>
    <x v="0"/>
    <n v="67"/>
    <x v="4"/>
    <x v="0"/>
    <s v="No"/>
    <n v="0"/>
    <s v="SC"/>
    <s v="Female"/>
    <n v="46"/>
    <s v="No"/>
    <s v="No"/>
    <x v="1"/>
    <n v="4"/>
    <x v="0"/>
    <x v="1"/>
    <x v="2"/>
    <n v="10"/>
    <n v="685"/>
    <x v="0"/>
    <x v="0"/>
    <d v="2021-05-23T00:00:00"/>
    <x v="500"/>
    <n v="73"/>
    <s v="Medium"/>
    <x v="613"/>
    <n v="4"/>
    <s v="Email"/>
    <s v="No"/>
    <x v="0"/>
  </r>
  <r>
    <s v="0531-IFBK"/>
    <x v="0"/>
    <n v="13"/>
    <x v="1"/>
    <x v="0"/>
    <s v="No"/>
    <n v="0"/>
    <s v="NY"/>
    <s v="Male"/>
    <n v="25"/>
    <s v="Yes"/>
    <s v="No"/>
    <x v="0"/>
    <n v="0"/>
    <x v="0"/>
    <x v="1"/>
    <x v="0"/>
    <n v="10"/>
    <n v="130"/>
    <x v="0"/>
    <x v="0"/>
    <d v="2022-11-29T00:00:00"/>
    <x v="501"/>
    <n v="28"/>
    <s v="Low"/>
    <x v="614"/>
    <n v="1"/>
    <s v="Email"/>
    <s v="No"/>
    <x v="1"/>
  </r>
  <r>
    <s v="2889-SOUL"/>
    <x v="0"/>
    <n v="26"/>
    <x v="0"/>
    <x v="23"/>
    <s v="No"/>
    <n v="19"/>
    <s v="WV"/>
    <s v="Male"/>
    <n v="27"/>
    <s v="Yes"/>
    <s v="No"/>
    <x v="0"/>
    <n v="0"/>
    <x v="0"/>
    <x v="2"/>
    <x v="0"/>
    <n v="32"/>
    <n v="832"/>
    <x v="0"/>
    <x v="0"/>
    <d v="2023-09-12T00:00:00"/>
    <x v="502"/>
    <n v="110"/>
    <s v="Medium"/>
    <x v="615"/>
    <n v="4"/>
    <s v="Phone"/>
    <s v="Yes"/>
    <x v="1"/>
  </r>
  <r>
    <s v="3529-EQPS"/>
    <x v="0"/>
    <n v="72"/>
    <x v="1"/>
    <x v="0"/>
    <s v="No"/>
    <n v="0"/>
    <s v="RI"/>
    <s v="Male"/>
    <n v="76"/>
    <s v="No"/>
    <s v="Yes"/>
    <x v="0"/>
    <n v="0"/>
    <x v="0"/>
    <x v="1"/>
    <x v="0"/>
    <n v="9"/>
    <n v="622"/>
    <x v="0"/>
    <x v="0"/>
    <d v="2023-04-11T00:00:00"/>
    <x v="503"/>
    <n v="15"/>
    <s v="Low"/>
    <x v="616"/>
    <n v="2"/>
    <s v="Phone"/>
    <s v="No"/>
    <x v="0"/>
  </r>
  <r>
    <s v="6627-AWPX"/>
    <x v="0"/>
    <n v="7"/>
    <x v="1"/>
    <x v="18"/>
    <s v="No"/>
    <n v="4"/>
    <s v="DC"/>
    <s v="Male"/>
    <n v="46"/>
    <s v="No"/>
    <s v="No"/>
    <x v="0"/>
    <n v="0"/>
    <x v="0"/>
    <x v="0"/>
    <x v="0"/>
    <n v="17"/>
    <n v="125"/>
    <x v="0"/>
    <x v="0"/>
    <d v="2020-12-03T00:00:00"/>
    <x v="67"/>
    <n v="84"/>
    <s v="High"/>
    <x v="617"/>
    <n v="1"/>
    <s v="Phone"/>
    <s v="No"/>
    <x v="0"/>
  </r>
  <r>
    <s v="1323-MGZN"/>
    <x v="0"/>
    <n v="13"/>
    <x v="1"/>
    <x v="16"/>
    <s v="No"/>
    <n v="0"/>
    <s v="NM"/>
    <s v="Female"/>
    <n v="43"/>
    <s v="No"/>
    <s v="No"/>
    <x v="1"/>
    <n v="5"/>
    <x v="1"/>
    <x v="0"/>
    <x v="0"/>
    <n v="24"/>
    <n v="321"/>
    <x v="0"/>
    <x v="0"/>
    <d v="2020-12-24T00:00:00"/>
    <x v="504"/>
    <n v="24"/>
    <s v="Low"/>
    <x v="618"/>
    <n v="7"/>
    <s v="Email"/>
    <s v="Yes"/>
    <x v="0"/>
  </r>
  <r>
    <s v="7304-YNFU"/>
    <x v="1"/>
    <n v="71"/>
    <x v="2"/>
    <x v="6"/>
    <s v="No"/>
    <n v="36"/>
    <s v="OH"/>
    <s v="Male"/>
    <n v="47"/>
    <s v="No"/>
    <s v="No"/>
    <x v="0"/>
    <n v="0"/>
    <x v="0"/>
    <x v="1"/>
    <x v="2"/>
    <n v="20"/>
    <n v="1424"/>
    <x v="3"/>
    <x v="3"/>
    <d v="2023-11-10T00:00:00"/>
    <x v="505"/>
    <n v="38"/>
    <s v="Medium"/>
    <x v="619"/>
    <n v="3"/>
    <s v="Email"/>
    <s v="Yes"/>
    <x v="0"/>
  </r>
  <r>
    <s v="4651-LXEG"/>
    <x v="0"/>
    <n v="26"/>
    <x v="0"/>
    <x v="4"/>
    <s v="No"/>
    <n v="46"/>
    <s v="LA"/>
    <s v="Female"/>
    <n v="23"/>
    <s v="Yes"/>
    <s v="No"/>
    <x v="0"/>
    <n v="0"/>
    <x v="1"/>
    <x v="1"/>
    <x v="0"/>
    <n v="45"/>
    <n v="1163"/>
    <x v="0"/>
    <x v="0"/>
    <d v="2023-09-08T00:00:00"/>
    <x v="506"/>
    <n v="78"/>
    <s v="Medium"/>
    <x v="620"/>
    <n v="9"/>
    <s v="Phone"/>
    <s v="No"/>
    <x v="1"/>
  </r>
  <r>
    <s v="0703-WTCZ"/>
    <x v="0"/>
    <n v="69"/>
    <x v="1"/>
    <x v="12"/>
    <s v="No"/>
    <n v="32"/>
    <s v="OK"/>
    <s v="Male"/>
    <n v="85"/>
    <s v="No"/>
    <s v="Yes"/>
    <x v="1"/>
    <n v="6"/>
    <x v="1"/>
    <x v="2"/>
    <x v="0"/>
    <n v="52"/>
    <n v="3615"/>
    <x v="0"/>
    <x v="0"/>
    <d v="2023-11-30T00:00:00"/>
    <x v="102"/>
    <n v="81"/>
    <s v="Low"/>
    <x v="621"/>
    <n v="9"/>
    <s v="SMS"/>
    <s v="No"/>
    <x v="0"/>
  </r>
  <r>
    <s v="4553-VUEV"/>
    <x v="0"/>
    <n v="7"/>
    <x v="4"/>
    <x v="0"/>
    <s v="No"/>
    <n v="0"/>
    <s v="MT"/>
    <s v="Male"/>
    <n v="51"/>
    <s v="No"/>
    <s v="No"/>
    <x v="0"/>
    <n v="0"/>
    <x v="0"/>
    <x v="2"/>
    <x v="0"/>
    <n v="8"/>
    <n v="55"/>
    <x v="0"/>
    <x v="0"/>
    <d v="2020-08-06T00:00:00"/>
    <x v="375"/>
    <n v="60"/>
    <s v="Medium"/>
    <x v="622"/>
    <n v="10"/>
    <s v="Email"/>
    <s v="Yes"/>
    <x v="0"/>
  </r>
  <r>
    <s v="3236-UCZA"/>
    <x v="1"/>
    <n v="1"/>
    <x v="5"/>
    <x v="12"/>
    <s v="No"/>
    <n v="6"/>
    <s v="MI"/>
    <s v="Male"/>
    <n v="82"/>
    <s v="No"/>
    <s v="Yes"/>
    <x v="0"/>
    <n v="0"/>
    <x v="1"/>
    <x v="0"/>
    <x v="2"/>
    <n v="58"/>
    <n v="58"/>
    <x v="4"/>
    <x v="5"/>
    <d v="2020-02-28T00:00:00"/>
    <x v="507"/>
    <n v="98"/>
    <s v="Medium"/>
    <x v="623"/>
    <n v="10"/>
    <s v="Phone"/>
    <s v="No"/>
    <x v="0"/>
  </r>
  <r>
    <s v="6195-GOIR"/>
    <x v="0"/>
    <n v="50"/>
    <x v="1"/>
    <x v="0"/>
    <s v="No"/>
    <n v="0"/>
    <s v="MO"/>
    <s v="Male"/>
    <n v="45"/>
    <s v="No"/>
    <s v="No"/>
    <x v="1"/>
    <n v="4"/>
    <x v="0"/>
    <x v="1"/>
    <x v="0"/>
    <n v="11"/>
    <n v="568"/>
    <x v="0"/>
    <x v="0"/>
    <d v="2021-06-15T00:00:00"/>
    <x v="508"/>
    <n v="28"/>
    <s v="Low"/>
    <x v="624"/>
    <n v="8"/>
    <s v="SMS"/>
    <s v="No"/>
    <x v="0"/>
  </r>
  <r>
    <s v="8863-ZEJG"/>
    <x v="0"/>
    <n v="1"/>
    <x v="1"/>
    <x v="0"/>
    <s v="No"/>
    <n v="0"/>
    <s v="MS"/>
    <s v="Female"/>
    <n v="46"/>
    <s v="No"/>
    <s v="No"/>
    <x v="0"/>
    <n v="0"/>
    <x v="0"/>
    <x v="0"/>
    <x v="0"/>
    <n v="13"/>
    <n v="13"/>
    <x v="0"/>
    <x v="0"/>
    <d v="2020-11-25T00:00:00"/>
    <x v="169"/>
    <n v="44"/>
    <s v="High"/>
    <x v="625"/>
    <n v="1"/>
    <s v="Phone"/>
    <s v="No"/>
    <x v="0"/>
  </r>
  <r>
    <s v="2228-FYMI"/>
    <x v="0"/>
    <n v="12"/>
    <x v="4"/>
    <x v="0"/>
    <s v="No"/>
    <n v="0"/>
    <s v="MN"/>
    <s v="Male"/>
    <n v="61"/>
    <s v="No"/>
    <s v="No"/>
    <x v="0"/>
    <n v="0"/>
    <x v="0"/>
    <x v="0"/>
    <x v="0"/>
    <n v="13"/>
    <n v="153"/>
    <x v="0"/>
    <x v="0"/>
    <d v="2022-04-24T00:00:00"/>
    <x v="496"/>
    <n v="11"/>
    <s v="Low"/>
    <x v="626"/>
    <n v="9"/>
    <s v="Email"/>
    <s v="No"/>
    <x v="0"/>
  </r>
  <r>
    <s v="7525-ZGTC"/>
    <x v="0"/>
    <n v="18"/>
    <x v="0"/>
    <x v="0"/>
    <s v="No"/>
    <n v="0"/>
    <s v="TX"/>
    <s v="Male"/>
    <n v="53"/>
    <s v="No"/>
    <s v="No"/>
    <x v="1"/>
    <n v="2"/>
    <x v="0"/>
    <x v="2"/>
    <x v="0"/>
    <n v="6"/>
    <n v="116"/>
    <x v="0"/>
    <x v="0"/>
    <d v="2022-11-03T00:00:00"/>
    <x v="377"/>
    <n v="62"/>
    <s v="High"/>
    <x v="627"/>
    <n v="3"/>
    <s v="Phone"/>
    <s v="No"/>
    <x v="0"/>
  </r>
  <r>
    <s v="5368-PWYB"/>
    <x v="0"/>
    <n v="68"/>
    <x v="1"/>
    <x v="0"/>
    <s v="No"/>
    <n v="0"/>
    <s v="ME"/>
    <s v="Male"/>
    <n v="22"/>
    <s v="Yes"/>
    <s v="No"/>
    <x v="0"/>
    <n v="0"/>
    <x v="0"/>
    <x v="1"/>
    <x v="0"/>
    <n v="11"/>
    <n v="771"/>
    <x v="0"/>
    <x v="0"/>
    <d v="2021-07-26T00:00:00"/>
    <x v="509"/>
    <n v="106"/>
    <s v="Low"/>
    <x v="628"/>
    <n v="7"/>
    <s v="Email"/>
    <s v="No"/>
    <x v="1"/>
  </r>
  <r>
    <s v="6949-IFYG"/>
    <x v="0"/>
    <n v="12"/>
    <x v="0"/>
    <x v="0"/>
    <s v="No"/>
    <n v="0"/>
    <s v="AL"/>
    <s v="Female"/>
    <n v="27"/>
    <s v="Yes"/>
    <s v="No"/>
    <x v="0"/>
    <n v="0"/>
    <x v="0"/>
    <x v="0"/>
    <x v="0"/>
    <n v="13"/>
    <n v="165"/>
    <x v="0"/>
    <x v="0"/>
    <d v="2022-05-05T00:00:00"/>
    <x v="510"/>
    <n v="116"/>
    <s v="Medium"/>
    <x v="629"/>
    <n v="6"/>
    <s v="Email"/>
    <s v="Yes"/>
    <x v="1"/>
  </r>
  <r>
    <s v="2428-ERNF"/>
    <x v="0"/>
    <n v="9"/>
    <x v="1"/>
    <x v="0"/>
    <s v="No"/>
    <n v="0"/>
    <s v="NM"/>
    <s v="Male"/>
    <n v="33"/>
    <s v="No"/>
    <s v="No"/>
    <x v="0"/>
    <n v="0"/>
    <x v="0"/>
    <x v="2"/>
    <x v="0"/>
    <n v="11"/>
    <n v="98"/>
    <x v="0"/>
    <x v="0"/>
    <d v="2023-11-20T00:00:00"/>
    <x v="183"/>
    <n v="118"/>
    <s v="High"/>
    <x v="630"/>
    <n v="6"/>
    <s v="Phone"/>
    <s v="Yes"/>
    <x v="0"/>
  </r>
  <r>
    <s v="5152-RZXK"/>
    <x v="0"/>
    <n v="5"/>
    <x v="1"/>
    <x v="0"/>
    <s v="No"/>
    <n v="0"/>
    <s v="MI"/>
    <s v="Female"/>
    <n v="61"/>
    <s v="No"/>
    <s v="No"/>
    <x v="0"/>
    <n v="0"/>
    <x v="0"/>
    <x v="0"/>
    <x v="0"/>
    <n v="12"/>
    <n v="62"/>
    <x v="0"/>
    <x v="0"/>
    <d v="2022-05-14T00:00:00"/>
    <x v="511"/>
    <n v="107"/>
    <s v="High"/>
    <x v="631"/>
    <n v="2"/>
    <s v="SMS"/>
    <s v="No"/>
    <x v="0"/>
  </r>
  <r>
    <s v="3790-FVBK"/>
    <x v="0"/>
    <n v="8"/>
    <x v="1"/>
    <x v="0"/>
    <s v="No"/>
    <n v="0"/>
    <s v="HI"/>
    <s v="Male"/>
    <n v="23"/>
    <s v="Yes"/>
    <s v="No"/>
    <x v="0"/>
    <n v="0"/>
    <x v="0"/>
    <x v="0"/>
    <x v="0"/>
    <n v="11"/>
    <n v="88"/>
    <x v="0"/>
    <x v="0"/>
    <d v="2022-10-12T00:00:00"/>
    <x v="512"/>
    <n v="53"/>
    <s v="Medium"/>
    <x v="632"/>
    <n v="9"/>
    <s v="Phone"/>
    <s v="No"/>
    <x v="1"/>
  </r>
  <r>
    <s v="9523-SFTZ"/>
    <x v="0"/>
    <n v="35"/>
    <x v="1"/>
    <x v="29"/>
    <s v="No"/>
    <n v="9"/>
    <s v="WY"/>
    <s v="Male"/>
    <n v="29"/>
    <s v="Yes"/>
    <s v="No"/>
    <x v="0"/>
    <n v="0"/>
    <x v="0"/>
    <x v="0"/>
    <x v="2"/>
    <n v="39"/>
    <n v="1383"/>
    <x v="0"/>
    <x v="0"/>
    <d v="2023-02-03T00:00:00"/>
    <x v="513"/>
    <n v="101"/>
    <s v="High"/>
    <x v="633"/>
    <n v="2"/>
    <s v="SMS"/>
    <s v="Yes"/>
    <x v="1"/>
  </r>
  <r>
    <s v="3694-PDPJ"/>
    <x v="0"/>
    <n v="24"/>
    <x v="1"/>
    <x v="0"/>
    <s v="No"/>
    <n v="0"/>
    <s v="TN"/>
    <s v="Male"/>
    <n v="62"/>
    <s v="No"/>
    <s v="No"/>
    <x v="0"/>
    <n v="0"/>
    <x v="0"/>
    <x v="2"/>
    <x v="2"/>
    <n v="9"/>
    <n v="212"/>
    <x v="0"/>
    <x v="0"/>
    <d v="2021-07-08T00:00:00"/>
    <x v="514"/>
    <n v="60"/>
    <s v="Medium"/>
    <x v="634"/>
    <n v="5"/>
    <s v="SMS"/>
    <s v="No"/>
    <x v="0"/>
  </r>
  <r>
    <s v="8468-ZNLW"/>
    <x v="0"/>
    <n v="12"/>
    <x v="1"/>
    <x v="0"/>
    <s v="No"/>
    <n v="0"/>
    <s v="IN"/>
    <s v="Male"/>
    <n v="61"/>
    <s v="No"/>
    <s v="No"/>
    <x v="1"/>
    <n v="4"/>
    <x v="0"/>
    <x v="0"/>
    <x v="0"/>
    <n v="6"/>
    <n v="77"/>
    <x v="0"/>
    <x v="0"/>
    <d v="2023-04-26T00:00:00"/>
    <x v="407"/>
    <n v="13"/>
    <s v="Low"/>
    <x v="635"/>
    <n v="7"/>
    <s v="Phone"/>
    <s v="Yes"/>
    <x v="0"/>
  </r>
  <r>
    <s v="1413-RWTA"/>
    <x v="0"/>
    <n v="5"/>
    <x v="4"/>
    <x v="0"/>
    <s v="No"/>
    <n v="0"/>
    <s v="MA"/>
    <s v="Female"/>
    <n v="56"/>
    <s v="No"/>
    <s v="No"/>
    <x v="1"/>
    <n v="2"/>
    <x v="0"/>
    <x v="1"/>
    <x v="0"/>
    <n v="8"/>
    <n v="41"/>
    <x v="0"/>
    <x v="0"/>
    <d v="2020-02-23T00:00:00"/>
    <x v="515"/>
    <n v="34"/>
    <s v="Low"/>
    <x v="636"/>
    <n v="8"/>
    <s v="Phone"/>
    <s v="Yes"/>
    <x v="0"/>
  </r>
  <r>
    <s v="7116-ZHQM"/>
    <x v="0"/>
    <n v="65"/>
    <x v="1"/>
    <x v="0"/>
    <s v="No"/>
    <n v="0"/>
    <s v="IN"/>
    <s v="Male"/>
    <n v="48"/>
    <s v="No"/>
    <s v="No"/>
    <x v="0"/>
    <n v="0"/>
    <x v="0"/>
    <x v="2"/>
    <x v="0"/>
    <n v="11"/>
    <n v="741"/>
    <x v="0"/>
    <x v="0"/>
    <d v="2021-03-09T00:00:00"/>
    <x v="516"/>
    <n v="116"/>
    <s v="Medium"/>
    <x v="637"/>
    <n v="5"/>
    <s v="Phone"/>
    <s v="No"/>
    <x v="0"/>
  </r>
  <r>
    <s v="4288-ZNZC"/>
    <x v="0"/>
    <n v="72"/>
    <x v="1"/>
    <x v="1"/>
    <s v="No"/>
    <n v="59"/>
    <s v="RI"/>
    <s v="Male"/>
    <n v="67"/>
    <s v="No"/>
    <s v="Yes"/>
    <x v="0"/>
    <n v="0"/>
    <x v="1"/>
    <x v="1"/>
    <x v="2"/>
    <n v="47"/>
    <n v="3367"/>
    <x v="0"/>
    <x v="0"/>
    <d v="2021-07-27T00:00:00"/>
    <x v="517"/>
    <n v="107"/>
    <s v="Medium"/>
    <x v="638"/>
    <n v="10"/>
    <s v="SMS"/>
    <s v="No"/>
    <x v="0"/>
  </r>
  <r>
    <s v="6134-VRMI"/>
    <x v="0"/>
    <n v="12"/>
    <x v="1"/>
    <x v="0"/>
    <s v="No"/>
    <n v="0"/>
    <s v="UT"/>
    <s v="Female"/>
    <n v="45"/>
    <s v="No"/>
    <s v="No"/>
    <x v="0"/>
    <n v="0"/>
    <x v="0"/>
    <x v="0"/>
    <x v="0"/>
    <n v="13"/>
    <n v="150"/>
    <x v="0"/>
    <x v="0"/>
    <d v="2020-01-25T00:00:00"/>
    <x v="518"/>
    <n v="92"/>
    <s v="Low"/>
    <x v="639"/>
    <n v="5"/>
    <s v="SMS"/>
    <s v="Yes"/>
    <x v="0"/>
  </r>
  <r>
    <s v="8057-ECSQ"/>
    <x v="0"/>
    <n v="7"/>
    <x v="1"/>
    <x v="15"/>
    <s v="No"/>
    <n v="6"/>
    <s v="TN"/>
    <s v="Female"/>
    <n v="47"/>
    <s v="No"/>
    <s v="No"/>
    <x v="1"/>
    <n v="4"/>
    <x v="0"/>
    <x v="0"/>
    <x v="2"/>
    <n v="24"/>
    <n v="160"/>
    <x v="0"/>
    <x v="0"/>
    <d v="2022-01-27T00:00:00"/>
    <x v="519"/>
    <n v="71"/>
    <s v="High"/>
    <x v="640"/>
    <n v="3"/>
    <s v="SMS"/>
    <s v="Yes"/>
    <x v="0"/>
  </r>
  <r>
    <s v="2775-TGWX"/>
    <x v="0"/>
    <n v="16"/>
    <x v="0"/>
    <x v="0"/>
    <s v="No"/>
    <n v="0"/>
    <s v="OH"/>
    <s v="Female"/>
    <n v="49"/>
    <s v="No"/>
    <s v="No"/>
    <x v="0"/>
    <n v="0"/>
    <x v="0"/>
    <x v="0"/>
    <x v="3"/>
    <n v="9"/>
    <n v="140"/>
    <x v="0"/>
    <x v="0"/>
    <d v="2021-11-16T00:00:00"/>
    <x v="520"/>
    <n v="58"/>
    <s v="High"/>
    <x v="641"/>
    <n v="1"/>
    <s v="Phone"/>
    <s v="Yes"/>
    <x v="0"/>
  </r>
  <r>
    <s v="0476-UFII"/>
    <x v="0"/>
    <n v="32"/>
    <x v="1"/>
    <x v="19"/>
    <s v="No"/>
    <n v="32"/>
    <s v="MN"/>
    <s v="Female"/>
    <n v="59"/>
    <s v="No"/>
    <s v="No"/>
    <x v="0"/>
    <n v="0"/>
    <x v="1"/>
    <x v="1"/>
    <x v="0"/>
    <n v="30"/>
    <n v="960"/>
    <x v="0"/>
    <x v="0"/>
    <d v="2022-09-16T00:00:00"/>
    <x v="354"/>
    <n v="54"/>
    <s v="Low"/>
    <x v="642"/>
    <n v="1"/>
    <s v="SMS"/>
    <s v="Yes"/>
    <x v="0"/>
  </r>
  <r>
    <s v="0624-BDFT"/>
    <x v="0"/>
    <n v="13"/>
    <x v="1"/>
    <x v="11"/>
    <s v="No"/>
    <n v="33"/>
    <s v="KY"/>
    <s v="Female"/>
    <n v="33"/>
    <s v="No"/>
    <s v="No"/>
    <x v="0"/>
    <n v="0"/>
    <x v="1"/>
    <x v="0"/>
    <x v="2"/>
    <n v="34"/>
    <n v="426"/>
    <x v="0"/>
    <x v="0"/>
    <d v="2021-12-25T00:00:00"/>
    <x v="521"/>
    <n v="103"/>
    <s v="Low"/>
    <x v="643"/>
    <n v="10"/>
    <s v="Email"/>
    <s v="Yes"/>
    <x v="0"/>
  </r>
  <r>
    <s v="5248-AGIW"/>
    <x v="0"/>
    <n v="39"/>
    <x v="0"/>
    <x v="0"/>
    <s v="No"/>
    <n v="0"/>
    <s v="DC"/>
    <s v="Female"/>
    <n v="64"/>
    <s v="No"/>
    <s v="No"/>
    <x v="1"/>
    <n v="3"/>
    <x v="0"/>
    <x v="2"/>
    <x v="0"/>
    <n v="8"/>
    <n v="303"/>
    <x v="0"/>
    <x v="0"/>
    <d v="2023-09-11T00:00:00"/>
    <x v="419"/>
    <n v="19"/>
    <s v="Medium"/>
    <x v="644"/>
    <n v="8"/>
    <s v="SMS"/>
    <s v="Yes"/>
    <x v="0"/>
  </r>
  <r>
    <s v="5901-COOE"/>
    <x v="0"/>
    <n v="63"/>
    <x v="1"/>
    <x v="0"/>
    <s v="No"/>
    <n v="0"/>
    <s v="MO"/>
    <s v="Male"/>
    <n v="40"/>
    <s v="No"/>
    <s v="No"/>
    <x v="1"/>
    <n v="4"/>
    <x v="0"/>
    <x v="2"/>
    <x v="0"/>
    <n v="12"/>
    <n v="778"/>
    <x v="0"/>
    <x v="0"/>
    <d v="2022-12-04T00:00:00"/>
    <x v="24"/>
    <n v="72"/>
    <s v="Low"/>
    <x v="24"/>
    <n v="5"/>
    <s v="SMS"/>
    <s v="No"/>
    <x v="0"/>
  </r>
  <r>
    <s v="3390-UZXE"/>
    <x v="0"/>
    <n v="16"/>
    <x v="1"/>
    <x v="13"/>
    <s v="No"/>
    <n v="51"/>
    <s v="AZ"/>
    <s v="Male"/>
    <n v="25"/>
    <s v="Yes"/>
    <s v="No"/>
    <x v="1"/>
    <n v="2"/>
    <x v="0"/>
    <x v="2"/>
    <x v="2"/>
    <n v="52"/>
    <n v="853"/>
    <x v="0"/>
    <x v="0"/>
    <d v="2020-01-22T00:00:00"/>
    <x v="522"/>
    <n v="95"/>
    <s v="Low"/>
    <x v="645"/>
    <n v="1"/>
    <s v="Phone"/>
    <s v="Yes"/>
    <x v="1"/>
  </r>
  <r>
    <s v="7538-CKNF"/>
    <x v="0"/>
    <n v="5"/>
    <x v="1"/>
    <x v="0"/>
    <s v="No"/>
    <n v="0"/>
    <s v="WA"/>
    <s v="Female"/>
    <n v="53"/>
    <s v="No"/>
    <s v="No"/>
    <x v="0"/>
    <n v="0"/>
    <x v="0"/>
    <x v="0"/>
    <x v="0"/>
    <n v="12"/>
    <n v="57"/>
    <x v="0"/>
    <x v="0"/>
    <d v="2022-05-06T00:00:00"/>
    <x v="523"/>
    <n v="70"/>
    <s v="Low"/>
    <x v="646"/>
    <n v="1"/>
    <s v="SMS"/>
    <s v="No"/>
    <x v="0"/>
  </r>
  <r>
    <s v="7842-OZTM"/>
    <x v="0"/>
    <n v="64"/>
    <x v="1"/>
    <x v="0"/>
    <s v="No"/>
    <n v="0"/>
    <s v="OK"/>
    <s v="Male"/>
    <n v="67"/>
    <s v="No"/>
    <s v="Yes"/>
    <x v="1"/>
    <n v="6"/>
    <x v="0"/>
    <x v="1"/>
    <x v="0"/>
    <n v="9"/>
    <n v="563"/>
    <x v="0"/>
    <x v="0"/>
    <d v="2021-04-01T00:00:00"/>
    <x v="524"/>
    <n v="67"/>
    <s v="Medium"/>
    <x v="647"/>
    <n v="3"/>
    <s v="Phone"/>
    <s v="No"/>
    <x v="0"/>
  </r>
  <r>
    <s v="3733-EZWS"/>
    <x v="0"/>
    <n v="42"/>
    <x v="1"/>
    <x v="19"/>
    <s v="No"/>
    <n v="51"/>
    <s v="GA"/>
    <s v="Female"/>
    <n v="37"/>
    <s v="No"/>
    <s v="No"/>
    <x v="0"/>
    <n v="0"/>
    <x v="1"/>
    <x v="0"/>
    <x v="2"/>
    <n v="59"/>
    <n v="2452"/>
    <x v="0"/>
    <x v="0"/>
    <d v="2021-01-20T00:00:00"/>
    <x v="525"/>
    <n v="30"/>
    <s v="High"/>
    <x v="648"/>
    <n v="10"/>
    <s v="Phone"/>
    <s v="No"/>
    <x v="0"/>
  </r>
  <r>
    <s v="4781-XYRC"/>
    <x v="0"/>
    <n v="13"/>
    <x v="1"/>
    <x v="3"/>
    <s v="No"/>
    <n v="60"/>
    <s v="MI"/>
    <s v="Male"/>
    <n v="53"/>
    <s v="No"/>
    <s v="No"/>
    <x v="1"/>
    <n v="3"/>
    <x v="0"/>
    <x v="0"/>
    <x v="0"/>
    <n v="22"/>
    <n v="287"/>
    <x v="0"/>
    <x v="0"/>
    <d v="2023-06-26T00:00:00"/>
    <x v="526"/>
    <n v="8"/>
    <s v="Medium"/>
    <x v="649"/>
    <n v="8"/>
    <s v="Phone"/>
    <s v="No"/>
    <x v="0"/>
  </r>
  <r>
    <s v="9075-XEDX"/>
    <x v="0"/>
    <n v="73"/>
    <x v="1"/>
    <x v="12"/>
    <s v="No"/>
    <n v="52"/>
    <s v="MI"/>
    <s v="Male"/>
    <n v="74"/>
    <s v="No"/>
    <s v="Yes"/>
    <x v="1"/>
    <n v="5"/>
    <x v="1"/>
    <x v="1"/>
    <x v="0"/>
    <n v="61"/>
    <n v="4392"/>
    <x v="0"/>
    <x v="0"/>
    <d v="2021-05-27T00:00:00"/>
    <x v="527"/>
    <n v="57"/>
    <s v="Medium"/>
    <x v="650"/>
    <n v="6"/>
    <s v="SMS"/>
    <s v="Yes"/>
    <x v="0"/>
  </r>
  <r>
    <s v="3566-WZKY"/>
    <x v="0"/>
    <n v="69"/>
    <x v="4"/>
    <x v="29"/>
    <s v="No"/>
    <n v="41"/>
    <s v="DC"/>
    <s v="Female"/>
    <n v="25"/>
    <s v="Yes"/>
    <s v="No"/>
    <x v="0"/>
    <n v="0"/>
    <x v="1"/>
    <x v="1"/>
    <x v="2"/>
    <n v="62"/>
    <n v="4245"/>
    <x v="0"/>
    <x v="0"/>
    <d v="2022-02-27T00:00:00"/>
    <x v="528"/>
    <n v="120"/>
    <s v="High"/>
    <x v="651"/>
    <n v="10"/>
    <s v="Email"/>
    <s v="Yes"/>
    <x v="1"/>
  </r>
  <r>
    <s v="7643-XLCH"/>
    <x v="0"/>
    <n v="71"/>
    <x v="1"/>
    <x v="0"/>
    <s v="No"/>
    <n v="0"/>
    <s v="TX"/>
    <s v="Male"/>
    <n v="48"/>
    <s v="No"/>
    <s v="No"/>
    <x v="1"/>
    <n v="2"/>
    <x v="0"/>
    <x v="1"/>
    <x v="0"/>
    <n v="8"/>
    <n v="565"/>
    <x v="0"/>
    <x v="0"/>
    <d v="2022-03-05T00:00:00"/>
    <x v="500"/>
    <n v="87"/>
    <s v="Low"/>
    <x v="652"/>
    <n v="8"/>
    <s v="Phone"/>
    <s v="Yes"/>
    <x v="0"/>
  </r>
  <r>
    <s v="7517-JTTJ"/>
    <x v="0"/>
    <n v="31"/>
    <x v="1"/>
    <x v="0"/>
    <s v="No"/>
    <n v="0"/>
    <s v="KY"/>
    <s v="Female"/>
    <n v="49"/>
    <s v="No"/>
    <s v="No"/>
    <x v="0"/>
    <n v="0"/>
    <x v="0"/>
    <x v="0"/>
    <x v="0"/>
    <n v="9"/>
    <n v="267"/>
    <x v="0"/>
    <x v="0"/>
    <d v="2021-10-01T00:00:00"/>
    <x v="529"/>
    <n v="25"/>
    <s v="Medium"/>
    <x v="653"/>
    <n v="1"/>
    <s v="Phone"/>
    <s v="Yes"/>
    <x v="0"/>
  </r>
  <r>
    <s v="1032-WYON"/>
    <x v="0"/>
    <n v="23"/>
    <x v="1"/>
    <x v="0"/>
    <s v="No"/>
    <n v="0"/>
    <s v="NE"/>
    <s v="Female"/>
    <n v="47"/>
    <s v="No"/>
    <s v="No"/>
    <x v="1"/>
    <n v="5"/>
    <x v="0"/>
    <x v="1"/>
    <x v="2"/>
    <n v="8"/>
    <n v="192"/>
    <x v="0"/>
    <x v="0"/>
    <d v="2023-05-16T00:00:00"/>
    <x v="530"/>
    <n v="71"/>
    <s v="High"/>
    <x v="654"/>
    <n v="2"/>
    <s v="SMS"/>
    <s v="Yes"/>
    <x v="0"/>
  </r>
  <r>
    <s v="1828-ABBV"/>
    <x v="0"/>
    <n v="1"/>
    <x v="0"/>
    <x v="12"/>
    <s v="No"/>
    <n v="5"/>
    <s v="AZ"/>
    <s v="Female"/>
    <n v="39"/>
    <s v="No"/>
    <s v="No"/>
    <x v="0"/>
    <n v="0"/>
    <x v="0"/>
    <x v="0"/>
    <x v="2"/>
    <n v="15"/>
    <n v="15"/>
    <x v="0"/>
    <x v="0"/>
    <d v="2021-02-14T00:00:00"/>
    <x v="286"/>
    <n v="48"/>
    <s v="Low"/>
    <x v="655"/>
    <n v="1"/>
    <s v="SMS"/>
    <s v="Yes"/>
    <x v="0"/>
  </r>
  <r>
    <s v="2268-HUOU"/>
    <x v="0"/>
    <n v="30"/>
    <x v="1"/>
    <x v="0"/>
    <s v="No"/>
    <n v="0"/>
    <s v="MD"/>
    <s v="Female"/>
    <n v="24"/>
    <s v="Yes"/>
    <s v="No"/>
    <x v="1"/>
    <n v="5"/>
    <x v="0"/>
    <x v="1"/>
    <x v="0"/>
    <n v="6"/>
    <n v="185"/>
    <x v="0"/>
    <x v="0"/>
    <d v="2020-10-19T00:00:00"/>
    <x v="387"/>
    <n v="1"/>
    <s v="Medium"/>
    <x v="656"/>
    <n v="0"/>
    <s v="Email"/>
    <s v="No"/>
    <x v="1"/>
  </r>
  <r>
    <s v="8088-BQFU"/>
    <x v="0"/>
    <n v="27"/>
    <x v="1"/>
    <x v="0"/>
    <s v="No"/>
    <n v="0"/>
    <s v="AZ"/>
    <s v="Female"/>
    <n v="25"/>
    <s v="Yes"/>
    <s v="No"/>
    <x v="0"/>
    <n v="0"/>
    <x v="0"/>
    <x v="2"/>
    <x v="2"/>
    <n v="13"/>
    <n v="348"/>
    <x v="0"/>
    <x v="0"/>
    <d v="2023-06-06T00:00:00"/>
    <x v="531"/>
    <n v="60"/>
    <s v="Low"/>
    <x v="657"/>
    <n v="1"/>
    <s v="SMS"/>
    <s v="Yes"/>
    <x v="1"/>
  </r>
  <r>
    <s v="0638-ZSDN"/>
    <x v="1"/>
    <n v="1"/>
    <x v="2"/>
    <x v="0"/>
    <s v="No"/>
    <n v="0"/>
    <s v="NE"/>
    <s v="Male"/>
    <n v="60"/>
    <s v="No"/>
    <s v="No"/>
    <x v="0"/>
    <n v="0"/>
    <x v="0"/>
    <x v="0"/>
    <x v="2"/>
    <n v="11"/>
    <n v="11"/>
    <x v="1"/>
    <x v="4"/>
    <d v="2023-02-05T00:00:00"/>
    <x v="532"/>
    <n v="58"/>
    <s v="Medium"/>
    <x v="658"/>
    <n v="10"/>
    <s v="SMS"/>
    <s v="No"/>
    <x v="0"/>
  </r>
  <r>
    <s v="9601-JEJI"/>
    <x v="0"/>
    <n v="34"/>
    <x v="0"/>
    <x v="0"/>
    <s v="No"/>
    <n v="0"/>
    <s v="NC"/>
    <s v="Male"/>
    <n v="62"/>
    <s v="No"/>
    <s v="No"/>
    <x v="1"/>
    <n v="3"/>
    <x v="0"/>
    <x v="1"/>
    <x v="0"/>
    <n v="8"/>
    <n v="258"/>
    <x v="0"/>
    <x v="0"/>
    <d v="2021-01-30T00:00:00"/>
    <x v="533"/>
    <n v="64"/>
    <s v="High"/>
    <x v="659"/>
    <n v="10"/>
    <s v="SMS"/>
    <s v="No"/>
    <x v="0"/>
  </r>
  <r>
    <s v="8553-SCAQ"/>
    <x v="0"/>
    <n v="55"/>
    <x v="1"/>
    <x v="0"/>
    <s v="No"/>
    <n v="0"/>
    <s v="WV"/>
    <s v="Male"/>
    <n v="48"/>
    <s v="No"/>
    <s v="No"/>
    <x v="1"/>
    <n v="5"/>
    <x v="0"/>
    <x v="2"/>
    <x v="0"/>
    <n v="8"/>
    <n v="434"/>
    <x v="0"/>
    <x v="0"/>
    <d v="2021-10-03T00:00:00"/>
    <x v="534"/>
    <n v="1"/>
    <s v="High"/>
    <x v="660"/>
    <n v="9"/>
    <s v="SMS"/>
    <s v="Yes"/>
    <x v="0"/>
  </r>
  <r>
    <s v="9065-AQUG"/>
    <x v="0"/>
    <n v="75"/>
    <x v="4"/>
    <x v="0"/>
    <s v="No"/>
    <n v="0"/>
    <s v="CO"/>
    <s v="Male"/>
    <n v="58"/>
    <s v="No"/>
    <s v="No"/>
    <x v="1"/>
    <n v="3"/>
    <x v="0"/>
    <x v="1"/>
    <x v="0"/>
    <n v="13"/>
    <n v="952"/>
    <x v="0"/>
    <x v="0"/>
    <d v="2021-09-13T00:00:00"/>
    <x v="375"/>
    <n v="57"/>
    <s v="High"/>
    <x v="661"/>
    <n v="5"/>
    <s v="Phone"/>
    <s v="Yes"/>
    <x v="0"/>
  </r>
  <r>
    <s v="8453-BHKZ"/>
    <x v="0"/>
    <n v="1"/>
    <x v="1"/>
    <x v="13"/>
    <s v="No"/>
    <n v="29"/>
    <s v="VT"/>
    <s v="Female"/>
    <n v="32"/>
    <s v="No"/>
    <s v="No"/>
    <x v="1"/>
    <n v="2"/>
    <x v="0"/>
    <x v="0"/>
    <x v="0"/>
    <n v="12"/>
    <n v="12"/>
    <x v="0"/>
    <x v="0"/>
    <d v="2022-04-26T00:00:00"/>
    <x v="535"/>
    <n v="2"/>
    <s v="Medium"/>
    <x v="662"/>
    <n v="9"/>
    <s v="Email"/>
    <s v="No"/>
    <x v="0"/>
  </r>
  <r>
    <s v="3517-JBTY"/>
    <x v="0"/>
    <n v="19"/>
    <x v="4"/>
    <x v="0"/>
    <s v="No"/>
    <n v="0"/>
    <s v="OH"/>
    <s v="Female"/>
    <n v="46"/>
    <s v="No"/>
    <s v="No"/>
    <x v="1"/>
    <n v="2"/>
    <x v="0"/>
    <x v="0"/>
    <x v="3"/>
    <n v="6"/>
    <n v="119"/>
    <x v="0"/>
    <x v="0"/>
    <d v="2022-10-02T00:00:00"/>
    <x v="536"/>
    <n v="95"/>
    <s v="Low"/>
    <x v="663"/>
    <n v="4"/>
    <s v="Phone"/>
    <s v="Yes"/>
    <x v="0"/>
  </r>
  <r>
    <s v="9723-WTDK"/>
    <x v="0"/>
    <n v="1"/>
    <x v="4"/>
    <x v="0"/>
    <s v="No"/>
    <n v="0"/>
    <s v="MS"/>
    <s v="Male"/>
    <n v="36"/>
    <s v="No"/>
    <s v="No"/>
    <x v="0"/>
    <n v="0"/>
    <x v="0"/>
    <x v="1"/>
    <x v="0"/>
    <n v="9"/>
    <n v="9"/>
    <x v="0"/>
    <x v="0"/>
    <d v="2022-11-04T00:00:00"/>
    <x v="537"/>
    <n v="73"/>
    <s v="Low"/>
    <x v="664"/>
    <n v="7"/>
    <s v="SMS"/>
    <s v="Yes"/>
    <x v="0"/>
  </r>
  <r>
    <s v="8685-PJVD"/>
    <x v="0"/>
    <n v="69"/>
    <x v="0"/>
    <x v="0"/>
    <s v="No"/>
    <n v="0"/>
    <s v="OH"/>
    <s v="Female"/>
    <n v="48"/>
    <s v="No"/>
    <s v="No"/>
    <x v="0"/>
    <n v="0"/>
    <x v="0"/>
    <x v="1"/>
    <x v="2"/>
    <n v="13"/>
    <n v="885"/>
    <x v="0"/>
    <x v="0"/>
    <d v="2020-06-13T00:00:00"/>
    <x v="538"/>
    <n v="19"/>
    <s v="Medium"/>
    <x v="665"/>
    <n v="8"/>
    <s v="Phone"/>
    <s v="No"/>
    <x v="0"/>
  </r>
  <r>
    <s v="4901-GAEU"/>
    <x v="0"/>
    <n v="7"/>
    <x v="1"/>
    <x v="0"/>
    <s v="No"/>
    <n v="0"/>
    <s v="MS"/>
    <s v="Female"/>
    <n v="48"/>
    <s v="No"/>
    <s v="No"/>
    <x v="0"/>
    <n v="0"/>
    <x v="0"/>
    <x v="0"/>
    <x v="0"/>
    <n v="7"/>
    <n v="46"/>
    <x v="0"/>
    <x v="0"/>
    <d v="2021-02-13T00:00:00"/>
    <x v="539"/>
    <n v="17"/>
    <s v="Low"/>
    <x v="666"/>
    <n v="2"/>
    <s v="Phone"/>
    <s v="Yes"/>
    <x v="0"/>
  </r>
  <r>
    <s v="0798-QBZD"/>
    <x v="0"/>
    <n v="68"/>
    <x v="4"/>
    <x v="0"/>
    <s v="No"/>
    <n v="0"/>
    <s v="MT"/>
    <s v="Male"/>
    <n v="38"/>
    <s v="No"/>
    <s v="No"/>
    <x v="1"/>
    <n v="3"/>
    <x v="0"/>
    <x v="1"/>
    <x v="0"/>
    <n v="11"/>
    <n v="766"/>
    <x v="0"/>
    <x v="0"/>
    <d v="2023-07-08T00:00:00"/>
    <x v="540"/>
    <n v="63"/>
    <s v="Low"/>
    <x v="667"/>
    <n v="3"/>
    <s v="Email"/>
    <s v="No"/>
    <x v="0"/>
  </r>
  <r>
    <s v="3903-EJCW"/>
    <x v="1"/>
    <n v="2"/>
    <x v="1"/>
    <x v="18"/>
    <s v="No"/>
    <n v="5"/>
    <s v="MO"/>
    <s v="Female"/>
    <n v="35"/>
    <s v="No"/>
    <s v="No"/>
    <x v="0"/>
    <n v="0"/>
    <x v="0"/>
    <x v="0"/>
    <x v="2"/>
    <n v="15"/>
    <n v="29"/>
    <x v="1"/>
    <x v="4"/>
    <d v="2020-03-03T00:00:00"/>
    <x v="541"/>
    <n v="41"/>
    <s v="Medium"/>
    <x v="668"/>
    <n v="2"/>
    <s v="SMS"/>
    <s v="No"/>
    <x v="0"/>
  </r>
  <r>
    <s v="2071-YEIR"/>
    <x v="0"/>
    <n v="19"/>
    <x v="1"/>
    <x v="0"/>
    <s v="No"/>
    <n v="0"/>
    <s v="MD"/>
    <s v="Male"/>
    <n v="40"/>
    <s v="No"/>
    <s v="No"/>
    <x v="1"/>
    <n v="4"/>
    <x v="0"/>
    <x v="0"/>
    <x v="2"/>
    <n v="7"/>
    <n v="126"/>
    <x v="0"/>
    <x v="0"/>
    <d v="2022-04-01T00:00:00"/>
    <x v="542"/>
    <n v="104"/>
    <s v="Low"/>
    <x v="669"/>
    <n v="6"/>
    <s v="SMS"/>
    <s v="Yes"/>
    <x v="0"/>
  </r>
  <r>
    <s v="4579-FPZP"/>
    <x v="0"/>
    <n v="71"/>
    <x v="1"/>
    <x v="0"/>
    <s v="No"/>
    <n v="0"/>
    <s v="WI"/>
    <s v="Male"/>
    <n v="24"/>
    <s v="Yes"/>
    <s v="No"/>
    <x v="0"/>
    <n v="0"/>
    <x v="0"/>
    <x v="1"/>
    <x v="2"/>
    <n v="11"/>
    <n v="767"/>
    <x v="0"/>
    <x v="0"/>
    <d v="2020-07-22T00:00:00"/>
    <x v="543"/>
    <n v="28"/>
    <s v="High"/>
    <x v="670"/>
    <n v="3"/>
    <s v="SMS"/>
    <s v="Yes"/>
    <x v="1"/>
  </r>
  <r>
    <s v="5038-XSRB"/>
    <x v="0"/>
    <n v="18"/>
    <x v="1"/>
    <x v="15"/>
    <s v="No"/>
    <n v="45"/>
    <s v="NY"/>
    <s v="Male"/>
    <n v="55"/>
    <s v="No"/>
    <s v="No"/>
    <x v="1"/>
    <n v="2"/>
    <x v="0"/>
    <x v="0"/>
    <x v="0"/>
    <n v="16"/>
    <n v="282"/>
    <x v="0"/>
    <x v="0"/>
    <d v="2020-09-02T00:00:00"/>
    <x v="544"/>
    <n v="25"/>
    <s v="Medium"/>
    <x v="671"/>
    <n v="0"/>
    <s v="Email"/>
    <s v="Yes"/>
    <x v="0"/>
  </r>
  <r>
    <s v="6078-FJZF"/>
    <x v="0"/>
    <n v="67"/>
    <x v="1"/>
    <x v="12"/>
    <s v="No"/>
    <n v="88"/>
    <s v="RI"/>
    <s v="Female"/>
    <n v="51"/>
    <s v="No"/>
    <s v="No"/>
    <x v="0"/>
    <n v="0"/>
    <x v="1"/>
    <x v="2"/>
    <x v="0"/>
    <n v="41"/>
    <n v="2723"/>
    <x v="0"/>
    <x v="0"/>
    <d v="2023-01-24T00:00:00"/>
    <x v="545"/>
    <n v="4"/>
    <s v="Medium"/>
    <x v="672"/>
    <n v="10"/>
    <s v="Email"/>
    <s v="No"/>
    <x v="0"/>
  </r>
  <r>
    <s v="5361-RZVA"/>
    <x v="1"/>
    <n v="1"/>
    <x v="1"/>
    <x v="25"/>
    <s v="No"/>
    <n v="6"/>
    <s v="CT"/>
    <s v="Female"/>
    <n v="25"/>
    <s v="Yes"/>
    <s v="No"/>
    <x v="0"/>
    <n v="0"/>
    <x v="1"/>
    <x v="0"/>
    <x v="3"/>
    <n v="26"/>
    <n v="26"/>
    <x v="4"/>
    <x v="11"/>
    <d v="2021-03-25T00:00:00"/>
    <x v="359"/>
    <n v="29"/>
    <s v="Low"/>
    <x v="673"/>
    <n v="8"/>
    <s v="SMS"/>
    <s v="Yes"/>
    <x v="1"/>
  </r>
  <r>
    <s v="9418-HNDJ"/>
    <x v="0"/>
    <n v="3"/>
    <x v="1"/>
    <x v="0"/>
    <s v="No"/>
    <n v="0"/>
    <s v="AR"/>
    <s v="Female"/>
    <n v="41"/>
    <s v="No"/>
    <s v="No"/>
    <x v="0"/>
    <n v="0"/>
    <x v="0"/>
    <x v="0"/>
    <x v="0"/>
    <n v="11"/>
    <n v="34"/>
    <x v="0"/>
    <x v="0"/>
    <d v="2023-10-31T00:00:00"/>
    <x v="546"/>
    <n v="106"/>
    <s v="Medium"/>
    <x v="674"/>
    <n v="0"/>
    <s v="SMS"/>
    <s v="Yes"/>
    <x v="0"/>
  </r>
  <r>
    <s v="1919-WWCI"/>
    <x v="0"/>
    <n v="77"/>
    <x v="1"/>
    <x v="0"/>
    <s v="No"/>
    <n v="0"/>
    <s v="OK"/>
    <s v="Male"/>
    <n v="59"/>
    <s v="No"/>
    <s v="No"/>
    <x v="0"/>
    <n v="0"/>
    <x v="0"/>
    <x v="1"/>
    <x v="2"/>
    <n v="13"/>
    <n v="1035"/>
    <x v="0"/>
    <x v="0"/>
    <d v="2022-02-17T00:00:00"/>
    <x v="285"/>
    <n v="80"/>
    <s v="High"/>
    <x v="675"/>
    <n v="6"/>
    <s v="SMS"/>
    <s v="No"/>
    <x v="0"/>
  </r>
  <r>
    <s v="1200-AKBJ"/>
    <x v="1"/>
    <n v="2"/>
    <x v="5"/>
    <x v="12"/>
    <s v="No"/>
    <n v="7"/>
    <s v="WV"/>
    <s v="Female"/>
    <n v="49"/>
    <s v="No"/>
    <s v="No"/>
    <x v="0"/>
    <n v="0"/>
    <x v="0"/>
    <x v="0"/>
    <x v="2"/>
    <n v="41"/>
    <n v="75"/>
    <x v="1"/>
    <x v="1"/>
    <d v="2020-01-31T00:00:00"/>
    <x v="420"/>
    <n v="10"/>
    <s v="Low"/>
    <x v="676"/>
    <n v="9"/>
    <s v="Email"/>
    <s v="No"/>
    <x v="0"/>
  </r>
  <r>
    <s v="0550-OEVK"/>
    <x v="1"/>
    <n v="1"/>
    <x v="2"/>
    <x v="0"/>
    <s v="No"/>
    <n v="0"/>
    <s v="IL"/>
    <s v="Female"/>
    <n v="77"/>
    <s v="No"/>
    <s v="Yes"/>
    <x v="0"/>
    <n v="0"/>
    <x v="0"/>
    <x v="0"/>
    <x v="0"/>
    <n v="7"/>
    <n v="7"/>
    <x v="1"/>
    <x v="4"/>
    <d v="2021-01-13T00:00:00"/>
    <x v="547"/>
    <n v="15"/>
    <s v="High"/>
    <x v="677"/>
    <n v="3"/>
    <s v="Email"/>
    <s v="No"/>
    <x v="0"/>
  </r>
  <r>
    <s v="8889-YDSE"/>
    <x v="0"/>
    <n v="5"/>
    <x v="0"/>
    <x v="0"/>
    <s v="No"/>
    <n v="0"/>
    <s v="WA"/>
    <s v="Male"/>
    <n v="69"/>
    <s v="No"/>
    <s v="Yes"/>
    <x v="0"/>
    <n v="0"/>
    <x v="0"/>
    <x v="2"/>
    <x v="2"/>
    <n v="11"/>
    <n v="52"/>
    <x v="0"/>
    <x v="0"/>
    <d v="2023-07-17T00:00:00"/>
    <x v="548"/>
    <n v="99"/>
    <s v="High"/>
    <x v="678"/>
    <n v="8"/>
    <s v="Phone"/>
    <s v="Yes"/>
    <x v="0"/>
  </r>
  <r>
    <s v="3143-FIZH"/>
    <x v="0"/>
    <n v="71"/>
    <x v="0"/>
    <x v="19"/>
    <s v="No"/>
    <n v="56"/>
    <s v="RI"/>
    <s v="Male"/>
    <n v="44"/>
    <s v="No"/>
    <s v="No"/>
    <x v="1"/>
    <n v="2"/>
    <x v="1"/>
    <x v="1"/>
    <x v="2"/>
    <n v="61"/>
    <n v="4390"/>
    <x v="0"/>
    <x v="0"/>
    <d v="2020-08-22T00:00:00"/>
    <x v="549"/>
    <n v="64"/>
    <s v="High"/>
    <x v="679"/>
    <n v="2"/>
    <s v="Phone"/>
    <s v="Yes"/>
    <x v="0"/>
  </r>
  <r>
    <s v="7965-ZMGT"/>
    <x v="0"/>
    <n v="43"/>
    <x v="1"/>
    <x v="0"/>
    <s v="No"/>
    <n v="0"/>
    <s v="AZ"/>
    <s v="Female"/>
    <n v="36"/>
    <s v="No"/>
    <s v="No"/>
    <x v="0"/>
    <n v="0"/>
    <x v="0"/>
    <x v="0"/>
    <x v="0"/>
    <n v="9"/>
    <n v="372"/>
    <x v="0"/>
    <x v="0"/>
    <d v="2021-10-30T00:00:00"/>
    <x v="550"/>
    <n v="111"/>
    <s v="Medium"/>
    <x v="680"/>
    <n v="10"/>
    <s v="Email"/>
    <s v="No"/>
    <x v="0"/>
  </r>
  <r>
    <s v="7199-OHNQ"/>
    <x v="0"/>
    <n v="52"/>
    <x v="1"/>
    <x v="6"/>
    <s v="No"/>
    <n v="25"/>
    <s v="NV"/>
    <s v="Male"/>
    <n v="58"/>
    <s v="No"/>
    <s v="No"/>
    <x v="0"/>
    <n v="0"/>
    <x v="1"/>
    <x v="1"/>
    <x v="2"/>
    <n v="50"/>
    <n v="2618"/>
    <x v="0"/>
    <x v="0"/>
    <d v="2023-09-29T00:00:00"/>
    <x v="551"/>
    <n v="65"/>
    <s v="Low"/>
    <x v="681"/>
    <n v="3"/>
    <s v="Phone"/>
    <s v="Yes"/>
    <x v="0"/>
  </r>
  <r>
    <s v="9408-MUBW"/>
    <x v="0"/>
    <n v="39"/>
    <x v="4"/>
    <x v="0"/>
    <s v="No"/>
    <n v="0"/>
    <s v="MI"/>
    <s v="Male"/>
    <n v="42"/>
    <s v="No"/>
    <s v="No"/>
    <x v="0"/>
    <n v="0"/>
    <x v="0"/>
    <x v="1"/>
    <x v="2"/>
    <n v="12"/>
    <n v="477"/>
    <x v="0"/>
    <x v="0"/>
    <d v="2021-05-03T00:00:00"/>
    <x v="133"/>
    <n v="36"/>
    <s v="High"/>
    <x v="682"/>
    <n v="10"/>
    <s v="SMS"/>
    <s v="No"/>
    <x v="0"/>
  </r>
  <r>
    <s v="5506-ENGJ"/>
    <x v="0"/>
    <n v="71"/>
    <x v="1"/>
    <x v="0"/>
    <s v="No"/>
    <n v="0"/>
    <s v="CO"/>
    <s v="Female"/>
    <n v="47"/>
    <s v="No"/>
    <s v="No"/>
    <x v="0"/>
    <n v="0"/>
    <x v="0"/>
    <x v="1"/>
    <x v="2"/>
    <n v="13"/>
    <n v="904"/>
    <x v="0"/>
    <x v="0"/>
    <d v="2021-04-09T00:00:00"/>
    <x v="552"/>
    <n v="49"/>
    <s v="High"/>
    <x v="683"/>
    <n v="5"/>
    <s v="Email"/>
    <s v="No"/>
    <x v="0"/>
  </r>
  <r>
    <s v="5410-OKLO"/>
    <x v="0"/>
    <n v="5"/>
    <x v="4"/>
    <x v="0"/>
    <s v="No"/>
    <n v="0"/>
    <s v="IL"/>
    <s v="Male"/>
    <n v="43"/>
    <s v="No"/>
    <s v="No"/>
    <x v="0"/>
    <n v="0"/>
    <x v="0"/>
    <x v="0"/>
    <x v="2"/>
    <n v="13"/>
    <n v="60"/>
    <x v="0"/>
    <x v="0"/>
    <d v="2023-09-16T00:00:00"/>
    <x v="553"/>
    <n v="117"/>
    <s v="Medium"/>
    <x v="684"/>
    <n v="1"/>
    <s v="Phone"/>
    <s v="Yes"/>
    <x v="0"/>
  </r>
  <r>
    <s v="2790-MVMV"/>
    <x v="0"/>
    <n v="11"/>
    <x v="1"/>
    <x v="7"/>
    <s v="No"/>
    <n v="57"/>
    <s v="ME"/>
    <s v="Male"/>
    <n v="58"/>
    <s v="No"/>
    <s v="No"/>
    <x v="0"/>
    <n v="0"/>
    <x v="1"/>
    <x v="0"/>
    <x v="0"/>
    <n v="16"/>
    <n v="172"/>
    <x v="0"/>
    <x v="0"/>
    <d v="2021-08-14T00:00:00"/>
    <x v="546"/>
    <n v="57"/>
    <s v="Low"/>
    <x v="685"/>
    <n v="10"/>
    <s v="SMS"/>
    <s v="No"/>
    <x v="0"/>
  </r>
  <r>
    <s v="0083-AUNQ"/>
    <x v="0"/>
    <n v="13"/>
    <x v="4"/>
    <x v="0"/>
    <s v="No"/>
    <n v="0"/>
    <s v="MO"/>
    <s v="Female"/>
    <n v="34"/>
    <s v="No"/>
    <s v="No"/>
    <x v="0"/>
    <n v="0"/>
    <x v="0"/>
    <x v="2"/>
    <x v="2"/>
    <n v="10"/>
    <n v="132"/>
    <x v="0"/>
    <x v="0"/>
    <d v="2021-04-20T00:00:00"/>
    <x v="495"/>
    <n v="13"/>
    <s v="High"/>
    <x v="686"/>
    <n v="0"/>
    <s v="SMS"/>
    <s v="Yes"/>
    <x v="0"/>
  </r>
  <r>
    <s v="7940-JZZV"/>
    <x v="0"/>
    <n v="16"/>
    <x v="1"/>
    <x v="0"/>
    <s v="No"/>
    <n v="0"/>
    <s v="AZ"/>
    <s v="Female"/>
    <n v="51"/>
    <s v="No"/>
    <s v="No"/>
    <x v="0"/>
    <n v="0"/>
    <x v="0"/>
    <x v="0"/>
    <x v="0"/>
    <n v="10"/>
    <n v="163"/>
    <x v="0"/>
    <x v="0"/>
    <d v="2020-11-14T00:00:00"/>
    <x v="47"/>
    <n v="66"/>
    <s v="High"/>
    <x v="687"/>
    <n v="8"/>
    <s v="Email"/>
    <s v="Yes"/>
    <x v="0"/>
  </r>
  <r>
    <s v="1652-RDNJ"/>
    <x v="0"/>
    <n v="65"/>
    <x v="4"/>
    <x v="0"/>
    <s v="No"/>
    <n v="0"/>
    <s v="FL"/>
    <s v="Male"/>
    <n v="29"/>
    <s v="Yes"/>
    <s v="No"/>
    <x v="0"/>
    <n v="0"/>
    <x v="0"/>
    <x v="1"/>
    <x v="0"/>
    <n v="11"/>
    <n v="704"/>
    <x v="0"/>
    <x v="0"/>
    <d v="2023-06-29T00:00:00"/>
    <x v="554"/>
    <n v="40"/>
    <s v="Low"/>
    <x v="688"/>
    <n v="10"/>
    <s v="Phone"/>
    <s v="No"/>
    <x v="1"/>
  </r>
  <r>
    <s v="5873-YPTK"/>
    <x v="0"/>
    <n v="53"/>
    <x v="1"/>
    <x v="0"/>
    <s v="No"/>
    <n v="0"/>
    <s v="OH"/>
    <s v="Female"/>
    <n v="66"/>
    <s v="No"/>
    <s v="Yes"/>
    <x v="1"/>
    <n v="2"/>
    <x v="0"/>
    <x v="1"/>
    <x v="0"/>
    <n v="10"/>
    <n v="520"/>
    <x v="0"/>
    <x v="0"/>
    <d v="2020-03-04T00:00:00"/>
    <x v="317"/>
    <n v="8"/>
    <s v="Low"/>
    <x v="689"/>
    <n v="10"/>
    <s v="Phone"/>
    <s v="No"/>
    <x v="0"/>
  </r>
  <r>
    <s v="1810-ORMS"/>
    <x v="0"/>
    <n v="23"/>
    <x v="1"/>
    <x v="3"/>
    <s v="No"/>
    <n v="16"/>
    <s v="MN"/>
    <s v="Male"/>
    <n v="81"/>
    <s v="No"/>
    <s v="Yes"/>
    <x v="0"/>
    <n v="0"/>
    <x v="0"/>
    <x v="2"/>
    <x v="2"/>
    <n v="57"/>
    <n v="1329"/>
    <x v="0"/>
    <x v="0"/>
    <d v="2023-12-20T00:00:00"/>
    <x v="555"/>
    <n v="93"/>
    <s v="Medium"/>
    <x v="690"/>
    <n v="9"/>
    <s v="SMS"/>
    <s v="No"/>
    <x v="0"/>
  </r>
  <r>
    <s v="9585-XPEW"/>
    <x v="0"/>
    <n v="2"/>
    <x v="1"/>
    <x v="0"/>
    <s v="No"/>
    <n v="0"/>
    <s v="IL"/>
    <s v="Male"/>
    <n v="32"/>
    <s v="No"/>
    <s v="No"/>
    <x v="0"/>
    <n v="0"/>
    <x v="0"/>
    <x v="0"/>
    <x v="0"/>
    <n v="9"/>
    <n v="16"/>
    <x v="0"/>
    <x v="0"/>
    <d v="2020-11-22T00:00:00"/>
    <x v="556"/>
    <n v="61"/>
    <s v="High"/>
    <x v="691"/>
    <n v="8"/>
    <s v="SMS"/>
    <s v="No"/>
    <x v="0"/>
  </r>
  <r>
    <s v="3231-QAXX"/>
    <x v="0"/>
    <n v="3"/>
    <x v="4"/>
    <x v="0"/>
    <s v="No"/>
    <n v="0"/>
    <s v="IA"/>
    <s v="Female"/>
    <n v="35"/>
    <s v="No"/>
    <s v="No"/>
    <x v="1"/>
    <n v="5"/>
    <x v="0"/>
    <x v="1"/>
    <x v="3"/>
    <n v="6"/>
    <n v="16"/>
    <x v="0"/>
    <x v="0"/>
    <d v="2023-06-29T00:00:00"/>
    <x v="557"/>
    <n v="41"/>
    <s v="Medium"/>
    <x v="692"/>
    <n v="5"/>
    <s v="SMS"/>
    <s v="No"/>
    <x v="0"/>
  </r>
  <r>
    <s v="2461-OVTV"/>
    <x v="0"/>
    <n v="33"/>
    <x v="1"/>
    <x v="0"/>
    <s v="No"/>
    <n v="0"/>
    <s v="VA"/>
    <s v="Female"/>
    <n v="55"/>
    <s v="No"/>
    <s v="No"/>
    <x v="0"/>
    <n v="0"/>
    <x v="0"/>
    <x v="0"/>
    <x v="2"/>
    <n v="8"/>
    <n v="251"/>
    <x v="0"/>
    <x v="0"/>
    <d v="2022-11-30T00:00:00"/>
    <x v="558"/>
    <n v="82"/>
    <s v="Low"/>
    <x v="693"/>
    <n v="1"/>
    <s v="SMS"/>
    <s v="No"/>
    <x v="0"/>
  </r>
  <r>
    <s v="8334-PUXS"/>
    <x v="0"/>
    <n v="63"/>
    <x v="1"/>
    <x v="0"/>
    <s v="No"/>
    <n v="0"/>
    <s v="HI"/>
    <s v="Female"/>
    <n v="63"/>
    <s v="No"/>
    <s v="No"/>
    <x v="0"/>
    <n v="0"/>
    <x v="0"/>
    <x v="1"/>
    <x v="2"/>
    <n v="10"/>
    <n v="620"/>
    <x v="0"/>
    <x v="0"/>
    <d v="2021-04-13T00:00:00"/>
    <x v="376"/>
    <n v="62"/>
    <s v="High"/>
    <x v="694"/>
    <n v="7"/>
    <s v="Email"/>
    <s v="No"/>
    <x v="0"/>
  </r>
  <r>
    <s v="4511-PTMJ"/>
    <x v="0"/>
    <n v="15"/>
    <x v="1"/>
    <x v="0"/>
    <s v="No"/>
    <n v="0"/>
    <s v="IA"/>
    <s v="Female"/>
    <n v="34"/>
    <s v="No"/>
    <s v="No"/>
    <x v="0"/>
    <n v="0"/>
    <x v="0"/>
    <x v="1"/>
    <x v="0"/>
    <n v="10"/>
    <n v="159"/>
    <x v="0"/>
    <x v="0"/>
    <d v="2022-11-08T00:00:00"/>
    <x v="559"/>
    <n v="87"/>
    <s v="Low"/>
    <x v="695"/>
    <n v="7"/>
    <s v="Phone"/>
    <s v="No"/>
    <x v="0"/>
  </r>
  <r>
    <s v="1207-UINO"/>
    <x v="0"/>
    <n v="14"/>
    <x v="4"/>
    <x v="0"/>
    <s v="No"/>
    <n v="0"/>
    <s v="MO"/>
    <s v="Female"/>
    <n v="50"/>
    <s v="No"/>
    <s v="No"/>
    <x v="0"/>
    <n v="0"/>
    <x v="0"/>
    <x v="2"/>
    <x v="3"/>
    <n v="7"/>
    <n v="95"/>
    <x v="0"/>
    <x v="0"/>
    <d v="2023-11-18T00:00:00"/>
    <x v="560"/>
    <n v="116"/>
    <s v="High"/>
    <x v="696"/>
    <n v="9"/>
    <s v="Phone"/>
    <s v="Yes"/>
    <x v="0"/>
  </r>
  <r>
    <s v="2977-SBBW"/>
    <x v="1"/>
    <n v="51"/>
    <x v="0"/>
    <x v="18"/>
    <s v="No"/>
    <n v="34"/>
    <s v="IL"/>
    <s v="Male"/>
    <n v="45"/>
    <s v="No"/>
    <s v="No"/>
    <x v="0"/>
    <n v="0"/>
    <x v="0"/>
    <x v="0"/>
    <x v="2"/>
    <n v="36"/>
    <n v="1810"/>
    <x v="1"/>
    <x v="4"/>
    <d v="2022-07-03T00:00:00"/>
    <x v="378"/>
    <n v="63"/>
    <s v="Low"/>
    <x v="697"/>
    <n v="7"/>
    <s v="Email"/>
    <s v="No"/>
    <x v="0"/>
  </r>
  <r>
    <s v="0865-OTUF"/>
    <x v="0"/>
    <n v="7"/>
    <x v="1"/>
    <x v="0"/>
    <s v="No"/>
    <n v="0"/>
    <s v="KS"/>
    <s v="Female"/>
    <n v="31"/>
    <s v="No"/>
    <s v="No"/>
    <x v="0"/>
    <n v="0"/>
    <x v="0"/>
    <x v="0"/>
    <x v="0"/>
    <n v="12"/>
    <n v="89"/>
    <x v="0"/>
    <x v="0"/>
    <d v="2022-11-22T00:00:00"/>
    <x v="205"/>
    <n v="17"/>
    <s v="Low"/>
    <x v="698"/>
    <n v="0"/>
    <s v="Phone"/>
    <s v="Yes"/>
    <x v="0"/>
  </r>
  <r>
    <s v="3366-RFKV"/>
    <x v="0"/>
    <n v="70"/>
    <x v="1"/>
    <x v="0"/>
    <s v="No"/>
    <n v="0"/>
    <s v="WV"/>
    <s v="Female"/>
    <n v="28"/>
    <s v="Yes"/>
    <s v="No"/>
    <x v="1"/>
    <n v="6"/>
    <x v="0"/>
    <x v="2"/>
    <x v="2"/>
    <n v="10"/>
    <n v="699"/>
    <x v="0"/>
    <x v="0"/>
    <d v="2021-03-07T00:00:00"/>
    <x v="257"/>
    <n v="39"/>
    <s v="High"/>
    <x v="699"/>
    <n v="4"/>
    <s v="Email"/>
    <s v="Yes"/>
    <x v="1"/>
  </r>
  <r>
    <s v="1665-BRBK"/>
    <x v="0"/>
    <n v="1"/>
    <x v="1"/>
    <x v="0"/>
    <s v="No"/>
    <n v="0"/>
    <s v="NH"/>
    <s v="Male"/>
    <n v="30"/>
    <s v="No"/>
    <s v="No"/>
    <x v="0"/>
    <n v="0"/>
    <x v="0"/>
    <x v="0"/>
    <x v="0"/>
    <n v="8"/>
    <n v="8"/>
    <x v="0"/>
    <x v="0"/>
    <d v="2020-03-30T00:00:00"/>
    <x v="370"/>
    <n v="114"/>
    <s v="Low"/>
    <x v="700"/>
    <n v="0"/>
    <s v="Phone"/>
    <s v="Yes"/>
    <x v="2"/>
  </r>
  <r>
    <s v="1771-FCFU"/>
    <x v="0"/>
    <n v="4"/>
    <x v="1"/>
    <x v="0"/>
    <s v="No"/>
    <n v="0"/>
    <s v="MI"/>
    <s v="Male"/>
    <n v="20"/>
    <s v="Yes"/>
    <s v="No"/>
    <x v="1"/>
    <n v="4"/>
    <x v="0"/>
    <x v="0"/>
    <x v="0"/>
    <n v="8"/>
    <n v="34"/>
    <x v="0"/>
    <x v="0"/>
    <d v="2022-10-16T00:00:00"/>
    <x v="561"/>
    <n v="61"/>
    <s v="Medium"/>
    <x v="701"/>
    <n v="3"/>
    <s v="Phone"/>
    <s v="Yes"/>
    <x v="1"/>
  </r>
  <r>
    <s v="6525-AZGZ"/>
    <x v="0"/>
    <n v="49"/>
    <x v="4"/>
    <x v="0"/>
    <s v="No"/>
    <n v="0"/>
    <s v="FL"/>
    <s v="Female"/>
    <n v="58"/>
    <s v="No"/>
    <s v="No"/>
    <x v="0"/>
    <n v="0"/>
    <x v="0"/>
    <x v="1"/>
    <x v="0"/>
    <n v="13"/>
    <n v="617"/>
    <x v="0"/>
    <x v="0"/>
    <d v="2023-09-28T00:00:00"/>
    <x v="562"/>
    <n v="85"/>
    <s v="Medium"/>
    <x v="702"/>
    <n v="8"/>
    <s v="SMS"/>
    <s v="No"/>
    <x v="0"/>
  </r>
  <r>
    <s v="3759-DFOL"/>
    <x v="0"/>
    <n v="66"/>
    <x v="1"/>
    <x v="0"/>
    <s v="No"/>
    <n v="0"/>
    <s v="WI"/>
    <s v="Female"/>
    <n v="68"/>
    <s v="No"/>
    <s v="Yes"/>
    <x v="1"/>
    <n v="6"/>
    <x v="0"/>
    <x v="1"/>
    <x v="2"/>
    <n v="10"/>
    <n v="666"/>
    <x v="0"/>
    <x v="0"/>
    <d v="2023-07-23T00:00:00"/>
    <x v="563"/>
    <n v="119"/>
    <s v="Medium"/>
    <x v="703"/>
    <n v="5"/>
    <s v="Email"/>
    <s v="No"/>
    <x v="0"/>
  </r>
  <r>
    <s v="5304-FPDD"/>
    <x v="0"/>
    <n v="73"/>
    <x v="1"/>
    <x v="15"/>
    <s v="No"/>
    <n v="91"/>
    <s v="DE"/>
    <s v="Male"/>
    <n v="32"/>
    <s v="No"/>
    <s v="No"/>
    <x v="0"/>
    <n v="0"/>
    <x v="1"/>
    <x v="1"/>
    <x v="2"/>
    <n v="25"/>
    <n v="1848"/>
    <x v="0"/>
    <x v="0"/>
    <d v="2020-09-25T00:00:00"/>
    <x v="564"/>
    <n v="25"/>
    <s v="Medium"/>
    <x v="704"/>
    <n v="4"/>
    <s v="Email"/>
    <s v="No"/>
    <x v="0"/>
  </r>
  <r>
    <s v="9989-AZAK"/>
    <x v="0"/>
    <n v="24"/>
    <x v="1"/>
    <x v="0"/>
    <s v="No"/>
    <n v="0"/>
    <s v="MO"/>
    <s v="Male"/>
    <n v="27"/>
    <s v="Yes"/>
    <s v="No"/>
    <x v="0"/>
    <n v="0"/>
    <x v="0"/>
    <x v="1"/>
    <x v="0"/>
    <n v="8"/>
    <n v="189"/>
    <x v="0"/>
    <x v="0"/>
    <d v="2020-03-06T00:00:00"/>
    <x v="210"/>
    <n v="69"/>
    <s v="Medium"/>
    <x v="705"/>
    <n v="1"/>
    <s v="SMS"/>
    <s v="No"/>
    <x v="1"/>
  </r>
  <r>
    <s v="7156-CJTM"/>
    <x v="0"/>
    <n v="59"/>
    <x v="1"/>
    <x v="13"/>
    <s v="No"/>
    <n v="5"/>
    <s v="OK"/>
    <s v="Female"/>
    <n v="67"/>
    <s v="No"/>
    <s v="Yes"/>
    <x v="0"/>
    <n v="0"/>
    <x v="0"/>
    <x v="1"/>
    <x v="2"/>
    <n v="32"/>
    <n v="1872"/>
    <x v="0"/>
    <x v="0"/>
    <d v="2020-01-15T00:00:00"/>
    <x v="93"/>
    <n v="46"/>
    <s v="Medium"/>
    <x v="706"/>
    <n v="4"/>
    <s v="SMS"/>
    <s v="Yes"/>
    <x v="0"/>
  </r>
  <r>
    <s v="4449-DEKF"/>
    <x v="0"/>
    <n v="66"/>
    <x v="0"/>
    <x v="0"/>
    <s v="No"/>
    <n v="0"/>
    <s v="WV"/>
    <s v="Male"/>
    <n v="63"/>
    <s v="No"/>
    <s v="No"/>
    <x v="1"/>
    <n v="6"/>
    <x v="0"/>
    <x v="1"/>
    <x v="0"/>
    <n v="11"/>
    <n v="700"/>
    <x v="0"/>
    <x v="0"/>
    <d v="2023-02-18T00:00:00"/>
    <x v="565"/>
    <n v="16"/>
    <s v="Medium"/>
    <x v="707"/>
    <n v="1"/>
    <s v="Email"/>
    <s v="No"/>
    <x v="0"/>
  </r>
  <r>
    <s v="1151-HWNL"/>
    <x v="0"/>
    <n v="1"/>
    <x v="1"/>
    <x v="0"/>
    <s v="No"/>
    <n v="0"/>
    <s v="WI"/>
    <s v="Female"/>
    <n v="56"/>
    <s v="No"/>
    <s v="No"/>
    <x v="0"/>
    <n v="0"/>
    <x v="0"/>
    <x v="0"/>
    <x v="0"/>
    <n v="7"/>
    <n v="7"/>
    <x v="0"/>
    <x v="0"/>
    <d v="2023-05-04T00:00:00"/>
    <x v="566"/>
    <n v="27"/>
    <s v="High"/>
    <x v="708"/>
    <n v="2"/>
    <s v="Email"/>
    <s v="Yes"/>
    <x v="0"/>
  </r>
  <r>
    <s v="6592-YZBX"/>
    <x v="0"/>
    <n v="51"/>
    <x v="4"/>
    <x v="0"/>
    <s v="No"/>
    <n v="0"/>
    <s v="WV"/>
    <s v="Female"/>
    <n v="50"/>
    <s v="No"/>
    <s v="No"/>
    <x v="1"/>
    <n v="2"/>
    <x v="0"/>
    <x v="1"/>
    <x v="0"/>
    <n v="9"/>
    <n v="438"/>
    <x v="0"/>
    <x v="0"/>
    <d v="2023-04-14T00:00:00"/>
    <x v="567"/>
    <n v="87"/>
    <s v="Low"/>
    <x v="709"/>
    <n v="9"/>
    <s v="Phone"/>
    <s v="Yes"/>
    <x v="0"/>
  </r>
  <r>
    <s v="8004-RCJF"/>
    <x v="1"/>
    <n v="10"/>
    <x v="2"/>
    <x v="0"/>
    <s v="No"/>
    <n v="0"/>
    <s v="VT"/>
    <s v="Male"/>
    <n v="57"/>
    <s v="No"/>
    <s v="No"/>
    <x v="0"/>
    <n v="0"/>
    <x v="0"/>
    <x v="0"/>
    <x v="0"/>
    <n v="9"/>
    <n v="90"/>
    <x v="1"/>
    <x v="4"/>
    <d v="2020-11-24T00:00:00"/>
    <x v="152"/>
    <n v="65"/>
    <s v="Low"/>
    <x v="710"/>
    <n v="6"/>
    <s v="Email"/>
    <s v="Yes"/>
    <x v="0"/>
  </r>
  <r>
    <s v="6326-EWNU"/>
    <x v="0"/>
    <n v="45"/>
    <x v="1"/>
    <x v="0"/>
    <s v="No"/>
    <n v="0"/>
    <s v="WV"/>
    <s v="Male"/>
    <n v="46"/>
    <s v="No"/>
    <s v="No"/>
    <x v="1"/>
    <n v="3"/>
    <x v="0"/>
    <x v="1"/>
    <x v="3"/>
    <n v="8"/>
    <n v="338"/>
    <x v="0"/>
    <x v="0"/>
    <d v="2023-06-10T00:00:00"/>
    <x v="568"/>
    <n v="10"/>
    <s v="High"/>
    <x v="711"/>
    <n v="9"/>
    <s v="Email"/>
    <s v="Yes"/>
    <x v="0"/>
  </r>
  <r>
    <s v="0341-NKBO"/>
    <x v="0"/>
    <n v="63"/>
    <x v="4"/>
    <x v="0"/>
    <s v="No"/>
    <n v="0"/>
    <s v="WY"/>
    <s v="Female"/>
    <n v="27"/>
    <s v="Yes"/>
    <s v="No"/>
    <x v="0"/>
    <n v="0"/>
    <x v="0"/>
    <x v="1"/>
    <x v="0"/>
    <n v="11"/>
    <n v="684"/>
    <x v="0"/>
    <x v="0"/>
    <d v="2021-06-22T00:00:00"/>
    <x v="569"/>
    <n v="79"/>
    <s v="Medium"/>
    <x v="712"/>
    <n v="6"/>
    <s v="Phone"/>
    <s v="Yes"/>
    <x v="1"/>
  </r>
  <r>
    <s v="5032-TUDU"/>
    <x v="0"/>
    <n v="26"/>
    <x v="0"/>
    <x v="0"/>
    <s v="No"/>
    <n v="0"/>
    <s v="WI"/>
    <s v="Female"/>
    <n v="27"/>
    <s v="Yes"/>
    <s v="No"/>
    <x v="0"/>
    <n v="0"/>
    <x v="0"/>
    <x v="2"/>
    <x v="0"/>
    <n v="13"/>
    <n v="344"/>
    <x v="0"/>
    <x v="0"/>
    <d v="2021-07-22T00:00:00"/>
    <x v="156"/>
    <n v="11"/>
    <s v="High"/>
    <x v="713"/>
    <n v="10"/>
    <s v="SMS"/>
    <s v="Yes"/>
    <x v="1"/>
  </r>
  <r>
    <s v="2883-WSZA"/>
    <x v="0"/>
    <n v="8"/>
    <x v="1"/>
    <x v="0"/>
    <s v="No"/>
    <n v="0"/>
    <s v="VA"/>
    <s v="Female"/>
    <n v="48"/>
    <s v="No"/>
    <s v="No"/>
    <x v="0"/>
    <n v="0"/>
    <x v="0"/>
    <x v="0"/>
    <x v="0"/>
    <n v="10"/>
    <n v="81"/>
    <x v="0"/>
    <x v="0"/>
    <d v="2020-07-20T00:00:00"/>
    <x v="570"/>
    <n v="80"/>
    <s v="High"/>
    <x v="714"/>
    <n v="7"/>
    <s v="SMS"/>
    <s v="No"/>
    <x v="0"/>
  </r>
  <r>
    <s v="8503-LBFR"/>
    <x v="0"/>
    <n v="71"/>
    <x v="1"/>
    <x v="15"/>
    <s v="No"/>
    <n v="21"/>
    <s v="SD"/>
    <s v="Male"/>
    <n v="35"/>
    <s v="No"/>
    <s v="No"/>
    <x v="1"/>
    <n v="4"/>
    <x v="1"/>
    <x v="1"/>
    <x v="2"/>
    <n v="35"/>
    <n v="2480"/>
    <x v="0"/>
    <x v="0"/>
    <d v="2023-06-07T00:00:00"/>
    <x v="418"/>
    <n v="83"/>
    <s v="Medium"/>
    <x v="715"/>
    <n v="1"/>
    <s v="Email"/>
    <s v="Yes"/>
    <x v="0"/>
  </r>
  <r>
    <s v="3442-XSVE"/>
    <x v="0"/>
    <n v="5"/>
    <x v="1"/>
    <x v="8"/>
    <s v="No"/>
    <n v="6"/>
    <s v="HI"/>
    <s v="Female"/>
    <n v="48"/>
    <s v="No"/>
    <s v="No"/>
    <x v="0"/>
    <n v="0"/>
    <x v="0"/>
    <x v="0"/>
    <x v="2"/>
    <n v="33"/>
    <n v="173"/>
    <x v="0"/>
    <x v="0"/>
    <d v="2020-12-09T00:00:00"/>
    <x v="489"/>
    <n v="79"/>
    <s v="Medium"/>
    <x v="716"/>
    <n v="5"/>
    <s v="SMS"/>
    <s v="Yes"/>
    <x v="0"/>
  </r>
  <r>
    <s v="3839-SHQM"/>
    <x v="0"/>
    <n v="42"/>
    <x v="1"/>
    <x v="26"/>
    <s v="No"/>
    <n v="55"/>
    <s v="WA"/>
    <s v="Female"/>
    <n v="21"/>
    <s v="Yes"/>
    <s v="No"/>
    <x v="1"/>
    <n v="5"/>
    <x v="0"/>
    <x v="2"/>
    <x v="0"/>
    <n v="46"/>
    <n v="1922"/>
    <x v="0"/>
    <x v="0"/>
    <d v="2021-04-22T00:00:00"/>
    <x v="447"/>
    <n v="84"/>
    <s v="Low"/>
    <x v="717"/>
    <n v="6"/>
    <s v="Phone"/>
    <s v="Yes"/>
    <x v="1"/>
  </r>
  <r>
    <s v="3208-MGJJ"/>
    <x v="0"/>
    <n v="59"/>
    <x v="1"/>
    <x v="0"/>
    <s v="No"/>
    <n v="0"/>
    <s v="OR"/>
    <s v="Male"/>
    <n v="30"/>
    <s v="No"/>
    <s v="No"/>
    <x v="1"/>
    <n v="2"/>
    <x v="0"/>
    <x v="1"/>
    <x v="0"/>
    <n v="7"/>
    <n v="428"/>
    <x v="0"/>
    <x v="0"/>
    <d v="2023-11-09T00:00:00"/>
    <x v="571"/>
    <n v="104"/>
    <s v="High"/>
    <x v="718"/>
    <n v="1"/>
    <s v="Phone"/>
    <s v="No"/>
    <x v="2"/>
  </r>
  <r>
    <s v="3640-GGXU"/>
    <x v="0"/>
    <n v="73"/>
    <x v="4"/>
    <x v="0"/>
    <s v="No"/>
    <n v="0"/>
    <s v="VA"/>
    <s v="Female"/>
    <n v="45"/>
    <s v="No"/>
    <s v="No"/>
    <x v="1"/>
    <n v="5"/>
    <x v="0"/>
    <x v="1"/>
    <x v="2"/>
    <n v="8"/>
    <n v="570"/>
    <x v="0"/>
    <x v="0"/>
    <d v="2022-03-26T00:00:00"/>
    <x v="572"/>
    <n v="47"/>
    <s v="Low"/>
    <x v="719"/>
    <n v="4"/>
    <s v="Email"/>
    <s v="Yes"/>
    <x v="0"/>
  </r>
  <r>
    <s v="1716-VSME"/>
    <x v="0"/>
    <n v="13"/>
    <x v="1"/>
    <x v="0"/>
    <s v="No"/>
    <n v="0"/>
    <s v="NE"/>
    <s v="Female"/>
    <n v="23"/>
    <s v="Yes"/>
    <s v="No"/>
    <x v="0"/>
    <n v="0"/>
    <x v="0"/>
    <x v="1"/>
    <x v="0"/>
    <n v="13"/>
    <n v="170"/>
    <x v="0"/>
    <x v="0"/>
    <d v="2020-09-18T00:00:00"/>
    <x v="573"/>
    <n v="114"/>
    <s v="Medium"/>
    <x v="720"/>
    <n v="9"/>
    <s v="Phone"/>
    <s v="Yes"/>
    <x v="1"/>
  </r>
  <r>
    <s v="7040-AEUQ"/>
    <x v="0"/>
    <n v="20"/>
    <x v="1"/>
    <x v="0"/>
    <s v="No"/>
    <n v="0"/>
    <s v="ID"/>
    <s v="Male"/>
    <n v="29"/>
    <s v="Yes"/>
    <s v="No"/>
    <x v="0"/>
    <n v="0"/>
    <x v="0"/>
    <x v="2"/>
    <x v="0"/>
    <n v="10"/>
    <n v="195"/>
    <x v="0"/>
    <x v="0"/>
    <d v="2020-03-09T00:00:00"/>
    <x v="574"/>
    <n v="46"/>
    <s v="Low"/>
    <x v="721"/>
    <n v="9"/>
    <s v="Phone"/>
    <s v="No"/>
    <x v="1"/>
  </r>
  <r>
    <s v="4052-AJRN"/>
    <x v="0"/>
    <n v="35"/>
    <x v="1"/>
    <x v="0"/>
    <s v="No"/>
    <n v="0"/>
    <s v="ID"/>
    <s v="Male"/>
    <n v="50"/>
    <s v="No"/>
    <s v="No"/>
    <x v="1"/>
    <n v="4"/>
    <x v="0"/>
    <x v="1"/>
    <x v="0"/>
    <n v="8"/>
    <n v="287"/>
    <x v="0"/>
    <x v="0"/>
    <d v="2021-03-13T00:00:00"/>
    <x v="575"/>
    <n v="97"/>
    <s v="Low"/>
    <x v="722"/>
    <n v="1"/>
    <s v="SMS"/>
    <s v="Yes"/>
    <x v="0"/>
  </r>
  <r>
    <s v="0668-NEQN"/>
    <x v="0"/>
    <n v="16"/>
    <x v="1"/>
    <x v="3"/>
    <s v="No"/>
    <n v="23"/>
    <s v="AZ"/>
    <s v="Male"/>
    <n v="62"/>
    <s v="No"/>
    <s v="No"/>
    <x v="1"/>
    <n v="2"/>
    <x v="0"/>
    <x v="0"/>
    <x v="0"/>
    <n v="17"/>
    <n v="279"/>
    <x v="0"/>
    <x v="0"/>
    <d v="2022-01-09T00:00:00"/>
    <x v="576"/>
    <n v="79"/>
    <s v="Medium"/>
    <x v="723"/>
    <n v="7"/>
    <s v="Phone"/>
    <s v="Yes"/>
    <x v="0"/>
  </r>
  <r>
    <s v="2591-AYDV"/>
    <x v="0"/>
    <n v="3"/>
    <x v="1"/>
    <x v="0"/>
    <s v="No"/>
    <n v="0"/>
    <s v="WY"/>
    <s v="Male"/>
    <n v="31"/>
    <s v="No"/>
    <s v="No"/>
    <x v="0"/>
    <n v="0"/>
    <x v="0"/>
    <x v="0"/>
    <x v="0"/>
    <n v="9"/>
    <n v="23"/>
    <x v="0"/>
    <x v="0"/>
    <d v="2021-09-10T00:00:00"/>
    <x v="577"/>
    <n v="77"/>
    <s v="Medium"/>
    <x v="724"/>
    <n v="9"/>
    <s v="SMS"/>
    <s v="No"/>
    <x v="0"/>
  </r>
  <r>
    <s v="0832-PWCD"/>
    <x v="0"/>
    <n v="62"/>
    <x v="4"/>
    <x v="0"/>
    <s v="No"/>
    <n v="0"/>
    <s v="TN"/>
    <s v="Male"/>
    <n v="45"/>
    <s v="No"/>
    <s v="No"/>
    <x v="0"/>
    <n v="0"/>
    <x v="0"/>
    <x v="1"/>
    <x v="0"/>
    <n v="16"/>
    <n v="988"/>
    <x v="0"/>
    <x v="0"/>
    <d v="2021-05-24T00:00:00"/>
    <x v="578"/>
    <n v="72"/>
    <s v="Low"/>
    <x v="725"/>
    <n v="6"/>
    <s v="Phone"/>
    <s v="No"/>
    <x v="0"/>
  </r>
  <r>
    <s v="7456-KXWM"/>
    <x v="0"/>
    <n v="4"/>
    <x v="1"/>
    <x v="0"/>
    <s v="No"/>
    <n v="0"/>
    <s v="NJ"/>
    <s v="Female"/>
    <n v="30"/>
    <s v="No"/>
    <s v="No"/>
    <x v="0"/>
    <n v="0"/>
    <x v="0"/>
    <x v="0"/>
    <x v="0"/>
    <n v="7"/>
    <n v="29"/>
    <x v="0"/>
    <x v="0"/>
    <d v="2022-05-23T00:00:00"/>
    <x v="579"/>
    <n v="102"/>
    <s v="Low"/>
    <x v="726"/>
    <n v="0"/>
    <s v="Phone"/>
    <s v="No"/>
    <x v="2"/>
  </r>
  <r>
    <s v="3373-QQHF"/>
    <x v="0"/>
    <n v="75"/>
    <x v="4"/>
    <x v="0"/>
    <s v="No"/>
    <n v="0"/>
    <s v="OR"/>
    <s v="Female"/>
    <n v="45"/>
    <s v="No"/>
    <s v="No"/>
    <x v="1"/>
    <n v="3"/>
    <x v="0"/>
    <x v="1"/>
    <x v="0"/>
    <n v="12"/>
    <n v="900"/>
    <x v="0"/>
    <x v="0"/>
    <d v="2022-06-06T00:00:00"/>
    <x v="580"/>
    <n v="51"/>
    <s v="Medium"/>
    <x v="727"/>
    <n v="6"/>
    <s v="Email"/>
    <s v="Yes"/>
    <x v="0"/>
  </r>
  <r>
    <s v="2000-TMWO"/>
    <x v="0"/>
    <n v="58"/>
    <x v="4"/>
    <x v="0"/>
    <s v="No"/>
    <n v="0"/>
    <s v="WI"/>
    <s v="Female"/>
    <n v="58"/>
    <s v="No"/>
    <s v="No"/>
    <x v="0"/>
    <n v="0"/>
    <x v="0"/>
    <x v="1"/>
    <x v="2"/>
    <n v="7"/>
    <n v="409"/>
    <x v="0"/>
    <x v="0"/>
    <d v="2022-07-28T00:00:00"/>
    <x v="581"/>
    <n v="10"/>
    <s v="High"/>
    <x v="728"/>
    <n v="0"/>
    <s v="Phone"/>
    <s v="Yes"/>
    <x v="0"/>
  </r>
  <r>
    <s v="6290-RRMI"/>
    <x v="0"/>
    <n v="1"/>
    <x v="1"/>
    <x v="11"/>
    <s v="No"/>
    <n v="5"/>
    <s v="CO"/>
    <s v="Male"/>
    <n v="66"/>
    <s v="No"/>
    <s v="Yes"/>
    <x v="0"/>
    <n v="0"/>
    <x v="0"/>
    <x v="0"/>
    <x v="2"/>
    <n v="25"/>
    <n v="25"/>
    <x v="0"/>
    <x v="0"/>
    <d v="2023-11-13T00:00:00"/>
    <x v="582"/>
    <n v="86"/>
    <s v="Low"/>
    <x v="729"/>
    <n v="4"/>
    <s v="Email"/>
    <s v="Yes"/>
    <x v="0"/>
  </r>
  <r>
    <s v="3897-YWMQ"/>
    <x v="0"/>
    <n v="61"/>
    <x v="1"/>
    <x v="0"/>
    <s v="No"/>
    <n v="0"/>
    <s v="WA"/>
    <s v="Male"/>
    <n v="46"/>
    <s v="No"/>
    <s v="No"/>
    <x v="0"/>
    <n v="0"/>
    <x v="0"/>
    <x v="1"/>
    <x v="2"/>
    <n v="10"/>
    <n v="630"/>
    <x v="0"/>
    <x v="0"/>
    <d v="2022-04-20T00:00:00"/>
    <x v="49"/>
    <n v="22"/>
    <s v="Low"/>
    <x v="730"/>
    <n v="3"/>
    <s v="Phone"/>
    <s v="No"/>
    <x v="0"/>
  </r>
  <r>
    <s v="9601-OEDJ"/>
    <x v="0"/>
    <n v="51"/>
    <x v="4"/>
    <x v="0"/>
    <s v="No"/>
    <n v="0"/>
    <s v="OH"/>
    <s v="Male"/>
    <n v="46"/>
    <s v="No"/>
    <s v="No"/>
    <x v="1"/>
    <n v="2"/>
    <x v="0"/>
    <x v="2"/>
    <x v="0"/>
    <n v="8"/>
    <n v="418"/>
    <x v="0"/>
    <x v="0"/>
    <d v="2020-03-06T00:00:00"/>
    <x v="83"/>
    <n v="35"/>
    <s v="Low"/>
    <x v="731"/>
    <n v="4"/>
    <s v="SMS"/>
    <s v="No"/>
    <x v="0"/>
  </r>
  <r>
    <s v="0521-NSRI"/>
    <x v="0"/>
    <n v="36"/>
    <x v="1"/>
    <x v="0"/>
    <s v="No"/>
    <n v="0"/>
    <s v="WI"/>
    <s v="Female"/>
    <n v="59"/>
    <s v="No"/>
    <s v="No"/>
    <x v="0"/>
    <n v="0"/>
    <x v="0"/>
    <x v="1"/>
    <x v="0"/>
    <n v="12"/>
    <n v="440"/>
    <x v="0"/>
    <x v="0"/>
    <d v="2023-03-17T00:00:00"/>
    <x v="123"/>
    <n v="109"/>
    <s v="High"/>
    <x v="732"/>
    <n v="1"/>
    <s v="Phone"/>
    <s v="Yes"/>
    <x v="0"/>
  </r>
  <r>
    <s v="4457-MIIT"/>
    <x v="0"/>
    <n v="47"/>
    <x v="1"/>
    <x v="0"/>
    <s v="No"/>
    <n v="0"/>
    <s v="MT"/>
    <s v="Female"/>
    <n v="22"/>
    <s v="Yes"/>
    <s v="No"/>
    <x v="0"/>
    <n v="0"/>
    <x v="0"/>
    <x v="2"/>
    <x v="2"/>
    <n v="9"/>
    <n v="423"/>
    <x v="0"/>
    <x v="0"/>
    <d v="2023-05-11T00:00:00"/>
    <x v="583"/>
    <n v="80"/>
    <s v="High"/>
    <x v="733"/>
    <n v="9"/>
    <s v="Email"/>
    <s v="No"/>
    <x v="1"/>
  </r>
  <r>
    <s v="3606-CBXV"/>
    <x v="0"/>
    <n v="74"/>
    <x v="1"/>
    <x v="0"/>
    <s v="No"/>
    <n v="0"/>
    <s v="WI"/>
    <s v="Male"/>
    <n v="38"/>
    <s v="No"/>
    <s v="No"/>
    <x v="0"/>
    <n v="0"/>
    <x v="0"/>
    <x v="1"/>
    <x v="0"/>
    <n v="13"/>
    <n v="963"/>
    <x v="0"/>
    <x v="0"/>
    <d v="2021-01-30T00:00:00"/>
    <x v="584"/>
    <n v="43"/>
    <s v="Low"/>
    <x v="734"/>
    <n v="3"/>
    <s v="Phone"/>
    <s v="Yes"/>
    <x v="0"/>
  </r>
  <r>
    <s v="2553-XTKU"/>
    <x v="0"/>
    <n v="72"/>
    <x v="1"/>
    <x v="8"/>
    <s v="No"/>
    <n v="34"/>
    <s v="KS"/>
    <s v="Male"/>
    <n v="48"/>
    <s v="No"/>
    <s v="No"/>
    <x v="0"/>
    <n v="0"/>
    <x v="1"/>
    <x v="1"/>
    <x v="2"/>
    <n v="48"/>
    <n v="3491"/>
    <x v="0"/>
    <x v="0"/>
    <d v="2023-03-10T00:00:00"/>
    <x v="377"/>
    <n v="9"/>
    <s v="High"/>
    <x v="735"/>
    <n v="5"/>
    <s v="Phone"/>
    <s v="No"/>
    <x v="0"/>
  </r>
  <r>
    <s v="4350-OTBZ"/>
    <x v="0"/>
    <n v="57"/>
    <x v="1"/>
    <x v="18"/>
    <s v="No"/>
    <n v="0"/>
    <s v="TN"/>
    <s v="Female"/>
    <n v="63"/>
    <s v="No"/>
    <s v="No"/>
    <x v="0"/>
    <n v="0"/>
    <x v="0"/>
    <x v="2"/>
    <x v="2"/>
    <n v="20"/>
    <n v="1165"/>
    <x v="0"/>
    <x v="0"/>
    <d v="2022-08-31T00:00:00"/>
    <x v="585"/>
    <n v="110"/>
    <s v="High"/>
    <x v="736"/>
    <n v="8"/>
    <s v="Email"/>
    <s v="Yes"/>
    <x v="0"/>
  </r>
  <r>
    <s v="6086-FDXF"/>
    <x v="1"/>
    <n v="4"/>
    <x v="5"/>
    <x v="16"/>
    <s v="No"/>
    <n v="27"/>
    <s v="ID"/>
    <s v="Female"/>
    <n v="21"/>
    <s v="Yes"/>
    <s v="No"/>
    <x v="0"/>
    <n v="0"/>
    <x v="0"/>
    <x v="0"/>
    <x v="2"/>
    <n v="34"/>
    <n v="137"/>
    <x v="4"/>
    <x v="6"/>
    <d v="2022-07-03T00:00:00"/>
    <x v="202"/>
    <n v="50"/>
    <s v="High"/>
    <x v="737"/>
    <n v="7"/>
    <s v="Phone"/>
    <s v="Yes"/>
    <x v="1"/>
  </r>
  <r>
    <s v="1755-IVIT"/>
    <x v="0"/>
    <n v="10"/>
    <x v="0"/>
    <x v="4"/>
    <s v="No"/>
    <n v="16"/>
    <s v="MA"/>
    <s v="Female"/>
    <n v="50"/>
    <s v="No"/>
    <s v="No"/>
    <x v="1"/>
    <n v="2"/>
    <x v="0"/>
    <x v="2"/>
    <x v="0"/>
    <n v="12"/>
    <n v="124"/>
    <x v="0"/>
    <x v="0"/>
    <d v="2022-12-26T00:00:00"/>
    <x v="487"/>
    <n v="22"/>
    <s v="Low"/>
    <x v="738"/>
    <n v="5"/>
    <s v="SMS"/>
    <s v="No"/>
    <x v="0"/>
  </r>
  <r>
    <s v="6971-JJOY"/>
    <x v="0"/>
    <n v="1"/>
    <x v="1"/>
    <x v="0"/>
    <s v="No"/>
    <n v="0"/>
    <s v="KS"/>
    <s v="Female"/>
    <n v="27"/>
    <s v="Yes"/>
    <s v="No"/>
    <x v="0"/>
    <n v="0"/>
    <x v="0"/>
    <x v="0"/>
    <x v="2"/>
    <n v="13"/>
    <n v="13"/>
    <x v="0"/>
    <x v="0"/>
    <d v="2022-08-20T00:00:00"/>
    <x v="115"/>
    <n v="101"/>
    <s v="High"/>
    <x v="739"/>
    <n v="0"/>
    <s v="Phone"/>
    <s v="Yes"/>
    <x v="1"/>
  </r>
  <r>
    <s v="8547-MJIX"/>
    <x v="0"/>
    <n v="67"/>
    <x v="1"/>
    <x v="0"/>
    <s v="No"/>
    <n v="0"/>
    <s v="CT"/>
    <s v="Male"/>
    <n v="71"/>
    <s v="No"/>
    <s v="Yes"/>
    <x v="0"/>
    <n v="0"/>
    <x v="0"/>
    <x v="1"/>
    <x v="0"/>
    <n v="8"/>
    <n v="559"/>
    <x v="0"/>
    <x v="0"/>
    <d v="2020-06-21T00:00:00"/>
    <x v="258"/>
    <n v="52"/>
    <s v="Low"/>
    <x v="740"/>
    <n v="1"/>
    <s v="SMS"/>
    <s v="No"/>
    <x v="0"/>
  </r>
  <r>
    <s v="7758-IZAU"/>
    <x v="0"/>
    <n v="60"/>
    <x v="0"/>
    <x v="0"/>
    <s v="No"/>
    <n v="0"/>
    <s v="WI"/>
    <s v="Female"/>
    <n v="60"/>
    <s v="No"/>
    <s v="No"/>
    <x v="1"/>
    <n v="6"/>
    <x v="0"/>
    <x v="1"/>
    <x v="0"/>
    <n v="7"/>
    <n v="398"/>
    <x v="0"/>
    <x v="0"/>
    <d v="2023-02-07T00:00:00"/>
    <x v="393"/>
    <n v="84"/>
    <s v="Medium"/>
    <x v="741"/>
    <n v="3"/>
    <s v="SMS"/>
    <s v="No"/>
    <x v="0"/>
  </r>
  <r>
    <s v="0384-WFPX"/>
    <x v="0"/>
    <n v="20"/>
    <x v="1"/>
    <x v="0"/>
    <s v="No"/>
    <n v="0"/>
    <s v="ME"/>
    <s v="Female"/>
    <n v="34"/>
    <s v="No"/>
    <s v="No"/>
    <x v="1"/>
    <n v="3"/>
    <x v="0"/>
    <x v="0"/>
    <x v="0"/>
    <n v="8"/>
    <n v="168"/>
    <x v="0"/>
    <x v="0"/>
    <d v="2023-01-30T00:00:00"/>
    <x v="586"/>
    <n v="25"/>
    <s v="Low"/>
    <x v="742"/>
    <n v="10"/>
    <s v="Phone"/>
    <s v="Yes"/>
    <x v="0"/>
  </r>
  <r>
    <s v="8288-IFVJ"/>
    <x v="0"/>
    <n v="1"/>
    <x v="3"/>
    <x v="0"/>
    <s v="No"/>
    <n v="0"/>
    <s v="NY"/>
    <s v="Female"/>
    <n v="30"/>
    <s v="No"/>
    <s v="No"/>
    <x v="0"/>
    <n v="0"/>
    <x v="0"/>
    <x v="0"/>
    <x v="3"/>
    <n v="9"/>
    <n v="9"/>
    <x v="0"/>
    <x v="0"/>
    <d v="2022-08-31T00:00:00"/>
    <x v="587"/>
    <n v="82"/>
    <s v="High"/>
    <x v="743"/>
    <n v="2"/>
    <s v="Email"/>
    <s v="No"/>
    <x v="2"/>
  </r>
  <r>
    <s v="9182-BHUZ"/>
    <x v="0"/>
    <n v="73"/>
    <x v="1"/>
    <x v="0"/>
    <s v="No"/>
    <n v="0"/>
    <s v="OR"/>
    <s v="Female"/>
    <n v="32"/>
    <s v="No"/>
    <s v="No"/>
    <x v="1"/>
    <n v="2"/>
    <x v="0"/>
    <x v="1"/>
    <x v="0"/>
    <n v="6"/>
    <n v="470"/>
    <x v="0"/>
    <x v="0"/>
    <d v="2023-01-20T00:00:00"/>
    <x v="588"/>
    <n v="119"/>
    <s v="Low"/>
    <x v="744"/>
    <n v="4"/>
    <s v="Email"/>
    <s v="Yes"/>
    <x v="0"/>
  </r>
  <r>
    <s v="4470-VSYZ"/>
    <x v="1"/>
    <n v="8"/>
    <x v="1"/>
    <x v="0"/>
    <s v="No"/>
    <n v="0"/>
    <s v="RI"/>
    <s v="Female"/>
    <n v="60"/>
    <s v="No"/>
    <s v="No"/>
    <x v="0"/>
    <n v="0"/>
    <x v="0"/>
    <x v="0"/>
    <x v="2"/>
    <n v="8"/>
    <n v="61"/>
    <x v="4"/>
    <x v="5"/>
    <d v="2021-10-09T00:00:00"/>
    <x v="269"/>
    <n v="2"/>
    <s v="Medium"/>
    <x v="745"/>
    <n v="5"/>
    <s v="Phone"/>
    <s v="Yes"/>
    <x v="0"/>
  </r>
  <r>
    <s v="1133-QYCQ"/>
    <x v="0"/>
    <n v="21"/>
    <x v="1"/>
    <x v="21"/>
    <s v="No"/>
    <n v="20"/>
    <s v="TX"/>
    <s v="Female"/>
    <n v="33"/>
    <s v="No"/>
    <s v="No"/>
    <x v="0"/>
    <n v="0"/>
    <x v="1"/>
    <x v="0"/>
    <x v="2"/>
    <n v="56"/>
    <n v="1161"/>
    <x v="0"/>
    <x v="0"/>
    <d v="2021-10-27T00:00:00"/>
    <x v="440"/>
    <n v="48"/>
    <s v="High"/>
    <x v="746"/>
    <n v="7"/>
    <s v="Email"/>
    <s v="Yes"/>
    <x v="0"/>
  </r>
  <r>
    <s v="6971-VKPX"/>
    <x v="0"/>
    <n v="52"/>
    <x v="1"/>
    <x v="0"/>
    <s v="No"/>
    <n v="0"/>
    <s v="WV"/>
    <s v="Female"/>
    <n v="64"/>
    <s v="No"/>
    <s v="No"/>
    <x v="0"/>
    <n v="0"/>
    <x v="0"/>
    <x v="2"/>
    <x v="2"/>
    <n v="11"/>
    <n v="584"/>
    <x v="0"/>
    <x v="0"/>
    <d v="2021-06-24T00:00:00"/>
    <x v="589"/>
    <n v="39"/>
    <s v="Medium"/>
    <x v="747"/>
    <n v="5"/>
    <s v="Phone"/>
    <s v="No"/>
    <x v="0"/>
  </r>
  <r>
    <s v="6687-MPQE"/>
    <x v="0"/>
    <n v="67"/>
    <x v="1"/>
    <x v="30"/>
    <s v="No"/>
    <n v="41"/>
    <s v="MN"/>
    <s v="Male"/>
    <n v="22"/>
    <s v="Yes"/>
    <s v="No"/>
    <x v="0"/>
    <n v="0"/>
    <x v="1"/>
    <x v="1"/>
    <x v="2"/>
    <n v="26"/>
    <n v="1734"/>
    <x v="0"/>
    <x v="0"/>
    <d v="2021-01-28T00:00:00"/>
    <x v="482"/>
    <n v="8"/>
    <s v="High"/>
    <x v="748"/>
    <n v="3"/>
    <s v="Email"/>
    <s v="Yes"/>
    <x v="1"/>
  </r>
  <r>
    <s v="4868-YTHX"/>
    <x v="0"/>
    <n v="39"/>
    <x v="1"/>
    <x v="0"/>
    <s v="No"/>
    <n v="0"/>
    <s v="TX"/>
    <s v="Male"/>
    <n v="39"/>
    <s v="No"/>
    <s v="No"/>
    <x v="0"/>
    <n v="0"/>
    <x v="0"/>
    <x v="2"/>
    <x v="0"/>
    <n v="12"/>
    <n v="473"/>
    <x v="0"/>
    <x v="0"/>
    <d v="2020-08-07T00:00:00"/>
    <x v="294"/>
    <n v="20"/>
    <s v="Medium"/>
    <x v="749"/>
    <n v="6"/>
    <s v="Phone"/>
    <s v="Yes"/>
    <x v="0"/>
  </r>
  <r>
    <s v="5101-ZLLZ"/>
    <x v="0"/>
    <n v="11"/>
    <x v="1"/>
    <x v="0"/>
    <s v="No"/>
    <n v="0"/>
    <s v="KS"/>
    <s v="Male"/>
    <n v="47"/>
    <s v="No"/>
    <s v="No"/>
    <x v="1"/>
    <n v="2"/>
    <x v="0"/>
    <x v="1"/>
    <x v="2"/>
    <n v="8"/>
    <n v="92"/>
    <x v="0"/>
    <x v="0"/>
    <d v="2022-05-10T00:00:00"/>
    <x v="590"/>
    <n v="96"/>
    <s v="High"/>
    <x v="750"/>
    <n v="10"/>
    <s v="Email"/>
    <s v="Yes"/>
    <x v="0"/>
  </r>
  <r>
    <s v="7779-EKWV"/>
    <x v="0"/>
    <n v="45"/>
    <x v="1"/>
    <x v="7"/>
    <s v="No"/>
    <n v="82"/>
    <s v="AL"/>
    <s v="Female"/>
    <n v="44"/>
    <s v="No"/>
    <s v="No"/>
    <x v="0"/>
    <n v="0"/>
    <x v="0"/>
    <x v="2"/>
    <x v="2"/>
    <n v="47"/>
    <n v="2089"/>
    <x v="0"/>
    <x v="0"/>
    <d v="2022-08-30T00:00:00"/>
    <x v="591"/>
    <n v="43"/>
    <s v="Low"/>
    <x v="751"/>
    <n v="10"/>
    <s v="SMS"/>
    <s v="No"/>
    <x v="0"/>
  </r>
  <r>
    <s v="7477-BHFF"/>
    <x v="0"/>
    <n v="74"/>
    <x v="1"/>
    <x v="0"/>
    <s v="No"/>
    <n v="0"/>
    <s v="VT"/>
    <s v="Male"/>
    <n v="22"/>
    <s v="Yes"/>
    <s v="No"/>
    <x v="0"/>
    <n v="0"/>
    <x v="0"/>
    <x v="1"/>
    <x v="2"/>
    <n v="12"/>
    <n v="867"/>
    <x v="0"/>
    <x v="0"/>
    <d v="2020-10-05T00:00:00"/>
    <x v="86"/>
    <n v="36"/>
    <s v="High"/>
    <x v="752"/>
    <n v="10"/>
    <s v="Email"/>
    <s v="No"/>
    <x v="1"/>
  </r>
  <r>
    <s v="1117-LHIF"/>
    <x v="0"/>
    <n v="37"/>
    <x v="1"/>
    <x v="0"/>
    <s v="No"/>
    <n v="0"/>
    <s v="WV"/>
    <s v="Female"/>
    <n v="51"/>
    <s v="No"/>
    <s v="No"/>
    <x v="1"/>
    <n v="2"/>
    <x v="0"/>
    <x v="1"/>
    <x v="0"/>
    <n v="12"/>
    <n v="432"/>
    <x v="0"/>
    <x v="0"/>
    <d v="2021-12-24T00:00:00"/>
    <x v="592"/>
    <n v="11"/>
    <s v="Low"/>
    <x v="753"/>
    <n v="5"/>
    <s v="Email"/>
    <s v="No"/>
    <x v="0"/>
  </r>
  <r>
    <s v="8240-CWYS"/>
    <x v="0"/>
    <n v="32"/>
    <x v="0"/>
    <x v="4"/>
    <s v="No"/>
    <n v="80"/>
    <s v="GA"/>
    <s v="Female"/>
    <n v="48"/>
    <s v="No"/>
    <s v="No"/>
    <x v="1"/>
    <n v="2"/>
    <x v="0"/>
    <x v="0"/>
    <x v="2"/>
    <n v="42"/>
    <n v="1321"/>
    <x v="0"/>
    <x v="0"/>
    <d v="2023-09-21T00:00:00"/>
    <x v="593"/>
    <n v="118"/>
    <s v="High"/>
    <x v="754"/>
    <n v="6"/>
    <s v="Phone"/>
    <s v="Yes"/>
    <x v="0"/>
  </r>
  <r>
    <s v="6212-NITX"/>
    <x v="0"/>
    <n v="15"/>
    <x v="1"/>
    <x v="0"/>
    <s v="No"/>
    <n v="0"/>
    <s v="NH"/>
    <s v="Male"/>
    <n v="66"/>
    <s v="No"/>
    <s v="Yes"/>
    <x v="0"/>
    <n v="0"/>
    <x v="0"/>
    <x v="2"/>
    <x v="0"/>
    <n v="7"/>
    <n v="102"/>
    <x v="0"/>
    <x v="0"/>
    <d v="2023-02-19T00:00:00"/>
    <x v="322"/>
    <n v="88"/>
    <s v="Low"/>
    <x v="755"/>
    <n v="2"/>
    <s v="Phone"/>
    <s v="No"/>
    <x v="0"/>
  </r>
  <r>
    <s v="6333-WULV"/>
    <x v="0"/>
    <n v="41"/>
    <x v="4"/>
    <x v="0"/>
    <s v="No"/>
    <n v="0"/>
    <s v="NY"/>
    <s v="Female"/>
    <n v="48"/>
    <s v="No"/>
    <s v="No"/>
    <x v="1"/>
    <n v="2"/>
    <x v="0"/>
    <x v="1"/>
    <x v="2"/>
    <n v="7"/>
    <n v="269"/>
    <x v="0"/>
    <x v="0"/>
    <d v="2021-12-31T00:00:00"/>
    <x v="563"/>
    <n v="7"/>
    <s v="Medium"/>
    <x v="756"/>
    <n v="8"/>
    <s v="Phone"/>
    <s v="Yes"/>
    <x v="0"/>
  </r>
  <r>
    <s v="8266-SINZ"/>
    <x v="0"/>
    <n v="36"/>
    <x v="4"/>
    <x v="0"/>
    <s v="No"/>
    <n v="0"/>
    <s v="ID"/>
    <s v="Female"/>
    <n v="61"/>
    <s v="No"/>
    <s v="No"/>
    <x v="1"/>
    <n v="5"/>
    <x v="0"/>
    <x v="2"/>
    <x v="0"/>
    <n v="13"/>
    <n v="468"/>
    <x v="0"/>
    <x v="0"/>
    <d v="2020-10-28T00:00:00"/>
    <x v="594"/>
    <n v="3"/>
    <s v="High"/>
    <x v="757"/>
    <n v="3"/>
    <s v="Email"/>
    <s v="No"/>
    <x v="0"/>
  </r>
  <r>
    <s v="8191-TRBD"/>
    <x v="0"/>
    <n v="2"/>
    <x v="1"/>
    <x v="12"/>
    <s v="No"/>
    <n v="6"/>
    <s v="IL"/>
    <s v="Male"/>
    <n v="34"/>
    <s v="No"/>
    <s v="No"/>
    <x v="0"/>
    <n v="0"/>
    <x v="0"/>
    <x v="0"/>
    <x v="2"/>
    <n v="27"/>
    <n v="58"/>
    <x v="0"/>
    <x v="0"/>
    <d v="2020-11-11T00:00:00"/>
    <x v="595"/>
    <n v="38"/>
    <s v="Low"/>
    <x v="758"/>
    <n v="4"/>
    <s v="Phone"/>
    <s v="Yes"/>
    <x v="0"/>
  </r>
  <r>
    <s v="3947-WLCU"/>
    <x v="0"/>
    <n v="34"/>
    <x v="4"/>
    <x v="0"/>
    <s v="No"/>
    <n v="0"/>
    <s v="MS"/>
    <s v="Male"/>
    <n v="36"/>
    <s v="No"/>
    <s v="No"/>
    <x v="0"/>
    <n v="0"/>
    <x v="0"/>
    <x v="2"/>
    <x v="0"/>
    <n v="10"/>
    <n v="325"/>
    <x v="0"/>
    <x v="0"/>
    <d v="2022-09-28T00:00:00"/>
    <x v="57"/>
    <n v="83"/>
    <s v="High"/>
    <x v="759"/>
    <n v="6"/>
    <s v="Email"/>
    <s v="No"/>
    <x v="0"/>
  </r>
  <r>
    <s v="6158-GLKK"/>
    <x v="0"/>
    <n v="6"/>
    <x v="1"/>
    <x v="18"/>
    <s v="No"/>
    <n v="4"/>
    <s v="VT"/>
    <s v="Male"/>
    <n v="43"/>
    <s v="No"/>
    <s v="No"/>
    <x v="0"/>
    <n v="0"/>
    <x v="1"/>
    <x v="0"/>
    <x v="0"/>
    <n v="28"/>
    <n v="173"/>
    <x v="0"/>
    <x v="0"/>
    <d v="2023-04-10T00:00:00"/>
    <x v="590"/>
    <n v="14"/>
    <s v="High"/>
    <x v="760"/>
    <n v="7"/>
    <s v="Phone"/>
    <s v="Yes"/>
    <x v="0"/>
  </r>
  <r>
    <s v="6766-MBGM"/>
    <x v="1"/>
    <n v="1"/>
    <x v="3"/>
    <x v="0"/>
    <s v="No"/>
    <n v="0"/>
    <s v="KS"/>
    <s v="Female"/>
    <n v="56"/>
    <s v="No"/>
    <s v="No"/>
    <x v="0"/>
    <n v="0"/>
    <x v="0"/>
    <x v="0"/>
    <x v="2"/>
    <n v="9"/>
    <n v="9"/>
    <x v="1"/>
    <x v="4"/>
    <d v="2021-02-20T00:00:00"/>
    <x v="596"/>
    <n v="110"/>
    <s v="Low"/>
    <x v="761"/>
    <n v="2"/>
    <s v="Email"/>
    <s v="Yes"/>
    <x v="0"/>
  </r>
  <r>
    <s v="2660-PVQC"/>
    <x v="0"/>
    <n v="23"/>
    <x v="1"/>
    <x v="0"/>
    <s v="No"/>
    <n v="0"/>
    <s v="WV"/>
    <s v="Male"/>
    <n v="19"/>
    <s v="Yes"/>
    <s v="No"/>
    <x v="1"/>
    <n v="6"/>
    <x v="0"/>
    <x v="2"/>
    <x v="0"/>
    <n v="6"/>
    <n v="146"/>
    <x v="0"/>
    <x v="0"/>
    <d v="2023-03-02T00:00:00"/>
    <x v="597"/>
    <n v="113"/>
    <s v="Medium"/>
    <x v="762"/>
    <n v="3"/>
    <s v="Phone"/>
    <s v="Yes"/>
    <x v="1"/>
  </r>
  <r>
    <s v="5034-UHXG"/>
    <x v="0"/>
    <n v="22"/>
    <x v="0"/>
    <x v="0"/>
    <s v="No"/>
    <n v="0"/>
    <s v="VA"/>
    <s v="Male"/>
    <n v="40"/>
    <s v="No"/>
    <s v="No"/>
    <x v="1"/>
    <n v="6"/>
    <x v="0"/>
    <x v="2"/>
    <x v="0"/>
    <n v="6"/>
    <n v="124"/>
    <x v="0"/>
    <x v="0"/>
    <d v="2022-02-07T00:00:00"/>
    <x v="598"/>
    <n v="24"/>
    <s v="Medium"/>
    <x v="763"/>
    <n v="9"/>
    <s v="Email"/>
    <s v="No"/>
    <x v="0"/>
  </r>
  <r>
    <s v="6127-TRWL"/>
    <x v="0"/>
    <n v="52"/>
    <x v="4"/>
    <x v="0"/>
    <s v="No"/>
    <n v="0"/>
    <s v="GA"/>
    <s v="Female"/>
    <n v="28"/>
    <s v="Yes"/>
    <s v="No"/>
    <x v="0"/>
    <n v="0"/>
    <x v="0"/>
    <x v="1"/>
    <x v="0"/>
    <n v="12"/>
    <n v="623"/>
    <x v="0"/>
    <x v="0"/>
    <d v="2021-07-11T00:00:00"/>
    <x v="50"/>
    <n v="51"/>
    <s v="Medium"/>
    <x v="764"/>
    <n v="8"/>
    <s v="Email"/>
    <s v="No"/>
    <x v="1"/>
  </r>
  <r>
    <s v="9261-NXPU"/>
    <x v="0"/>
    <n v="68"/>
    <x v="1"/>
    <x v="0"/>
    <s v="No"/>
    <n v="0"/>
    <s v="MO"/>
    <s v="Male"/>
    <n v="81"/>
    <s v="No"/>
    <s v="Yes"/>
    <x v="0"/>
    <n v="0"/>
    <x v="0"/>
    <x v="1"/>
    <x v="0"/>
    <n v="14"/>
    <n v="942"/>
    <x v="0"/>
    <x v="0"/>
    <d v="2021-02-16T00:00:00"/>
    <x v="599"/>
    <n v="100"/>
    <s v="High"/>
    <x v="765"/>
    <n v="3"/>
    <s v="SMS"/>
    <s v="Yes"/>
    <x v="0"/>
  </r>
  <r>
    <s v="3949-BPID"/>
    <x v="0"/>
    <n v="70"/>
    <x v="1"/>
    <x v="0"/>
    <s v="No"/>
    <n v="0"/>
    <s v="AR"/>
    <s v="Female"/>
    <n v="37"/>
    <s v="No"/>
    <s v="No"/>
    <x v="1"/>
    <n v="2"/>
    <x v="0"/>
    <x v="1"/>
    <x v="2"/>
    <n v="7"/>
    <n v="472"/>
    <x v="0"/>
    <x v="0"/>
    <d v="2020-01-30T00:00:00"/>
    <x v="600"/>
    <n v="33"/>
    <s v="Low"/>
    <x v="766"/>
    <n v="7"/>
    <s v="Phone"/>
    <s v="Yes"/>
    <x v="0"/>
  </r>
  <r>
    <s v="6522-VZZR"/>
    <x v="0"/>
    <n v="20"/>
    <x v="1"/>
    <x v="0"/>
    <s v="No"/>
    <n v="0"/>
    <s v="KY"/>
    <s v="Male"/>
    <n v="46"/>
    <s v="No"/>
    <s v="No"/>
    <x v="1"/>
    <n v="5"/>
    <x v="0"/>
    <x v="0"/>
    <x v="0"/>
    <n v="10"/>
    <n v="205"/>
    <x v="0"/>
    <x v="0"/>
    <d v="2023-03-16T00:00:00"/>
    <x v="491"/>
    <n v="34"/>
    <s v="High"/>
    <x v="767"/>
    <n v="1"/>
    <s v="Email"/>
    <s v="Yes"/>
    <x v="0"/>
  </r>
  <r>
    <s v="9017-UDAU"/>
    <x v="0"/>
    <n v="38"/>
    <x v="1"/>
    <x v="0"/>
    <s v="No"/>
    <n v="0"/>
    <s v="IL"/>
    <s v="Male"/>
    <n v="48"/>
    <s v="No"/>
    <s v="No"/>
    <x v="1"/>
    <n v="5"/>
    <x v="0"/>
    <x v="2"/>
    <x v="2"/>
    <n v="13"/>
    <n v="481"/>
    <x v="0"/>
    <x v="0"/>
    <d v="2023-07-25T00:00:00"/>
    <x v="601"/>
    <n v="37"/>
    <s v="High"/>
    <x v="768"/>
    <n v="1"/>
    <s v="SMS"/>
    <s v="Yes"/>
    <x v="0"/>
  </r>
  <r>
    <s v="6536-HEMG"/>
    <x v="0"/>
    <n v="53"/>
    <x v="4"/>
    <x v="0"/>
    <s v="No"/>
    <n v="0"/>
    <s v="HI"/>
    <s v="Female"/>
    <n v="64"/>
    <s v="No"/>
    <s v="No"/>
    <x v="0"/>
    <n v="0"/>
    <x v="0"/>
    <x v="1"/>
    <x v="0"/>
    <n v="9"/>
    <n v="479"/>
    <x v="0"/>
    <x v="0"/>
    <d v="2023-09-18T00:00:00"/>
    <x v="61"/>
    <n v="20"/>
    <s v="Medium"/>
    <x v="769"/>
    <n v="0"/>
    <s v="Email"/>
    <s v="Yes"/>
    <x v="0"/>
  </r>
  <r>
    <s v="9886-GMFQ"/>
    <x v="1"/>
    <n v="9"/>
    <x v="4"/>
    <x v="3"/>
    <s v="No"/>
    <n v="25"/>
    <s v="OK"/>
    <s v="Male"/>
    <n v="49"/>
    <s v="No"/>
    <s v="No"/>
    <x v="0"/>
    <n v="0"/>
    <x v="1"/>
    <x v="0"/>
    <x v="0"/>
    <n v="19"/>
    <n v="163"/>
    <x v="3"/>
    <x v="16"/>
    <d v="2021-12-18T00:00:00"/>
    <x v="546"/>
    <n v="45"/>
    <s v="Medium"/>
    <x v="770"/>
    <n v="2"/>
    <s v="SMS"/>
    <s v="No"/>
    <x v="0"/>
  </r>
  <r>
    <s v="1397-TDZI"/>
    <x v="0"/>
    <n v="64"/>
    <x v="1"/>
    <x v="29"/>
    <s v="No"/>
    <n v="12"/>
    <s v="NC"/>
    <s v="Female"/>
    <n v="22"/>
    <s v="Yes"/>
    <s v="No"/>
    <x v="0"/>
    <n v="0"/>
    <x v="0"/>
    <x v="2"/>
    <x v="2"/>
    <n v="42"/>
    <n v="2652"/>
    <x v="0"/>
    <x v="0"/>
    <d v="2022-01-27T00:00:00"/>
    <x v="602"/>
    <n v="37"/>
    <s v="Medium"/>
    <x v="771"/>
    <n v="9"/>
    <s v="Phone"/>
    <s v="No"/>
    <x v="1"/>
  </r>
  <r>
    <s v="5851-RHRY"/>
    <x v="0"/>
    <n v="73"/>
    <x v="1"/>
    <x v="23"/>
    <s v="No"/>
    <n v="73"/>
    <s v="DC"/>
    <s v="Female"/>
    <n v="22"/>
    <s v="Yes"/>
    <s v="No"/>
    <x v="0"/>
    <n v="0"/>
    <x v="1"/>
    <x v="1"/>
    <x v="2"/>
    <n v="56"/>
    <n v="4123"/>
    <x v="0"/>
    <x v="0"/>
    <d v="2020-04-15T00:00:00"/>
    <x v="262"/>
    <n v="41"/>
    <s v="High"/>
    <x v="772"/>
    <n v="10"/>
    <s v="SMS"/>
    <s v="No"/>
    <x v="1"/>
  </r>
  <r>
    <s v="7697-ZSBT"/>
    <x v="0"/>
    <n v="6"/>
    <x v="1"/>
    <x v="0"/>
    <s v="No"/>
    <n v="0"/>
    <s v="WI"/>
    <s v="Female"/>
    <n v="44"/>
    <s v="No"/>
    <s v="No"/>
    <x v="0"/>
    <n v="0"/>
    <x v="0"/>
    <x v="2"/>
    <x v="0"/>
    <n v="8"/>
    <n v="49"/>
    <x v="0"/>
    <x v="0"/>
    <d v="2020-11-18T00:00:00"/>
    <x v="14"/>
    <n v="33"/>
    <s v="Low"/>
    <x v="773"/>
    <n v="4"/>
    <s v="Phone"/>
    <s v="Yes"/>
    <x v="0"/>
  </r>
  <r>
    <s v="6495-EEFL"/>
    <x v="0"/>
    <n v="4"/>
    <x v="1"/>
    <x v="0"/>
    <s v="No"/>
    <n v="0"/>
    <s v="MD"/>
    <s v="Female"/>
    <n v="36"/>
    <s v="No"/>
    <s v="No"/>
    <x v="0"/>
    <n v="0"/>
    <x v="0"/>
    <x v="0"/>
    <x v="0"/>
    <n v="10"/>
    <n v="41"/>
    <x v="0"/>
    <x v="0"/>
    <d v="2020-06-29T00:00:00"/>
    <x v="588"/>
    <n v="5"/>
    <s v="High"/>
    <x v="774"/>
    <n v="4"/>
    <s v="SMS"/>
    <s v="No"/>
    <x v="0"/>
  </r>
  <r>
    <s v="1209-EMZE"/>
    <x v="1"/>
    <n v="1"/>
    <x v="3"/>
    <x v="0"/>
    <s v="No"/>
    <n v="0"/>
    <s v="NE"/>
    <s v="Male"/>
    <n v="46"/>
    <s v="No"/>
    <s v="No"/>
    <x v="1"/>
    <n v="4"/>
    <x v="0"/>
    <x v="0"/>
    <x v="0"/>
    <n v="7"/>
    <n v="7"/>
    <x v="1"/>
    <x v="4"/>
    <d v="2021-07-07T00:00:00"/>
    <x v="60"/>
    <n v="20"/>
    <s v="Medium"/>
    <x v="775"/>
    <n v="7"/>
    <s v="SMS"/>
    <s v="No"/>
    <x v="0"/>
  </r>
  <r>
    <s v="3263-AVOC"/>
    <x v="1"/>
    <n v="1"/>
    <x v="3"/>
    <x v="0"/>
    <s v="No"/>
    <n v="0"/>
    <s v="MN"/>
    <s v="Female"/>
    <n v="46"/>
    <s v="No"/>
    <s v="No"/>
    <x v="1"/>
    <n v="3"/>
    <x v="0"/>
    <x v="0"/>
    <x v="3"/>
    <n v="10"/>
    <n v="10"/>
    <x v="2"/>
    <x v="8"/>
    <d v="2023-04-27T00:00:00"/>
    <x v="24"/>
    <n v="49"/>
    <s v="Medium"/>
    <x v="776"/>
    <n v="10"/>
    <s v="Email"/>
    <s v="Yes"/>
    <x v="0"/>
  </r>
  <r>
    <s v="4340-AUHF"/>
    <x v="0"/>
    <n v="13"/>
    <x v="4"/>
    <x v="0"/>
    <s v="No"/>
    <n v="0"/>
    <s v="GA"/>
    <s v="Male"/>
    <n v="41"/>
    <s v="No"/>
    <s v="No"/>
    <x v="0"/>
    <n v="0"/>
    <x v="0"/>
    <x v="2"/>
    <x v="0"/>
    <n v="10"/>
    <n v="133"/>
    <x v="0"/>
    <x v="0"/>
    <d v="2021-09-03T00:00:00"/>
    <x v="603"/>
    <n v="81"/>
    <s v="Medium"/>
    <x v="777"/>
    <n v="4"/>
    <s v="Email"/>
    <s v="No"/>
    <x v="0"/>
  </r>
  <r>
    <s v="7242-FMZN"/>
    <x v="0"/>
    <n v="63"/>
    <x v="1"/>
    <x v="16"/>
    <s v="No"/>
    <n v="31"/>
    <s v="MI"/>
    <s v="Female"/>
    <n v="60"/>
    <s v="No"/>
    <s v="No"/>
    <x v="1"/>
    <n v="4"/>
    <x v="1"/>
    <x v="1"/>
    <x v="0"/>
    <n v="20"/>
    <n v="1287"/>
    <x v="0"/>
    <x v="0"/>
    <d v="2020-12-14T00:00:00"/>
    <x v="604"/>
    <n v="107"/>
    <s v="Medium"/>
    <x v="778"/>
    <n v="9"/>
    <s v="SMS"/>
    <s v="Yes"/>
    <x v="0"/>
  </r>
  <r>
    <s v="4812-XTNL"/>
    <x v="0"/>
    <n v="67"/>
    <x v="1"/>
    <x v="0"/>
    <s v="No"/>
    <n v="0"/>
    <s v="AL"/>
    <s v="Female"/>
    <n v="51"/>
    <s v="No"/>
    <s v="No"/>
    <x v="0"/>
    <n v="0"/>
    <x v="0"/>
    <x v="2"/>
    <x v="3"/>
    <n v="16"/>
    <n v="1055"/>
    <x v="0"/>
    <x v="0"/>
    <d v="2020-12-25T00:00:00"/>
    <x v="97"/>
    <n v="8"/>
    <s v="Low"/>
    <x v="779"/>
    <n v="1"/>
    <s v="Email"/>
    <s v="No"/>
    <x v="0"/>
  </r>
  <r>
    <s v="2126-TCKI"/>
    <x v="0"/>
    <n v="41"/>
    <x v="1"/>
    <x v="0"/>
    <s v="No"/>
    <n v="0"/>
    <s v="NJ"/>
    <s v="Female"/>
    <n v="53"/>
    <s v="No"/>
    <s v="No"/>
    <x v="0"/>
    <n v="0"/>
    <x v="0"/>
    <x v="1"/>
    <x v="0"/>
    <n v="10"/>
    <n v="399"/>
    <x v="0"/>
    <x v="0"/>
    <d v="2021-01-20T00:00:00"/>
    <x v="605"/>
    <n v="46"/>
    <s v="Low"/>
    <x v="780"/>
    <n v="4"/>
    <s v="Email"/>
    <s v="No"/>
    <x v="0"/>
  </r>
  <r>
    <s v="7457-DWYU"/>
    <x v="0"/>
    <n v="55"/>
    <x v="1"/>
    <x v="4"/>
    <s v="No"/>
    <n v="8"/>
    <s v="UT"/>
    <s v="Female"/>
    <n v="40"/>
    <s v="No"/>
    <s v="No"/>
    <x v="1"/>
    <n v="2"/>
    <x v="1"/>
    <x v="2"/>
    <x v="2"/>
    <n v="40"/>
    <n v="2166"/>
    <x v="0"/>
    <x v="0"/>
    <d v="2022-12-16T00:00:00"/>
    <x v="471"/>
    <n v="74"/>
    <s v="Low"/>
    <x v="781"/>
    <n v="1"/>
    <s v="Email"/>
    <s v="Yes"/>
    <x v="0"/>
  </r>
  <r>
    <s v="3174-CMMB"/>
    <x v="1"/>
    <n v="52"/>
    <x v="1"/>
    <x v="12"/>
    <s v="No"/>
    <n v="20"/>
    <s v="DE"/>
    <s v="Male"/>
    <n v="73"/>
    <s v="No"/>
    <s v="Yes"/>
    <x v="0"/>
    <n v="0"/>
    <x v="0"/>
    <x v="0"/>
    <x v="2"/>
    <n v="28"/>
    <n v="1446"/>
    <x v="4"/>
    <x v="5"/>
    <d v="2021-02-27T00:00:00"/>
    <x v="606"/>
    <n v="97"/>
    <s v="High"/>
    <x v="782"/>
    <n v="10"/>
    <s v="SMS"/>
    <s v="No"/>
    <x v="0"/>
  </r>
  <r>
    <s v="4916-JQVL"/>
    <x v="0"/>
    <n v="40"/>
    <x v="4"/>
    <x v="15"/>
    <s v="No"/>
    <n v="38"/>
    <s v="UT"/>
    <s v="Male"/>
    <n v="54"/>
    <s v="No"/>
    <s v="No"/>
    <x v="0"/>
    <n v="0"/>
    <x v="1"/>
    <x v="2"/>
    <x v="2"/>
    <n v="34"/>
    <n v="1381"/>
    <x v="0"/>
    <x v="0"/>
    <d v="2023-11-14T00:00:00"/>
    <x v="49"/>
    <n v="39"/>
    <s v="Low"/>
    <x v="783"/>
    <n v="0"/>
    <s v="SMS"/>
    <s v="Yes"/>
    <x v="0"/>
  </r>
  <r>
    <s v="9567-ZFVW"/>
    <x v="1"/>
    <n v="1"/>
    <x v="1"/>
    <x v="8"/>
    <s v="No"/>
    <n v="26"/>
    <s v="WY"/>
    <s v="Male"/>
    <n v="27"/>
    <s v="Yes"/>
    <s v="No"/>
    <x v="0"/>
    <n v="0"/>
    <x v="0"/>
    <x v="0"/>
    <x v="3"/>
    <n v="45"/>
    <n v="45"/>
    <x v="3"/>
    <x v="15"/>
    <d v="2022-07-15T00:00:00"/>
    <x v="607"/>
    <n v="2"/>
    <s v="High"/>
    <x v="784"/>
    <n v="1"/>
    <s v="SMS"/>
    <s v="No"/>
    <x v="1"/>
  </r>
  <r>
    <s v="4997-COGG"/>
    <x v="0"/>
    <n v="9"/>
    <x v="1"/>
    <x v="0"/>
    <s v="No"/>
    <n v="0"/>
    <s v="WI"/>
    <s v="Male"/>
    <n v="29"/>
    <s v="Yes"/>
    <s v="No"/>
    <x v="0"/>
    <n v="0"/>
    <x v="0"/>
    <x v="0"/>
    <x v="2"/>
    <n v="8"/>
    <n v="75"/>
    <x v="0"/>
    <x v="0"/>
    <d v="2023-05-28T00:00:00"/>
    <x v="608"/>
    <n v="32"/>
    <s v="High"/>
    <x v="785"/>
    <n v="2"/>
    <s v="Phone"/>
    <s v="Yes"/>
    <x v="1"/>
  </r>
  <r>
    <s v="8388-WLZZ"/>
    <x v="0"/>
    <n v="2"/>
    <x v="1"/>
    <x v="0"/>
    <s v="No"/>
    <n v="0"/>
    <s v="CT"/>
    <s v="Male"/>
    <n v="57"/>
    <s v="No"/>
    <s v="No"/>
    <x v="0"/>
    <n v="0"/>
    <x v="0"/>
    <x v="0"/>
    <x v="0"/>
    <n v="13"/>
    <n v="26"/>
    <x v="0"/>
    <x v="0"/>
    <d v="2022-12-01T00:00:00"/>
    <x v="609"/>
    <n v="58"/>
    <s v="Low"/>
    <x v="786"/>
    <n v="1"/>
    <s v="Phone"/>
    <s v="No"/>
    <x v="0"/>
  </r>
  <r>
    <s v="0212-YWCO"/>
    <x v="0"/>
    <n v="53"/>
    <x v="4"/>
    <x v="0"/>
    <s v="No"/>
    <n v="0"/>
    <s v="KS"/>
    <s v="Male"/>
    <n v="33"/>
    <s v="No"/>
    <s v="No"/>
    <x v="0"/>
    <n v="0"/>
    <x v="0"/>
    <x v="2"/>
    <x v="2"/>
    <n v="11"/>
    <n v="599"/>
    <x v="0"/>
    <x v="0"/>
    <d v="2021-09-30T00:00:00"/>
    <x v="376"/>
    <n v="97"/>
    <s v="Medium"/>
    <x v="787"/>
    <n v="10"/>
    <s v="Phone"/>
    <s v="Yes"/>
    <x v="0"/>
  </r>
  <r>
    <s v="4932-TJTF"/>
    <x v="0"/>
    <n v="4"/>
    <x v="1"/>
    <x v="0"/>
    <s v="No"/>
    <n v="0"/>
    <s v="CT"/>
    <s v="Male"/>
    <n v="28"/>
    <s v="Yes"/>
    <s v="No"/>
    <x v="0"/>
    <n v="0"/>
    <x v="0"/>
    <x v="0"/>
    <x v="0"/>
    <n v="8"/>
    <n v="29"/>
    <x v="0"/>
    <x v="0"/>
    <d v="2020-07-09T00:00:00"/>
    <x v="180"/>
    <n v="86"/>
    <s v="Medium"/>
    <x v="788"/>
    <n v="4"/>
    <s v="Phone"/>
    <s v="Yes"/>
    <x v="1"/>
  </r>
  <r>
    <s v="1694-TETQ"/>
    <x v="0"/>
    <n v="47"/>
    <x v="1"/>
    <x v="13"/>
    <s v="No"/>
    <n v="23"/>
    <s v="WI"/>
    <s v="Female"/>
    <n v="25"/>
    <s v="Yes"/>
    <s v="No"/>
    <x v="1"/>
    <n v="2"/>
    <x v="1"/>
    <x v="2"/>
    <x v="2"/>
    <n v="26"/>
    <n v="1225"/>
    <x v="0"/>
    <x v="0"/>
    <d v="2023-08-12T00:00:00"/>
    <x v="308"/>
    <n v="90"/>
    <s v="High"/>
    <x v="789"/>
    <n v="8"/>
    <s v="SMS"/>
    <s v="Yes"/>
    <x v="1"/>
  </r>
  <r>
    <s v="4652-GNBG"/>
    <x v="0"/>
    <n v="41"/>
    <x v="4"/>
    <x v="1"/>
    <s v="No"/>
    <n v="29"/>
    <s v="WI"/>
    <s v="Male"/>
    <n v="68"/>
    <s v="No"/>
    <s v="Yes"/>
    <x v="0"/>
    <n v="0"/>
    <x v="0"/>
    <x v="2"/>
    <x v="2"/>
    <n v="37"/>
    <n v="1521"/>
    <x v="0"/>
    <x v="0"/>
    <d v="2021-03-10T00:00:00"/>
    <x v="569"/>
    <n v="119"/>
    <s v="Low"/>
    <x v="790"/>
    <n v="5"/>
    <s v="Phone"/>
    <s v="No"/>
    <x v="0"/>
  </r>
  <r>
    <s v="0857-HRYC"/>
    <x v="0"/>
    <n v="17"/>
    <x v="1"/>
    <x v="0"/>
    <s v="No"/>
    <n v="0"/>
    <s v="KS"/>
    <s v="Female"/>
    <n v="43"/>
    <s v="No"/>
    <s v="No"/>
    <x v="1"/>
    <n v="6"/>
    <x v="0"/>
    <x v="2"/>
    <x v="0"/>
    <n v="10"/>
    <n v="160"/>
    <x v="0"/>
    <x v="0"/>
    <d v="2021-04-16T00:00:00"/>
    <x v="610"/>
    <n v="47"/>
    <s v="Low"/>
    <x v="791"/>
    <n v="4"/>
    <s v="SMS"/>
    <s v="No"/>
    <x v="0"/>
  </r>
  <r>
    <s v="3585-WVBY"/>
    <x v="0"/>
    <n v="46"/>
    <x v="1"/>
    <x v="0"/>
    <s v="No"/>
    <n v="0"/>
    <s v="IA"/>
    <s v="Male"/>
    <n v="50"/>
    <s v="No"/>
    <s v="No"/>
    <x v="0"/>
    <n v="0"/>
    <x v="0"/>
    <x v="2"/>
    <x v="2"/>
    <n v="9"/>
    <n v="398"/>
    <x v="0"/>
    <x v="0"/>
    <d v="2023-01-03T00:00:00"/>
    <x v="611"/>
    <n v="1"/>
    <s v="Medium"/>
    <x v="792"/>
    <n v="7"/>
    <s v="Email"/>
    <s v="Yes"/>
    <x v="0"/>
  </r>
  <r>
    <s v="0836-JUGJ"/>
    <x v="0"/>
    <n v="40"/>
    <x v="4"/>
    <x v="0"/>
    <s v="No"/>
    <n v="0"/>
    <s v="KS"/>
    <s v="Male"/>
    <n v="29"/>
    <s v="Yes"/>
    <s v="No"/>
    <x v="0"/>
    <n v="0"/>
    <x v="0"/>
    <x v="1"/>
    <x v="0"/>
    <n v="16"/>
    <n v="622"/>
    <x v="0"/>
    <x v="0"/>
    <d v="2022-09-19T00:00:00"/>
    <x v="612"/>
    <n v="70"/>
    <s v="Medium"/>
    <x v="793"/>
    <n v="1"/>
    <s v="SMS"/>
    <s v="Yes"/>
    <x v="1"/>
  </r>
  <r>
    <s v="6483-CGOU"/>
    <x v="0"/>
    <n v="70"/>
    <x v="0"/>
    <x v="0"/>
    <s v="No"/>
    <n v="0"/>
    <s v="AK"/>
    <s v="Female"/>
    <n v="41"/>
    <s v="No"/>
    <s v="No"/>
    <x v="1"/>
    <n v="6"/>
    <x v="0"/>
    <x v="1"/>
    <x v="2"/>
    <n v="8"/>
    <n v="546"/>
    <x v="0"/>
    <x v="0"/>
    <d v="2021-02-10T00:00:00"/>
    <x v="210"/>
    <n v="78"/>
    <s v="Low"/>
    <x v="794"/>
    <n v="1"/>
    <s v="SMS"/>
    <s v="Yes"/>
    <x v="0"/>
  </r>
  <r>
    <s v="4533-QRDM"/>
    <x v="1"/>
    <n v="11"/>
    <x v="4"/>
    <x v="15"/>
    <s v="No"/>
    <n v="36"/>
    <s v="CO"/>
    <s v="Male"/>
    <n v="48"/>
    <s v="No"/>
    <s v="No"/>
    <x v="0"/>
    <n v="0"/>
    <x v="0"/>
    <x v="0"/>
    <x v="0"/>
    <n v="32"/>
    <n v="358"/>
    <x v="3"/>
    <x v="10"/>
    <d v="2020-05-26T00:00:00"/>
    <x v="613"/>
    <n v="89"/>
    <s v="High"/>
    <x v="795"/>
    <n v="5"/>
    <s v="Phone"/>
    <s v="Yes"/>
    <x v="0"/>
  </r>
  <r>
    <s v="9542-IIUP"/>
    <x v="0"/>
    <n v="68"/>
    <x v="1"/>
    <x v="0"/>
    <s v="No"/>
    <n v="0"/>
    <s v="WY"/>
    <s v="Female"/>
    <n v="24"/>
    <s v="Yes"/>
    <s v="No"/>
    <x v="0"/>
    <n v="0"/>
    <x v="0"/>
    <x v="1"/>
    <x v="0"/>
    <n v="14"/>
    <n v="964"/>
    <x v="0"/>
    <x v="0"/>
    <d v="2023-09-25T00:00:00"/>
    <x v="53"/>
    <n v="3"/>
    <s v="Low"/>
    <x v="796"/>
    <n v="1"/>
    <s v="SMS"/>
    <s v="No"/>
    <x v="1"/>
  </r>
  <r>
    <s v="8382-UYXD"/>
    <x v="0"/>
    <n v="1"/>
    <x v="1"/>
    <x v="0"/>
    <s v="No"/>
    <n v="0"/>
    <s v="IL"/>
    <s v="Female"/>
    <n v="52"/>
    <s v="No"/>
    <s v="No"/>
    <x v="0"/>
    <n v="0"/>
    <x v="0"/>
    <x v="0"/>
    <x v="0"/>
    <n v="12"/>
    <n v="12"/>
    <x v="0"/>
    <x v="0"/>
    <d v="2021-08-31T00:00:00"/>
    <x v="408"/>
    <n v="114"/>
    <s v="Low"/>
    <x v="797"/>
    <n v="10"/>
    <s v="Email"/>
    <s v="No"/>
    <x v="0"/>
  </r>
  <r>
    <s v="4973-QERT"/>
    <x v="0"/>
    <n v="58"/>
    <x v="0"/>
    <x v="12"/>
    <s v="No"/>
    <n v="10"/>
    <s v="ND"/>
    <s v="Female"/>
    <n v="76"/>
    <s v="No"/>
    <s v="Yes"/>
    <x v="0"/>
    <n v="0"/>
    <x v="1"/>
    <x v="2"/>
    <x v="2"/>
    <n v="62"/>
    <n v="3632"/>
    <x v="0"/>
    <x v="0"/>
    <d v="2021-01-21T00:00:00"/>
    <x v="614"/>
    <n v="31"/>
    <s v="Low"/>
    <x v="798"/>
    <n v="10"/>
    <s v="Email"/>
    <s v="Yes"/>
    <x v="0"/>
  </r>
  <r>
    <s v="9147-AACV"/>
    <x v="0"/>
    <n v="34"/>
    <x v="1"/>
    <x v="0"/>
    <s v="No"/>
    <n v="0"/>
    <s v="AL"/>
    <s v="Male"/>
    <n v="34"/>
    <s v="No"/>
    <s v="No"/>
    <x v="0"/>
    <n v="0"/>
    <x v="0"/>
    <x v="0"/>
    <x v="0"/>
    <n v="8"/>
    <n v="262"/>
    <x v="0"/>
    <x v="0"/>
    <d v="2022-07-28T00:00:00"/>
    <x v="310"/>
    <n v="72"/>
    <s v="Low"/>
    <x v="799"/>
    <n v="6"/>
    <s v="SMS"/>
    <s v="Yes"/>
    <x v="0"/>
  </r>
  <r>
    <s v="6157-AZEB"/>
    <x v="0"/>
    <n v="69"/>
    <x v="1"/>
    <x v="15"/>
    <s v="No"/>
    <n v="69"/>
    <s v="KS"/>
    <s v="Male"/>
    <n v="59"/>
    <s v="No"/>
    <s v="No"/>
    <x v="0"/>
    <n v="0"/>
    <x v="1"/>
    <x v="1"/>
    <x v="0"/>
    <n v="36"/>
    <n v="2507"/>
    <x v="0"/>
    <x v="0"/>
    <d v="2020-05-18T00:00:00"/>
    <x v="483"/>
    <n v="4"/>
    <s v="Low"/>
    <x v="800"/>
    <n v="1"/>
    <s v="SMS"/>
    <s v="No"/>
    <x v="0"/>
  </r>
  <r>
    <s v="4480-RMFU"/>
    <x v="0"/>
    <n v="34"/>
    <x v="1"/>
    <x v="0"/>
    <s v="No"/>
    <n v="0"/>
    <s v="NV"/>
    <s v="Female"/>
    <n v="37"/>
    <s v="No"/>
    <s v="No"/>
    <x v="0"/>
    <n v="0"/>
    <x v="0"/>
    <x v="1"/>
    <x v="2"/>
    <n v="11"/>
    <n v="385"/>
    <x v="0"/>
    <x v="0"/>
    <d v="2021-12-29T00:00:00"/>
    <x v="615"/>
    <n v="67"/>
    <s v="Low"/>
    <x v="801"/>
    <n v="4"/>
    <s v="Phone"/>
    <s v="No"/>
    <x v="0"/>
  </r>
  <r>
    <s v="5608-YAMG"/>
    <x v="0"/>
    <n v="46"/>
    <x v="4"/>
    <x v="1"/>
    <s v="No"/>
    <n v="49"/>
    <s v="KS"/>
    <s v="Female"/>
    <n v="40"/>
    <s v="No"/>
    <s v="No"/>
    <x v="0"/>
    <n v="0"/>
    <x v="0"/>
    <x v="0"/>
    <x v="0"/>
    <n v="51"/>
    <n v="2321"/>
    <x v="0"/>
    <x v="0"/>
    <d v="2021-04-25T00:00:00"/>
    <x v="616"/>
    <n v="19"/>
    <s v="Low"/>
    <x v="802"/>
    <n v="4"/>
    <s v="Phone"/>
    <s v="No"/>
    <x v="0"/>
  </r>
  <r>
    <s v="6664-OJPN"/>
    <x v="0"/>
    <n v="57"/>
    <x v="1"/>
    <x v="13"/>
    <s v="No"/>
    <n v="14"/>
    <s v="MO"/>
    <s v="Female"/>
    <n v="67"/>
    <s v="No"/>
    <s v="Yes"/>
    <x v="0"/>
    <n v="0"/>
    <x v="1"/>
    <x v="0"/>
    <x v="2"/>
    <n v="36"/>
    <n v="2014"/>
    <x v="0"/>
    <x v="0"/>
    <d v="2022-06-10T00:00:00"/>
    <x v="292"/>
    <n v="86"/>
    <s v="Medium"/>
    <x v="803"/>
    <n v="2"/>
    <s v="Email"/>
    <s v="Yes"/>
    <x v="0"/>
  </r>
  <r>
    <s v="8611-IVEJ"/>
    <x v="0"/>
    <n v="1"/>
    <x v="0"/>
    <x v="0"/>
    <s v="No"/>
    <n v="0"/>
    <s v="MI"/>
    <s v="Male"/>
    <n v="40"/>
    <s v="No"/>
    <s v="No"/>
    <x v="1"/>
    <n v="6"/>
    <x v="0"/>
    <x v="0"/>
    <x v="0"/>
    <n v="6"/>
    <n v="6"/>
    <x v="0"/>
    <x v="0"/>
    <d v="2020-01-08T00:00:00"/>
    <x v="462"/>
    <n v="55"/>
    <s v="High"/>
    <x v="804"/>
    <n v="2"/>
    <s v="SMS"/>
    <s v="No"/>
    <x v="0"/>
  </r>
  <r>
    <s v="5924-ZEGJ"/>
    <x v="0"/>
    <n v="64"/>
    <x v="0"/>
    <x v="0"/>
    <s v="No"/>
    <n v="0"/>
    <s v="OR"/>
    <s v="Male"/>
    <n v="55"/>
    <s v="No"/>
    <s v="No"/>
    <x v="0"/>
    <n v="0"/>
    <x v="0"/>
    <x v="1"/>
    <x v="0"/>
    <n v="13"/>
    <n v="807"/>
    <x v="0"/>
    <x v="0"/>
    <d v="2023-07-17T00:00:00"/>
    <x v="89"/>
    <n v="81"/>
    <s v="High"/>
    <x v="805"/>
    <n v="9"/>
    <s v="Phone"/>
    <s v="Yes"/>
    <x v="0"/>
  </r>
  <r>
    <s v="6807-LCED"/>
    <x v="0"/>
    <n v="70"/>
    <x v="1"/>
    <x v="0"/>
    <s v="No"/>
    <n v="0"/>
    <s v="MS"/>
    <s v="Female"/>
    <n v="28"/>
    <s v="Yes"/>
    <s v="No"/>
    <x v="1"/>
    <n v="2"/>
    <x v="0"/>
    <x v="1"/>
    <x v="2"/>
    <n v="9"/>
    <n v="622"/>
    <x v="0"/>
    <x v="0"/>
    <d v="2020-02-11T00:00:00"/>
    <x v="26"/>
    <n v="76"/>
    <s v="Low"/>
    <x v="26"/>
    <n v="4"/>
    <s v="Email"/>
    <s v="No"/>
    <x v="1"/>
  </r>
  <r>
    <s v="9216-BNGI"/>
    <x v="1"/>
    <n v="33"/>
    <x v="3"/>
    <x v="7"/>
    <s v="No"/>
    <n v="0"/>
    <s v="NV"/>
    <s v="Female"/>
    <n v="42"/>
    <s v="No"/>
    <s v="No"/>
    <x v="0"/>
    <n v="0"/>
    <x v="0"/>
    <x v="0"/>
    <x v="2"/>
    <n v="47"/>
    <n v="1531"/>
    <x v="3"/>
    <x v="14"/>
    <d v="2023-10-17T00:00:00"/>
    <x v="548"/>
    <n v="34"/>
    <s v="Medium"/>
    <x v="806"/>
    <n v="1"/>
    <s v="Phone"/>
    <s v="No"/>
    <x v="0"/>
  </r>
  <r>
    <s v="2167-ZSAV"/>
    <x v="0"/>
    <n v="34"/>
    <x v="1"/>
    <x v="0"/>
    <s v="No"/>
    <n v="0"/>
    <s v="NE"/>
    <s v="Female"/>
    <n v="41"/>
    <s v="No"/>
    <s v="No"/>
    <x v="1"/>
    <n v="5"/>
    <x v="0"/>
    <x v="0"/>
    <x v="0"/>
    <n v="11"/>
    <n v="382"/>
    <x v="0"/>
    <x v="0"/>
    <d v="2022-09-27T00:00:00"/>
    <x v="617"/>
    <n v="94"/>
    <s v="Medium"/>
    <x v="807"/>
    <n v="4"/>
    <s v="SMS"/>
    <s v="No"/>
    <x v="0"/>
  </r>
  <r>
    <s v="6439-MRYI"/>
    <x v="0"/>
    <n v="20"/>
    <x v="1"/>
    <x v="0"/>
    <s v="No"/>
    <n v="0"/>
    <s v="NM"/>
    <s v="Male"/>
    <n v="59"/>
    <s v="No"/>
    <s v="No"/>
    <x v="1"/>
    <n v="6"/>
    <x v="0"/>
    <x v="1"/>
    <x v="0"/>
    <n v="10"/>
    <n v="203"/>
    <x v="0"/>
    <x v="0"/>
    <d v="2020-01-31T00:00:00"/>
    <x v="618"/>
    <n v="32"/>
    <s v="Medium"/>
    <x v="808"/>
    <n v="4"/>
    <s v="Email"/>
    <s v="Yes"/>
    <x v="0"/>
  </r>
  <r>
    <s v="9715-KKGJ"/>
    <x v="1"/>
    <n v="18"/>
    <x v="1"/>
    <x v="5"/>
    <s v="No"/>
    <n v="12"/>
    <s v="VA"/>
    <s v="Male"/>
    <n v="62"/>
    <s v="No"/>
    <s v="No"/>
    <x v="0"/>
    <n v="0"/>
    <x v="0"/>
    <x v="0"/>
    <x v="2"/>
    <n v="49"/>
    <n v="875"/>
    <x v="4"/>
    <x v="11"/>
    <d v="2022-12-21T00:00:00"/>
    <x v="511"/>
    <n v="32"/>
    <s v="Low"/>
    <x v="809"/>
    <n v="6"/>
    <s v="Email"/>
    <s v="Yes"/>
    <x v="0"/>
  </r>
  <r>
    <s v="5247-JTCP"/>
    <x v="0"/>
    <n v="36"/>
    <x v="1"/>
    <x v="0"/>
    <s v="No"/>
    <n v="0"/>
    <s v="VA"/>
    <s v="Female"/>
    <n v="39"/>
    <s v="No"/>
    <s v="No"/>
    <x v="1"/>
    <n v="2"/>
    <x v="0"/>
    <x v="1"/>
    <x v="2"/>
    <n v="7"/>
    <n v="262"/>
    <x v="0"/>
    <x v="0"/>
    <d v="2021-09-11T00:00:00"/>
    <x v="619"/>
    <n v="62"/>
    <s v="Medium"/>
    <x v="810"/>
    <n v="5"/>
    <s v="Phone"/>
    <s v="Yes"/>
    <x v="0"/>
  </r>
  <r>
    <s v="3154-ZIIR"/>
    <x v="0"/>
    <n v="15"/>
    <x v="1"/>
    <x v="0"/>
    <s v="No"/>
    <n v="0"/>
    <s v="NH"/>
    <s v="Male"/>
    <n v="47"/>
    <s v="No"/>
    <s v="No"/>
    <x v="0"/>
    <n v="0"/>
    <x v="0"/>
    <x v="0"/>
    <x v="0"/>
    <n v="10"/>
    <n v="149"/>
    <x v="0"/>
    <x v="0"/>
    <d v="2023-04-09T00:00:00"/>
    <x v="620"/>
    <n v="40"/>
    <s v="High"/>
    <x v="811"/>
    <n v="0"/>
    <s v="Email"/>
    <s v="Yes"/>
    <x v="0"/>
  </r>
  <r>
    <s v="2347-WMFX"/>
    <x v="0"/>
    <n v="68"/>
    <x v="1"/>
    <x v="0"/>
    <s v="No"/>
    <n v="0"/>
    <s v="IL"/>
    <s v="Female"/>
    <n v="46"/>
    <s v="No"/>
    <s v="No"/>
    <x v="1"/>
    <n v="3"/>
    <x v="0"/>
    <x v="1"/>
    <x v="2"/>
    <n v="11"/>
    <n v="784"/>
    <x v="0"/>
    <x v="0"/>
    <d v="2021-05-05T00:00:00"/>
    <x v="88"/>
    <n v="56"/>
    <s v="High"/>
    <x v="812"/>
    <n v="10"/>
    <s v="Email"/>
    <s v="No"/>
    <x v="0"/>
  </r>
  <r>
    <s v="8983-CBJM"/>
    <x v="0"/>
    <n v="17"/>
    <x v="1"/>
    <x v="1"/>
    <s v="No"/>
    <n v="47"/>
    <s v="IL"/>
    <s v="Male"/>
    <n v="82"/>
    <s v="No"/>
    <s v="Yes"/>
    <x v="0"/>
    <n v="0"/>
    <x v="1"/>
    <x v="1"/>
    <x v="2"/>
    <n v="66"/>
    <n v="1132"/>
    <x v="0"/>
    <x v="0"/>
    <d v="2021-01-04T00:00:00"/>
    <x v="621"/>
    <n v="60"/>
    <s v="Medium"/>
    <x v="813"/>
    <n v="5"/>
    <s v="Email"/>
    <s v="Yes"/>
    <x v="0"/>
  </r>
  <r>
    <s v="3408-YHBB"/>
    <x v="0"/>
    <n v="68"/>
    <x v="1"/>
    <x v="0"/>
    <s v="No"/>
    <n v="0"/>
    <s v="AL"/>
    <s v="Male"/>
    <n v="50"/>
    <s v="No"/>
    <s v="No"/>
    <x v="1"/>
    <n v="4"/>
    <x v="0"/>
    <x v="1"/>
    <x v="0"/>
    <n v="9"/>
    <n v="641"/>
    <x v="0"/>
    <x v="0"/>
    <d v="2020-09-06T00:00:00"/>
    <x v="622"/>
    <n v="6"/>
    <s v="High"/>
    <x v="814"/>
    <n v="5"/>
    <s v="Phone"/>
    <s v="No"/>
    <x v="0"/>
  </r>
  <r>
    <s v="9456-FATL"/>
    <x v="1"/>
    <n v="1"/>
    <x v="4"/>
    <x v="18"/>
    <s v="No"/>
    <n v="6"/>
    <s v="MN"/>
    <s v="Female"/>
    <n v="46"/>
    <s v="No"/>
    <s v="No"/>
    <x v="0"/>
    <n v="0"/>
    <x v="0"/>
    <x v="0"/>
    <x v="3"/>
    <n v="45"/>
    <n v="45"/>
    <x v="4"/>
    <x v="6"/>
    <d v="2020-07-25T00:00:00"/>
    <x v="623"/>
    <n v="35"/>
    <s v="Low"/>
    <x v="815"/>
    <n v="7"/>
    <s v="SMS"/>
    <s v="Yes"/>
    <x v="0"/>
  </r>
  <r>
    <s v="4155-NFJO"/>
    <x v="1"/>
    <n v="1"/>
    <x v="4"/>
    <x v="9"/>
    <s v="No"/>
    <n v="35"/>
    <s v="VT"/>
    <s v="Female"/>
    <n v="29"/>
    <s v="Yes"/>
    <s v="No"/>
    <x v="0"/>
    <n v="0"/>
    <x v="0"/>
    <x v="0"/>
    <x v="2"/>
    <n v="54"/>
    <n v="54"/>
    <x v="4"/>
    <x v="5"/>
    <d v="2023-05-14T00:00:00"/>
    <x v="624"/>
    <n v="84"/>
    <s v="Medium"/>
    <x v="816"/>
    <n v="6"/>
    <s v="SMS"/>
    <s v="Yes"/>
    <x v="1"/>
  </r>
  <r>
    <s v="9323-EGDQ"/>
    <x v="0"/>
    <n v="25"/>
    <x v="1"/>
    <x v="0"/>
    <s v="No"/>
    <n v="0"/>
    <s v="WA"/>
    <s v="Female"/>
    <n v="43"/>
    <s v="No"/>
    <s v="No"/>
    <x v="1"/>
    <n v="5"/>
    <x v="0"/>
    <x v="1"/>
    <x v="0"/>
    <n v="8"/>
    <n v="192"/>
    <x v="0"/>
    <x v="0"/>
    <d v="2021-02-10T00:00:00"/>
    <x v="378"/>
    <n v="76"/>
    <s v="Low"/>
    <x v="817"/>
    <n v="0"/>
    <s v="SMS"/>
    <s v="Yes"/>
    <x v="0"/>
  </r>
  <r>
    <s v="5334-XQLC"/>
    <x v="1"/>
    <n v="10"/>
    <x v="1"/>
    <x v="6"/>
    <s v="No"/>
    <n v="60"/>
    <s v="KS"/>
    <s v="Male"/>
    <n v="69"/>
    <s v="No"/>
    <s v="Yes"/>
    <x v="0"/>
    <n v="0"/>
    <x v="1"/>
    <x v="0"/>
    <x v="0"/>
    <n v="53"/>
    <n v="534"/>
    <x v="4"/>
    <x v="5"/>
    <d v="2023-03-09T00:00:00"/>
    <x v="170"/>
    <n v="69"/>
    <s v="Low"/>
    <x v="818"/>
    <n v="1"/>
    <s v="Phone"/>
    <s v="No"/>
    <x v="0"/>
  </r>
  <r>
    <s v="2903-UORJ"/>
    <x v="1"/>
    <n v="19"/>
    <x v="5"/>
    <x v="1"/>
    <s v="No"/>
    <n v="11"/>
    <s v="NY"/>
    <s v="Male"/>
    <n v="59"/>
    <s v="No"/>
    <s v="No"/>
    <x v="0"/>
    <n v="0"/>
    <x v="1"/>
    <x v="0"/>
    <x v="0"/>
    <n v="18"/>
    <n v="352"/>
    <x v="4"/>
    <x v="11"/>
    <d v="2022-02-16T00:00:00"/>
    <x v="606"/>
    <n v="58"/>
    <s v="Low"/>
    <x v="819"/>
    <n v="3"/>
    <s v="SMS"/>
    <s v="Yes"/>
    <x v="0"/>
  </r>
  <r>
    <s v="5045-DXQX"/>
    <x v="0"/>
    <n v="10"/>
    <x v="1"/>
    <x v="0"/>
    <s v="No"/>
    <n v="0"/>
    <s v="SD"/>
    <s v="Male"/>
    <n v="37"/>
    <s v="No"/>
    <s v="No"/>
    <x v="1"/>
    <n v="5"/>
    <x v="0"/>
    <x v="2"/>
    <x v="0"/>
    <n v="10"/>
    <n v="100"/>
    <x v="0"/>
    <x v="0"/>
    <d v="2022-09-01T00:00:00"/>
    <x v="625"/>
    <n v="16"/>
    <s v="Low"/>
    <x v="820"/>
    <n v="3"/>
    <s v="Email"/>
    <s v="Yes"/>
    <x v="0"/>
  </r>
  <r>
    <s v="9528-MASQ"/>
    <x v="0"/>
    <n v="51"/>
    <x v="1"/>
    <x v="0"/>
    <s v="No"/>
    <n v="0"/>
    <s v="SD"/>
    <s v="Female"/>
    <n v="64"/>
    <s v="No"/>
    <s v="No"/>
    <x v="1"/>
    <n v="3"/>
    <x v="0"/>
    <x v="1"/>
    <x v="2"/>
    <n v="6"/>
    <n v="285"/>
    <x v="0"/>
    <x v="0"/>
    <d v="2021-08-22T00:00:00"/>
    <x v="404"/>
    <n v="15"/>
    <s v="Medium"/>
    <x v="821"/>
    <n v="7"/>
    <s v="Phone"/>
    <s v="No"/>
    <x v="0"/>
  </r>
  <r>
    <s v="0280-HRWG"/>
    <x v="0"/>
    <n v="57"/>
    <x v="1"/>
    <x v="15"/>
    <s v="No"/>
    <n v="38"/>
    <s v="NY"/>
    <s v="Male"/>
    <n v="59"/>
    <s v="No"/>
    <s v="No"/>
    <x v="0"/>
    <n v="0"/>
    <x v="0"/>
    <x v="2"/>
    <x v="2"/>
    <n v="40"/>
    <n v="2275"/>
    <x v="0"/>
    <x v="0"/>
    <d v="2022-04-08T00:00:00"/>
    <x v="626"/>
    <n v="56"/>
    <s v="Low"/>
    <x v="822"/>
    <n v="6"/>
    <s v="Phone"/>
    <s v="Yes"/>
    <x v="0"/>
  </r>
  <r>
    <s v="9753-AUWC"/>
    <x v="0"/>
    <n v="8"/>
    <x v="4"/>
    <x v="23"/>
    <s v="No"/>
    <n v="5"/>
    <s v="SC"/>
    <s v="Female"/>
    <n v="21"/>
    <s v="Yes"/>
    <s v="No"/>
    <x v="0"/>
    <n v="0"/>
    <x v="1"/>
    <x v="0"/>
    <x v="3"/>
    <n v="37"/>
    <n v="293"/>
    <x v="0"/>
    <x v="0"/>
    <d v="2021-06-13T00:00:00"/>
    <x v="627"/>
    <n v="16"/>
    <s v="Medium"/>
    <x v="823"/>
    <n v="6"/>
    <s v="Phone"/>
    <s v="No"/>
    <x v="1"/>
  </r>
  <r>
    <s v="6932-OJOS"/>
    <x v="0"/>
    <n v="74"/>
    <x v="1"/>
    <x v="0"/>
    <s v="No"/>
    <n v="0"/>
    <s v="AR"/>
    <s v="Female"/>
    <n v="68"/>
    <s v="No"/>
    <s v="Yes"/>
    <x v="0"/>
    <n v="0"/>
    <x v="0"/>
    <x v="1"/>
    <x v="2"/>
    <n v="11"/>
    <n v="844"/>
    <x v="0"/>
    <x v="0"/>
    <d v="2021-06-16T00:00:00"/>
    <x v="628"/>
    <n v="110"/>
    <s v="High"/>
    <x v="824"/>
    <n v="3"/>
    <s v="Phone"/>
    <s v="No"/>
    <x v="0"/>
  </r>
  <r>
    <s v="2189-XVGA"/>
    <x v="0"/>
    <n v="1"/>
    <x v="1"/>
    <x v="0"/>
    <s v="No"/>
    <n v="0"/>
    <s v="DE"/>
    <s v="Male"/>
    <n v="31"/>
    <s v="No"/>
    <s v="No"/>
    <x v="0"/>
    <n v="0"/>
    <x v="0"/>
    <x v="0"/>
    <x v="3"/>
    <n v="7"/>
    <n v="7"/>
    <x v="0"/>
    <x v="0"/>
    <d v="2023-10-06T00:00:00"/>
    <x v="629"/>
    <n v="39"/>
    <s v="Low"/>
    <x v="825"/>
    <n v="3"/>
    <s v="Phone"/>
    <s v="Yes"/>
    <x v="0"/>
  </r>
  <r>
    <s v="5267-OHJK"/>
    <x v="0"/>
    <n v="71"/>
    <x v="1"/>
    <x v="0"/>
    <s v="No"/>
    <n v="0"/>
    <s v="WA"/>
    <s v="Male"/>
    <n v="23"/>
    <s v="Yes"/>
    <s v="No"/>
    <x v="1"/>
    <n v="6"/>
    <x v="0"/>
    <x v="1"/>
    <x v="3"/>
    <n v="5"/>
    <n v="381"/>
    <x v="0"/>
    <x v="0"/>
    <d v="2023-04-12T00:00:00"/>
    <x v="630"/>
    <n v="89"/>
    <s v="Medium"/>
    <x v="826"/>
    <n v="4"/>
    <s v="Phone"/>
    <s v="No"/>
    <x v="1"/>
  </r>
  <r>
    <s v="9531-CRLJ"/>
    <x v="0"/>
    <n v="65"/>
    <x v="1"/>
    <x v="5"/>
    <s v="No"/>
    <n v="62"/>
    <s v="WI"/>
    <s v="Male"/>
    <n v="50"/>
    <s v="No"/>
    <s v="No"/>
    <x v="0"/>
    <n v="0"/>
    <x v="0"/>
    <x v="0"/>
    <x v="2"/>
    <n v="40"/>
    <n v="2646"/>
    <x v="0"/>
    <x v="0"/>
    <d v="2020-09-06T00:00:00"/>
    <x v="372"/>
    <n v="106"/>
    <s v="High"/>
    <x v="827"/>
    <n v="7"/>
    <s v="Phone"/>
    <s v="Yes"/>
    <x v="0"/>
  </r>
  <r>
    <s v="0512-AFWB"/>
    <x v="0"/>
    <n v="1"/>
    <x v="4"/>
    <x v="1"/>
    <s v="No"/>
    <n v="6"/>
    <s v="CO"/>
    <s v="Male"/>
    <n v="49"/>
    <s v="No"/>
    <s v="No"/>
    <x v="0"/>
    <n v="0"/>
    <x v="0"/>
    <x v="0"/>
    <x v="2"/>
    <n v="36"/>
    <n v="36"/>
    <x v="0"/>
    <x v="0"/>
    <d v="2023-04-22T00:00:00"/>
    <x v="631"/>
    <n v="49"/>
    <s v="Low"/>
    <x v="828"/>
    <n v="10"/>
    <s v="SMS"/>
    <s v="Yes"/>
    <x v="0"/>
  </r>
  <r>
    <s v="1570-GRYH"/>
    <x v="0"/>
    <n v="41"/>
    <x v="1"/>
    <x v="0"/>
    <s v="No"/>
    <n v="0"/>
    <s v="NM"/>
    <s v="Female"/>
    <n v="53"/>
    <s v="No"/>
    <s v="No"/>
    <x v="1"/>
    <n v="2"/>
    <x v="0"/>
    <x v="0"/>
    <x v="2"/>
    <n v="13"/>
    <n v="528"/>
    <x v="0"/>
    <x v="0"/>
    <d v="2023-08-26T00:00:00"/>
    <x v="628"/>
    <n v="81"/>
    <s v="High"/>
    <x v="829"/>
    <n v="7"/>
    <s v="SMS"/>
    <s v="Yes"/>
    <x v="0"/>
  </r>
  <r>
    <s v="8541-HUCB"/>
    <x v="0"/>
    <n v="70"/>
    <x v="1"/>
    <x v="26"/>
    <s v="No"/>
    <n v="53"/>
    <s v="NM"/>
    <s v="Female"/>
    <n v="24"/>
    <s v="Yes"/>
    <s v="No"/>
    <x v="1"/>
    <n v="3"/>
    <x v="1"/>
    <x v="1"/>
    <x v="2"/>
    <n v="52"/>
    <n v="3620"/>
    <x v="0"/>
    <x v="0"/>
    <d v="2020-03-01T00:00:00"/>
    <x v="632"/>
    <n v="16"/>
    <s v="Medium"/>
    <x v="830"/>
    <n v="1"/>
    <s v="Email"/>
    <s v="Yes"/>
    <x v="1"/>
  </r>
  <r>
    <s v="4138-VBEA"/>
    <x v="0"/>
    <n v="37"/>
    <x v="1"/>
    <x v="0"/>
    <s v="No"/>
    <n v="0"/>
    <s v="FL"/>
    <s v="Female"/>
    <n v="36"/>
    <s v="No"/>
    <s v="No"/>
    <x v="1"/>
    <n v="2"/>
    <x v="0"/>
    <x v="1"/>
    <x v="0"/>
    <n v="7"/>
    <n v="258"/>
    <x v="0"/>
    <x v="0"/>
    <d v="2021-12-15T00:00:00"/>
    <x v="457"/>
    <n v="40"/>
    <s v="Medium"/>
    <x v="831"/>
    <n v="9"/>
    <s v="SMS"/>
    <s v="Yes"/>
    <x v="0"/>
  </r>
  <r>
    <s v="0878-XJKA"/>
    <x v="1"/>
    <n v="1"/>
    <x v="0"/>
    <x v="12"/>
    <s v="No"/>
    <n v="7"/>
    <s v="OR"/>
    <s v="Female"/>
    <n v="35"/>
    <s v="No"/>
    <s v="No"/>
    <x v="0"/>
    <n v="0"/>
    <x v="0"/>
    <x v="0"/>
    <x v="2"/>
    <n v="43"/>
    <n v="43"/>
    <x v="3"/>
    <x v="10"/>
    <d v="2021-05-22T00:00:00"/>
    <x v="633"/>
    <n v="102"/>
    <s v="Low"/>
    <x v="832"/>
    <n v="8"/>
    <s v="SMS"/>
    <s v="No"/>
    <x v="0"/>
  </r>
  <r>
    <s v="7194-CLRJ"/>
    <x v="1"/>
    <n v="34"/>
    <x v="4"/>
    <x v="0"/>
    <s v="No"/>
    <n v="0"/>
    <s v="TN"/>
    <s v="Female"/>
    <n v="44"/>
    <s v="No"/>
    <s v="No"/>
    <x v="0"/>
    <n v="0"/>
    <x v="0"/>
    <x v="0"/>
    <x v="0"/>
    <n v="9"/>
    <n v="303"/>
    <x v="1"/>
    <x v="4"/>
    <d v="2020-10-16T00:00:00"/>
    <x v="456"/>
    <n v="95"/>
    <s v="High"/>
    <x v="833"/>
    <n v="1"/>
    <s v="Email"/>
    <s v="No"/>
    <x v="0"/>
  </r>
  <r>
    <s v="9474-DATU"/>
    <x v="1"/>
    <n v="7"/>
    <x v="1"/>
    <x v="18"/>
    <s v="No"/>
    <n v="0"/>
    <s v="WV"/>
    <s v="Male"/>
    <n v="53"/>
    <s v="No"/>
    <s v="No"/>
    <x v="0"/>
    <n v="0"/>
    <x v="0"/>
    <x v="0"/>
    <x v="2"/>
    <n v="12"/>
    <n v="91"/>
    <x v="4"/>
    <x v="6"/>
    <d v="2023-11-09T00:00:00"/>
    <x v="195"/>
    <n v="98"/>
    <s v="Low"/>
    <x v="834"/>
    <n v="5"/>
    <s v="Phone"/>
    <s v="Yes"/>
    <x v="0"/>
  </r>
  <r>
    <s v="8194-KLNF"/>
    <x v="0"/>
    <n v="37"/>
    <x v="0"/>
    <x v="0"/>
    <s v="No"/>
    <n v="0"/>
    <s v="ND"/>
    <s v="Male"/>
    <n v="65"/>
    <s v="No"/>
    <s v="Yes"/>
    <x v="1"/>
    <n v="4"/>
    <x v="0"/>
    <x v="0"/>
    <x v="2"/>
    <n v="10"/>
    <n v="370"/>
    <x v="0"/>
    <x v="0"/>
    <d v="2022-11-27T00:00:00"/>
    <x v="38"/>
    <n v="20"/>
    <s v="High"/>
    <x v="835"/>
    <n v="5"/>
    <s v="Phone"/>
    <s v="No"/>
    <x v="0"/>
  </r>
  <r>
    <s v="8543-ZKUD"/>
    <x v="0"/>
    <n v="71"/>
    <x v="1"/>
    <x v="0"/>
    <s v="No"/>
    <n v="0"/>
    <s v="MA"/>
    <s v="Female"/>
    <n v="33"/>
    <s v="No"/>
    <s v="No"/>
    <x v="0"/>
    <n v="0"/>
    <x v="0"/>
    <x v="1"/>
    <x v="0"/>
    <n v="15"/>
    <n v="1076"/>
    <x v="0"/>
    <x v="0"/>
    <d v="2021-07-20T00:00:00"/>
    <x v="634"/>
    <n v="19"/>
    <s v="Medium"/>
    <x v="836"/>
    <n v="7"/>
    <s v="Phone"/>
    <s v="No"/>
    <x v="0"/>
  </r>
  <r>
    <s v="6106-VOTH"/>
    <x v="0"/>
    <n v="73"/>
    <x v="1"/>
    <x v="4"/>
    <s v="No"/>
    <n v="19"/>
    <s v="WY"/>
    <s v="Male"/>
    <n v="46"/>
    <s v="No"/>
    <s v="No"/>
    <x v="1"/>
    <n v="2"/>
    <x v="1"/>
    <x v="1"/>
    <x v="2"/>
    <n v="52"/>
    <n v="3755"/>
    <x v="0"/>
    <x v="0"/>
    <d v="2021-05-21T00:00:00"/>
    <x v="227"/>
    <n v="57"/>
    <s v="Medium"/>
    <x v="837"/>
    <n v="8"/>
    <s v="Phone"/>
    <s v="Yes"/>
    <x v="0"/>
  </r>
  <r>
    <s v="8916-UNZL"/>
    <x v="0"/>
    <n v="8"/>
    <x v="1"/>
    <x v="0"/>
    <s v="No"/>
    <n v="0"/>
    <s v="IL"/>
    <s v="Male"/>
    <n v="42"/>
    <s v="No"/>
    <s v="No"/>
    <x v="0"/>
    <n v="0"/>
    <x v="0"/>
    <x v="2"/>
    <x v="3"/>
    <n v="11"/>
    <n v="90"/>
    <x v="0"/>
    <x v="0"/>
    <d v="2022-11-12T00:00:00"/>
    <x v="635"/>
    <n v="70"/>
    <s v="High"/>
    <x v="838"/>
    <n v="7"/>
    <s v="Email"/>
    <s v="No"/>
    <x v="0"/>
  </r>
  <r>
    <s v="9976-AHJN"/>
    <x v="1"/>
    <n v="26"/>
    <x v="5"/>
    <x v="12"/>
    <s v="No"/>
    <n v="51"/>
    <s v="NE"/>
    <s v="Male"/>
    <n v="76"/>
    <s v="No"/>
    <s v="Yes"/>
    <x v="0"/>
    <n v="0"/>
    <x v="0"/>
    <x v="0"/>
    <x v="0"/>
    <n v="16"/>
    <n v="428"/>
    <x v="4"/>
    <x v="5"/>
    <d v="2022-02-18T00:00:00"/>
    <x v="251"/>
    <n v="92"/>
    <s v="Medium"/>
    <x v="839"/>
    <n v="6"/>
    <s v="Phone"/>
    <s v="No"/>
    <x v="0"/>
  </r>
  <r>
    <s v="9159-AZZY"/>
    <x v="0"/>
    <n v="9"/>
    <x v="1"/>
    <x v="0"/>
    <s v="No"/>
    <n v="0"/>
    <s v="AZ"/>
    <s v="Male"/>
    <n v="60"/>
    <s v="No"/>
    <s v="No"/>
    <x v="0"/>
    <n v="0"/>
    <x v="0"/>
    <x v="0"/>
    <x v="0"/>
    <n v="13"/>
    <n v="116"/>
    <x v="0"/>
    <x v="0"/>
    <d v="2020-12-21T00:00:00"/>
    <x v="138"/>
    <n v="96"/>
    <s v="Medium"/>
    <x v="840"/>
    <n v="6"/>
    <s v="Phone"/>
    <s v="No"/>
    <x v="0"/>
  </r>
  <r>
    <s v="2218-MIHB"/>
    <x v="0"/>
    <n v="53"/>
    <x v="1"/>
    <x v="7"/>
    <s v="No"/>
    <n v="19"/>
    <s v="NM"/>
    <s v="Male"/>
    <n v="71"/>
    <s v="No"/>
    <s v="Yes"/>
    <x v="0"/>
    <n v="0"/>
    <x v="1"/>
    <x v="0"/>
    <x v="0"/>
    <n v="35"/>
    <n v="1864"/>
    <x v="0"/>
    <x v="0"/>
    <d v="2021-08-10T00:00:00"/>
    <x v="636"/>
    <n v="11"/>
    <s v="Low"/>
    <x v="841"/>
    <n v="4"/>
    <s v="Email"/>
    <s v="Yes"/>
    <x v="0"/>
  </r>
  <r>
    <s v="0719-QMUU"/>
    <x v="0"/>
    <n v="69"/>
    <x v="4"/>
    <x v="0"/>
    <s v="No"/>
    <n v="0"/>
    <s v="GA"/>
    <s v="Male"/>
    <n v="22"/>
    <s v="Yes"/>
    <s v="No"/>
    <x v="0"/>
    <n v="0"/>
    <x v="0"/>
    <x v="1"/>
    <x v="2"/>
    <n v="16"/>
    <n v="1086"/>
    <x v="0"/>
    <x v="0"/>
    <d v="2023-10-31T00:00:00"/>
    <x v="549"/>
    <n v="20"/>
    <s v="Medium"/>
    <x v="842"/>
    <n v="7"/>
    <s v="Email"/>
    <s v="No"/>
    <x v="1"/>
  </r>
  <r>
    <s v="3184-FDDV"/>
    <x v="1"/>
    <n v="2"/>
    <x v="0"/>
    <x v="13"/>
    <s v="No"/>
    <n v="5"/>
    <s v="CT"/>
    <s v="Male"/>
    <n v="27"/>
    <s v="Yes"/>
    <s v="No"/>
    <x v="0"/>
    <n v="0"/>
    <x v="0"/>
    <x v="0"/>
    <x v="2"/>
    <n v="25"/>
    <n v="44"/>
    <x v="1"/>
    <x v="1"/>
    <d v="2023-01-20T00:00:00"/>
    <x v="637"/>
    <n v="55"/>
    <s v="Low"/>
    <x v="843"/>
    <n v="2"/>
    <s v="SMS"/>
    <s v="No"/>
    <x v="1"/>
  </r>
  <r>
    <s v="4754-HWDM"/>
    <x v="0"/>
    <n v="54"/>
    <x v="1"/>
    <x v="0"/>
    <s v="No"/>
    <n v="0"/>
    <s v="NY"/>
    <s v="Female"/>
    <n v="43"/>
    <s v="No"/>
    <s v="No"/>
    <x v="1"/>
    <n v="5"/>
    <x v="0"/>
    <x v="2"/>
    <x v="2"/>
    <n v="9"/>
    <n v="490"/>
    <x v="0"/>
    <x v="0"/>
    <d v="2020-10-16T00:00:00"/>
    <x v="638"/>
    <n v="4"/>
    <s v="Low"/>
    <x v="844"/>
    <n v="6"/>
    <s v="SMS"/>
    <s v="No"/>
    <x v="0"/>
  </r>
  <r>
    <s v="7525-XRVJ"/>
    <x v="0"/>
    <n v="38"/>
    <x v="1"/>
    <x v="0"/>
    <s v="No"/>
    <n v="0"/>
    <s v="ID"/>
    <s v="Female"/>
    <n v="28"/>
    <s v="Yes"/>
    <s v="No"/>
    <x v="1"/>
    <n v="2"/>
    <x v="0"/>
    <x v="0"/>
    <x v="0"/>
    <n v="7"/>
    <n v="275"/>
    <x v="0"/>
    <x v="0"/>
    <d v="2021-06-08T00:00:00"/>
    <x v="507"/>
    <n v="54"/>
    <s v="Medium"/>
    <x v="845"/>
    <n v="2"/>
    <s v="Phone"/>
    <s v="Yes"/>
    <x v="1"/>
  </r>
  <r>
    <s v="4591-KGHW"/>
    <x v="0"/>
    <n v="9"/>
    <x v="1"/>
    <x v="0"/>
    <s v="No"/>
    <n v="0"/>
    <s v="VA"/>
    <s v="Male"/>
    <n v="30"/>
    <s v="No"/>
    <s v="No"/>
    <x v="0"/>
    <n v="0"/>
    <x v="0"/>
    <x v="0"/>
    <x v="2"/>
    <n v="8"/>
    <n v="68"/>
    <x v="0"/>
    <x v="0"/>
    <d v="2022-02-06T00:00:00"/>
    <x v="359"/>
    <n v="103"/>
    <s v="High"/>
    <x v="846"/>
    <n v="7"/>
    <s v="SMS"/>
    <s v="Yes"/>
    <x v="2"/>
  </r>
  <r>
    <s v="9279-RRZD"/>
    <x v="0"/>
    <n v="1"/>
    <x v="1"/>
    <x v="0"/>
    <s v="No"/>
    <n v="0"/>
    <s v="KS"/>
    <s v="Male"/>
    <n v="61"/>
    <s v="No"/>
    <s v="No"/>
    <x v="0"/>
    <n v="0"/>
    <x v="0"/>
    <x v="0"/>
    <x v="0"/>
    <n v="9"/>
    <n v="9"/>
    <x v="0"/>
    <x v="0"/>
    <d v="2022-05-24T00:00:00"/>
    <x v="467"/>
    <n v="16"/>
    <s v="Low"/>
    <x v="847"/>
    <n v="9"/>
    <s v="Phone"/>
    <s v="Yes"/>
    <x v="0"/>
  </r>
  <r>
    <s v="9249-HCIH"/>
    <x v="0"/>
    <n v="60"/>
    <x v="1"/>
    <x v="0"/>
    <s v="No"/>
    <n v="0"/>
    <s v="VA"/>
    <s v="Male"/>
    <n v="72"/>
    <s v="No"/>
    <s v="Yes"/>
    <x v="0"/>
    <n v="0"/>
    <x v="0"/>
    <x v="1"/>
    <x v="2"/>
    <n v="15"/>
    <n v="899"/>
    <x v="0"/>
    <x v="0"/>
    <d v="2023-01-25T00:00:00"/>
    <x v="387"/>
    <n v="51"/>
    <s v="Medium"/>
    <x v="848"/>
    <n v="1"/>
    <s v="SMS"/>
    <s v="Yes"/>
    <x v="0"/>
  </r>
  <r>
    <s v="8701-ILKP"/>
    <x v="0"/>
    <n v="35"/>
    <x v="0"/>
    <x v="3"/>
    <s v="No"/>
    <n v="51"/>
    <s v="LA"/>
    <s v="Female"/>
    <n v="79"/>
    <s v="No"/>
    <s v="Yes"/>
    <x v="0"/>
    <n v="0"/>
    <x v="1"/>
    <x v="2"/>
    <x v="2"/>
    <n v="40"/>
    <n v="1384"/>
    <x v="0"/>
    <x v="0"/>
    <d v="2023-12-25T00:00:00"/>
    <x v="639"/>
    <n v="37"/>
    <s v="High"/>
    <x v="849"/>
    <n v="8"/>
    <s v="Email"/>
    <s v="Yes"/>
    <x v="0"/>
  </r>
  <r>
    <s v="9094-HOBC"/>
    <x v="0"/>
    <n v="2"/>
    <x v="1"/>
    <x v="15"/>
    <s v="No"/>
    <n v="6"/>
    <s v="NH"/>
    <s v="Male"/>
    <n v="48"/>
    <s v="No"/>
    <s v="No"/>
    <x v="0"/>
    <n v="0"/>
    <x v="0"/>
    <x v="0"/>
    <x v="2"/>
    <n v="57"/>
    <n v="113"/>
    <x v="0"/>
    <x v="0"/>
    <d v="2021-06-04T00:00:00"/>
    <x v="392"/>
    <n v="41"/>
    <s v="Medium"/>
    <x v="850"/>
    <n v="8"/>
    <s v="SMS"/>
    <s v="Yes"/>
    <x v="0"/>
  </r>
  <r>
    <s v="0993-VKYV"/>
    <x v="0"/>
    <n v="49"/>
    <x v="1"/>
    <x v="3"/>
    <s v="No"/>
    <n v="64"/>
    <s v="VT"/>
    <s v="Male"/>
    <n v="74"/>
    <s v="No"/>
    <s v="Yes"/>
    <x v="0"/>
    <n v="0"/>
    <x v="0"/>
    <x v="0"/>
    <x v="2"/>
    <n v="24"/>
    <n v="1182"/>
    <x v="0"/>
    <x v="0"/>
    <d v="2022-02-15T00:00:00"/>
    <x v="640"/>
    <n v="60"/>
    <s v="High"/>
    <x v="851"/>
    <n v="8"/>
    <s v="SMS"/>
    <s v="No"/>
    <x v="0"/>
  </r>
  <r>
    <s v="0134-ZINN"/>
    <x v="0"/>
    <n v="7"/>
    <x v="1"/>
    <x v="0"/>
    <s v="No"/>
    <n v="0"/>
    <s v="ID"/>
    <s v="Male"/>
    <n v="45"/>
    <s v="No"/>
    <s v="No"/>
    <x v="0"/>
    <n v="0"/>
    <x v="0"/>
    <x v="0"/>
    <x v="0"/>
    <n v="9"/>
    <n v="63"/>
    <x v="0"/>
    <x v="0"/>
    <d v="2020-05-05T00:00:00"/>
    <x v="641"/>
    <n v="69"/>
    <s v="High"/>
    <x v="852"/>
    <n v="10"/>
    <s v="SMS"/>
    <s v="Yes"/>
    <x v="0"/>
  </r>
  <r>
    <s v="0063-TQGW"/>
    <x v="0"/>
    <n v="35"/>
    <x v="1"/>
    <x v="18"/>
    <s v="No"/>
    <n v="27"/>
    <s v="ND"/>
    <s v="Female"/>
    <n v="41"/>
    <s v="No"/>
    <s v="No"/>
    <x v="0"/>
    <n v="0"/>
    <x v="1"/>
    <x v="2"/>
    <x v="2"/>
    <n v="28"/>
    <n v="960"/>
    <x v="0"/>
    <x v="0"/>
    <d v="2021-03-02T00:00:00"/>
    <x v="642"/>
    <n v="97"/>
    <s v="Low"/>
    <x v="853"/>
    <n v="0"/>
    <s v="Phone"/>
    <s v="No"/>
    <x v="0"/>
  </r>
  <r>
    <s v="3503-YNNH"/>
    <x v="0"/>
    <n v="38"/>
    <x v="4"/>
    <x v="0"/>
    <s v="No"/>
    <n v="0"/>
    <s v="WV"/>
    <s v="Female"/>
    <n v="39"/>
    <s v="No"/>
    <s v="No"/>
    <x v="1"/>
    <n v="4"/>
    <x v="0"/>
    <x v="1"/>
    <x v="0"/>
    <n v="7"/>
    <n v="251"/>
    <x v="0"/>
    <x v="0"/>
    <d v="2023-10-23T00:00:00"/>
    <x v="643"/>
    <n v="38"/>
    <s v="Medium"/>
    <x v="854"/>
    <n v="4"/>
    <s v="Email"/>
    <s v="No"/>
    <x v="0"/>
  </r>
  <r>
    <s v="7582-URJM"/>
    <x v="1"/>
    <n v="47"/>
    <x v="0"/>
    <x v="13"/>
    <s v="No"/>
    <n v="23"/>
    <s v="CO"/>
    <s v="Male"/>
    <n v="69"/>
    <s v="No"/>
    <s v="Yes"/>
    <x v="0"/>
    <n v="0"/>
    <x v="0"/>
    <x v="0"/>
    <x v="0"/>
    <n v="31"/>
    <n v="1462"/>
    <x v="5"/>
    <x v="18"/>
    <d v="2020-05-02T00:00:00"/>
    <x v="28"/>
    <n v="120"/>
    <s v="Medium"/>
    <x v="855"/>
    <n v="2"/>
    <s v="Email"/>
    <s v="Yes"/>
    <x v="0"/>
  </r>
  <r>
    <s v="3920-EBDH"/>
    <x v="0"/>
    <n v="34"/>
    <x v="1"/>
    <x v="0"/>
    <s v="No"/>
    <n v="0"/>
    <s v="CO"/>
    <s v="Male"/>
    <n v="60"/>
    <s v="No"/>
    <s v="No"/>
    <x v="0"/>
    <n v="0"/>
    <x v="0"/>
    <x v="0"/>
    <x v="2"/>
    <n v="7"/>
    <n v="248"/>
    <x v="0"/>
    <x v="0"/>
    <d v="2022-05-01T00:00:00"/>
    <x v="644"/>
    <n v="50"/>
    <s v="Low"/>
    <x v="856"/>
    <n v="2"/>
    <s v="Phone"/>
    <s v="Yes"/>
    <x v="0"/>
  </r>
  <r>
    <s v="5824-RIFL"/>
    <x v="1"/>
    <n v="49"/>
    <x v="2"/>
    <x v="5"/>
    <s v="No"/>
    <n v="24"/>
    <s v="NC"/>
    <s v="Male"/>
    <n v="61"/>
    <s v="No"/>
    <s v="No"/>
    <x v="0"/>
    <n v="0"/>
    <x v="0"/>
    <x v="2"/>
    <x v="2"/>
    <n v="20"/>
    <n v="1002"/>
    <x v="5"/>
    <x v="18"/>
    <d v="2023-12-17T00:00:00"/>
    <x v="403"/>
    <n v="52"/>
    <s v="Low"/>
    <x v="857"/>
    <n v="7"/>
    <s v="Email"/>
    <s v="No"/>
    <x v="0"/>
  </r>
  <r>
    <s v="5891-PPJN"/>
    <x v="0"/>
    <n v="73"/>
    <x v="1"/>
    <x v="15"/>
    <s v="No"/>
    <n v="39"/>
    <s v="WY"/>
    <s v="Female"/>
    <n v="32"/>
    <s v="No"/>
    <s v="No"/>
    <x v="0"/>
    <n v="0"/>
    <x v="1"/>
    <x v="1"/>
    <x v="2"/>
    <n v="66"/>
    <n v="4794"/>
    <x v="0"/>
    <x v="0"/>
    <d v="2022-08-06T00:00:00"/>
    <x v="645"/>
    <n v="50"/>
    <s v="Low"/>
    <x v="858"/>
    <n v="6"/>
    <s v="Phone"/>
    <s v="No"/>
    <x v="0"/>
  </r>
  <r>
    <s v="3563-GTZG"/>
    <x v="1"/>
    <n v="1"/>
    <x v="1"/>
    <x v="0"/>
    <s v="No"/>
    <n v="0"/>
    <s v="IN"/>
    <s v="Male"/>
    <n v="21"/>
    <s v="Yes"/>
    <s v="No"/>
    <x v="0"/>
    <n v="0"/>
    <x v="0"/>
    <x v="0"/>
    <x v="0"/>
    <n v="10"/>
    <n v="10"/>
    <x v="4"/>
    <x v="5"/>
    <d v="2022-02-21T00:00:00"/>
    <x v="580"/>
    <n v="75"/>
    <s v="High"/>
    <x v="859"/>
    <n v="6"/>
    <s v="Email"/>
    <s v="No"/>
    <x v="1"/>
  </r>
  <r>
    <s v="1618-RXVF"/>
    <x v="0"/>
    <n v="11"/>
    <x v="1"/>
    <x v="0"/>
    <s v="No"/>
    <n v="0"/>
    <s v="IA"/>
    <s v="Female"/>
    <n v="61"/>
    <s v="No"/>
    <s v="No"/>
    <x v="1"/>
    <n v="4"/>
    <x v="0"/>
    <x v="0"/>
    <x v="0"/>
    <n v="7"/>
    <n v="75"/>
    <x v="0"/>
    <x v="0"/>
    <d v="2022-11-13T00:00:00"/>
    <x v="426"/>
    <n v="119"/>
    <s v="High"/>
    <x v="860"/>
    <n v="5"/>
    <s v="SMS"/>
    <s v="No"/>
    <x v="0"/>
  </r>
  <r>
    <s v="6142-PKWD"/>
    <x v="0"/>
    <n v="43"/>
    <x v="1"/>
    <x v="31"/>
    <s v="No"/>
    <n v="19"/>
    <s v="ID"/>
    <s v="Female"/>
    <n v="39"/>
    <s v="No"/>
    <s v="No"/>
    <x v="1"/>
    <n v="2"/>
    <x v="0"/>
    <x v="0"/>
    <x v="2"/>
    <n v="19"/>
    <n v="839"/>
    <x v="0"/>
    <x v="0"/>
    <d v="2021-03-09T00:00:00"/>
    <x v="646"/>
    <n v="5"/>
    <s v="Medium"/>
    <x v="861"/>
    <n v="7"/>
    <s v="SMS"/>
    <s v="No"/>
    <x v="0"/>
  </r>
  <r>
    <s v="9898-QCSE"/>
    <x v="0"/>
    <n v="28"/>
    <x v="0"/>
    <x v="0"/>
    <s v="No"/>
    <n v="0"/>
    <s v="NV"/>
    <s v="Male"/>
    <n v="22"/>
    <s v="Yes"/>
    <s v="No"/>
    <x v="1"/>
    <n v="3"/>
    <x v="0"/>
    <x v="0"/>
    <x v="0"/>
    <n v="9"/>
    <n v="248"/>
    <x v="0"/>
    <x v="0"/>
    <d v="2021-09-17T00:00:00"/>
    <x v="147"/>
    <n v="117"/>
    <s v="Low"/>
    <x v="862"/>
    <n v="0"/>
    <s v="Email"/>
    <s v="No"/>
    <x v="1"/>
  </r>
  <r>
    <s v="9447-MEKT"/>
    <x v="0"/>
    <n v="27"/>
    <x v="1"/>
    <x v="0"/>
    <s v="No"/>
    <n v="0"/>
    <s v="VA"/>
    <s v="Male"/>
    <n v="28"/>
    <s v="Yes"/>
    <s v="No"/>
    <x v="0"/>
    <n v="0"/>
    <x v="0"/>
    <x v="0"/>
    <x v="2"/>
    <n v="12"/>
    <n v="339"/>
    <x v="0"/>
    <x v="0"/>
    <d v="2020-07-18T00:00:00"/>
    <x v="647"/>
    <n v="31"/>
    <s v="Low"/>
    <x v="863"/>
    <n v="2"/>
    <s v="Email"/>
    <s v="Yes"/>
    <x v="1"/>
  </r>
  <r>
    <s v="1438-ZAAS"/>
    <x v="1"/>
    <n v="32"/>
    <x v="0"/>
    <x v="18"/>
    <s v="No"/>
    <n v="29"/>
    <s v="MI"/>
    <s v="Female"/>
    <n v="49"/>
    <s v="No"/>
    <s v="No"/>
    <x v="0"/>
    <n v="0"/>
    <x v="1"/>
    <x v="0"/>
    <x v="2"/>
    <n v="60"/>
    <n v="1956"/>
    <x v="4"/>
    <x v="11"/>
    <d v="2022-02-01T00:00:00"/>
    <x v="334"/>
    <n v="40"/>
    <s v="Low"/>
    <x v="864"/>
    <n v="7"/>
    <s v="SMS"/>
    <s v="Yes"/>
    <x v="0"/>
  </r>
  <r>
    <s v="1490-ZOJU"/>
    <x v="0"/>
    <n v="38"/>
    <x v="1"/>
    <x v="0"/>
    <s v="No"/>
    <n v="0"/>
    <s v="IL"/>
    <s v="Female"/>
    <n v="35"/>
    <s v="No"/>
    <s v="No"/>
    <x v="0"/>
    <n v="0"/>
    <x v="0"/>
    <x v="2"/>
    <x v="2"/>
    <n v="13"/>
    <n v="505"/>
    <x v="0"/>
    <x v="0"/>
    <d v="2021-01-19T00:00:00"/>
    <x v="648"/>
    <n v="27"/>
    <s v="Low"/>
    <x v="865"/>
    <n v="8"/>
    <s v="SMS"/>
    <s v="Yes"/>
    <x v="0"/>
  </r>
  <r>
    <s v="0749-SPGY"/>
    <x v="0"/>
    <n v="62"/>
    <x v="1"/>
    <x v="0"/>
    <s v="No"/>
    <n v="0"/>
    <s v="IA"/>
    <s v="Male"/>
    <n v="37"/>
    <s v="No"/>
    <s v="No"/>
    <x v="0"/>
    <n v="0"/>
    <x v="0"/>
    <x v="1"/>
    <x v="0"/>
    <n v="9"/>
    <n v="561"/>
    <x v="0"/>
    <x v="0"/>
    <d v="2020-09-09T00:00:00"/>
    <x v="215"/>
    <n v="91"/>
    <s v="Medium"/>
    <x v="866"/>
    <n v="4"/>
    <s v="SMS"/>
    <s v="No"/>
    <x v="0"/>
  </r>
  <r>
    <s v="0173-UTGH"/>
    <x v="1"/>
    <n v="1"/>
    <x v="4"/>
    <x v="15"/>
    <s v="No"/>
    <n v="6"/>
    <s v="CA"/>
    <s v="Male"/>
    <n v="71"/>
    <s v="No"/>
    <s v="Yes"/>
    <x v="0"/>
    <n v="0"/>
    <x v="0"/>
    <x v="0"/>
    <x v="2"/>
    <n v="26"/>
    <n v="26"/>
    <x v="4"/>
    <x v="5"/>
    <d v="2023-12-28T00:00:00"/>
    <x v="635"/>
    <n v="109"/>
    <s v="Low"/>
    <x v="867"/>
    <n v="5"/>
    <s v="Email"/>
    <s v="No"/>
    <x v="0"/>
  </r>
  <r>
    <s v="7842-AQJK"/>
    <x v="0"/>
    <n v="32"/>
    <x v="1"/>
    <x v="0"/>
    <s v="No"/>
    <n v="0"/>
    <s v="LA"/>
    <s v="Male"/>
    <n v="38"/>
    <s v="No"/>
    <s v="No"/>
    <x v="1"/>
    <n v="2"/>
    <x v="0"/>
    <x v="1"/>
    <x v="0"/>
    <n v="9"/>
    <n v="276"/>
    <x v="0"/>
    <x v="0"/>
    <d v="2021-10-12T00:00:00"/>
    <x v="649"/>
    <n v="40"/>
    <s v="High"/>
    <x v="868"/>
    <n v="5"/>
    <s v="SMS"/>
    <s v="No"/>
    <x v="0"/>
  </r>
  <r>
    <s v="3343-KFWJ"/>
    <x v="0"/>
    <n v="44"/>
    <x v="1"/>
    <x v="0"/>
    <s v="No"/>
    <n v="0"/>
    <s v="NV"/>
    <s v="Female"/>
    <n v="59"/>
    <s v="No"/>
    <s v="No"/>
    <x v="0"/>
    <n v="0"/>
    <x v="0"/>
    <x v="2"/>
    <x v="2"/>
    <n v="9"/>
    <n v="381"/>
    <x v="0"/>
    <x v="0"/>
    <d v="2021-07-06T00:00:00"/>
    <x v="650"/>
    <n v="16"/>
    <s v="High"/>
    <x v="869"/>
    <n v="2"/>
    <s v="SMS"/>
    <s v="Yes"/>
    <x v="0"/>
  </r>
  <r>
    <s v="4658-EGQF"/>
    <x v="1"/>
    <n v="10"/>
    <x v="0"/>
    <x v="32"/>
    <s v="No"/>
    <n v="50"/>
    <s v="DE"/>
    <s v="Male"/>
    <n v="26"/>
    <s v="Yes"/>
    <s v="No"/>
    <x v="0"/>
    <n v="0"/>
    <x v="0"/>
    <x v="0"/>
    <x v="2"/>
    <n v="41"/>
    <n v="410"/>
    <x v="4"/>
    <x v="11"/>
    <d v="2023-03-10T00:00:00"/>
    <x v="651"/>
    <n v="6"/>
    <s v="Medium"/>
    <x v="870"/>
    <n v="3"/>
    <s v="SMS"/>
    <s v="No"/>
    <x v="1"/>
  </r>
  <r>
    <s v="4484-DETX"/>
    <x v="0"/>
    <n v="8"/>
    <x v="1"/>
    <x v="0"/>
    <s v="No"/>
    <n v="0"/>
    <s v="MN"/>
    <s v="Female"/>
    <n v="47"/>
    <s v="No"/>
    <s v="No"/>
    <x v="1"/>
    <n v="4"/>
    <x v="0"/>
    <x v="1"/>
    <x v="2"/>
    <n v="8"/>
    <n v="65"/>
    <x v="0"/>
    <x v="0"/>
    <d v="2020-06-08T00:00:00"/>
    <x v="561"/>
    <n v="101"/>
    <s v="Medium"/>
    <x v="871"/>
    <n v="8"/>
    <s v="Email"/>
    <s v="No"/>
    <x v="0"/>
  </r>
  <r>
    <s v="3678-PYNY"/>
    <x v="0"/>
    <n v="69"/>
    <x v="4"/>
    <x v="0"/>
    <s v="No"/>
    <n v="0"/>
    <s v="OH"/>
    <s v="Male"/>
    <n v="63"/>
    <s v="No"/>
    <s v="No"/>
    <x v="0"/>
    <n v="0"/>
    <x v="0"/>
    <x v="1"/>
    <x v="0"/>
    <n v="13"/>
    <n v="908"/>
    <x v="0"/>
    <x v="0"/>
    <d v="2023-06-14T00:00:00"/>
    <x v="652"/>
    <n v="51"/>
    <s v="Low"/>
    <x v="872"/>
    <n v="1"/>
    <s v="Email"/>
    <s v="Yes"/>
    <x v="0"/>
  </r>
  <r>
    <s v="6776-RURY"/>
    <x v="0"/>
    <n v="42"/>
    <x v="1"/>
    <x v="0"/>
    <s v="No"/>
    <n v="0"/>
    <s v="CT"/>
    <s v="Male"/>
    <n v="42"/>
    <s v="No"/>
    <s v="No"/>
    <x v="0"/>
    <n v="0"/>
    <x v="0"/>
    <x v="1"/>
    <x v="2"/>
    <n v="17"/>
    <n v="706"/>
    <x v="0"/>
    <x v="0"/>
    <d v="2020-09-16T00:00:00"/>
    <x v="114"/>
    <n v="73"/>
    <s v="Low"/>
    <x v="873"/>
    <n v="5"/>
    <s v="Email"/>
    <s v="No"/>
    <x v="0"/>
  </r>
  <r>
    <s v="4126-OLBR"/>
    <x v="0"/>
    <n v="69"/>
    <x v="0"/>
    <x v="0"/>
    <s v="No"/>
    <n v="0"/>
    <s v="KS"/>
    <s v="Male"/>
    <n v="29"/>
    <s v="Yes"/>
    <s v="No"/>
    <x v="1"/>
    <n v="2"/>
    <x v="0"/>
    <x v="1"/>
    <x v="2"/>
    <n v="9"/>
    <n v="619"/>
    <x v="0"/>
    <x v="0"/>
    <d v="2021-08-18T00:00:00"/>
    <x v="653"/>
    <n v="111"/>
    <s v="Medium"/>
    <x v="874"/>
    <n v="6"/>
    <s v="Phone"/>
    <s v="Yes"/>
    <x v="1"/>
  </r>
  <r>
    <s v="2368-CMBM"/>
    <x v="0"/>
    <n v="61"/>
    <x v="1"/>
    <x v="0"/>
    <s v="No"/>
    <n v="0"/>
    <s v="KS"/>
    <s v="Female"/>
    <n v="56"/>
    <s v="No"/>
    <s v="No"/>
    <x v="0"/>
    <n v="0"/>
    <x v="0"/>
    <x v="1"/>
    <x v="2"/>
    <n v="11"/>
    <n v="702"/>
    <x v="0"/>
    <x v="0"/>
    <d v="2020-05-04T00:00:00"/>
    <x v="302"/>
    <n v="27"/>
    <s v="High"/>
    <x v="875"/>
    <n v="0"/>
    <s v="Email"/>
    <s v="No"/>
    <x v="0"/>
  </r>
  <r>
    <s v="8730-MTEW"/>
    <x v="1"/>
    <n v="51"/>
    <x v="4"/>
    <x v="5"/>
    <s v="No"/>
    <n v="33"/>
    <s v="KY"/>
    <s v="Female"/>
    <n v="65"/>
    <s v="No"/>
    <s v="Yes"/>
    <x v="0"/>
    <n v="0"/>
    <x v="1"/>
    <x v="0"/>
    <x v="2"/>
    <n v="53"/>
    <n v="2732"/>
    <x v="2"/>
    <x v="2"/>
    <d v="2022-10-01T00:00:00"/>
    <x v="654"/>
    <n v="112"/>
    <s v="High"/>
    <x v="876"/>
    <n v="1"/>
    <s v="SMS"/>
    <s v="No"/>
    <x v="0"/>
  </r>
  <r>
    <s v="9329-CZWM"/>
    <x v="0"/>
    <n v="1"/>
    <x v="1"/>
    <x v="0"/>
    <s v="No"/>
    <n v="0"/>
    <s v="NJ"/>
    <s v="Female"/>
    <n v="61"/>
    <s v="No"/>
    <s v="No"/>
    <x v="0"/>
    <n v="0"/>
    <x v="0"/>
    <x v="0"/>
    <x v="2"/>
    <n v="8"/>
    <n v="8"/>
    <x v="0"/>
    <x v="0"/>
    <d v="2021-02-01T00:00:00"/>
    <x v="268"/>
    <n v="50"/>
    <s v="Medium"/>
    <x v="877"/>
    <n v="4"/>
    <s v="Phone"/>
    <s v="Yes"/>
    <x v="0"/>
  </r>
  <r>
    <s v="2087-PXYY"/>
    <x v="1"/>
    <n v="1"/>
    <x v="1"/>
    <x v="0"/>
    <s v="No"/>
    <n v="0"/>
    <s v="IN"/>
    <s v="Male"/>
    <n v="51"/>
    <s v="No"/>
    <s v="No"/>
    <x v="0"/>
    <n v="0"/>
    <x v="0"/>
    <x v="0"/>
    <x v="3"/>
    <n v="9"/>
    <n v="9"/>
    <x v="3"/>
    <x v="16"/>
    <d v="2022-11-01T00:00:00"/>
    <x v="102"/>
    <n v="21"/>
    <s v="Low"/>
    <x v="878"/>
    <n v="4"/>
    <s v="SMS"/>
    <s v="Yes"/>
    <x v="0"/>
  </r>
  <r>
    <s v="5961-FNFP"/>
    <x v="0"/>
    <n v="12"/>
    <x v="1"/>
    <x v="11"/>
    <s v="No"/>
    <n v="47"/>
    <s v="OH"/>
    <s v="Female"/>
    <n v="22"/>
    <s v="Yes"/>
    <s v="No"/>
    <x v="0"/>
    <n v="0"/>
    <x v="0"/>
    <x v="0"/>
    <x v="2"/>
    <n v="30"/>
    <n v="372"/>
    <x v="0"/>
    <x v="0"/>
    <d v="2020-01-12T00:00:00"/>
    <x v="655"/>
    <n v="78"/>
    <s v="Low"/>
    <x v="879"/>
    <n v="10"/>
    <s v="Email"/>
    <s v="Yes"/>
    <x v="1"/>
  </r>
  <r>
    <s v="6341-KAZD"/>
    <x v="0"/>
    <n v="48"/>
    <x v="1"/>
    <x v="0"/>
    <s v="No"/>
    <n v="0"/>
    <s v="TX"/>
    <s v="Female"/>
    <n v="34"/>
    <s v="No"/>
    <s v="No"/>
    <x v="0"/>
    <n v="0"/>
    <x v="0"/>
    <x v="1"/>
    <x v="2"/>
    <n v="7"/>
    <n v="340"/>
    <x v="0"/>
    <x v="0"/>
    <d v="2021-07-09T00:00:00"/>
    <x v="656"/>
    <n v="60"/>
    <s v="Medium"/>
    <x v="880"/>
    <n v="6"/>
    <s v="Phone"/>
    <s v="Yes"/>
    <x v="0"/>
  </r>
  <r>
    <s v="7384-NUCD"/>
    <x v="0"/>
    <n v="3"/>
    <x v="1"/>
    <x v="0"/>
    <s v="No"/>
    <n v="0"/>
    <s v="MA"/>
    <s v="Male"/>
    <n v="35"/>
    <s v="No"/>
    <s v="No"/>
    <x v="1"/>
    <n v="3"/>
    <x v="0"/>
    <x v="0"/>
    <x v="2"/>
    <n v="10"/>
    <n v="25"/>
    <x v="0"/>
    <x v="0"/>
    <d v="2020-11-16T00:00:00"/>
    <x v="657"/>
    <n v="109"/>
    <s v="Low"/>
    <x v="881"/>
    <n v="4"/>
    <s v="Phone"/>
    <s v="No"/>
    <x v="0"/>
  </r>
  <r>
    <s v="7864-KMQT"/>
    <x v="0"/>
    <n v="6"/>
    <x v="1"/>
    <x v="0"/>
    <s v="No"/>
    <n v="0"/>
    <s v="ME"/>
    <s v="Male"/>
    <n v="57"/>
    <s v="No"/>
    <s v="No"/>
    <x v="1"/>
    <n v="4"/>
    <x v="0"/>
    <x v="2"/>
    <x v="0"/>
    <n v="5"/>
    <n v="31"/>
    <x v="0"/>
    <x v="0"/>
    <d v="2023-12-29T00:00:00"/>
    <x v="658"/>
    <n v="52"/>
    <s v="High"/>
    <x v="882"/>
    <n v="8"/>
    <s v="Phone"/>
    <s v="No"/>
    <x v="0"/>
  </r>
  <r>
    <s v="6054-VWEE"/>
    <x v="0"/>
    <n v="73"/>
    <x v="4"/>
    <x v="21"/>
    <s v="No"/>
    <n v="8"/>
    <s v="WY"/>
    <s v="Male"/>
    <n v="24"/>
    <s v="Yes"/>
    <s v="No"/>
    <x v="0"/>
    <n v="0"/>
    <x v="0"/>
    <x v="1"/>
    <x v="0"/>
    <n v="46"/>
    <n v="3382"/>
    <x v="0"/>
    <x v="0"/>
    <d v="2023-01-11T00:00:00"/>
    <x v="68"/>
    <n v="95"/>
    <s v="High"/>
    <x v="883"/>
    <n v="9"/>
    <s v="Phone"/>
    <s v="No"/>
    <x v="1"/>
  </r>
  <r>
    <s v="0745-TRSS"/>
    <x v="0"/>
    <n v="37"/>
    <x v="1"/>
    <x v="0"/>
    <s v="No"/>
    <n v="0"/>
    <s v="UT"/>
    <s v="Female"/>
    <n v="66"/>
    <s v="No"/>
    <s v="Yes"/>
    <x v="1"/>
    <n v="3"/>
    <x v="0"/>
    <x v="1"/>
    <x v="0"/>
    <n v="8"/>
    <n v="297"/>
    <x v="0"/>
    <x v="0"/>
    <d v="2023-05-16T00:00:00"/>
    <x v="28"/>
    <n v="76"/>
    <s v="Medium"/>
    <x v="884"/>
    <n v="4"/>
    <s v="SMS"/>
    <s v="No"/>
    <x v="0"/>
  </r>
  <r>
    <s v="3045-ZUBC"/>
    <x v="0"/>
    <n v="42"/>
    <x v="4"/>
    <x v="0"/>
    <s v="No"/>
    <n v="0"/>
    <s v="NH"/>
    <s v="Male"/>
    <n v="62"/>
    <s v="No"/>
    <s v="No"/>
    <x v="0"/>
    <n v="0"/>
    <x v="0"/>
    <x v="2"/>
    <x v="2"/>
    <n v="10"/>
    <n v="421"/>
    <x v="0"/>
    <x v="0"/>
    <d v="2021-09-28T00:00:00"/>
    <x v="659"/>
    <n v="3"/>
    <s v="Low"/>
    <x v="885"/>
    <n v="1"/>
    <s v="Email"/>
    <s v="No"/>
    <x v="0"/>
  </r>
  <r>
    <s v="8043-RYEU"/>
    <x v="0"/>
    <n v="33"/>
    <x v="1"/>
    <x v="0"/>
    <s v="No"/>
    <n v="0"/>
    <s v="CO"/>
    <s v="Male"/>
    <n v="50"/>
    <s v="No"/>
    <s v="No"/>
    <x v="0"/>
    <n v="0"/>
    <x v="0"/>
    <x v="2"/>
    <x v="3"/>
    <n v="7"/>
    <n v="239"/>
    <x v="0"/>
    <x v="0"/>
    <d v="2021-11-06T00:00:00"/>
    <x v="340"/>
    <n v="78"/>
    <s v="Low"/>
    <x v="886"/>
    <n v="10"/>
    <s v="Email"/>
    <s v="Yes"/>
    <x v="0"/>
  </r>
  <r>
    <s v="7739-YOBC"/>
    <x v="0"/>
    <n v="12"/>
    <x v="1"/>
    <x v="0"/>
    <s v="No"/>
    <n v="0"/>
    <s v="ND"/>
    <s v="Male"/>
    <n v="40"/>
    <s v="No"/>
    <s v="No"/>
    <x v="1"/>
    <n v="2"/>
    <x v="0"/>
    <x v="2"/>
    <x v="0"/>
    <n v="11"/>
    <n v="125"/>
    <x v="0"/>
    <x v="0"/>
    <d v="2022-06-19T00:00:00"/>
    <x v="574"/>
    <n v="15"/>
    <s v="High"/>
    <x v="887"/>
    <n v="3"/>
    <s v="SMS"/>
    <s v="Yes"/>
    <x v="0"/>
  </r>
  <r>
    <s v="0927-FSMY"/>
    <x v="0"/>
    <n v="49"/>
    <x v="1"/>
    <x v="15"/>
    <s v="No"/>
    <n v="33"/>
    <s v="UT"/>
    <s v="Male"/>
    <n v="62"/>
    <s v="No"/>
    <s v="No"/>
    <x v="0"/>
    <n v="0"/>
    <x v="0"/>
    <x v="1"/>
    <x v="2"/>
    <n v="62"/>
    <n v="3085"/>
    <x v="0"/>
    <x v="0"/>
    <d v="2020-04-11T00:00:00"/>
    <x v="660"/>
    <n v="24"/>
    <s v="High"/>
    <x v="888"/>
    <n v="5"/>
    <s v="Email"/>
    <s v="Yes"/>
    <x v="0"/>
  </r>
  <r>
    <s v="1400-MHPG"/>
    <x v="0"/>
    <n v="34"/>
    <x v="4"/>
    <x v="4"/>
    <s v="No"/>
    <n v="0"/>
    <s v="NJ"/>
    <s v="Female"/>
    <n v="28"/>
    <s v="Yes"/>
    <s v="No"/>
    <x v="0"/>
    <n v="0"/>
    <x v="0"/>
    <x v="0"/>
    <x v="2"/>
    <n v="31"/>
    <n v="1039"/>
    <x v="0"/>
    <x v="0"/>
    <d v="2021-06-27T00:00:00"/>
    <x v="661"/>
    <n v="60"/>
    <s v="High"/>
    <x v="889"/>
    <n v="7"/>
    <s v="SMS"/>
    <s v="No"/>
    <x v="1"/>
  </r>
  <r>
    <s v="1878-ZVZV"/>
    <x v="0"/>
    <n v="17"/>
    <x v="1"/>
    <x v="0"/>
    <s v="No"/>
    <n v="0"/>
    <s v="WY"/>
    <s v="Male"/>
    <n v="65"/>
    <s v="No"/>
    <s v="Yes"/>
    <x v="0"/>
    <n v="0"/>
    <x v="0"/>
    <x v="2"/>
    <x v="2"/>
    <n v="10"/>
    <n v="161"/>
    <x v="0"/>
    <x v="0"/>
    <d v="2022-07-04T00:00:00"/>
    <x v="662"/>
    <n v="20"/>
    <s v="High"/>
    <x v="890"/>
    <n v="10"/>
    <s v="Phone"/>
    <s v="Yes"/>
    <x v="0"/>
  </r>
  <r>
    <s v="1120-FNUO"/>
    <x v="0"/>
    <n v="20"/>
    <x v="1"/>
    <x v="0"/>
    <s v="No"/>
    <n v="0"/>
    <s v="IA"/>
    <s v="Female"/>
    <n v="29"/>
    <s v="Yes"/>
    <s v="No"/>
    <x v="1"/>
    <n v="5"/>
    <x v="0"/>
    <x v="0"/>
    <x v="0"/>
    <n v="8"/>
    <n v="153"/>
    <x v="0"/>
    <x v="0"/>
    <d v="2023-10-04T00:00:00"/>
    <x v="244"/>
    <n v="89"/>
    <s v="Medium"/>
    <x v="891"/>
    <n v="10"/>
    <s v="SMS"/>
    <s v="Yes"/>
    <x v="1"/>
  </r>
  <r>
    <s v="3847-EXCA"/>
    <x v="0"/>
    <n v="68"/>
    <x v="1"/>
    <x v="0"/>
    <s v="No"/>
    <n v="0"/>
    <s v="KS"/>
    <s v="Male"/>
    <n v="61"/>
    <s v="No"/>
    <s v="No"/>
    <x v="1"/>
    <n v="4"/>
    <x v="0"/>
    <x v="1"/>
    <x v="0"/>
    <n v="13"/>
    <n v="903"/>
    <x v="0"/>
    <x v="0"/>
    <d v="2022-07-30T00:00:00"/>
    <x v="663"/>
    <n v="75"/>
    <s v="Low"/>
    <x v="892"/>
    <n v="0"/>
    <s v="Email"/>
    <s v="Yes"/>
    <x v="0"/>
  </r>
  <r>
    <s v="6385-CJIF"/>
    <x v="0"/>
    <n v="63"/>
    <x v="1"/>
    <x v="16"/>
    <s v="No"/>
    <n v="76"/>
    <s v="MI"/>
    <s v="Male"/>
    <n v="56"/>
    <s v="No"/>
    <s v="No"/>
    <x v="0"/>
    <n v="0"/>
    <x v="0"/>
    <x v="1"/>
    <x v="0"/>
    <n v="39"/>
    <n v="2487"/>
    <x v="0"/>
    <x v="0"/>
    <d v="2022-12-03T00:00:00"/>
    <x v="664"/>
    <n v="116"/>
    <s v="Low"/>
    <x v="893"/>
    <n v="6"/>
    <s v="SMS"/>
    <s v="Yes"/>
    <x v="0"/>
  </r>
  <r>
    <s v="8711-EKYS"/>
    <x v="0"/>
    <n v="9"/>
    <x v="0"/>
    <x v="0"/>
    <s v="No"/>
    <n v="0"/>
    <s v="MI"/>
    <s v="Male"/>
    <n v="40"/>
    <s v="No"/>
    <s v="No"/>
    <x v="0"/>
    <n v="0"/>
    <x v="0"/>
    <x v="0"/>
    <x v="0"/>
    <n v="9"/>
    <n v="80"/>
    <x v="0"/>
    <x v="0"/>
    <d v="2022-12-31T00:00:00"/>
    <x v="665"/>
    <n v="44"/>
    <s v="Low"/>
    <x v="894"/>
    <n v="3"/>
    <s v="Email"/>
    <s v="No"/>
    <x v="0"/>
  </r>
  <r>
    <s v="0020-NWQH"/>
    <x v="0"/>
    <n v="13"/>
    <x v="1"/>
    <x v="0"/>
    <s v="No"/>
    <n v="0"/>
    <s v="SC"/>
    <s v="Female"/>
    <n v="54"/>
    <s v="No"/>
    <s v="No"/>
    <x v="1"/>
    <n v="4"/>
    <x v="0"/>
    <x v="1"/>
    <x v="0"/>
    <n v="11"/>
    <n v="142"/>
    <x v="0"/>
    <x v="0"/>
    <d v="2020-06-06T00:00:00"/>
    <x v="655"/>
    <n v="79"/>
    <s v="High"/>
    <x v="895"/>
    <n v="6"/>
    <s v="Email"/>
    <s v="Yes"/>
    <x v="0"/>
  </r>
  <r>
    <s v="6694-HCOH"/>
    <x v="0"/>
    <n v="3"/>
    <x v="1"/>
    <x v="0"/>
    <s v="No"/>
    <n v="0"/>
    <s v="AK"/>
    <s v="Female"/>
    <n v="64"/>
    <s v="No"/>
    <s v="No"/>
    <x v="0"/>
    <n v="0"/>
    <x v="0"/>
    <x v="0"/>
    <x v="0"/>
    <n v="8"/>
    <n v="24"/>
    <x v="0"/>
    <x v="0"/>
    <d v="2022-09-30T00:00:00"/>
    <x v="474"/>
    <n v="95"/>
    <s v="Low"/>
    <x v="896"/>
    <n v="8"/>
    <s v="Email"/>
    <s v="Yes"/>
    <x v="0"/>
  </r>
  <r>
    <s v="2907-IERV"/>
    <x v="0"/>
    <n v="1"/>
    <x v="1"/>
    <x v="0"/>
    <s v="No"/>
    <n v="0"/>
    <s v="ME"/>
    <s v="Male"/>
    <n v="41"/>
    <s v="No"/>
    <s v="No"/>
    <x v="0"/>
    <n v="0"/>
    <x v="0"/>
    <x v="0"/>
    <x v="0"/>
    <n v="9"/>
    <n v="9"/>
    <x v="0"/>
    <x v="0"/>
    <d v="2021-12-29T00:00:00"/>
    <x v="5"/>
    <n v="21"/>
    <s v="High"/>
    <x v="897"/>
    <n v="5"/>
    <s v="Phone"/>
    <s v="Yes"/>
    <x v="0"/>
  </r>
  <r>
    <s v="8928-KDDO"/>
    <x v="0"/>
    <n v="53"/>
    <x v="1"/>
    <x v="0"/>
    <s v="No"/>
    <n v="0"/>
    <s v="MS"/>
    <s v="Male"/>
    <n v="66"/>
    <s v="No"/>
    <s v="Yes"/>
    <x v="0"/>
    <n v="0"/>
    <x v="0"/>
    <x v="1"/>
    <x v="2"/>
    <n v="7"/>
    <n v="372"/>
    <x v="0"/>
    <x v="0"/>
    <d v="2020-11-26T00:00:00"/>
    <x v="666"/>
    <n v="72"/>
    <s v="Medium"/>
    <x v="898"/>
    <n v="6"/>
    <s v="Phone"/>
    <s v="Yes"/>
    <x v="0"/>
  </r>
  <r>
    <s v="1941-TPTB"/>
    <x v="0"/>
    <n v="57"/>
    <x v="1"/>
    <x v="15"/>
    <s v="No"/>
    <n v="80"/>
    <s v="HI"/>
    <s v="Male"/>
    <n v="76"/>
    <s v="No"/>
    <s v="Yes"/>
    <x v="1"/>
    <n v="4"/>
    <x v="0"/>
    <x v="2"/>
    <x v="2"/>
    <n v="39"/>
    <n v="2213"/>
    <x v="0"/>
    <x v="0"/>
    <d v="2022-10-16T00:00:00"/>
    <x v="667"/>
    <n v="12"/>
    <s v="Low"/>
    <x v="899"/>
    <n v="10"/>
    <s v="Email"/>
    <s v="No"/>
    <x v="0"/>
  </r>
  <r>
    <s v="0951-VEAS"/>
    <x v="0"/>
    <n v="67"/>
    <x v="1"/>
    <x v="11"/>
    <s v="No"/>
    <n v="62"/>
    <s v="KS"/>
    <s v="Male"/>
    <n v="32"/>
    <s v="No"/>
    <s v="No"/>
    <x v="1"/>
    <n v="5"/>
    <x v="0"/>
    <x v="1"/>
    <x v="2"/>
    <n v="25"/>
    <n v="1651"/>
    <x v="0"/>
    <x v="0"/>
    <d v="2023-02-22T00:00:00"/>
    <x v="668"/>
    <n v="73"/>
    <s v="Medium"/>
    <x v="900"/>
    <n v="5"/>
    <s v="SMS"/>
    <s v="No"/>
    <x v="0"/>
  </r>
  <r>
    <s v="8979-UPLC"/>
    <x v="0"/>
    <n v="1"/>
    <x v="1"/>
    <x v="18"/>
    <s v="No"/>
    <n v="0"/>
    <s v="OH"/>
    <s v="Female"/>
    <n v="47"/>
    <s v="No"/>
    <s v="No"/>
    <x v="0"/>
    <n v="0"/>
    <x v="0"/>
    <x v="0"/>
    <x v="2"/>
    <n v="53"/>
    <n v="53"/>
    <x v="0"/>
    <x v="0"/>
    <d v="2021-05-03T00:00:00"/>
    <x v="110"/>
    <n v="5"/>
    <s v="High"/>
    <x v="901"/>
    <n v="2"/>
    <s v="Email"/>
    <s v="Yes"/>
    <x v="0"/>
  </r>
  <r>
    <s v="5721-TEVI"/>
    <x v="0"/>
    <n v="4"/>
    <x v="1"/>
    <x v="0"/>
    <s v="No"/>
    <n v="0"/>
    <s v="WI"/>
    <s v="Male"/>
    <n v="23"/>
    <s v="Yes"/>
    <s v="No"/>
    <x v="0"/>
    <n v="0"/>
    <x v="0"/>
    <x v="0"/>
    <x v="0"/>
    <n v="9"/>
    <n v="34"/>
    <x v="0"/>
    <x v="0"/>
    <d v="2020-02-08T00:00:00"/>
    <x v="669"/>
    <n v="112"/>
    <s v="Medium"/>
    <x v="902"/>
    <n v="6"/>
    <s v="SMS"/>
    <s v="No"/>
    <x v="1"/>
  </r>
  <r>
    <s v="4859-PJTF"/>
    <x v="0"/>
    <n v="41"/>
    <x v="1"/>
    <x v="0"/>
    <s v="No"/>
    <n v="0"/>
    <s v="WY"/>
    <s v="Male"/>
    <n v="53"/>
    <s v="No"/>
    <s v="No"/>
    <x v="0"/>
    <n v="0"/>
    <x v="0"/>
    <x v="1"/>
    <x v="2"/>
    <n v="13"/>
    <n v="553"/>
    <x v="0"/>
    <x v="0"/>
    <d v="2021-02-22T00:00:00"/>
    <x v="470"/>
    <n v="76"/>
    <s v="Medium"/>
    <x v="903"/>
    <n v="4"/>
    <s v="SMS"/>
    <s v="No"/>
    <x v="0"/>
  </r>
  <r>
    <s v="9699-KQPW"/>
    <x v="0"/>
    <n v="15"/>
    <x v="1"/>
    <x v="0"/>
    <s v="No"/>
    <n v="0"/>
    <s v="CA"/>
    <s v="Male"/>
    <n v="62"/>
    <s v="No"/>
    <s v="No"/>
    <x v="0"/>
    <n v="0"/>
    <x v="0"/>
    <x v="0"/>
    <x v="0"/>
    <n v="8"/>
    <n v="122"/>
    <x v="0"/>
    <x v="0"/>
    <d v="2020-05-24T00:00:00"/>
    <x v="668"/>
    <n v="67"/>
    <s v="Medium"/>
    <x v="904"/>
    <n v="9"/>
    <s v="Email"/>
    <s v="No"/>
    <x v="0"/>
  </r>
  <r>
    <s v="6647-YHBG"/>
    <x v="0"/>
    <n v="24"/>
    <x v="1"/>
    <x v="0"/>
    <s v="No"/>
    <n v="0"/>
    <s v="NV"/>
    <s v="Female"/>
    <n v="50"/>
    <s v="No"/>
    <s v="No"/>
    <x v="1"/>
    <n v="3"/>
    <x v="0"/>
    <x v="1"/>
    <x v="3"/>
    <n v="9"/>
    <n v="231"/>
    <x v="0"/>
    <x v="0"/>
    <d v="2021-11-25T00:00:00"/>
    <x v="670"/>
    <n v="1"/>
    <s v="High"/>
    <x v="905"/>
    <n v="10"/>
    <s v="Email"/>
    <s v="No"/>
    <x v="0"/>
  </r>
  <r>
    <s v="1117-EIHQ"/>
    <x v="0"/>
    <n v="73"/>
    <x v="1"/>
    <x v="0"/>
    <s v="No"/>
    <n v="0"/>
    <s v="UT"/>
    <s v="Male"/>
    <n v="55"/>
    <s v="No"/>
    <s v="No"/>
    <x v="0"/>
    <n v="0"/>
    <x v="0"/>
    <x v="1"/>
    <x v="2"/>
    <n v="9"/>
    <n v="671"/>
    <x v="0"/>
    <x v="0"/>
    <d v="2023-04-12T00:00:00"/>
    <x v="671"/>
    <n v="64"/>
    <s v="Low"/>
    <x v="906"/>
    <n v="9"/>
    <s v="Phone"/>
    <s v="No"/>
    <x v="0"/>
  </r>
  <r>
    <s v="4583-ZBYX"/>
    <x v="0"/>
    <n v="31"/>
    <x v="0"/>
    <x v="12"/>
    <s v="No"/>
    <n v="19"/>
    <s v="MS"/>
    <s v="Female"/>
    <n v="50"/>
    <s v="No"/>
    <s v="No"/>
    <x v="0"/>
    <n v="0"/>
    <x v="1"/>
    <x v="2"/>
    <x v="0"/>
    <n v="34"/>
    <n v="1038"/>
    <x v="0"/>
    <x v="0"/>
    <d v="2022-01-25T00:00:00"/>
    <x v="672"/>
    <n v="99"/>
    <s v="Low"/>
    <x v="907"/>
    <n v="0"/>
    <s v="Email"/>
    <s v="Yes"/>
    <x v="0"/>
  </r>
  <r>
    <s v="6258-MCHZ"/>
    <x v="0"/>
    <n v="16"/>
    <x v="1"/>
    <x v="0"/>
    <s v="No"/>
    <n v="0"/>
    <s v="AL"/>
    <s v="Female"/>
    <n v="63"/>
    <s v="No"/>
    <s v="No"/>
    <x v="1"/>
    <n v="2"/>
    <x v="0"/>
    <x v="0"/>
    <x v="2"/>
    <n v="7"/>
    <n v="103"/>
    <x v="0"/>
    <x v="0"/>
    <d v="2022-08-19T00:00:00"/>
    <x v="285"/>
    <n v="77"/>
    <s v="Medium"/>
    <x v="908"/>
    <n v="9"/>
    <s v="Email"/>
    <s v="Yes"/>
    <x v="0"/>
  </r>
  <r>
    <s v="5642-YQQI"/>
    <x v="0"/>
    <n v="69"/>
    <x v="1"/>
    <x v="0"/>
    <s v="No"/>
    <n v="0"/>
    <s v="RI"/>
    <s v="Female"/>
    <n v="57"/>
    <s v="No"/>
    <s v="No"/>
    <x v="0"/>
    <n v="0"/>
    <x v="0"/>
    <x v="1"/>
    <x v="0"/>
    <n v="15"/>
    <n v="1031"/>
    <x v="0"/>
    <x v="0"/>
    <d v="2021-12-12T00:00:00"/>
    <x v="673"/>
    <n v="87"/>
    <s v="Medium"/>
    <x v="909"/>
    <n v="3"/>
    <s v="SMS"/>
    <s v="No"/>
    <x v="0"/>
  </r>
  <r>
    <s v="1340-GVYD"/>
    <x v="0"/>
    <n v="1"/>
    <x v="1"/>
    <x v="31"/>
    <s v="No"/>
    <n v="3"/>
    <s v="VA"/>
    <s v="Female"/>
    <n v="21"/>
    <s v="Yes"/>
    <s v="No"/>
    <x v="0"/>
    <n v="0"/>
    <x v="0"/>
    <x v="0"/>
    <x v="0"/>
    <n v="14"/>
    <n v="14"/>
    <x v="0"/>
    <x v="0"/>
    <d v="2023-01-14T00:00:00"/>
    <x v="18"/>
    <n v="109"/>
    <s v="High"/>
    <x v="910"/>
    <n v="2"/>
    <s v="SMS"/>
    <s v="No"/>
    <x v="1"/>
  </r>
  <r>
    <s v="1754-GQXW"/>
    <x v="1"/>
    <n v="12"/>
    <x v="4"/>
    <x v="18"/>
    <s v="No"/>
    <n v="29"/>
    <s v="AL"/>
    <s v="Male"/>
    <n v="63"/>
    <s v="No"/>
    <s v="No"/>
    <x v="0"/>
    <n v="0"/>
    <x v="1"/>
    <x v="0"/>
    <x v="0"/>
    <n v="45"/>
    <n v="558"/>
    <x v="4"/>
    <x v="6"/>
    <d v="2021-11-17T00:00:00"/>
    <x v="674"/>
    <n v="46"/>
    <s v="Medium"/>
    <x v="911"/>
    <n v="8"/>
    <s v="Phone"/>
    <s v="Yes"/>
    <x v="0"/>
  </r>
  <r>
    <s v="3756-ULHU"/>
    <x v="1"/>
    <n v="18"/>
    <x v="0"/>
    <x v="13"/>
    <s v="No"/>
    <n v="25"/>
    <s v="MD"/>
    <s v="Female"/>
    <n v="42"/>
    <s v="No"/>
    <s v="No"/>
    <x v="1"/>
    <n v="3"/>
    <x v="1"/>
    <x v="0"/>
    <x v="2"/>
    <n v="38"/>
    <n v="685"/>
    <x v="3"/>
    <x v="12"/>
    <d v="2021-11-12T00:00:00"/>
    <x v="271"/>
    <n v="48"/>
    <s v="High"/>
    <x v="912"/>
    <n v="6"/>
    <s v="Email"/>
    <s v="No"/>
    <x v="0"/>
  </r>
  <r>
    <s v="1598-ZOHG"/>
    <x v="0"/>
    <n v="5"/>
    <x v="1"/>
    <x v="16"/>
    <s v="No"/>
    <n v="10"/>
    <s v="DC"/>
    <s v="Female"/>
    <n v="84"/>
    <s v="No"/>
    <s v="Yes"/>
    <x v="0"/>
    <n v="0"/>
    <x v="0"/>
    <x v="1"/>
    <x v="0"/>
    <n v="26"/>
    <n v="123"/>
    <x v="0"/>
    <x v="0"/>
    <d v="2023-04-08T00:00:00"/>
    <x v="160"/>
    <n v="59"/>
    <s v="High"/>
    <x v="913"/>
    <n v="4"/>
    <s v="SMS"/>
    <s v="No"/>
    <x v="0"/>
  </r>
  <r>
    <s v="4529-BTPC"/>
    <x v="0"/>
    <n v="27"/>
    <x v="1"/>
    <x v="0"/>
    <s v="No"/>
    <n v="0"/>
    <s v="KY"/>
    <s v="Female"/>
    <n v="60"/>
    <s v="No"/>
    <s v="No"/>
    <x v="1"/>
    <n v="5"/>
    <x v="0"/>
    <x v="1"/>
    <x v="0"/>
    <n v="13"/>
    <n v="356"/>
    <x v="0"/>
    <x v="0"/>
    <d v="2021-09-10T00:00:00"/>
    <x v="573"/>
    <n v="11"/>
    <s v="Medium"/>
    <x v="914"/>
    <n v="5"/>
    <s v="Email"/>
    <s v="No"/>
    <x v="0"/>
  </r>
  <r>
    <s v="6169-UEWN"/>
    <x v="0"/>
    <n v="19"/>
    <x v="1"/>
    <x v="0"/>
    <s v="No"/>
    <n v="0"/>
    <s v="NC"/>
    <s v="Male"/>
    <n v="56"/>
    <s v="No"/>
    <s v="No"/>
    <x v="0"/>
    <n v="0"/>
    <x v="0"/>
    <x v="1"/>
    <x v="0"/>
    <n v="12"/>
    <n v="227"/>
    <x v="0"/>
    <x v="0"/>
    <d v="2020-12-02T00:00:00"/>
    <x v="675"/>
    <n v="108"/>
    <s v="High"/>
    <x v="915"/>
    <n v="9"/>
    <s v="Email"/>
    <s v="No"/>
    <x v="0"/>
  </r>
  <r>
    <s v="1090-ZOTC"/>
    <x v="0"/>
    <n v="17"/>
    <x v="4"/>
    <x v="0"/>
    <s v="No"/>
    <n v="0"/>
    <s v="NV"/>
    <s v="Male"/>
    <n v="26"/>
    <s v="Yes"/>
    <s v="No"/>
    <x v="0"/>
    <n v="0"/>
    <x v="0"/>
    <x v="2"/>
    <x v="3"/>
    <n v="8"/>
    <n v="137"/>
    <x v="0"/>
    <x v="0"/>
    <d v="2020-01-12T00:00:00"/>
    <x v="322"/>
    <n v="99"/>
    <s v="Low"/>
    <x v="916"/>
    <n v="8"/>
    <s v="SMS"/>
    <s v="No"/>
    <x v="1"/>
  </r>
  <r>
    <s v="2342-IECV"/>
    <x v="0"/>
    <n v="43"/>
    <x v="1"/>
    <x v="0"/>
    <s v="No"/>
    <n v="0"/>
    <s v="SC"/>
    <s v="Female"/>
    <n v="42"/>
    <s v="No"/>
    <s v="No"/>
    <x v="0"/>
    <n v="0"/>
    <x v="0"/>
    <x v="2"/>
    <x v="0"/>
    <n v="7"/>
    <n v="296"/>
    <x v="0"/>
    <x v="0"/>
    <d v="2023-08-21T00:00:00"/>
    <x v="0"/>
    <n v="105"/>
    <s v="High"/>
    <x v="917"/>
    <n v="2"/>
    <s v="Email"/>
    <s v="Yes"/>
    <x v="0"/>
  </r>
  <r>
    <s v="4189-MEDZ"/>
    <x v="0"/>
    <n v="59"/>
    <x v="1"/>
    <x v="0"/>
    <s v="No"/>
    <n v="0"/>
    <s v="WV"/>
    <s v="Male"/>
    <n v="50"/>
    <s v="No"/>
    <s v="No"/>
    <x v="0"/>
    <n v="0"/>
    <x v="0"/>
    <x v="1"/>
    <x v="2"/>
    <n v="13"/>
    <n v="751"/>
    <x v="0"/>
    <x v="0"/>
    <d v="2021-07-26T00:00:00"/>
    <x v="676"/>
    <n v="27"/>
    <s v="High"/>
    <x v="918"/>
    <n v="3"/>
    <s v="Email"/>
    <s v="Yes"/>
    <x v="0"/>
  </r>
  <r>
    <s v="8565-WWKG"/>
    <x v="1"/>
    <n v="1"/>
    <x v="1"/>
    <x v="0"/>
    <s v="No"/>
    <n v="0"/>
    <s v="DE"/>
    <s v="Male"/>
    <n v="43"/>
    <s v="No"/>
    <s v="No"/>
    <x v="0"/>
    <n v="0"/>
    <x v="0"/>
    <x v="0"/>
    <x v="3"/>
    <n v="10"/>
    <n v="10"/>
    <x v="2"/>
    <x v="8"/>
    <d v="2021-04-14T00:00:00"/>
    <x v="677"/>
    <n v="91"/>
    <s v="Medium"/>
    <x v="919"/>
    <n v="4"/>
    <s v="Email"/>
    <s v="No"/>
    <x v="0"/>
  </r>
  <r>
    <s v="3437-AKMM"/>
    <x v="0"/>
    <n v="66"/>
    <x v="1"/>
    <x v="8"/>
    <s v="No"/>
    <n v="13"/>
    <s v="AL"/>
    <s v="Female"/>
    <n v="31"/>
    <s v="No"/>
    <s v="No"/>
    <x v="1"/>
    <n v="6"/>
    <x v="0"/>
    <x v="1"/>
    <x v="2"/>
    <n v="34"/>
    <n v="2202"/>
    <x v="0"/>
    <x v="0"/>
    <d v="2020-04-16T00:00:00"/>
    <x v="653"/>
    <n v="44"/>
    <s v="Low"/>
    <x v="920"/>
    <n v="6"/>
    <s v="Phone"/>
    <s v="No"/>
    <x v="0"/>
  </r>
  <r>
    <s v="6179-HUIK"/>
    <x v="0"/>
    <n v="28"/>
    <x v="1"/>
    <x v="0"/>
    <s v="No"/>
    <n v="0"/>
    <s v="ME"/>
    <s v="Male"/>
    <n v="28"/>
    <s v="Yes"/>
    <s v="No"/>
    <x v="1"/>
    <n v="6"/>
    <x v="0"/>
    <x v="2"/>
    <x v="0"/>
    <n v="9"/>
    <n v="241"/>
    <x v="0"/>
    <x v="0"/>
    <d v="2023-09-08T00:00:00"/>
    <x v="202"/>
    <n v="12"/>
    <s v="High"/>
    <x v="921"/>
    <n v="0"/>
    <s v="Phone"/>
    <s v="Yes"/>
    <x v="1"/>
  </r>
  <r>
    <s v="9894-GMXJ"/>
    <x v="0"/>
    <n v="35"/>
    <x v="4"/>
    <x v="0"/>
    <s v="No"/>
    <n v="0"/>
    <s v="CT"/>
    <s v="Female"/>
    <n v="38"/>
    <s v="No"/>
    <s v="No"/>
    <x v="1"/>
    <n v="2"/>
    <x v="0"/>
    <x v="0"/>
    <x v="0"/>
    <n v="8"/>
    <n v="261"/>
    <x v="0"/>
    <x v="0"/>
    <d v="2021-04-16T00:00:00"/>
    <x v="531"/>
    <n v="77"/>
    <s v="Low"/>
    <x v="922"/>
    <n v="8"/>
    <s v="SMS"/>
    <s v="Yes"/>
    <x v="0"/>
  </r>
  <r>
    <s v="1842-JWUX"/>
    <x v="0"/>
    <n v="64"/>
    <x v="1"/>
    <x v="6"/>
    <s v="No"/>
    <n v="38"/>
    <s v="UT"/>
    <s v="Female"/>
    <n v="41"/>
    <s v="No"/>
    <s v="No"/>
    <x v="0"/>
    <n v="0"/>
    <x v="1"/>
    <x v="1"/>
    <x v="0"/>
    <n v="63"/>
    <n v="4041"/>
    <x v="0"/>
    <x v="0"/>
    <d v="2022-12-01T00:00:00"/>
    <x v="678"/>
    <n v="38"/>
    <s v="Low"/>
    <x v="923"/>
    <n v="7"/>
    <s v="SMS"/>
    <s v="Yes"/>
    <x v="0"/>
  </r>
  <r>
    <s v="2435-IYLS"/>
    <x v="1"/>
    <n v="45"/>
    <x v="2"/>
    <x v="5"/>
    <s v="No"/>
    <n v="13"/>
    <s v="SD"/>
    <s v="Male"/>
    <n v="76"/>
    <s v="No"/>
    <s v="Yes"/>
    <x v="0"/>
    <n v="0"/>
    <x v="0"/>
    <x v="0"/>
    <x v="2"/>
    <n v="34"/>
    <n v="1534"/>
    <x v="4"/>
    <x v="11"/>
    <d v="2022-09-13T00:00:00"/>
    <x v="679"/>
    <n v="23"/>
    <s v="Medium"/>
    <x v="924"/>
    <n v="2"/>
    <s v="Phone"/>
    <s v="Yes"/>
    <x v="0"/>
  </r>
  <r>
    <s v="0972-LGVJ"/>
    <x v="0"/>
    <n v="63"/>
    <x v="1"/>
    <x v="0"/>
    <s v="No"/>
    <n v="0"/>
    <s v="NJ"/>
    <s v="Male"/>
    <n v="47"/>
    <s v="No"/>
    <s v="No"/>
    <x v="1"/>
    <n v="3"/>
    <x v="0"/>
    <x v="1"/>
    <x v="2"/>
    <n v="8"/>
    <n v="522"/>
    <x v="0"/>
    <x v="0"/>
    <d v="2023-09-05T00:00:00"/>
    <x v="298"/>
    <n v="19"/>
    <s v="High"/>
    <x v="925"/>
    <n v="1"/>
    <s v="Email"/>
    <s v="No"/>
    <x v="0"/>
  </r>
  <r>
    <s v="2463-VEZT"/>
    <x v="1"/>
    <n v="34"/>
    <x v="1"/>
    <x v="1"/>
    <s v="No"/>
    <n v="54"/>
    <s v="ID"/>
    <s v="Male"/>
    <n v="76"/>
    <s v="No"/>
    <s v="Yes"/>
    <x v="0"/>
    <n v="0"/>
    <x v="1"/>
    <x v="0"/>
    <x v="2"/>
    <n v="64"/>
    <n v="2195"/>
    <x v="5"/>
    <x v="9"/>
    <d v="2020-11-06T00:00:00"/>
    <x v="680"/>
    <n v="107"/>
    <s v="High"/>
    <x v="926"/>
    <n v="7"/>
    <s v="SMS"/>
    <s v="No"/>
    <x v="0"/>
  </r>
  <r>
    <s v="7318-LDGR"/>
    <x v="0"/>
    <n v="66"/>
    <x v="1"/>
    <x v="0"/>
    <s v="No"/>
    <n v="0"/>
    <s v="FL"/>
    <s v="Female"/>
    <n v="27"/>
    <s v="Yes"/>
    <s v="No"/>
    <x v="1"/>
    <n v="3"/>
    <x v="0"/>
    <x v="1"/>
    <x v="0"/>
    <n v="10"/>
    <n v="679"/>
    <x v="0"/>
    <x v="0"/>
    <d v="2020-09-01T00:00:00"/>
    <x v="681"/>
    <n v="72"/>
    <s v="Low"/>
    <x v="927"/>
    <n v="0"/>
    <s v="Phone"/>
    <s v="No"/>
    <x v="1"/>
  </r>
  <r>
    <s v="4232-XFQN"/>
    <x v="0"/>
    <n v="8"/>
    <x v="1"/>
    <x v="19"/>
    <s v="No"/>
    <n v="14"/>
    <s v="VA"/>
    <s v="Female"/>
    <n v="58"/>
    <s v="No"/>
    <s v="No"/>
    <x v="0"/>
    <n v="0"/>
    <x v="0"/>
    <x v="2"/>
    <x v="2"/>
    <n v="36"/>
    <n v="287"/>
    <x v="0"/>
    <x v="0"/>
    <d v="2020-09-21T00:00:00"/>
    <x v="600"/>
    <n v="11"/>
    <s v="High"/>
    <x v="928"/>
    <n v="10"/>
    <s v="Phone"/>
    <s v="No"/>
    <x v="0"/>
  </r>
  <r>
    <s v="9699-YBLS"/>
    <x v="0"/>
    <n v="22"/>
    <x v="1"/>
    <x v="0"/>
    <s v="No"/>
    <n v="0"/>
    <s v="MD"/>
    <s v="Male"/>
    <n v="66"/>
    <s v="No"/>
    <s v="Yes"/>
    <x v="0"/>
    <n v="0"/>
    <x v="0"/>
    <x v="2"/>
    <x v="0"/>
    <n v="12"/>
    <n v="267"/>
    <x v="0"/>
    <x v="0"/>
    <d v="2022-03-18T00:00:00"/>
    <x v="682"/>
    <n v="17"/>
    <s v="Low"/>
    <x v="929"/>
    <n v="8"/>
    <s v="Phone"/>
    <s v="Yes"/>
    <x v="0"/>
  </r>
  <r>
    <s v="7978-YYUZ"/>
    <x v="0"/>
    <n v="3"/>
    <x v="0"/>
    <x v="0"/>
    <s v="No"/>
    <n v="0"/>
    <s v="ND"/>
    <s v="Female"/>
    <n v="20"/>
    <s v="Yes"/>
    <s v="No"/>
    <x v="1"/>
    <n v="5"/>
    <x v="0"/>
    <x v="0"/>
    <x v="0"/>
    <n v="8"/>
    <n v="28"/>
    <x v="0"/>
    <x v="0"/>
    <d v="2020-12-02T00:00:00"/>
    <x v="683"/>
    <n v="42"/>
    <s v="Medium"/>
    <x v="930"/>
    <n v="1"/>
    <s v="SMS"/>
    <s v="Yes"/>
    <x v="1"/>
  </r>
  <r>
    <s v="1150-UZZU"/>
    <x v="0"/>
    <n v="28"/>
    <x v="1"/>
    <x v="19"/>
    <s v="No"/>
    <n v="7"/>
    <s v="VA"/>
    <s v="Male"/>
    <n v="48"/>
    <s v="No"/>
    <s v="No"/>
    <x v="0"/>
    <n v="0"/>
    <x v="0"/>
    <x v="0"/>
    <x v="2"/>
    <n v="42"/>
    <n v="1158"/>
    <x v="0"/>
    <x v="0"/>
    <d v="2020-02-25T00:00:00"/>
    <x v="684"/>
    <n v="2"/>
    <s v="Low"/>
    <x v="931"/>
    <n v="9"/>
    <s v="SMS"/>
    <s v="No"/>
    <x v="0"/>
  </r>
  <r>
    <s v="0495-VTCB"/>
    <x v="0"/>
    <n v="68"/>
    <x v="1"/>
    <x v="0"/>
    <s v="No"/>
    <n v="0"/>
    <s v="AZ"/>
    <s v="Male"/>
    <n v="48"/>
    <s v="No"/>
    <s v="No"/>
    <x v="1"/>
    <n v="4"/>
    <x v="0"/>
    <x v="1"/>
    <x v="2"/>
    <n v="10"/>
    <n v="711"/>
    <x v="0"/>
    <x v="0"/>
    <d v="2022-08-28T00:00:00"/>
    <x v="685"/>
    <n v="92"/>
    <s v="High"/>
    <x v="932"/>
    <n v="8"/>
    <s v="Phone"/>
    <s v="Yes"/>
    <x v="0"/>
  </r>
  <r>
    <s v="1668-ICRC"/>
    <x v="0"/>
    <n v="70"/>
    <x v="4"/>
    <x v="0"/>
    <s v="No"/>
    <n v="0"/>
    <s v="NE"/>
    <s v="Female"/>
    <n v="39"/>
    <s v="No"/>
    <s v="No"/>
    <x v="1"/>
    <n v="2"/>
    <x v="0"/>
    <x v="1"/>
    <x v="2"/>
    <n v="13"/>
    <n v="911"/>
    <x v="0"/>
    <x v="0"/>
    <d v="2022-05-30T00:00:00"/>
    <x v="438"/>
    <n v="65"/>
    <s v="High"/>
    <x v="933"/>
    <n v="10"/>
    <s v="Email"/>
    <s v="No"/>
    <x v="0"/>
  </r>
  <r>
    <s v="7423-IZVQ"/>
    <x v="0"/>
    <n v="40"/>
    <x v="1"/>
    <x v="0"/>
    <s v="No"/>
    <n v="0"/>
    <s v="TX"/>
    <s v="Male"/>
    <n v="50"/>
    <s v="No"/>
    <s v="No"/>
    <x v="1"/>
    <n v="3"/>
    <x v="0"/>
    <x v="1"/>
    <x v="0"/>
    <n v="9"/>
    <n v="370"/>
    <x v="0"/>
    <x v="0"/>
    <d v="2023-01-12T00:00:00"/>
    <x v="686"/>
    <n v="44"/>
    <s v="High"/>
    <x v="934"/>
    <n v="10"/>
    <s v="SMS"/>
    <s v="No"/>
    <x v="0"/>
  </r>
  <r>
    <s v="4580-AZMZ"/>
    <x v="0"/>
    <n v="7"/>
    <x v="4"/>
    <x v="0"/>
    <s v="No"/>
    <n v="0"/>
    <s v="VT"/>
    <s v="Male"/>
    <n v="68"/>
    <s v="No"/>
    <s v="Yes"/>
    <x v="0"/>
    <n v="0"/>
    <x v="0"/>
    <x v="2"/>
    <x v="3"/>
    <n v="12"/>
    <n v="85"/>
    <x v="0"/>
    <x v="0"/>
    <d v="2023-02-15T00:00:00"/>
    <x v="687"/>
    <n v="50"/>
    <s v="Low"/>
    <x v="935"/>
    <n v="7"/>
    <s v="SMS"/>
    <s v="No"/>
    <x v="0"/>
  </r>
  <r>
    <s v="6028-HJWL"/>
    <x v="0"/>
    <n v="10"/>
    <x v="4"/>
    <x v="0"/>
    <s v="No"/>
    <n v="0"/>
    <s v="RI"/>
    <s v="Male"/>
    <n v="22"/>
    <s v="Yes"/>
    <s v="No"/>
    <x v="1"/>
    <n v="3"/>
    <x v="0"/>
    <x v="1"/>
    <x v="0"/>
    <n v="9"/>
    <n v="91"/>
    <x v="0"/>
    <x v="0"/>
    <d v="2023-09-07T00:00:00"/>
    <x v="688"/>
    <n v="101"/>
    <s v="High"/>
    <x v="936"/>
    <n v="3"/>
    <s v="Email"/>
    <s v="Yes"/>
    <x v="1"/>
  </r>
  <r>
    <s v="3807-MJAM"/>
    <x v="0"/>
    <n v="10"/>
    <x v="1"/>
    <x v="0"/>
    <s v="No"/>
    <n v="0"/>
    <s v="NE"/>
    <s v="Male"/>
    <n v="23"/>
    <s v="Yes"/>
    <s v="No"/>
    <x v="0"/>
    <n v="0"/>
    <x v="0"/>
    <x v="2"/>
    <x v="2"/>
    <n v="10"/>
    <n v="98"/>
    <x v="0"/>
    <x v="0"/>
    <d v="2020-02-16T00:00:00"/>
    <x v="219"/>
    <n v="104"/>
    <s v="Low"/>
    <x v="937"/>
    <n v="1"/>
    <s v="Phone"/>
    <s v="No"/>
    <x v="1"/>
  </r>
  <r>
    <s v="4358-IRZI"/>
    <x v="0"/>
    <n v="4"/>
    <x v="1"/>
    <x v="0"/>
    <s v="No"/>
    <n v="0"/>
    <s v="FL"/>
    <s v="Female"/>
    <n v="55"/>
    <s v="No"/>
    <s v="No"/>
    <x v="1"/>
    <n v="2"/>
    <x v="0"/>
    <x v="0"/>
    <x v="2"/>
    <n v="6"/>
    <n v="26"/>
    <x v="0"/>
    <x v="0"/>
    <d v="2023-02-14T00:00:00"/>
    <x v="689"/>
    <n v="114"/>
    <s v="High"/>
    <x v="938"/>
    <n v="2"/>
    <s v="Email"/>
    <s v="No"/>
    <x v="0"/>
  </r>
  <r>
    <s v="6357-BOCP"/>
    <x v="0"/>
    <n v="5"/>
    <x v="0"/>
    <x v="0"/>
    <s v="No"/>
    <n v="0"/>
    <s v="WI"/>
    <s v="Female"/>
    <n v="60"/>
    <s v="No"/>
    <s v="No"/>
    <x v="1"/>
    <n v="6"/>
    <x v="0"/>
    <x v="2"/>
    <x v="0"/>
    <n v="10"/>
    <n v="47"/>
    <x v="0"/>
    <x v="0"/>
    <d v="2023-12-03T00:00:00"/>
    <x v="690"/>
    <n v="59"/>
    <s v="Low"/>
    <x v="939"/>
    <n v="10"/>
    <s v="Email"/>
    <s v="No"/>
    <x v="0"/>
  </r>
  <r>
    <s v="2103-KOMB"/>
    <x v="0"/>
    <n v="44"/>
    <x v="4"/>
    <x v="0"/>
    <s v="No"/>
    <n v="0"/>
    <s v="ND"/>
    <s v="Male"/>
    <n v="24"/>
    <s v="Yes"/>
    <s v="No"/>
    <x v="1"/>
    <n v="6"/>
    <x v="0"/>
    <x v="1"/>
    <x v="0"/>
    <n v="6"/>
    <n v="279"/>
    <x v="0"/>
    <x v="0"/>
    <d v="2022-05-25T00:00:00"/>
    <x v="293"/>
    <n v="68"/>
    <s v="High"/>
    <x v="940"/>
    <n v="2"/>
    <s v="Phone"/>
    <s v="Yes"/>
    <x v="1"/>
  </r>
  <r>
    <s v="2476-DQLP"/>
    <x v="0"/>
    <n v="73"/>
    <x v="1"/>
    <x v="6"/>
    <s v="No"/>
    <n v="26"/>
    <s v="MA"/>
    <s v="Female"/>
    <n v="52"/>
    <s v="No"/>
    <s v="No"/>
    <x v="0"/>
    <n v="0"/>
    <x v="1"/>
    <x v="1"/>
    <x v="2"/>
    <n v="49"/>
    <n v="3527"/>
    <x v="0"/>
    <x v="0"/>
    <d v="2021-03-01T00:00:00"/>
    <x v="317"/>
    <n v="53"/>
    <s v="Medium"/>
    <x v="941"/>
    <n v="8"/>
    <s v="Phone"/>
    <s v="Yes"/>
    <x v="0"/>
  </r>
  <r>
    <s v="6480-EBJB"/>
    <x v="0"/>
    <n v="37"/>
    <x v="1"/>
    <x v="0"/>
    <s v="No"/>
    <n v="0"/>
    <s v="NV"/>
    <s v="Female"/>
    <n v="23"/>
    <s v="Yes"/>
    <s v="No"/>
    <x v="0"/>
    <n v="0"/>
    <x v="0"/>
    <x v="1"/>
    <x v="0"/>
    <n v="10"/>
    <n v="361"/>
    <x v="0"/>
    <x v="0"/>
    <d v="2021-08-04T00:00:00"/>
    <x v="691"/>
    <n v="2"/>
    <s v="Medium"/>
    <x v="942"/>
    <n v="3"/>
    <s v="Phone"/>
    <s v="No"/>
    <x v="1"/>
  </r>
  <r>
    <s v="1155-PQHF"/>
    <x v="1"/>
    <n v="6"/>
    <x v="0"/>
    <x v="1"/>
    <s v="No"/>
    <n v="4"/>
    <s v="NM"/>
    <s v="Male"/>
    <n v="44"/>
    <s v="No"/>
    <s v="No"/>
    <x v="0"/>
    <n v="0"/>
    <x v="0"/>
    <x v="0"/>
    <x v="0"/>
    <n v="47"/>
    <n v="270"/>
    <x v="1"/>
    <x v="4"/>
    <d v="2021-06-10T00:00:00"/>
    <x v="692"/>
    <n v="71"/>
    <s v="Low"/>
    <x v="943"/>
    <n v="1"/>
    <s v="Email"/>
    <s v="No"/>
    <x v="0"/>
  </r>
  <r>
    <s v="6650-FPRP"/>
    <x v="0"/>
    <n v="15"/>
    <x v="1"/>
    <x v="0"/>
    <s v="No"/>
    <n v="0"/>
    <s v="KY"/>
    <s v="Female"/>
    <n v="43"/>
    <s v="No"/>
    <s v="No"/>
    <x v="1"/>
    <n v="5"/>
    <x v="0"/>
    <x v="1"/>
    <x v="0"/>
    <n v="9"/>
    <n v="143"/>
    <x v="0"/>
    <x v="0"/>
    <d v="2023-09-14T00:00:00"/>
    <x v="693"/>
    <n v="13"/>
    <s v="High"/>
    <x v="944"/>
    <n v="3"/>
    <s v="Email"/>
    <s v="Yes"/>
    <x v="0"/>
  </r>
  <r>
    <s v="1116-AMCN"/>
    <x v="0"/>
    <n v="1"/>
    <x v="1"/>
    <x v="0"/>
    <s v="No"/>
    <n v="0"/>
    <s v="AL"/>
    <s v="Male"/>
    <n v="59"/>
    <s v="No"/>
    <s v="No"/>
    <x v="0"/>
    <n v="0"/>
    <x v="0"/>
    <x v="0"/>
    <x v="0"/>
    <n v="13"/>
    <n v="13"/>
    <x v="0"/>
    <x v="0"/>
    <d v="2022-11-12T00:00:00"/>
    <x v="679"/>
    <n v="64"/>
    <s v="High"/>
    <x v="945"/>
    <n v="9"/>
    <s v="SMS"/>
    <s v="Yes"/>
    <x v="0"/>
  </r>
  <r>
    <s v="6429-QRGK"/>
    <x v="1"/>
    <n v="48"/>
    <x v="4"/>
    <x v="12"/>
    <s v="No"/>
    <n v="31"/>
    <s v="MI"/>
    <s v="Female"/>
    <n v="78"/>
    <s v="No"/>
    <s v="Yes"/>
    <x v="0"/>
    <n v="0"/>
    <x v="0"/>
    <x v="0"/>
    <x v="2"/>
    <n v="51"/>
    <n v="2446"/>
    <x v="3"/>
    <x v="12"/>
    <d v="2021-04-14T00:00:00"/>
    <x v="694"/>
    <n v="75"/>
    <s v="Low"/>
    <x v="946"/>
    <n v="8"/>
    <s v="Email"/>
    <s v="Yes"/>
    <x v="0"/>
  </r>
  <r>
    <s v="5408-KBNZ"/>
    <x v="0"/>
    <n v="1"/>
    <x v="4"/>
    <x v="0"/>
    <s v="No"/>
    <n v="0"/>
    <s v="VA"/>
    <s v="Female"/>
    <n v="21"/>
    <s v="Yes"/>
    <s v="No"/>
    <x v="0"/>
    <n v="0"/>
    <x v="0"/>
    <x v="0"/>
    <x v="3"/>
    <n v="10"/>
    <n v="14"/>
    <x v="0"/>
    <x v="0"/>
    <d v="2020-07-22T00:00:00"/>
    <x v="654"/>
    <n v="11"/>
    <s v="High"/>
    <x v="947"/>
    <n v="6"/>
    <s v="Phone"/>
    <s v="No"/>
    <x v="1"/>
  </r>
  <r>
    <s v="1444-UPXI"/>
    <x v="0"/>
    <n v="19"/>
    <x v="1"/>
    <x v="0"/>
    <s v="No"/>
    <n v="0"/>
    <s v="WV"/>
    <s v="Male"/>
    <n v="48"/>
    <s v="No"/>
    <s v="No"/>
    <x v="0"/>
    <n v="0"/>
    <x v="0"/>
    <x v="1"/>
    <x v="0"/>
    <n v="10"/>
    <n v="196"/>
    <x v="0"/>
    <x v="0"/>
    <d v="2021-05-19T00:00:00"/>
    <x v="695"/>
    <n v="18"/>
    <s v="Low"/>
    <x v="948"/>
    <n v="7"/>
    <s v="Email"/>
    <s v="No"/>
    <x v="0"/>
  </r>
  <r>
    <s v="9041-JQCT"/>
    <x v="1"/>
    <n v="21"/>
    <x v="2"/>
    <x v="9"/>
    <s v="No"/>
    <n v="5"/>
    <s v="MD"/>
    <s v="Female"/>
    <n v="29"/>
    <s v="Yes"/>
    <s v="No"/>
    <x v="0"/>
    <n v="0"/>
    <x v="1"/>
    <x v="2"/>
    <x v="2"/>
    <n v="35"/>
    <n v="721"/>
    <x v="1"/>
    <x v="1"/>
    <d v="2021-11-05T00:00:00"/>
    <x v="696"/>
    <n v="18"/>
    <s v="High"/>
    <x v="949"/>
    <n v="7"/>
    <s v="Phone"/>
    <s v="No"/>
    <x v="1"/>
  </r>
  <r>
    <s v="1368-FHUI"/>
    <x v="0"/>
    <n v="42"/>
    <x v="1"/>
    <x v="0"/>
    <s v="No"/>
    <n v="0"/>
    <s v="CA"/>
    <s v="Male"/>
    <n v="43"/>
    <s v="No"/>
    <s v="No"/>
    <x v="0"/>
    <n v="0"/>
    <x v="0"/>
    <x v="2"/>
    <x v="2"/>
    <n v="8"/>
    <n v="353"/>
    <x v="0"/>
    <x v="0"/>
    <d v="2021-08-12T00:00:00"/>
    <x v="697"/>
    <n v="91"/>
    <s v="Medium"/>
    <x v="950"/>
    <n v="8"/>
    <s v="SMS"/>
    <s v="No"/>
    <x v="0"/>
  </r>
  <r>
    <s v="2340-GDGK"/>
    <x v="0"/>
    <n v="1"/>
    <x v="1"/>
    <x v="0"/>
    <s v="No"/>
    <n v="0"/>
    <s v="CT"/>
    <s v="Female"/>
    <n v="39"/>
    <s v="No"/>
    <s v="No"/>
    <x v="0"/>
    <n v="0"/>
    <x v="0"/>
    <x v="0"/>
    <x v="3"/>
    <n v="13"/>
    <n v="13"/>
    <x v="0"/>
    <x v="0"/>
    <d v="2021-07-14T00:00:00"/>
    <x v="698"/>
    <n v="28"/>
    <s v="High"/>
    <x v="951"/>
    <n v="3"/>
    <s v="Email"/>
    <s v="No"/>
    <x v="0"/>
  </r>
  <r>
    <s v="9236-YKWU"/>
    <x v="0"/>
    <n v="18"/>
    <x v="1"/>
    <x v="0"/>
    <s v="No"/>
    <n v="0"/>
    <s v="ID"/>
    <s v="Male"/>
    <n v="27"/>
    <s v="Yes"/>
    <s v="No"/>
    <x v="0"/>
    <n v="0"/>
    <x v="0"/>
    <x v="2"/>
    <x v="2"/>
    <n v="12"/>
    <n v="218"/>
    <x v="0"/>
    <x v="0"/>
    <d v="2021-01-29T00:00:00"/>
    <x v="699"/>
    <n v="94"/>
    <s v="Low"/>
    <x v="952"/>
    <n v="10"/>
    <s v="Phone"/>
    <s v="No"/>
    <x v="1"/>
  </r>
  <r>
    <s v="9232-JDQM"/>
    <x v="0"/>
    <n v="5"/>
    <x v="1"/>
    <x v="0"/>
    <s v="No"/>
    <n v="0"/>
    <s v="NC"/>
    <s v="Female"/>
    <n v="49"/>
    <s v="No"/>
    <s v="No"/>
    <x v="1"/>
    <n v="6"/>
    <x v="0"/>
    <x v="0"/>
    <x v="0"/>
    <n v="9"/>
    <n v="41"/>
    <x v="0"/>
    <x v="0"/>
    <d v="2020-08-18T00:00:00"/>
    <x v="311"/>
    <n v="89"/>
    <s v="High"/>
    <x v="953"/>
    <n v="8"/>
    <s v="SMS"/>
    <s v="Yes"/>
    <x v="0"/>
  </r>
  <r>
    <s v="5146-ALIQ"/>
    <x v="0"/>
    <n v="43"/>
    <x v="1"/>
    <x v="0"/>
    <s v="No"/>
    <n v="0"/>
    <s v="VT"/>
    <s v="Female"/>
    <n v="38"/>
    <s v="No"/>
    <s v="No"/>
    <x v="1"/>
    <n v="2"/>
    <x v="0"/>
    <x v="1"/>
    <x v="2"/>
    <n v="9"/>
    <n v="405"/>
    <x v="0"/>
    <x v="0"/>
    <d v="2022-12-30T00:00:00"/>
    <x v="601"/>
    <n v="37"/>
    <s v="Medium"/>
    <x v="954"/>
    <n v="4"/>
    <s v="SMS"/>
    <s v="Yes"/>
    <x v="0"/>
  </r>
  <r>
    <s v="7027-OUXO"/>
    <x v="0"/>
    <n v="33"/>
    <x v="1"/>
    <x v="1"/>
    <s v="No"/>
    <n v="66"/>
    <s v="KY"/>
    <s v="Female"/>
    <n v="50"/>
    <s v="No"/>
    <s v="No"/>
    <x v="1"/>
    <n v="3"/>
    <x v="0"/>
    <x v="0"/>
    <x v="3"/>
    <n v="19"/>
    <n v="622"/>
    <x v="0"/>
    <x v="0"/>
    <d v="2020-05-18T00:00:00"/>
    <x v="700"/>
    <n v="1"/>
    <s v="High"/>
    <x v="955"/>
    <n v="10"/>
    <s v="Phone"/>
    <s v="Yes"/>
    <x v="0"/>
  </r>
  <r>
    <s v="1600-FKBH"/>
    <x v="0"/>
    <n v="9"/>
    <x v="0"/>
    <x v="0"/>
    <s v="No"/>
    <n v="0"/>
    <s v="WA"/>
    <s v="Male"/>
    <n v="59"/>
    <s v="No"/>
    <s v="No"/>
    <x v="1"/>
    <n v="6"/>
    <x v="0"/>
    <x v="0"/>
    <x v="0"/>
    <n v="11"/>
    <n v="99"/>
    <x v="0"/>
    <x v="0"/>
    <d v="2022-09-18T00:00:00"/>
    <x v="701"/>
    <n v="109"/>
    <s v="High"/>
    <x v="956"/>
    <n v="7"/>
    <s v="SMS"/>
    <s v="Yes"/>
    <x v="0"/>
  </r>
  <r>
    <s v="9108-SGNE"/>
    <x v="0"/>
    <n v="10"/>
    <x v="1"/>
    <x v="0"/>
    <s v="No"/>
    <n v="0"/>
    <s v="MS"/>
    <s v="Male"/>
    <n v="45"/>
    <s v="No"/>
    <s v="No"/>
    <x v="0"/>
    <n v="0"/>
    <x v="0"/>
    <x v="0"/>
    <x v="0"/>
    <n v="10"/>
    <n v="99"/>
    <x v="0"/>
    <x v="0"/>
    <d v="2021-09-03T00:00:00"/>
    <x v="702"/>
    <n v="61"/>
    <s v="High"/>
    <x v="957"/>
    <n v="8"/>
    <s v="SMS"/>
    <s v="Yes"/>
    <x v="0"/>
  </r>
  <r>
    <s v="2605-TOXT"/>
    <x v="0"/>
    <n v="47"/>
    <x v="1"/>
    <x v="0"/>
    <s v="No"/>
    <n v="0"/>
    <s v="MD"/>
    <s v="Female"/>
    <n v="47"/>
    <s v="No"/>
    <s v="No"/>
    <x v="0"/>
    <n v="0"/>
    <x v="0"/>
    <x v="2"/>
    <x v="0"/>
    <n v="16"/>
    <n v="755"/>
    <x v="0"/>
    <x v="0"/>
    <d v="2020-01-16T00:00:00"/>
    <x v="703"/>
    <n v="42"/>
    <s v="Low"/>
    <x v="958"/>
    <n v="4"/>
    <s v="Phone"/>
    <s v="No"/>
    <x v="0"/>
  </r>
  <r>
    <s v="7023-YWYM"/>
    <x v="0"/>
    <n v="46"/>
    <x v="1"/>
    <x v="0"/>
    <s v="No"/>
    <n v="0"/>
    <s v="KY"/>
    <s v="Female"/>
    <n v="60"/>
    <s v="No"/>
    <s v="No"/>
    <x v="0"/>
    <n v="0"/>
    <x v="0"/>
    <x v="1"/>
    <x v="0"/>
    <n v="13"/>
    <n v="616"/>
    <x v="0"/>
    <x v="0"/>
    <d v="2022-08-06T00:00:00"/>
    <x v="630"/>
    <n v="72"/>
    <s v="Medium"/>
    <x v="959"/>
    <n v="4"/>
    <s v="Email"/>
    <s v="Yes"/>
    <x v="0"/>
  </r>
  <r>
    <s v="5230-IKFY"/>
    <x v="0"/>
    <n v="36"/>
    <x v="0"/>
    <x v="0"/>
    <s v="No"/>
    <n v="0"/>
    <s v="CO"/>
    <s v="Female"/>
    <n v="69"/>
    <s v="No"/>
    <s v="Yes"/>
    <x v="0"/>
    <n v="0"/>
    <x v="0"/>
    <x v="1"/>
    <x v="3"/>
    <n v="8"/>
    <n v="289"/>
    <x v="0"/>
    <x v="0"/>
    <d v="2021-03-29T00:00:00"/>
    <x v="703"/>
    <n v="26"/>
    <s v="Low"/>
    <x v="960"/>
    <n v="3"/>
    <s v="SMS"/>
    <s v="Yes"/>
    <x v="0"/>
  </r>
  <r>
    <s v="4211-PZIT"/>
    <x v="0"/>
    <n v="61"/>
    <x v="1"/>
    <x v="0"/>
    <s v="No"/>
    <n v="0"/>
    <s v="IL"/>
    <s v="Male"/>
    <n v="48"/>
    <s v="No"/>
    <s v="No"/>
    <x v="1"/>
    <n v="6"/>
    <x v="0"/>
    <x v="1"/>
    <x v="2"/>
    <n v="11"/>
    <n v="675"/>
    <x v="0"/>
    <x v="0"/>
    <d v="2021-12-17T00:00:00"/>
    <x v="704"/>
    <n v="96"/>
    <s v="Medium"/>
    <x v="961"/>
    <n v="6"/>
    <s v="SMS"/>
    <s v="Yes"/>
    <x v="0"/>
  </r>
  <r>
    <s v="8035-DBJL"/>
    <x v="0"/>
    <n v="59"/>
    <x v="1"/>
    <x v="0"/>
    <s v="No"/>
    <n v="0"/>
    <s v="WA"/>
    <s v="Female"/>
    <n v="39"/>
    <s v="No"/>
    <s v="No"/>
    <x v="1"/>
    <n v="6"/>
    <x v="0"/>
    <x v="1"/>
    <x v="0"/>
    <n v="13"/>
    <n v="739"/>
    <x v="0"/>
    <x v="0"/>
    <d v="2020-02-17T00:00:00"/>
    <x v="705"/>
    <n v="58"/>
    <s v="High"/>
    <x v="962"/>
    <n v="2"/>
    <s v="Phone"/>
    <s v="No"/>
    <x v="0"/>
  </r>
  <r>
    <s v="1121-GKPS"/>
    <x v="0"/>
    <n v="62"/>
    <x v="1"/>
    <x v="0"/>
    <s v="No"/>
    <n v="0"/>
    <s v="MA"/>
    <s v="Female"/>
    <n v="51"/>
    <s v="No"/>
    <s v="No"/>
    <x v="1"/>
    <n v="6"/>
    <x v="0"/>
    <x v="1"/>
    <x v="0"/>
    <n v="5"/>
    <n v="333"/>
    <x v="0"/>
    <x v="0"/>
    <d v="2023-09-30T00:00:00"/>
    <x v="520"/>
    <n v="98"/>
    <s v="High"/>
    <x v="963"/>
    <n v="9"/>
    <s v="Email"/>
    <s v="Yes"/>
    <x v="0"/>
  </r>
  <r>
    <s v="5525-NOMN"/>
    <x v="0"/>
    <n v="3"/>
    <x v="1"/>
    <x v="0"/>
    <s v="No"/>
    <n v="0"/>
    <s v="CO"/>
    <s v="Male"/>
    <n v="59"/>
    <s v="No"/>
    <s v="No"/>
    <x v="1"/>
    <n v="3"/>
    <x v="0"/>
    <x v="2"/>
    <x v="0"/>
    <n v="7"/>
    <n v="21"/>
    <x v="0"/>
    <x v="0"/>
    <d v="2021-01-25T00:00:00"/>
    <x v="347"/>
    <n v="66"/>
    <s v="Medium"/>
    <x v="964"/>
    <n v="3"/>
    <s v="SMS"/>
    <s v="No"/>
    <x v="0"/>
  </r>
  <r>
    <s v="8205-RNZM"/>
    <x v="0"/>
    <n v="38"/>
    <x v="1"/>
    <x v="12"/>
    <s v="No"/>
    <n v="73"/>
    <s v="WI"/>
    <s v="Male"/>
    <n v="54"/>
    <s v="No"/>
    <s v="No"/>
    <x v="0"/>
    <n v="0"/>
    <x v="1"/>
    <x v="0"/>
    <x v="2"/>
    <n v="52"/>
    <n v="1986"/>
    <x v="0"/>
    <x v="0"/>
    <d v="2023-10-25T00:00:00"/>
    <x v="575"/>
    <n v="49"/>
    <s v="Medium"/>
    <x v="965"/>
    <n v="9"/>
    <s v="Email"/>
    <s v="Yes"/>
    <x v="0"/>
  </r>
  <r>
    <s v="8406-NANY"/>
    <x v="1"/>
    <n v="1"/>
    <x v="5"/>
    <x v="3"/>
    <s v="No"/>
    <n v="6"/>
    <s v="KS"/>
    <s v="Male"/>
    <n v="40"/>
    <s v="No"/>
    <s v="No"/>
    <x v="0"/>
    <n v="0"/>
    <x v="0"/>
    <x v="0"/>
    <x v="2"/>
    <n v="31"/>
    <n v="31"/>
    <x v="5"/>
    <x v="9"/>
    <d v="2022-07-12T00:00:00"/>
    <x v="706"/>
    <n v="57"/>
    <s v="High"/>
    <x v="966"/>
    <n v="8"/>
    <s v="Email"/>
    <s v="No"/>
    <x v="0"/>
  </r>
  <r>
    <s v="6976-CQAU"/>
    <x v="0"/>
    <n v="50"/>
    <x v="4"/>
    <x v="8"/>
    <s v="No"/>
    <n v="57"/>
    <s v="MN"/>
    <s v="Female"/>
    <n v="29"/>
    <s v="Yes"/>
    <s v="No"/>
    <x v="1"/>
    <n v="3"/>
    <x v="0"/>
    <x v="1"/>
    <x v="0"/>
    <n v="15"/>
    <n v="754"/>
    <x v="0"/>
    <x v="0"/>
    <d v="2020-08-16T00:00:00"/>
    <x v="707"/>
    <n v="103"/>
    <s v="Medium"/>
    <x v="967"/>
    <n v="10"/>
    <s v="Phone"/>
    <s v="No"/>
    <x v="1"/>
  </r>
  <r>
    <s v="2432-SMPP"/>
    <x v="0"/>
    <n v="61"/>
    <x v="0"/>
    <x v="18"/>
    <s v="No"/>
    <n v="88"/>
    <s v="WY"/>
    <s v="Male"/>
    <n v="67"/>
    <s v="No"/>
    <s v="Yes"/>
    <x v="0"/>
    <n v="0"/>
    <x v="0"/>
    <x v="1"/>
    <x v="2"/>
    <n v="55"/>
    <n v="3367"/>
    <x v="0"/>
    <x v="0"/>
    <d v="2022-11-12T00:00:00"/>
    <x v="708"/>
    <n v="57"/>
    <s v="Medium"/>
    <x v="968"/>
    <n v="5"/>
    <s v="Email"/>
    <s v="No"/>
    <x v="0"/>
  </r>
  <r>
    <s v="8329-IUWI"/>
    <x v="1"/>
    <n v="28"/>
    <x v="0"/>
    <x v="1"/>
    <s v="No"/>
    <n v="19"/>
    <s v="WV"/>
    <s v="Male"/>
    <n v="72"/>
    <s v="No"/>
    <s v="Yes"/>
    <x v="0"/>
    <n v="0"/>
    <x v="0"/>
    <x v="0"/>
    <x v="2"/>
    <n v="13"/>
    <n v="375"/>
    <x v="3"/>
    <x v="3"/>
    <d v="2022-12-12T00:00:00"/>
    <x v="709"/>
    <n v="103"/>
    <s v="Low"/>
    <x v="969"/>
    <n v="0"/>
    <s v="Email"/>
    <s v="Yes"/>
    <x v="0"/>
  </r>
  <r>
    <s v="1942-BFVV"/>
    <x v="0"/>
    <n v="73"/>
    <x v="1"/>
    <x v="0"/>
    <s v="No"/>
    <n v="0"/>
    <s v="VT"/>
    <s v="Female"/>
    <n v="63"/>
    <s v="No"/>
    <s v="No"/>
    <x v="0"/>
    <n v="0"/>
    <x v="0"/>
    <x v="1"/>
    <x v="2"/>
    <n v="15"/>
    <n v="1119"/>
    <x v="0"/>
    <x v="0"/>
    <d v="2023-01-21T00:00:00"/>
    <x v="710"/>
    <n v="10"/>
    <s v="Low"/>
    <x v="970"/>
    <n v="3"/>
    <s v="Email"/>
    <s v="Yes"/>
    <x v="0"/>
  </r>
  <r>
    <s v="5832-MUFY"/>
    <x v="0"/>
    <n v="51"/>
    <x v="1"/>
    <x v="0"/>
    <s v="No"/>
    <n v="0"/>
    <s v="KS"/>
    <s v="Male"/>
    <n v="21"/>
    <s v="Yes"/>
    <s v="No"/>
    <x v="1"/>
    <n v="6"/>
    <x v="0"/>
    <x v="1"/>
    <x v="2"/>
    <n v="10"/>
    <n v="497"/>
    <x v="0"/>
    <x v="0"/>
    <d v="2022-01-20T00:00:00"/>
    <x v="99"/>
    <n v="112"/>
    <s v="Low"/>
    <x v="971"/>
    <n v="6"/>
    <s v="Email"/>
    <s v="No"/>
    <x v="1"/>
  </r>
  <r>
    <s v="7655-PAAU"/>
    <x v="0"/>
    <n v="51"/>
    <x v="1"/>
    <x v="0"/>
    <s v="No"/>
    <n v="0"/>
    <s v="MN"/>
    <s v="Male"/>
    <n v="27"/>
    <s v="Yes"/>
    <s v="No"/>
    <x v="0"/>
    <n v="0"/>
    <x v="0"/>
    <x v="1"/>
    <x v="0"/>
    <n v="8"/>
    <n v="397"/>
    <x v="0"/>
    <x v="0"/>
    <d v="2021-10-30T00:00:00"/>
    <x v="711"/>
    <n v="60"/>
    <s v="Low"/>
    <x v="972"/>
    <n v="0"/>
    <s v="Phone"/>
    <s v="Yes"/>
    <x v="1"/>
  </r>
  <r>
    <s v="0472-MVRK"/>
    <x v="0"/>
    <n v="18"/>
    <x v="1"/>
    <x v="19"/>
    <s v="No"/>
    <n v="95"/>
    <s v="OH"/>
    <s v="Female"/>
    <n v="19"/>
    <s v="Yes"/>
    <s v="No"/>
    <x v="0"/>
    <n v="0"/>
    <x v="0"/>
    <x v="0"/>
    <x v="2"/>
    <n v="45"/>
    <n v="796"/>
    <x v="0"/>
    <x v="0"/>
    <d v="2023-01-10T00:00:00"/>
    <x v="712"/>
    <n v="20"/>
    <s v="High"/>
    <x v="973"/>
    <n v="7"/>
    <s v="Phone"/>
    <s v="No"/>
    <x v="1"/>
  </r>
  <r>
    <s v="5560-OWBK"/>
    <x v="0"/>
    <n v="72"/>
    <x v="4"/>
    <x v="0"/>
    <s v="No"/>
    <n v="0"/>
    <s v="ND"/>
    <s v="Male"/>
    <n v="19"/>
    <s v="Yes"/>
    <s v="No"/>
    <x v="0"/>
    <n v="0"/>
    <x v="0"/>
    <x v="1"/>
    <x v="2"/>
    <n v="9"/>
    <n v="618"/>
    <x v="0"/>
    <x v="0"/>
    <d v="2021-09-11T00:00:00"/>
    <x v="97"/>
    <n v="40"/>
    <s v="Low"/>
    <x v="974"/>
    <n v="10"/>
    <s v="Email"/>
    <s v="No"/>
    <x v="1"/>
  </r>
  <r>
    <s v="8905-SNVM"/>
    <x v="1"/>
    <n v="56"/>
    <x v="5"/>
    <x v="18"/>
    <s v="No"/>
    <n v="40"/>
    <s v="FL"/>
    <s v="Male"/>
    <n v="48"/>
    <s v="No"/>
    <s v="No"/>
    <x v="0"/>
    <n v="0"/>
    <x v="0"/>
    <x v="2"/>
    <x v="0"/>
    <n v="48"/>
    <n v="2695"/>
    <x v="4"/>
    <x v="11"/>
    <d v="2022-03-16T00:00:00"/>
    <x v="370"/>
    <n v="19"/>
    <s v="Low"/>
    <x v="975"/>
    <n v="4"/>
    <s v="Email"/>
    <s v="Yes"/>
    <x v="0"/>
  </r>
  <r>
    <s v="2652-FMNI"/>
    <x v="0"/>
    <n v="59"/>
    <x v="1"/>
    <x v="0"/>
    <s v="No"/>
    <n v="0"/>
    <s v="GA"/>
    <s v="Male"/>
    <n v="62"/>
    <s v="No"/>
    <s v="No"/>
    <x v="0"/>
    <n v="0"/>
    <x v="0"/>
    <x v="2"/>
    <x v="3"/>
    <n v="12"/>
    <n v="719"/>
    <x v="0"/>
    <x v="0"/>
    <d v="2020-12-24T00:00:00"/>
    <x v="145"/>
    <n v="91"/>
    <s v="Medium"/>
    <x v="976"/>
    <n v="10"/>
    <s v="Email"/>
    <s v="No"/>
    <x v="0"/>
  </r>
  <r>
    <s v="5825-JAGI"/>
    <x v="0"/>
    <n v="25"/>
    <x v="1"/>
    <x v="0"/>
    <s v="No"/>
    <n v="0"/>
    <s v="IL"/>
    <s v="Female"/>
    <n v="21"/>
    <s v="Yes"/>
    <s v="No"/>
    <x v="0"/>
    <n v="0"/>
    <x v="0"/>
    <x v="2"/>
    <x v="2"/>
    <n v="11"/>
    <n v="277"/>
    <x v="0"/>
    <x v="0"/>
    <d v="2022-12-14T00:00:00"/>
    <x v="713"/>
    <n v="14"/>
    <s v="High"/>
    <x v="977"/>
    <n v="2"/>
    <s v="Email"/>
    <s v="No"/>
    <x v="1"/>
  </r>
  <r>
    <s v="2468-WZIB"/>
    <x v="0"/>
    <n v="29"/>
    <x v="1"/>
    <x v="0"/>
    <s v="No"/>
    <n v="0"/>
    <s v="ND"/>
    <s v="Female"/>
    <n v="33"/>
    <s v="No"/>
    <s v="No"/>
    <x v="0"/>
    <n v="0"/>
    <x v="0"/>
    <x v="1"/>
    <x v="0"/>
    <n v="8"/>
    <n v="243"/>
    <x v="0"/>
    <x v="0"/>
    <d v="2022-08-28T00:00:00"/>
    <x v="714"/>
    <n v="76"/>
    <s v="Medium"/>
    <x v="978"/>
    <n v="5"/>
    <s v="Email"/>
    <s v="No"/>
    <x v="0"/>
  </r>
  <r>
    <s v="8126-VLCH"/>
    <x v="0"/>
    <n v="55"/>
    <x v="0"/>
    <x v="0"/>
    <s v="No"/>
    <n v="0"/>
    <s v="MT"/>
    <s v="Female"/>
    <n v="62"/>
    <s v="No"/>
    <s v="No"/>
    <x v="0"/>
    <n v="0"/>
    <x v="0"/>
    <x v="1"/>
    <x v="0"/>
    <n v="12"/>
    <n v="655"/>
    <x v="0"/>
    <x v="0"/>
    <d v="2021-11-17T00:00:00"/>
    <x v="447"/>
    <n v="26"/>
    <s v="Medium"/>
    <x v="979"/>
    <n v="2"/>
    <s v="Phone"/>
    <s v="Yes"/>
    <x v="0"/>
  </r>
  <r>
    <s v="5852-QHTA"/>
    <x v="0"/>
    <n v="27"/>
    <x v="1"/>
    <x v="11"/>
    <s v="No"/>
    <n v="93"/>
    <s v="UT"/>
    <s v="Male"/>
    <n v="33"/>
    <s v="No"/>
    <s v="No"/>
    <x v="1"/>
    <n v="3"/>
    <x v="0"/>
    <x v="0"/>
    <x v="2"/>
    <n v="35"/>
    <n v="943"/>
    <x v="0"/>
    <x v="0"/>
    <d v="2023-04-11T00:00:00"/>
    <x v="447"/>
    <n v="51"/>
    <s v="Medium"/>
    <x v="980"/>
    <n v="2"/>
    <s v="Phone"/>
    <s v="No"/>
    <x v="0"/>
  </r>
  <r>
    <s v="5104-AGDX"/>
    <x v="1"/>
    <n v="1"/>
    <x v="4"/>
    <x v="13"/>
    <s v="No"/>
    <n v="4"/>
    <s v="IN"/>
    <s v="Male"/>
    <n v="22"/>
    <s v="Yes"/>
    <s v="No"/>
    <x v="1"/>
    <n v="6"/>
    <x v="0"/>
    <x v="0"/>
    <x v="2"/>
    <n v="9"/>
    <n v="9"/>
    <x v="4"/>
    <x v="5"/>
    <d v="2020-06-23T00:00:00"/>
    <x v="8"/>
    <n v="67"/>
    <s v="High"/>
    <x v="981"/>
    <n v="3"/>
    <s v="SMS"/>
    <s v="Yes"/>
    <x v="1"/>
  </r>
  <r>
    <s v="5102-QMCN"/>
    <x v="0"/>
    <n v="54"/>
    <x v="4"/>
    <x v="16"/>
    <s v="No"/>
    <n v="67"/>
    <s v="SC"/>
    <s v="Female"/>
    <n v="25"/>
    <s v="Yes"/>
    <s v="No"/>
    <x v="0"/>
    <n v="0"/>
    <x v="1"/>
    <x v="2"/>
    <x v="0"/>
    <n v="46"/>
    <n v="2456"/>
    <x v="0"/>
    <x v="0"/>
    <d v="2021-08-09T00:00:00"/>
    <x v="704"/>
    <n v="68"/>
    <s v="Low"/>
    <x v="982"/>
    <n v="0"/>
    <s v="Email"/>
    <s v="No"/>
    <x v="1"/>
  </r>
  <r>
    <s v="9548-SHAJ"/>
    <x v="0"/>
    <n v="11"/>
    <x v="1"/>
    <x v="0"/>
    <s v="No"/>
    <n v="0"/>
    <s v="IN"/>
    <s v="Male"/>
    <n v="19"/>
    <s v="Yes"/>
    <s v="No"/>
    <x v="1"/>
    <n v="2"/>
    <x v="0"/>
    <x v="0"/>
    <x v="0"/>
    <n v="9"/>
    <n v="100"/>
    <x v="0"/>
    <x v="0"/>
    <d v="2021-11-02T00:00:00"/>
    <x v="422"/>
    <n v="70"/>
    <s v="Low"/>
    <x v="983"/>
    <n v="6"/>
    <s v="Email"/>
    <s v="Yes"/>
    <x v="1"/>
  </r>
  <r>
    <s v="5485-ZRQK"/>
    <x v="0"/>
    <n v="5"/>
    <x v="0"/>
    <x v="0"/>
    <s v="No"/>
    <n v="0"/>
    <s v="MI"/>
    <s v="Female"/>
    <n v="32"/>
    <s v="No"/>
    <s v="No"/>
    <x v="0"/>
    <n v="0"/>
    <x v="0"/>
    <x v="0"/>
    <x v="0"/>
    <n v="7"/>
    <n v="37"/>
    <x v="0"/>
    <x v="0"/>
    <d v="2021-03-18T00:00:00"/>
    <x v="715"/>
    <n v="118"/>
    <s v="Medium"/>
    <x v="984"/>
    <n v="9"/>
    <s v="Phone"/>
    <s v="Yes"/>
    <x v="0"/>
  </r>
  <r>
    <s v="2183-SOHG"/>
    <x v="0"/>
    <n v="8"/>
    <x v="1"/>
    <x v="0"/>
    <s v="No"/>
    <n v="0"/>
    <s v="LA"/>
    <s v="Male"/>
    <n v="32"/>
    <s v="No"/>
    <s v="No"/>
    <x v="0"/>
    <n v="0"/>
    <x v="0"/>
    <x v="0"/>
    <x v="0"/>
    <n v="8"/>
    <n v="61"/>
    <x v="0"/>
    <x v="0"/>
    <d v="2022-08-07T00:00:00"/>
    <x v="716"/>
    <n v="25"/>
    <s v="Low"/>
    <x v="985"/>
    <n v="2"/>
    <s v="Email"/>
    <s v="Yes"/>
    <x v="0"/>
  </r>
  <r>
    <s v="6277-GUOD"/>
    <x v="0"/>
    <n v="71"/>
    <x v="4"/>
    <x v="0"/>
    <s v="No"/>
    <n v="0"/>
    <s v="ID"/>
    <s v="Female"/>
    <n v="19"/>
    <s v="Yes"/>
    <s v="No"/>
    <x v="0"/>
    <n v="0"/>
    <x v="0"/>
    <x v="1"/>
    <x v="0"/>
    <n v="10"/>
    <n v="709"/>
    <x v="0"/>
    <x v="0"/>
    <d v="2023-12-20T00:00:00"/>
    <x v="627"/>
    <n v="30"/>
    <s v="Medium"/>
    <x v="986"/>
    <n v="6"/>
    <s v="Email"/>
    <s v="Yes"/>
    <x v="1"/>
  </r>
  <r>
    <s v="4789-JPNV"/>
    <x v="0"/>
    <n v="31"/>
    <x v="1"/>
    <x v="0"/>
    <s v="No"/>
    <n v="0"/>
    <s v="OH"/>
    <s v="Male"/>
    <n v="48"/>
    <s v="No"/>
    <s v="No"/>
    <x v="0"/>
    <n v="0"/>
    <x v="0"/>
    <x v="1"/>
    <x v="2"/>
    <n v="10"/>
    <n v="303"/>
    <x v="0"/>
    <x v="0"/>
    <d v="2020-11-26T00:00:00"/>
    <x v="64"/>
    <n v="114"/>
    <s v="Low"/>
    <x v="987"/>
    <n v="7"/>
    <s v="Email"/>
    <s v="Yes"/>
    <x v="0"/>
  </r>
  <r>
    <s v="9631-SNXG"/>
    <x v="0"/>
    <n v="3"/>
    <x v="1"/>
    <x v="0"/>
    <s v="No"/>
    <n v="0"/>
    <s v="WA"/>
    <s v="Male"/>
    <n v="45"/>
    <s v="No"/>
    <s v="No"/>
    <x v="0"/>
    <n v="0"/>
    <x v="0"/>
    <x v="2"/>
    <x v="0"/>
    <n v="9"/>
    <n v="27"/>
    <x v="0"/>
    <x v="0"/>
    <d v="2022-02-19T00:00:00"/>
    <x v="717"/>
    <n v="90"/>
    <s v="Medium"/>
    <x v="988"/>
    <n v="6"/>
    <s v="SMS"/>
    <s v="Yes"/>
    <x v="0"/>
  </r>
  <r>
    <s v="5670-VBZM"/>
    <x v="0"/>
    <n v="22"/>
    <x v="1"/>
    <x v="0"/>
    <s v="No"/>
    <n v="0"/>
    <s v="OK"/>
    <s v="Male"/>
    <n v="68"/>
    <s v="No"/>
    <s v="Yes"/>
    <x v="1"/>
    <n v="4"/>
    <x v="0"/>
    <x v="2"/>
    <x v="0"/>
    <n v="9"/>
    <n v="191"/>
    <x v="0"/>
    <x v="0"/>
    <d v="2021-12-12T00:00:00"/>
    <x v="273"/>
    <n v="58"/>
    <s v="Low"/>
    <x v="989"/>
    <n v="9"/>
    <s v="Email"/>
    <s v="No"/>
    <x v="0"/>
  </r>
  <r>
    <s v="8102-VTHV"/>
    <x v="0"/>
    <n v="6"/>
    <x v="1"/>
    <x v="13"/>
    <s v="No"/>
    <n v="0"/>
    <s v="MT"/>
    <s v="Female"/>
    <n v="32"/>
    <s v="No"/>
    <s v="No"/>
    <x v="0"/>
    <n v="0"/>
    <x v="0"/>
    <x v="0"/>
    <x v="3"/>
    <n v="22"/>
    <n v="131"/>
    <x v="0"/>
    <x v="0"/>
    <d v="2023-02-16T00:00:00"/>
    <x v="718"/>
    <n v="62"/>
    <s v="High"/>
    <x v="990"/>
    <n v="9"/>
    <s v="Phone"/>
    <s v="No"/>
    <x v="0"/>
  </r>
  <r>
    <s v="0746-AXQI"/>
    <x v="0"/>
    <n v="1"/>
    <x v="1"/>
    <x v="11"/>
    <s v="No"/>
    <n v="26"/>
    <s v="MI"/>
    <s v="Female"/>
    <n v="32"/>
    <s v="No"/>
    <s v="No"/>
    <x v="0"/>
    <n v="0"/>
    <x v="0"/>
    <x v="0"/>
    <x v="0"/>
    <n v="37"/>
    <n v="37"/>
    <x v="0"/>
    <x v="0"/>
    <d v="2020-02-17T00:00:00"/>
    <x v="380"/>
    <n v="100"/>
    <s v="High"/>
    <x v="991"/>
    <n v="9"/>
    <s v="SMS"/>
    <s v="Yes"/>
    <x v="0"/>
  </r>
  <r>
    <s v="7866-HCTO"/>
    <x v="1"/>
    <n v="2"/>
    <x v="0"/>
    <x v="5"/>
    <s v="No"/>
    <n v="19"/>
    <s v="WY"/>
    <s v="Male"/>
    <n v="43"/>
    <s v="No"/>
    <s v="No"/>
    <x v="0"/>
    <n v="0"/>
    <x v="0"/>
    <x v="0"/>
    <x v="0"/>
    <n v="19"/>
    <n v="40"/>
    <x v="4"/>
    <x v="6"/>
    <d v="2020-10-08T00:00:00"/>
    <x v="652"/>
    <n v="57"/>
    <s v="Low"/>
    <x v="992"/>
    <n v="2"/>
    <s v="Email"/>
    <s v="No"/>
    <x v="0"/>
  </r>
  <r>
    <s v="3113-ZIHG"/>
    <x v="0"/>
    <n v="35"/>
    <x v="1"/>
    <x v="0"/>
    <s v="No"/>
    <n v="0"/>
    <s v="AK"/>
    <s v="Female"/>
    <n v="59"/>
    <s v="No"/>
    <s v="No"/>
    <x v="0"/>
    <n v="0"/>
    <x v="0"/>
    <x v="2"/>
    <x v="0"/>
    <n v="7"/>
    <n v="259"/>
    <x v="0"/>
    <x v="0"/>
    <d v="2021-09-16T00:00:00"/>
    <x v="719"/>
    <n v="81"/>
    <s v="High"/>
    <x v="993"/>
    <n v="7"/>
    <s v="Email"/>
    <s v="No"/>
    <x v="0"/>
  </r>
  <r>
    <s v="2339-QSZL"/>
    <x v="0"/>
    <n v="72"/>
    <x v="1"/>
    <x v="0"/>
    <s v="No"/>
    <n v="0"/>
    <s v="RI"/>
    <s v="Female"/>
    <n v="62"/>
    <s v="No"/>
    <s v="No"/>
    <x v="1"/>
    <n v="5"/>
    <x v="0"/>
    <x v="1"/>
    <x v="0"/>
    <n v="9"/>
    <n v="615"/>
    <x v="0"/>
    <x v="0"/>
    <d v="2021-08-16T00:00:00"/>
    <x v="720"/>
    <n v="44"/>
    <s v="High"/>
    <x v="994"/>
    <n v="5"/>
    <s v="Email"/>
    <s v="No"/>
    <x v="0"/>
  </r>
  <r>
    <s v="4034-ZLRW"/>
    <x v="0"/>
    <n v="4"/>
    <x v="1"/>
    <x v="0"/>
    <s v="No"/>
    <n v="0"/>
    <s v="UT"/>
    <s v="Female"/>
    <n v="33"/>
    <s v="No"/>
    <s v="No"/>
    <x v="1"/>
    <n v="4"/>
    <x v="0"/>
    <x v="0"/>
    <x v="2"/>
    <n v="7"/>
    <n v="28"/>
    <x v="0"/>
    <x v="0"/>
    <d v="2023-05-29T00:00:00"/>
    <x v="598"/>
    <n v="73"/>
    <s v="Low"/>
    <x v="995"/>
    <n v="3"/>
    <s v="SMS"/>
    <s v="Yes"/>
    <x v="0"/>
  </r>
  <r>
    <s v="9505-OXOJ"/>
    <x v="0"/>
    <n v="21"/>
    <x v="1"/>
    <x v="0"/>
    <s v="No"/>
    <n v="0"/>
    <s v="OH"/>
    <s v="Male"/>
    <n v="66"/>
    <s v="No"/>
    <s v="Yes"/>
    <x v="0"/>
    <n v="0"/>
    <x v="0"/>
    <x v="1"/>
    <x v="0"/>
    <n v="12"/>
    <n v="247"/>
    <x v="0"/>
    <x v="0"/>
    <d v="2022-06-21T00:00:00"/>
    <x v="721"/>
    <n v="83"/>
    <s v="Low"/>
    <x v="996"/>
    <n v="2"/>
    <s v="Phone"/>
    <s v="Yes"/>
    <x v="0"/>
  </r>
  <r>
    <s v="4023-WWDF"/>
    <x v="0"/>
    <n v="24"/>
    <x v="1"/>
    <x v="0"/>
    <s v="No"/>
    <n v="0"/>
    <s v="ND"/>
    <s v="Male"/>
    <n v="31"/>
    <s v="No"/>
    <s v="No"/>
    <x v="0"/>
    <n v="0"/>
    <x v="0"/>
    <x v="1"/>
    <x v="0"/>
    <n v="11"/>
    <n v="272"/>
    <x v="0"/>
    <x v="0"/>
    <d v="2022-04-21T00:00:00"/>
    <x v="722"/>
    <n v="8"/>
    <s v="Medium"/>
    <x v="997"/>
    <n v="1"/>
    <s v="Email"/>
    <s v="Yes"/>
    <x v="0"/>
  </r>
  <r>
    <s v="9779-VHNO"/>
    <x v="1"/>
    <n v="1"/>
    <x v="0"/>
    <x v="0"/>
    <s v="No"/>
    <n v="0"/>
    <s v="NJ"/>
    <s v="Male"/>
    <n v="42"/>
    <s v="No"/>
    <s v="No"/>
    <x v="0"/>
    <n v="0"/>
    <x v="0"/>
    <x v="0"/>
    <x v="3"/>
    <n v="11"/>
    <n v="11"/>
    <x v="3"/>
    <x v="16"/>
    <d v="2022-09-14T00:00:00"/>
    <x v="722"/>
    <n v="9"/>
    <s v="Low"/>
    <x v="998"/>
    <n v="6"/>
    <s v="Email"/>
    <s v="No"/>
    <x v="0"/>
  </r>
  <r>
    <s v="5245-OTWO"/>
    <x v="0"/>
    <n v="1"/>
    <x v="1"/>
    <x v="0"/>
    <s v="No"/>
    <n v="0"/>
    <s v="PA"/>
    <s v="Male"/>
    <n v="34"/>
    <s v="No"/>
    <s v="No"/>
    <x v="0"/>
    <n v="0"/>
    <x v="0"/>
    <x v="0"/>
    <x v="0"/>
    <n v="13"/>
    <n v="13"/>
    <x v="0"/>
    <x v="0"/>
    <d v="2022-10-04T00:00:00"/>
    <x v="266"/>
    <n v="110"/>
    <s v="Medium"/>
    <x v="999"/>
    <n v="5"/>
    <s v="SMS"/>
    <s v="Yes"/>
    <x v="0"/>
  </r>
  <r>
    <s v="0125-CXRT"/>
    <x v="0"/>
    <n v="73"/>
    <x v="0"/>
    <x v="0"/>
    <s v="No"/>
    <n v="0"/>
    <s v="IN"/>
    <s v="Female"/>
    <n v="49"/>
    <s v="No"/>
    <s v="No"/>
    <x v="0"/>
    <n v="0"/>
    <x v="0"/>
    <x v="1"/>
    <x v="0"/>
    <n v="10"/>
    <n v="704"/>
    <x v="0"/>
    <x v="0"/>
    <d v="2023-03-01T00:00:00"/>
    <x v="723"/>
    <n v="88"/>
    <s v="High"/>
    <x v="1000"/>
    <n v="10"/>
    <s v="Email"/>
    <s v="No"/>
    <x v="0"/>
  </r>
  <r>
    <s v="4171-SILG"/>
    <x v="0"/>
    <n v="3"/>
    <x v="0"/>
    <x v="0"/>
    <s v="No"/>
    <n v="0"/>
    <s v="CT"/>
    <s v="Female"/>
    <n v="62"/>
    <s v="No"/>
    <s v="No"/>
    <x v="0"/>
    <n v="0"/>
    <x v="0"/>
    <x v="0"/>
    <x v="2"/>
    <n v="11"/>
    <n v="36"/>
    <x v="0"/>
    <x v="0"/>
    <d v="2020-04-18T00:00:00"/>
    <x v="724"/>
    <n v="103"/>
    <s v="High"/>
    <x v="1001"/>
    <n v="0"/>
    <s v="Phone"/>
    <s v="Yes"/>
    <x v="0"/>
  </r>
  <r>
    <s v="4248-SNRQ"/>
    <x v="0"/>
    <n v="58"/>
    <x v="1"/>
    <x v="0"/>
    <s v="No"/>
    <n v="0"/>
    <s v="OH"/>
    <s v="Female"/>
    <n v="22"/>
    <s v="Yes"/>
    <s v="No"/>
    <x v="0"/>
    <n v="0"/>
    <x v="0"/>
    <x v="1"/>
    <x v="3"/>
    <n v="9"/>
    <n v="501"/>
    <x v="0"/>
    <x v="0"/>
    <d v="2021-05-19T00:00:00"/>
    <x v="725"/>
    <n v="118"/>
    <s v="Medium"/>
    <x v="1002"/>
    <n v="5"/>
    <s v="Phone"/>
    <s v="No"/>
    <x v="1"/>
  </r>
  <r>
    <s v="6286-DCHV"/>
    <x v="0"/>
    <n v="75"/>
    <x v="1"/>
    <x v="0"/>
    <s v="No"/>
    <n v="0"/>
    <s v="AR"/>
    <s v="Female"/>
    <n v="45"/>
    <s v="No"/>
    <s v="No"/>
    <x v="0"/>
    <n v="0"/>
    <x v="0"/>
    <x v="1"/>
    <x v="0"/>
    <n v="9"/>
    <n v="701"/>
    <x v="0"/>
    <x v="0"/>
    <d v="2021-04-28T00:00:00"/>
    <x v="726"/>
    <n v="67"/>
    <s v="Low"/>
    <x v="1003"/>
    <n v="5"/>
    <s v="Phone"/>
    <s v="Yes"/>
    <x v="0"/>
  </r>
  <r>
    <s v="9362-KCLM"/>
    <x v="0"/>
    <n v="1"/>
    <x v="0"/>
    <x v="29"/>
    <s v="No"/>
    <n v="4"/>
    <s v="DC"/>
    <s v="Female"/>
    <n v="27"/>
    <s v="Yes"/>
    <s v="No"/>
    <x v="0"/>
    <n v="0"/>
    <x v="0"/>
    <x v="0"/>
    <x v="2"/>
    <n v="22"/>
    <n v="22"/>
    <x v="0"/>
    <x v="0"/>
    <d v="2023-12-11T00:00:00"/>
    <x v="464"/>
    <n v="27"/>
    <s v="Low"/>
    <x v="1004"/>
    <n v="8"/>
    <s v="Phone"/>
    <s v="Yes"/>
    <x v="1"/>
  </r>
  <r>
    <s v="8807-TFMQ"/>
    <x v="1"/>
    <n v="9"/>
    <x v="1"/>
    <x v="0"/>
    <s v="No"/>
    <n v="0"/>
    <s v="AK"/>
    <s v="Female"/>
    <n v="38"/>
    <s v="No"/>
    <s v="No"/>
    <x v="1"/>
    <n v="4"/>
    <x v="0"/>
    <x v="0"/>
    <x v="0"/>
    <n v="7"/>
    <n v="62"/>
    <x v="1"/>
    <x v="4"/>
    <d v="2022-12-27T00:00:00"/>
    <x v="727"/>
    <n v="109"/>
    <s v="Medium"/>
    <x v="1005"/>
    <n v="10"/>
    <s v="SMS"/>
    <s v="No"/>
    <x v="0"/>
  </r>
  <r>
    <s v="5489-FQUJ"/>
    <x v="0"/>
    <n v="26"/>
    <x v="1"/>
    <x v="0"/>
    <s v="No"/>
    <n v="0"/>
    <s v="NV"/>
    <s v="Male"/>
    <n v="32"/>
    <s v="No"/>
    <s v="No"/>
    <x v="0"/>
    <n v="0"/>
    <x v="0"/>
    <x v="0"/>
    <x v="0"/>
    <n v="7"/>
    <n v="189"/>
    <x v="0"/>
    <x v="0"/>
    <d v="2022-11-10T00:00:00"/>
    <x v="728"/>
    <n v="45"/>
    <s v="High"/>
    <x v="1006"/>
    <n v="5"/>
    <s v="Phone"/>
    <s v="Yes"/>
    <x v="0"/>
  </r>
  <r>
    <s v="8047-YEGB"/>
    <x v="0"/>
    <n v="5"/>
    <x v="1"/>
    <x v="0"/>
    <s v="No"/>
    <n v="0"/>
    <s v="CO"/>
    <s v="Female"/>
    <n v="71"/>
    <s v="No"/>
    <s v="Yes"/>
    <x v="0"/>
    <n v="0"/>
    <x v="0"/>
    <x v="1"/>
    <x v="2"/>
    <n v="10"/>
    <n v="53"/>
    <x v="0"/>
    <x v="0"/>
    <d v="2021-12-21T00:00:00"/>
    <x v="171"/>
    <n v="98"/>
    <s v="High"/>
    <x v="1007"/>
    <n v="9"/>
    <s v="Email"/>
    <s v="No"/>
    <x v="0"/>
  </r>
  <r>
    <s v="2535-EFCE"/>
    <x v="0"/>
    <n v="47"/>
    <x v="1"/>
    <x v="0"/>
    <s v="No"/>
    <n v="0"/>
    <s v="RI"/>
    <s v="Female"/>
    <n v="21"/>
    <s v="Yes"/>
    <s v="No"/>
    <x v="0"/>
    <n v="0"/>
    <x v="0"/>
    <x v="1"/>
    <x v="2"/>
    <n v="12"/>
    <n v="564"/>
    <x v="0"/>
    <x v="0"/>
    <d v="2020-01-21T00:00:00"/>
    <x v="729"/>
    <n v="49"/>
    <s v="High"/>
    <x v="1008"/>
    <n v="2"/>
    <s v="SMS"/>
    <s v="No"/>
    <x v="1"/>
  </r>
  <r>
    <s v="9610-FEJG"/>
    <x v="0"/>
    <n v="56"/>
    <x v="1"/>
    <x v="0"/>
    <s v="No"/>
    <n v="0"/>
    <s v="CO"/>
    <s v="Male"/>
    <n v="29"/>
    <s v="Yes"/>
    <s v="No"/>
    <x v="0"/>
    <n v="0"/>
    <x v="0"/>
    <x v="2"/>
    <x v="0"/>
    <n v="12"/>
    <n v="703"/>
    <x v="0"/>
    <x v="0"/>
    <d v="2020-05-25T00:00:00"/>
    <x v="209"/>
    <n v="59"/>
    <s v="Medium"/>
    <x v="1009"/>
    <n v="3"/>
    <s v="Phone"/>
    <s v="Yes"/>
    <x v="1"/>
  </r>
  <r>
    <s v="8083-TWJQ"/>
    <x v="0"/>
    <n v="23"/>
    <x v="4"/>
    <x v="0"/>
    <s v="No"/>
    <n v="0"/>
    <s v="WV"/>
    <s v="Female"/>
    <n v="50"/>
    <s v="No"/>
    <s v="No"/>
    <x v="0"/>
    <n v="0"/>
    <x v="0"/>
    <x v="1"/>
    <x v="0"/>
    <n v="16"/>
    <n v="380"/>
    <x v="0"/>
    <x v="0"/>
    <d v="2021-08-26T00:00:00"/>
    <x v="538"/>
    <n v="1"/>
    <s v="Low"/>
    <x v="1010"/>
    <n v="10"/>
    <s v="SMS"/>
    <s v="No"/>
    <x v="0"/>
  </r>
  <r>
    <s v="7823-ZMUW"/>
    <x v="0"/>
    <n v="52"/>
    <x v="1"/>
    <x v="6"/>
    <s v="No"/>
    <n v="39"/>
    <s v="OR"/>
    <s v="Male"/>
    <n v="62"/>
    <s v="No"/>
    <s v="No"/>
    <x v="0"/>
    <n v="0"/>
    <x v="1"/>
    <x v="0"/>
    <x v="0"/>
    <n v="36"/>
    <n v="1842"/>
    <x v="0"/>
    <x v="0"/>
    <d v="2021-04-09T00:00:00"/>
    <x v="730"/>
    <n v="55"/>
    <s v="Low"/>
    <x v="1011"/>
    <n v="7"/>
    <s v="SMS"/>
    <s v="Yes"/>
    <x v="0"/>
  </r>
  <r>
    <s v="4005-QGKV"/>
    <x v="0"/>
    <n v="40"/>
    <x v="1"/>
    <x v="0"/>
    <s v="No"/>
    <n v="0"/>
    <s v="NY"/>
    <s v="Male"/>
    <n v="46"/>
    <s v="No"/>
    <s v="No"/>
    <x v="1"/>
    <n v="3"/>
    <x v="0"/>
    <x v="1"/>
    <x v="0"/>
    <n v="12"/>
    <n v="474"/>
    <x v="0"/>
    <x v="0"/>
    <d v="2020-02-02T00:00:00"/>
    <x v="639"/>
    <n v="103"/>
    <s v="Low"/>
    <x v="1012"/>
    <n v="9"/>
    <s v="SMS"/>
    <s v="Yes"/>
    <x v="0"/>
  </r>
  <r>
    <s v="5910-SWTP"/>
    <x v="0"/>
    <n v="8"/>
    <x v="1"/>
    <x v="0"/>
    <s v="No"/>
    <n v="0"/>
    <s v="AK"/>
    <s v="Female"/>
    <n v="19"/>
    <s v="Yes"/>
    <s v="No"/>
    <x v="1"/>
    <n v="4"/>
    <x v="0"/>
    <x v="1"/>
    <x v="0"/>
    <n v="7"/>
    <n v="56"/>
    <x v="0"/>
    <x v="0"/>
    <d v="2021-08-29T00:00:00"/>
    <x v="121"/>
    <n v="91"/>
    <s v="Medium"/>
    <x v="1013"/>
    <n v="9"/>
    <s v="Email"/>
    <s v="No"/>
    <x v="1"/>
  </r>
  <r>
    <s v="0561-NRYA"/>
    <x v="0"/>
    <n v="44"/>
    <x v="1"/>
    <x v="0"/>
    <s v="No"/>
    <n v="0"/>
    <s v="AZ"/>
    <s v="Female"/>
    <n v="45"/>
    <s v="No"/>
    <s v="No"/>
    <x v="0"/>
    <n v="0"/>
    <x v="0"/>
    <x v="1"/>
    <x v="3"/>
    <n v="8"/>
    <n v="357"/>
    <x v="0"/>
    <x v="0"/>
    <d v="2023-11-07T00:00:00"/>
    <x v="731"/>
    <n v="104"/>
    <s v="High"/>
    <x v="1014"/>
    <n v="5"/>
    <s v="Email"/>
    <s v="Yes"/>
    <x v="0"/>
  </r>
  <r>
    <s v="3997-KYRB"/>
    <x v="0"/>
    <n v="74"/>
    <x v="1"/>
    <x v="0"/>
    <s v="No"/>
    <n v="0"/>
    <s v="SC"/>
    <s v="Female"/>
    <n v="45"/>
    <s v="No"/>
    <s v="No"/>
    <x v="1"/>
    <n v="2"/>
    <x v="0"/>
    <x v="1"/>
    <x v="0"/>
    <n v="7"/>
    <n v="492"/>
    <x v="0"/>
    <x v="0"/>
    <d v="2022-08-16T00:00:00"/>
    <x v="65"/>
    <n v="78"/>
    <s v="Medium"/>
    <x v="1015"/>
    <n v="6"/>
    <s v="Phone"/>
    <s v="No"/>
    <x v="0"/>
  </r>
  <r>
    <s v="4296-TZFQ"/>
    <x v="0"/>
    <n v="5"/>
    <x v="1"/>
    <x v="0"/>
    <s v="No"/>
    <n v="0"/>
    <s v="IL"/>
    <s v="Female"/>
    <n v="63"/>
    <s v="No"/>
    <s v="No"/>
    <x v="0"/>
    <n v="0"/>
    <x v="0"/>
    <x v="1"/>
    <x v="0"/>
    <n v="7"/>
    <n v="34"/>
    <x v="0"/>
    <x v="0"/>
    <d v="2020-03-15T00:00:00"/>
    <x v="732"/>
    <n v="119"/>
    <s v="Medium"/>
    <x v="1016"/>
    <n v="0"/>
    <s v="SMS"/>
    <s v="Yes"/>
    <x v="0"/>
  </r>
  <r>
    <s v="5480-ZTSW"/>
    <x v="0"/>
    <n v="68"/>
    <x v="0"/>
    <x v="11"/>
    <s v="No"/>
    <n v="9"/>
    <s v="TX"/>
    <s v="Female"/>
    <n v="21"/>
    <s v="Yes"/>
    <s v="No"/>
    <x v="0"/>
    <n v="0"/>
    <x v="1"/>
    <x v="1"/>
    <x v="0"/>
    <n v="29"/>
    <n v="2000"/>
    <x v="0"/>
    <x v="0"/>
    <d v="2020-08-18T00:00:00"/>
    <x v="36"/>
    <n v="37"/>
    <s v="High"/>
    <x v="1017"/>
    <n v="5"/>
    <s v="SMS"/>
    <s v="Yes"/>
    <x v="1"/>
  </r>
  <r>
    <s v="6286-QCIS"/>
    <x v="1"/>
    <n v="19"/>
    <x v="4"/>
    <x v="15"/>
    <s v="No"/>
    <n v="59"/>
    <s v="WV"/>
    <s v="Female"/>
    <n v="62"/>
    <s v="No"/>
    <s v="No"/>
    <x v="0"/>
    <n v="0"/>
    <x v="0"/>
    <x v="0"/>
    <x v="2"/>
    <n v="63"/>
    <n v="1177"/>
    <x v="2"/>
    <x v="8"/>
    <d v="2022-07-05T00:00:00"/>
    <x v="733"/>
    <n v="60"/>
    <s v="Low"/>
    <x v="1018"/>
    <n v="10"/>
    <s v="Email"/>
    <s v="Yes"/>
    <x v="0"/>
  </r>
  <r>
    <s v="7710-KUYO"/>
    <x v="0"/>
    <n v="24"/>
    <x v="1"/>
    <x v="0"/>
    <s v="No"/>
    <n v="0"/>
    <s v="OH"/>
    <s v="Female"/>
    <n v="25"/>
    <s v="Yes"/>
    <s v="No"/>
    <x v="1"/>
    <n v="5"/>
    <x v="0"/>
    <x v="1"/>
    <x v="0"/>
    <n v="8"/>
    <n v="186"/>
    <x v="0"/>
    <x v="0"/>
    <d v="2020-02-15T00:00:00"/>
    <x v="688"/>
    <n v="67"/>
    <s v="High"/>
    <x v="1019"/>
    <n v="0"/>
    <s v="Email"/>
    <s v="No"/>
    <x v="1"/>
  </r>
  <r>
    <s v="7389-EARN"/>
    <x v="0"/>
    <n v="29"/>
    <x v="1"/>
    <x v="0"/>
    <s v="No"/>
    <n v="0"/>
    <s v="CT"/>
    <s v="Male"/>
    <n v="32"/>
    <s v="No"/>
    <s v="No"/>
    <x v="0"/>
    <n v="0"/>
    <x v="0"/>
    <x v="2"/>
    <x v="0"/>
    <n v="13"/>
    <n v="367"/>
    <x v="0"/>
    <x v="0"/>
    <d v="2021-10-22T00:00:00"/>
    <x v="734"/>
    <n v="64"/>
    <s v="Low"/>
    <x v="1020"/>
    <n v="4"/>
    <s v="Phone"/>
    <s v="No"/>
    <x v="0"/>
  </r>
  <r>
    <s v="9358-JLBZ"/>
    <x v="0"/>
    <n v="2"/>
    <x v="1"/>
    <x v="13"/>
    <s v="No"/>
    <n v="6"/>
    <s v="MO"/>
    <s v="Male"/>
    <n v="42"/>
    <s v="No"/>
    <s v="No"/>
    <x v="0"/>
    <n v="0"/>
    <x v="1"/>
    <x v="0"/>
    <x v="2"/>
    <n v="52"/>
    <n v="98"/>
    <x v="0"/>
    <x v="0"/>
    <d v="2021-04-16T00:00:00"/>
    <x v="681"/>
    <n v="37"/>
    <s v="High"/>
    <x v="1021"/>
    <n v="7"/>
    <s v="SMS"/>
    <s v="Yes"/>
    <x v="0"/>
  </r>
  <r>
    <s v="5265-LGNL"/>
    <x v="0"/>
    <n v="29"/>
    <x v="1"/>
    <x v="18"/>
    <s v="No"/>
    <n v="31"/>
    <s v="KS"/>
    <s v="Male"/>
    <n v="34"/>
    <s v="No"/>
    <s v="No"/>
    <x v="0"/>
    <n v="0"/>
    <x v="0"/>
    <x v="2"/>
    <x v="2"/>
    <n v="29"/>
    <n v="842"/>
    <x v="0"/>
    <x v="0"/>
    <d v="2022-04-01T00:00:00"/>
    <x v="452"/>
    <n v="24"/>
    <s v="Low"/>
    <x v="1022"/>
    <n v="8"/>
    <s v="SMS"/>
    <s v="No"/>
    <x v="0"/>
  </r>
  <r>
    <s v="9595-DXJY"/>
    <x v="0"/>
    <n v="1"/>
    <x v="1"/>
    <x v="0"/>
    <s v="No"/>
    <n v="0"/>
    <s v="OK"/>
    <s v="Male"/>
    <n v="38"/>
    <s v="No"/>
    <s v="No"/>
    <x v="0"/>
    <n v="0"/>
    <x v="0"/>
    <x v="0"/>
    <x v="0"/>
    <n v="12"/>
    <n v="12"/>
    <x v="0"/>
    <x v="0"/>
    <d v="2021-03-14T00:00:00"/>
    <x v="735"/>
    <n v="33"/>
    <s v="High"/>
    <x v="1023"/>
    <n v="3"/>
    <s v="Email"/>
    <s v="No"/>
    <x v="0"/>
  </r>
  <r>
    <s v="8337-UMFN"/>
    <x v="0"/>
    <n v="58"/>
    <x v="4"/>
    <x v="0"/>
    <s v="No"/>
    <n v="0"/>
    <s v="MI"/>
    <s v="Female"/>
    <n v="30"/>
    <s v="No"/>
    <s v="No"/>
    <x v="0"/>
    <n v="0"/>
    <x v="0"/>
    <x v="1"/>
    <x v="0"/>
    <n v="11"/>
    <n v="614"/>
    <x v="0"/>
    <x v="0"/>
    <d v="2021-09-24T00:00:00"/>
    <x v="736"/>
    <n v="94"/>
    <s v="High"/>
    <x v="1024"/>
    <n v="0"/>
    <s v="Email"/>
    <s v="No"/>
    <x v="2"/>
  </r>
  <r>
    <s v="7273-FRPY"/>
    <x v="0"/>
    <n v="18"/>
    <x v="1"/>
    <x v="0"/>
    <s v="No"/>
    <n v="0"/>
    <s v="GA"/>
    <s v="Male"/>
    <n v="44"/>
    <s v="No"/>
    <s v="No"/>
    <x v="0"/>
    <n v="0"/>
    <x v="0"/>
    <x v="2"/>
    <x v="0"/>
    <n v="10"/>
    <n v="188"/>
    <x v="0"/>
    <x v="0"/>
    <d v="2022-07-04T00:00:00"/>
    <x v="663"/>
    <n v="18"/>
    <s v="Medium"/>
    <x v="1025"/>
    <n v="1"/>
    <s v="Email"/>
    <s v="No"/>
    <x v="0"/>
  </r>
  <r>
    <s v="8437-EIDR"/>
    <x v="0"/>
    <n v="32"/>
    <x v="4"/>
    <x v="0"/>
    <s v="No"/>
    <n v="0"/>
    <s v="TX"/>
    <s v="Female"/>
    <n v="38"/>
    <s v="No"/>
    <s v="No"/>
    <x v="1"/>
    <n v="2"/>
    <x v="0"/>
    <x v="1"/>
    <x v="0"/>
    <n v="9"/>
    <n v="282"/>
    <x v="0"/>
    <x v="0"/>
    <d v="2022-07-09T00:00:00"/>
    <x v="232"/>
    <n v="59"/>
    <s v="Medium"/>
    <x v="1026"/>
    <n v="9"/>
    <s v="Phone"/>
    <s v="Yes"/>
    <x v="0"/>
  </r>
  <r>
    <s v="3227-KQSS"/>
    <x v="0"/>
    <n v="60"/>
    <x v="0"/>
    <x v="0"/>
    <s v="No"/>
    <n v="0"/>
    <s v="NC"/>
    <s v="Male"/>
    <n v="25"/>
    <s v="Yes"/>
    <s v="No"/>
    <x v="0"/>
    <n v="0"/>
    <x v="0"/>
    <x v="1"/>
    <x v="0"/>
    <n v="15"/>
    <n v="920"/>
    <x v="0"/>
    <x v="0"/>
    <d v="2022-11-25T00:00:00"/>
    <x v="304"/>
    <n v="25"/>
    <s v="Medium"/>
    <x v="1027"/>
    <n v="0"/>
    <s v="Email"/>
    <s v="Yes"/>
    <x v="1"/>
  </r>
  <r>
    <s v="0335-RDWA"/>
    <x v="0"/>
    <n v="2"/>
    <x v="0"/>
    <x v="18"/>
    <s v="No"/>
    <n v="7"/>
    <s v="LA"/>
    <s v="Female"/>
    <n v="35"/>
    <s v="No"/>
    <s v="No"/>
    <x v="0"/>
    <n v="0"/>
    <x v="0"/>
    <x v="0"/>
    <x v="2"/>
    <n v="33"/>
    <n v="61"/>
    <x v="0"/>
    <x v="0"/>
    <d v="2023-11-18T00:00:00"/>
    <x v="546"/>
    <n v="37"/>
    <s v="Medium"/>
    <x v="1028"/>
    <n v="1"/>
    <s v="SMS"/>
    <s v="Yes"/>
    <x v="0"/>
  </r>
  <r>
    <s v="6893-XGEP"/>
    <x v="1"/>
    <n v="15"/>
    <x v="4"/>
    <x v="30"/>
    <s v="No"/>
    <n v="64"/>
    <s v="WA"/>
    <s v="Female"/>
    <n v="21"/>
    <s v="Yes"/>
    <s v="No"/>
    <x v="0"/>
    <n v="0"/>
    <x v="0"/>
    <x v="0"/>
    <x v="2"/>
    <n v="38"/>
    <n v="556"/>
    <x v="3"/>
    <x v="15"/>
    <d v="2022-02-26T00:00:00"/>
    <x v="737"/>
    <n v="18"/>
    <s v="Low"/>
    <x v="1029"/>
    <n v="6"/>
    <s v="Email"/>
    <s v="Yes"/>
    <x v="1"/>
  </r>
  <r>
    <s v="6800-UVPW"/>
    <x v="0"/>
    <n v="2"/>
    <x v="1"/>
    <x v="0"/>
    <s v="No"/>
    <n v="0"/>
    <s v="NC"/>
    <s v="Female"/>
    <n v="34"/>
    <s v="No"/>
    <s v="No"/>
    <x v="0"/>
    <n v="0"/>
    <x v="0"/>
    <x v="0"/>
    <x v="0"/>
    <n v="13"/>
    <n v="27"/>
    <x v="0"/>
    <x v="0"/>
    <d v="2021-04-23T00:00:00"/>
    <x v="738"/>
    <n v="54"/>
    <s v="Low"/>
    <x v="1030"/>
    <n v="2"/>
    <s v="Phone"/>
    <s v="No"/>
    <x v="0"/>
  </r>
  <r>
    <s v="9362-UZAV"/>
    <x v="0"/>
    <n v="4"/>
    <x v="1"/>
    <x v="5"/>
    <s v="No"/>
    <n v="5"/>
    <s v="MI"/>
    <s v="Female"/>
    <n v="57"/>
    <s v="No"/>
    <s v="No"/>
    <x v="0"/>
    <n v="0"/>
    <x v="0"/>
    <x v="0"/>
    <x v="0"/>
    <n v="15"/>
    <n v="58"/>
    <x v="0"/>
    <x v="0"/>
    <d v="2021-04-30T00:00:00"/>
    <x v="739"/>
    <n v="22"/>
    <s v="Medium"/>
    <x v="1031"/>
    <n v="9"/>
    <s v="Email"/>
    <s v="Yes"/>
    <x v="0"/>
  </r>
  <r>
    <s v="7474-HRCN"/>
    <x v="0"/>
    <n v="1"/>
    <x v="1"/>
    <x v="12"/>
    <s v="No"/>
    <n v="32"/>
    <s v="WA"/>
    <s v="Male"/>
    <n v="47"/>
    <s v="No"/>
    <s v="No"/>
    <x v="1"/>
    <n v="3"/>
    <x v="0"/>
    <x v="0"/>
    <x v="0"/>
    <n v="14"/>
    <n v="14"/>
    <x v="0"/>
    <x v="0"/>
    <d v="2022-03-15T00:00:00"/>
    <x v="740"/>
    <n v="114"/>
    <s v="Medium"/>
    <x v="1032"/>
    <n v="2"/>
    <s v="Email"/>
    <s v="Yes"/>
    <x v="0"/>
  </r>
  <r>
    <s v="7760-JITW"/>
    <x v="0"/>
    <n v="41"/>
    <x v="4"/>
    <x v="0"/>
    <s v="No"/>
    <n v="0"/>
    <s v="MO"/>
    <s v="Male"/>
    <n v="21"/>
    <s v="Yes"/>
    <s v="No"/>
    <x v="1"/>
    <n v="3"/>
    <x v="0"/>
    <x v="1"/>
    <x v="0"/>
    <n v="8"/>
    <n v="349"/>
    <x v="0"/>
    <x v="0"/>
    <d v="2021-08-19T00:00:00"/>
    <x v="741"/>
    <n v="78"/>
    <s v="Low"/>
    <x v="1033"/>
    <n v="6"/>
    <s v="Phone"/>
    <s v="Yes"/>
    <x v="1"/>
  </r>
  <r>
    <s v="5930-ISGH"/>
    <x v="0"/>
    <n v="18"/>
    <x v="1"/>
    <x v="0"/>
    <s v="No"/>
    <n v="0"/>
    <s v="OR"/>
    <s v="Female"/>
    <n v="56"/>
    <s v="No"/>
    <s v="No"/>
    <x v="0"/>
    <n v="0"/>
    <x v="0"/>
    <x v="1"/>
    <x v="0"/>
    <n v="12"/>
    <n v="230"/>
    <x v="0"/>
    <x v="0"/>
    <d v="2021-12-06T00:00:00"/>
    <x v="742"/>
    <n v="46"/>
    <s v="Medium"/>
    <x v="1034"/>
    <n v="8"/>
    <s v="SMS"/>
    <s v="No"/>
    <x v="0"/>
  </r>
  <r>
    <s v="6441-WZDZ"/>
    <x v="0"/>
    <n v="73"/>
    <x v="1"/>
    <x v="6"/>
    <s v="No"/>
    <n v="79"/>
    <s v="VT"/>
    <s v="Female"/>
    <n v="80"/>
    <s v="No"/>
    <s v="Yes"/>
    <x v="0"/>
    <n v="0"/>
    <x v="1"/>
    <x v="1"/>
    <x v="0"/>
    <n v="52"/>
    <n v="3818"/>
    <x v="0"/>
    <x v="0"/>
    <d v="2020-08-20T00:00:00"/>
    <x v="743"/>
    <n v="44"/>
    <s v="High"/>
    <x v="1035"/>
    <n v="1"/>
    <s v="Phone"/>
    <s v="Yes"/>
    <x v="0"/>
  </r>
  <r>
    <s v="0729-NFIK"/>
    <x v="0"/>
    <n v="63"/>
    <x v="1"/>
    <x v="0"/>
    <s v="No"/>
    <n v="0"/>
    <s v="MA"/>
    <s v="Female"/>
    <n v="49"/>
    <s v="No"/>
    <s v="No"/>
    <x v="1"/>
    <n v="2"/>
    <x v="0"/>
    <x v="1"/>
    <x v="2"/>
    <n v="13"/>
    <n v="793"/>
    <x v="0"/>
    <x v="0"/>
    <d v="2023-08-23T00:00:00"/>
    <x v="744"/>
    <n v="113"/>
    <s v="Medium"/>
    <x v="1036"/>
    <n v="4"/>
    <s v="SMS"/>
    <s v="Yes"/>
    <x v="0"/>
  </r>
  <r>
    <s v="8055-CWOM"/>
    <x v="0"/>
    <n v="50"/>
    <x v="1"/>
    <x v="0"/>
    <s v="No"/>
    <n v="0"/>
    <s v="KS"/>
    <s v="Male"/>
    <n v="71"/>
    <s v="No"/>
    <s v="Yes"/>
    <x v="0"/>
    <n v="0"/>
    <x v="0"/>
    <x v="2"/>
    <x v="2"/>
    <n v="11"/>
    <n v="562"/>
    <x v="0"/>
    <x v="0"/>
    <d v="2020-11-18T00:00:00"/>
    <x v="745"/>
    <n v="47"/>
    <s v="Low"/>
    <x v="1037"/>
    <n v="6"/>
    <s v="Email"/>
    <s v="No"/>
    <x v="0"/>
  </r>
  <r>
    <s v="3340-LSCX"/>
    <x v="0"/>
    <n v="49"/>
    <x v="1"/>
    <x v="0"/>
    <s v="No"/>
    <n v="0"/>
    <s v="NE"/>
    <s v="Female"/>
    <n v="50"/>
    <s v="No"/>
    <s v="No"/>
    <x v="1"/>
    <n v="4"/>
    <x v="0"/>
    <x v="1"/>
    <x v="2"/>
    <n v="9"/>
    <n v="421"/>
    <x v="0"/>
    <x v="0"/>
    <d v="2020-06-16T00:00:00"/>
    <x v="447"/>
    <n v="65"/>
    <s v="Medium"/>
    <x v="1038"/>
    <n v="3"/>
    <s v="Phone"/>
    <s v="No"/>
    <x v="0"/>
  </r>
  <r>
    <s v="1003-KLHR"/>
    <x v="0"/>
    <n v="33"/>
    <x v="1"/>
    <x v="0"/>
    <s v="No"/>
    <n v="0"/>
    <s v="NJ"/>
    <s v="Male"/>
    <n v="46"/>
    <s v="No"/>
    <s v="No"/>
    <x v="0"/>
    <n v="0"/>
    <x v="0"/>
    <x v="1"/>
    <x v="2"/>
    <n v="10"/>
    <n v="320"/>
    <x v="0"/>
    <x v="0"/>
    <d v="2020-05-19T00:00:00"/>
    <x v="746"/>
    <n v="19"/>
    <s v="High"/>
    <x v="1039"/>
    <n v="4"/>
    <s v="Phone"/>
    <s v="Yes"/>
    <x v="0"/>
  </r>
  <r>
    <s v="2315-AMZV"/>
    <x v="0"/>
    <n v="3"/>
    <x v="1"/>
    <x v="0"/>
    <s v="No"/>
    <n v="0"/>
    <s v="LA"/>
    <s v="Male"/>
    <n v="21"/>
    <s v="Yes"/>
    <s v="No"/>
    <x v="0"/>
    <n v="0"/>
    <x v="0"/>
    <x v="0"/>
    <x v="2"/>
    <n v="13"/>
    <n v="38"/>
    <x v="0"/>
    <x v="0"/>
    <d v="2022-10-02T00:00:00"/>
    <x v="454"/>
    <n v="19"/>
    <s v="High"/>
    <x v="1040"/>
    <n v="8"/>
    <s v="Phone"/>
    <s v="Yes"/>
    <x v="1"/>
  </r>
  <r>
    <s v="9591-CPYP"/>
    <x v="0"/>
    <n v="3"/>
    <x v="1"/>
    <x v="18"/>
    <s v="No"/>
    <n v="0"/>
    <s v="NM"/>
    <s v="Female"/>
    <n v="51"/>
    <s v="No"/>
    <s v="No"/>
    <x v="0"/>
    <n v="0"/>
    <x v="0"/>
    <x v="0"/>
    <x v="2"/>
    <n v="46"/>
    <n v="133"/>
    <x v="0"/>
    <x v="0"/>
    <d v="2020-01-15T00:00:00"/>
    <x v="85"/>
    <n v="120"/>
    <s v="Low"/>
    <x v="1041"/>
    <n v="0"/>
    <s v="SMS"/>
    <s v="No"/>
    <x v="0"/>
  </r>
  <r>
    <s v="6700-TKYA"/>
    <x v="0"/>
    <n v="43"/>
    <x v="1"/>
    <x v="0"/>
    <s v="No"/>
    <n v="0"/>
    <s v="ND"/>
    <s v="Male"/>
    <n v="64"/>
    <s v="No"/>
    <s v="No"/>
    <x v="0"/>
    <n v="0"/>
    <x v="0"/>
    <x v="2"/>
    <x v="0"/>
    <n v="8"/>
    <n v="337"/>
    <x v="0"/>
    <x v="0"/>
    <d v="2023-09-10T00:00:00"/>
    <x v="747"/>
    <n v="96"/>
    <s v="Low"/>
    <x v="1042"/>
    <n v="2"/>
    <s v="SMS"/>
    <s v="No"/>
    <x v="0"/>
  </r>
  <r>
    <s v="6302-TFOE"/>
    <x v="0"/>
    <n v="29"/>
    <x v="1"/>
    <x v="10"/>
    <s v="No"/>
    <n v="23"/>
    <s v="NC"/>
    <s v="Male"/>
    <n v="84"/>
    <s v="No"/>
    <s v="Yes"/>
    <x v="0"/>
    <n v="0"/>
    <x v="1"/>
    <x v="2"/>
    <x v="2"/>
    <n v="47"/>
    <n v="1377"/>
    <x v="0"/>
    <x v="0"/>
    <d v="2021-08-09T00:00:00"/>
    <x v="669"/>
    <n v="45"/>
    <s v="Low"/>
    <x v="1043"/>
    <n v="2"/>
    <s v="SMS"/>
    <s v="No"/>
    <x v="0"/>
  </r>
  <r>
    <s v="8548-FSVV"/>
    <x v="0"/>
    <n v="27"/>
    <x v="1"/>
    <x v="0"/>
    <s v="No"/>
    <n v="0"/>
    <s v="PA"/>
    <s v="Male"/>
    <n v="48"/>
    <s v="No"/>
    <s v="No"/>
    <x v="1"/>
    <n v="4"/>
    <x v="0"/>
    <x v="1"/>
    <x v="0"/>
    <n v="6"/>
    <n v="167"/>
    <x v="0"/>
    <x v="0"/>
    <d v="2022-01-04T00:00:00"/>
    <x v="212"/>
    <n v="105"/>
    <s v="High"/>
    <x v="1044"/>
    <n v="0"/>
    <s v="Phone"/>
    <s v="No"/>
    <x v="0"/>
  </r>
  <r>
    <s v="0191-NPRD"/>
    <x v="0"/>
    <n v="2"/>
    <x v="4"/>
    <x v="0"/>
    <s v="No"/>
    <n v="0"/>
    <s v="SC"/>
    <s v="Male"/>
    <n v="41"/>
    <s v="No"/>
    <s v="No"/>
    <x v="0"/>
    <n v="0"/>
    <x v="0"/>
    <x v="0"/>
    <x v="0"/>
    <n v="12"/>
    <n v="29"/>
    <x v="0"/>
    <x v="0"/>
    <d v="2022-01-25T00:00:00"/>
    <x v="748"/>
    <n v="35"/>
    <s v="High"/>
    <x v="1045"/>
    <n v="8"/>
    <s v="Email"/>
    <s v="No"/>
    <x v="0"/>
  </r>
  <r>
    <s v="2940-TNDG"/>
    <x v="1"/>
    <n v="4"/>
    <x v="3"/>
    <x v="12"/>
    <s v="No"/>
    <n v="35"/>
    <s v="NH"/>
    <s v="Male"/>
    <n v="62"/>
    <s v="No"/>
    <s v="No"/>
    <x v="0"/>
    <n v="0"/>
    <x v="0"/>
    <x v="0"/>
    <x v="2"/>
    <n v="27"/>
    <n v="97"/>
    <x v="2"/>
    <x v="8"/>
    <d v="2020-12-20T00:00:00"/>
    <x v="749"/>
    <n v="111"/>
    <s v="Medium"/>
    <x v="1046"/>
    <n v="2"/>
    <s v="Email"/>
    <s v="Yes"/>
    <x v="0"/>
  </r>
  <r>
    <s v="3206-IGDS"/>
    <x v="0"/>
    <n v="38"/>
    <x v="1"/>
    <x v="0"/>
    <s v="No"/>
    <n v="0"/>
    <s v="NH"/>
    <s v="Female"/>
    <n v="30"/>
    <s v="No"/>
    <s v="No"/>
    <x v="1"/>
    <n v="2"/>
    <x v="0"/>
    <x v="2"/>
    <x v="0"/>
    <n v="9"/>
    <n v="359"/>
    <x v="0"/>
    <x v="0"/>
    <d v="2022-10-16T00:00:00"/>
    <x v="133"/>
    <n v="97"/>
    <s v="High"/>
    <x v="1047"/>
    <n v="2"/>
    <s v="SMS"/>
    <s v="No"/>
    <x v="2"/>
  </r>
  <r>
    <s v="3097-QETR"/>
    <x v="0"/>
    <n v="58"/>
    <x v="1"/>
    <x v="0"/>
    <s v="No"/>
    <n v="0"/>
    <s v="WY"/>
    <s v="Male"/>
    <n v="52"/>
    <s v="No"/>
    <s v="No"/>
    <x v="1"/>
    <n v="3"/>
    <x v="0"/>
    <x v="1"/>
    <x v="2"/>
    <n v="12"/>
    <n v="722"/>
    <x v="0"/>
    <x v="0"/>
    <d v="2023-12-28T00:00:00"/>
    <x v="750"/>
    <n v="102"/>
    <s v="Medium"/>
    <x v="1048"/>
    <n v="10"/>
    <s v="Phone"/>
    <s v="Yes"/>
    <x v="0"/>
  </r>
  <r>
    <s v="4053-BZIM"/>
    <x v="0"/>
    <n v="41"/>
    <x v="1"/>
    <x v="0"/>
    <s v="No"/>
    <n v="0"/>
    <s v="CT"/>
    <s v="Female"/>
    <n v="51"/>
    <s v="No"/>
    <s v="No"/>
    <x v="0"/>
    <n v="0"/>
    <x v="0"/>
    <x v="1"/>
    <x v="0"/>
    <n v="7"/>
    <n v="277"/>
    <x v="0"/>
    <x v="0"/>
    <d v="2023-08-11T00:00:00"/>
    <x v="751"/>
    <n v="61"/>
    <s v="Low"/>
    <x v="1049"/>
    <n v="0"/>
    <s v="Email"/>
    <s v="Yes"/>
    <x v="0"/>
  </r>
  <r>
    <s v="8825-KQGX"/>
    <x v="0"/>
    <n v="29"/>
    <x v="1"/>
    <x v="0"/>
    <s v="No"/>
    <n v="0"/>
    <s v="MT"/>
    <s v="Female"/>
    <n v="84"/>
    <s v="No"/>
    <s v="Yes"/>
    <x v="0"/>
    <n v="0"/>
    <x v="0"/>
    <x v="0"/>
    <x v="3"/>
    <n v="15"/>
    <n v="426"/>
    <x v="0"/>
    <x v="0"/>
    <d v="2022-07-04T00:00:00"/>
    <x v="363"/>
    <n v="30"/>
    <s v="High"/>
    <x v="1050"/>
    <n v="10"/>
    <s v="Phone"/>
    <s v="No"/>
    <x v="0"/>
  </r>
  <r>
    <s v="9840-GWYT"/>
    <x v="0"/>
    <n v="12"/>
    <x v="4"/>
    <x v="0"/>
    <s v="No"/>
    <n v="0"/>
    <s v="AL"/>
    <s v="Male"/>
    <n v="62"/>
    <s v="No"/>
    <s v="No"/>
    <x v="0"/>
    <n v="0"/>
    <x v="0"/>
    <x v="2"/>
    <x v="0"/>
    <n v="7"/>
    <n v="77"/>
    <x v="0"/>
    <x v="0"/>
    <d v="2021-11-18T00:00:00"/>
    <x v="339"/>
    <n v="76"/>
    <s v="High"/>
    <x v="1051"/>
    <n v="1"/>
    <s v="Email"/>
    <s v="No"/>
    <x v="0"/>
  </r>
  <r>
    <s v="2082-JZBD"/>
    <x v="0"/>
    <n v="6"/>
    <x v="1"/>
    <x v="0"/>
    <s v="No"/>
    <n v="0"/>
    <s v="KS"/>
    <s v="Male"/>
    <n v="62"/>
    <s v="No"/>
    <s v="No"/>
    <x v="1"/>
    <n v="2"/>
    <x v="0"/>
    <x v="1"/>
    <x v="3"/>
    <n v="12"/>
    <n v="75"/>
    <x v="0"/>
    <x v="0"/>
    <d v="2022-07-05T00:00:00"/>
    <x v="692"/>
    <n v="22"/>
    <s v="Low"/>
    <x v="1052"/>
    <n v="10"/>
    <s v="Email"/>
    <s v="No"/>
    <x v="0"/>
  </r>
  <r>
    <s v="8228-DFGG"/>
    <x v="0"/>
    <n v="27"/>
    <x v="1"/>
    <x v="1"/>
    <s v="No"/>
    <n v="52"/>
    <s v="IL"/>
    <s v="Male"/>
    <n v="78"/>
    <s v="No"/>
    <s v="Yes"/>
    <x v="1"/>
    <n v="6"/>
    <x v="0"/>
    <x v="2"/>
    <x v="2"/>
    <n v="23"/>
    <n v="630"/>
    <x v="0"/>
    <x v="0"/>
    <d v="2023-12-14T00:00:00"/>
    <x v="752"/>
    <n v="80"/>
    <s v="Medium"/>
    <x v="1053"/>
    <n v="0"/>
    <s v="Email"/>
    <s v="Yes"/>
    <x v="0"/>
  </r>
  <r>
    <s v="7838-TKEM"/>
    <x v="0"/>
    <n v="58"/>
    <x v="0"/>
    <x v="0"/>
    <s v="No"/>
    <n v="0"/>
    <s v="TX"/>
    <s v="Male"/>
    <n v="44"/>
    <s v="No"/>
    <s v="No"/>
    <x v="0"/>
    <n v="0"/>
    <x v="0"/>
    <x v="1"/>
    <x v="0"/>
    <n v="10"/>
    <n v="557"/>
    <x v="0"/>
    <x v="0"/>
    <d v="2022-09-08T00:00:00"/>
    <x v="180"/>
    <n v="119"/>
    <s v="Medium"/>
    <x v="1054"/>
    <n v="1"/>
    <s v="Phone"/>
    <s v="Yes"/>
    <x v="0"/>
  </r>
  <r>
    <s v="5002-VYPM"/>
    <x v="1"/>
    <n v="29"/>
    <x v="4"/>
    <x v="18"/>
    <s v="No"/>
    <n v="44"/>
    <s v="AK"/>
    <s v="Female"/>
    <n v="71"/>
    <s v="No"/>
    <s v="Yes"/>
    <x v="0"/>
    <n v="0"/>
    <x v="1"/>
    <x v="0"/>
    <x v="2"/>
    <n v="24"/>
    <n v="705"/>
    <x v="5"/>
    <x v="9"/>
    <d v="2023-11-13T00:00:00"/>
    <x v="753"/>
    <n v="112"/>
    <s v="High"/>
    <x v="1055"/>
    <n v="1"/>
    <s v="Phone"/>
    <s v="No"/>
    <x v="0"/>
  </r>
  <r>
    <s v="0880-TPSC"/>
    <x v="0"/>
    <n v="9"/>
    <x v="1"/>
    <x v="0"/>
    <s v="No"/>
    <n v="0"/>
    <s v="OR"/>
    <s v="Female"/>
    <n v="24"/>
    <s v="Yes"/>
    <s v="No"/>
    <x v="1"/>
    <n v="5"/>
    <x v="0"/>
    <x v="1"/>
    <x v="0"/>
    <n v="10"/>
    <n v="97"/>
    <x v="0"/>
    <x v="0"/>
    <d v="2020-07-10T00:00:00"/>
    <x v="572"/>
    <n v="81"/>
    <s v="Low"/>
    <x v="1056"/>
    <n v="1"/>
    <s v="Phone"/>
    <s v="Yes"/>
    <x v="1"/>
  </r>
  <r>
    <s v="2368-XQTX"/>
    <x v="0"/>
    <n v="1"/>
    <x v="1"/>
    <x v="0"/>
    <s v="No"/>
    <n v="0"/>
    <s v="ME"/>
    <s v="Female"/>
    <n v="66"/>
    <s v="No"/>
    <s v="Yes"/>
    <x v="1"/>
    <n v="4"/>
    <x v="0"/>
    <x v="1"/>
    <x v="0"/>
    <n v="6"/>
    <n v="6"/>
    <x v="0"/>
    <x v="0"/>
    <d v="2023-12-27T00:00:00"/>
    <x v="191"/>
    <n v="32"/>
    <s v="Low"/>
    <x v="1057"/>
    <n v="8"/>
    <s v="Phone"/>
    <s v="No"/>
    <x v="0"/>
  </r>
  <r>
    <s v="1866-WPOS"/>
    <x v="0"/>
    <n v="29"/>
    <x v="1"/>
    <x v="0"/>
    <s v="No"/>
    <n v="0"/>
    <s v="SC"/>
    <s v="Female"/>
    <n v="25"/>
    <s v="Yes"/>
    <s v="No"/>
    <x v="1"/>
    <n v="5"/>
    <x v="0"/>
    <x v="2"/>
    <x v="0"/>
    <n v="6"/>
    <n v="183"/>
    <x v="0"/>
    <x v="0"/>
    <d v="2022-12-15T00:00:00"/>
    <x v="754"/>
    <n v="59"/>
    <s v="High"/>
    <x v="1058"/>
    <n v="6"/>
    <s v="SMS"/>
    <s v="Yes"/>
    <x v="1"/>
  </r>
  <r>
    <s v="0704-PWSI"/>
    <x v="0"/>
    <n v="75"/>
    <x v="1"/>
    <x v="0"/>
    <s v="No"/>
    <n v="0"/>
    <s v="TN"/>
    <s v="Female"/>
    <n v="21"/>
    <s v="Yes"/>
    <s v="No"/>
    <x v="0"/>
    <n v="0"/>
    <x v="0"/>
    <x v="1"/>
    <x v="0"/>
    <n v="13"/>
    <n v="981"/>
    <x v="0"/>
    <x v="0"/>
    <d v="2022-10-21T00:00:00"/>
    <x v="755"/>
    <n v="30"/>
    <s v="High"/>
    <x v="1059"/>
    <n v="9"/>
    <s v="Email"/>
    <s v="No"/>
    <x v="1"/>
  </r>
  <r>
    <s v="2617-UYYQ"/>
    <x v="1"/>
    <n v="1"/>
    <x v="0"/>
    <x v="0"/>
    <s v="No"/>
    <n v="0"/>
    <s v="AL"/>
    <s v="Female"/>
    <n v="34"/>
    <s v="No"/>
    <s v="No"/>
    <x v="0"/>
    <n v="0"/>
    <x v="0"/>
    <x v="0"/>
    <x v="0"/>
    <n v="10"/>
    <n v="10"/>
    <x v="4"/>
    <x v="5"/>
    <d v="2020-04-30T00:00:00"/>
    <x v="756"/>
    <n v="105"/>
    <s v="Medium"/>
    <x v="1060"/>
    <n v="2"/>
    <s v="Email"/>
    <s v="No"/>
    <x v="0"/>
  </r>
  <r>
    <s v="7431-RTYN"/>
    <x v="0"/>
    <n v="53"/>
    <x v="1"/>
    <x v="0"/>
    <s v="No"/>
    <n v="0"/>
    <s v="LA"/>
    <s v="Male"/>
    <n v="45"/>
    <s v="No"/>
    <s v="No"/>
    <x v="1"/>
    <n v="2"/>
    <x v="0"/>
    <x v="1"/>
    <x v="0"/>
    <n v="9"/>
    <n v="494"/>
    <x v="0"/>
    <x v="0"/>
    <d v="2020-05-02T00:00:00"/>
    <x v="757"/>
    <n v="67"/>
    <s v="High"/>
    <x v="1061"/>
    <n v="7"/>
    <s v="SMS"/>
    <s v="Yes"/>
    <x v="0"/>
  </r>
  <r>
    <s v="0600-QGOV"/>
    <x v="0"/>
    <n v="53"/>
    <x v="1"/>
    <x v="1"/>
    <s v="No"/>
    <n v="51"/>
    <s v="TX"/>
    <s v="Male"/>
    <n v="60"/>
    <s v="No"/>
    <s v="No"/>
    <x v="0"/>
    <n v="0"/>
    <x v="0"/>
    <x v="1"/>
    <x v="0"/>
    <n v="27"/>
    <n v="1413"/>
    <x v="0"/>
    <x v="0"/>
    <d v="2020-02-01T00:00:00"/>
    <x v="655"/>
    <n v="33"/>
    <s v="High"/>
    <x v="1062"/>
    <n v="0"/>
    <s v="Phone"/>
    <s v="Yes"/>
    <x v="0"/>
  </r>
  <r>
    <s v="0746-BNGH"/>
    <x v="0"/>
    <n v="2"/>
    <x v="0"/>
    <x v="16"/>
    <s v="No"/>
    <n v="5"/>
    <s v="WY"/>
    <s v="Female"/>
    <n v="26"/>
    <s v="Yes"/>
    <s v="No"/>
    <x v="0"/>
    <n v="0"/>
    <x v="0"/>
    <x v="0"/>
    <x v="2"/>
    <n v="22"/>
    <n v="40"/>
    <x v="0"/>
    <x v="0"/>
    <d v="2020-07-26T00:00:00"/>
    <x v="320"/>
    <n v="83"/>
    <s v="Low"/>
    <x v="1063"/>
    <n v="1"/>
    <s v="SMS"/>
    <s v="No"/>
    <x v="1"/>
  </r>
  <r>
    <s v="1615-ODBY"/>
    <x v="0"/>
    <n v="44"/>
    <x v="4"/>
    <x v="0"/>
    <s v="No"/>
    <n v="0"/>
    <s v="AK"/>
    <s v="Female"/>
    <n v="59"/>
    <s v="No"/>
    <s v="No"/>
    <x v="0"/>
    <n v="0"/>
    <x v="0"/>
    <x v="1"/>
    <x v="2"/>
    <n v="10"/>
    <n v="432"/>
    <x v="0"/>
    <x v="0"/>
    <d v="2020-09-08T00:00:00"/>
    <x v="758"/>
    <n v="33"/>
    <s v="Low"/>
    <x v="1064"/>
    <n v="7"/>
    <s v="SMS"/>
    <s v="No"/>
    <x v="0"/>
  </r>
  <r>
    <s v="7993-LJYW"/>
    <x v="0"/>
    <n v="12"/>
    <x v="1"/>
    <x v="0"/>
    <s v="No"/>
    <n v="0"/>
    <s v="MT"/>
    <s v="Female"/>
    <n v="48"/>
    <s v="No"/>
    <s v="No"/>
    <x v="1"/>
    <n v="4"/>
    <x v="0"/>
    <x v="1"/>
    <x v="0"/>
    <n v="11"/>
    <n v="133"/>
    <x v="0"/>
    <x v="0"/>
    <d v="2021-11-08T00:00:00"/>
    <x v="759"/>
    <n v="19"/>
    <s v="Medium"/>
    <x v="1065"/>
    <n v="5"/>
    <s v="SMS"/>
    <s v="No"/>
    <x v="0"/>
  </r>
  <r>
    <s v="4993-XFBS"/>
    <x v="0"/>
    <n v="37"/>
    <x v="1"/>
    <x v="0"/>
    <s v="No"/>
    <n v="0"/>
    <s v="MO"/>
    <s v="Female"/>
    <n v="54"/>
    <s v="No"/>
    <s v="No"/>
    <x v="1"/>
    <n v="6"/>
    <x v="0"/>
    <x v="0"/>
    <x v="2"/>
    <n v="9"/>
    <n v="337"/>
    <x v="0"/>
    <x v="0"/>
    <d v="2021-12-20T00:00:00"/>
    <x v="760"/>
    <n v="81"/>
    <s v="High"/>
    <x v="1066"/>
    <n v="8"/>
    <s v="Phone"/>
    <s v="No"/>
    <x v="0"/>
  </r>
  <r>
    <s v="0772-BJJG"/>
    <x v="0"/>
    <n v="5"/>
    <x v="1"/>
    <x v="0"/>
    <s v="No"/>
    <n v="0"/>
    <s v="NV"/>
    <s v="Female"/>
    <n v="43"/>
    <s v="No"/>
    <s v="No"/>
    <x v="0"/>
    <n v="0"/>
    <x v="0"/>
    <x v="0"/>
    <x v="0"/>
    <n v="9"/>
    <n v="47"/>
    <x v="0"/>
    <x v="0"/>
    <d v="2021-02-15T00:00:00"/>
    <x v="761"/>
    <n v="36"/>
    <s v="Low"/>
    <x v="1067"/>
    <n v="7"/>
    <s v="Email"/>
    <s v="Yes"/>
    <x v="0"/>
  </r>
  <r>
    <s v="0541-OGKV"/>
    <x v="0"/>
    <n v="64"/>
    <x v="1"/>
    <x v="0"/>
    <s v="No"/>
    <n v="0"/>
    <s v="VT"/>
    <s v="Female"/>
    <n v="55"/>
    <s v="No"/>
    <s v="No"/>
    <x v="1"/>
    <n v="4"/>
    <x v="0"/>
    <x v="1"/>
    <x v="2"/>
    <n v="9"/>
    <n v="550"/>
    <x v="0"/>
    <x v="0"/>
    <d v="2020-02-01T00:00:00"/>
    <x v="762"/>
    <n v="84"/>
    <s v="Low"/>
    <x v="1068"/>
    <n v="1"/>
    <s v="Email"/>
    <s v="Yes"/>
    <x v="0"/>
  </r>
  <r>
    <s v="8496-VKGH"/>
    <x v="0"/>
    <n v="38"/>
    <x v="1"/>
    <x v="1"/>
    <s v="No"/>
    <n v="49"/>
    <s v="NJ"/>
    <s v="Female"/>
    <n v="24"/>
    <s v="Yes"/>
    <s v="No"/>
    <x v="0"/>
    <n v="0"/>
    <x v="1"/>
    <x v="0"/>
    <x v="2"/>
    <n v="35"/>
    <n v="1342"/>
    <x v="0"/>
    <x v="0"/>
    <d v="2023-10-03T00:00:00"/>
    <x v="734"/>
    <n v="41"/>
    <s v="Medium"/>
    <x v="1069"/>
    <n v="0"/>
    <s v="Email"/>
    <s v="Yes"/>
    <x v="1"/>
  </r>
  <r>
    <s v="4296-RUDR"/>
    <x v="0"/>
    <n v="18"/>
    <x v="1"/>
    <x v="0"/>
    <s v="No"/>
    <n v="0"/>
    <s v="MI"/>
    <s v="Male"/>
    <n v="45"/>
    <s v="No"/>
    <s v="No"/>
    <x v="0"/>
    <n v="0"/>
    <x v="0"/>
    <x v="0"/>
    <x v="0"/>
    <n v="12"/>
    <n v="215"/>
    <x v="0"/>
    <x v="0"/>
    <d v="2022-08-11T00:00:00"/>
    <x v="763"/>
    <n v="11"/>
    <s v="Medium"/>
    <x v="1070"/>
    <n v="1"/>
    <s v="SMS"/>
    <s v="Yes"/>
    <x v="0"/>
  </r>
  <r>
    <s v="5094-PVHV"/>
    <x v="1"/>
    <n v="6"/>
    <x v="4"/>
    <x v="1"/>
    <s v="No"/>
    <n v="6"/>
    <s v="OR"/>
    <s v="Male"/>
    <n v="34"/>
    <s v="No"/>
    <s v="No"/>
    <x v="0"/>
    <n v="0"/>
    <x v="0"/>
    <x v="0"/>
    <x v="2"/>
    <n v="28"/>
    <n v="171"/>
    <x v="3"/>
    <x v="12"/>
    <d v="2021-01-17T00:00:00"/>
    <x v="764"/>
    <n v="94"/>
    <s v="High"/>
    <x v="1071"/>
    <n v="6"/>
    <s v="SMS"/>
    <s v="Yes"/>
    <x v="0"/>
  </r>
  <r>
    <s v="1327-YAFO"/>
    <x v="0"/>
    <n v="17"/>
    <x v="1"/>
    <x v="0"/>
    <s v="No"/>
    <n v="0"/>
    <s v="NV"/>
    <s v="Male"/>
    <n v="32"/>
    <s v="No"/>
    <s v="No"/>
    <x v="1"/>
    <n v="4"/>
    <x v="0"/>
    <x v="2"/>
    <x v="0"/>
    <n v="7"/>
    <n v="126"/>
    <x v="0"/>
    <x v="0"/>
    <d v="2020-10-09T00:00:00"/>
    <x v="157"/>
    <n v="72"/>
    <s v="Low"/>
    <x v="1072"/>
    <n v="2"/>
    <s v="SMS"/>
    <s v="No"/>
    <x v="0"/>
  </r>
  <r>
    <s v="2020-TYDB"/>
    <x v="0"/>
    <n v="44"/>
    <x v="1"/>
    <x v="0"/>
    <s v="No"/>
    <n v="0"/>
    <s v="WV"/>
    <s v="Female"/>
    <n v="51"/>
    <s v="No"/>
    <s v="No"/>
    <x v="0"/>
    <n v="0"/>
    <x v="0"/>
    <x v="2"/>
    <x v="2"/>
    <n v="7"/>
    <n v="306"/>
    <x v="0"/>
    <x v="0"/>
    <d v="2021-12-18T00:00:00"/>
    <x v="299"/>
    <n v="17"/>
    <s v="Low"/>
    <x v="1073"/>
    <n v="6"/>
    <s v="Email"/>
    <s v="Yes"/>
    <x v="0"/>
  </r>
  <r>
    <s v="2955-ODZJ"/>
    <x v="1"/>
    <n v="34"/>
    <x v="4"/>
    <x v="18"/>
    <s v="No"/>
    <n v="33"/>
    <s v="OR"/>
    <s v="Female"/>
    <n v="59"/>
    <s v="No"/>
    <s v="No"/>
    <x v="0"/>
    <n v="0"/>
    <x v="0"/>
    <x v="0"/>
    <x v="2"/>
    <n v="42"/>
    <n v="1451"/>
    <x v="5"/>
    <x v="18"/>
    <d v="2021-04-26T00:00:00"/>
    <x v="765"/>
    <n v="81"/>
    <s v="Medium"/>
    <x v="1074"/>
    <n v="9"/>
    <s v="SMS"/>
    <s v="Yes"/>
    <x v="0"/>
  </r>
  <r>
    <s v="7072-RAEF"/>
    <x v="0"/>
    <n v="31"/>
    <x v="0"/>
    <x v="0"/>
    <s v="No"/>
    <n v="0"/>
    <s v="DC"/>
    <s v="Female"/>
    <n v="48"/>
    <s v="No"/>
    <s v="No"/>
    <x v="1"/>
    <n v="3"/>
    <x v="0"/>
    <x v="1"/>
    <x v="0"/>
    <n v="10"/>
    <n v="321"/>
    <x v="0"/>
    <x v="0"/>
    <d v="2023-07-24T00:00:00"/>
    <x v="579"/>
    <n v="98"/>
    <s v="High"/>
    <x v="1075"/>
    <n v="4"/>
    <s v="SMS"/>
    <s v="No"/>
    <x v="0"/>
  </r>
  <r>
    <s v="6981-HWDB"/>
    <x v="0"/>
    <n v="29"/>
    <x v="1"/>
    <x v="0"/>
    <s v="No"/>
    <n v="0"/>
    <s v="WV"/>
    <s v="Male"/>
    <n v="47"/>
    <s v="No"/>
    <s v="No"/>
    <x v="0"/>
    <n v="0"/>
    <x v="0"/>
    <x v="2"/>
    <x v="0"/>
    <n v="7"/>
    <n v="209"/>
    <x v="0"/>
    <x v="0"/>
    <d v="2020-02-25T00:00:00"/>
    <x v="766"/>
    <n v="78"/>
    <s v="Medium"/>
    <x v="1076"/>
    <n v="7"/>
    <s v="Email"/>
    <s v="No"/>
    <x v="0"/>
  </r>
  <r>
    <s v="8306-QHTI"/>
    <x v="0"/>
    <n v="1"/>
    <x v="1"/>
    <x v="0"/>
    <s v="No"/>
    <n v="0"/>
    <s v="NJ"/>
    <s v="Female"/>
    <n v="24"/>
    <s v="Yes"/>
    <s v="No"/>
    <x v="0"/>
    <n v="0"/>
    <x v="0"/>
    <x v="0"/>
    <x v="2"/>
    <n v="12"/>
    <n v="12"/>
    <x v="0"/>
    <x v="0"/>
    <d v="2021-11-12T00:00:00"/>
    <x v="477"/>
    <n v="105"/>
    <s v="Medium"/>
    <x v="1077"/>
    <n v="7"/>
    <s v="Email"/>
    <s v="Yes"/>
    <x v="1"/>
  </r>
  <r>
    <s v="4443-KRIA"/>
    <x v="0"/>
    <n v="27"/>
    <x v="1"/>
    <x v="1"/>
    <s v="No"/>
    <n v="67"/>
    <s v="MT"/>
    <s v="Female"/>
    <n v="49"/>
    <s v="No"/>
    <s v="No"/>
    <x v="0"/>
    <n v="0"/>
    <x v="0"/>
    <x v="0"/>
    <x v="2"/>
    <n v="36"/>
    <n v="980"/>
    <x v="0"/>
    <x v="0"/>
    <d v="2023-03-18T00:00:00"/>
    <x v="194"/>
    <n v="43"/>
    <s v="High"/>
    <x v="1078"/>
    <n v="4"/>
    <s v="Email"/>
    <s v="Yes"/>
    <x v="0"/>
  </r>
  <r>
    <s v="8261-RDGR"/>
    <x v="0"/>
    <n v="64"/>
    <x v="1"/>
    <x v="0"/>
    <s v="No"/>
    <n v="0"/>
    <s v="WY"/>
    <s v="Male"/>
    <n v="54"/>
    <s v="No"/>
    <s v="No"/>
    <x v="0"/>
    <n v="0"/>
    <x v="0"/>
    <x v="1"/>
    <x v="2"/>
    <n v="7"/>
    <n v="431"/>
    <x v="0"/>
    <x v="0"/>
    <d v="2022-11-05T00:00:00"/>
    <x v="767"/>
    <n v="20"/>
    <s v="Low"/>
    <x v="1079"/>
    <n v="7"/>
    <s v="Phone"/>
    <s v="No"/>
    <x v="0"/>
  </r>
  <r>
    <s v="7564-DULN"/>
    <x v="0"/>
    <n v="71"/>
    <x v="0"/>
    <x v="0"/>
    <s v="No"/>
    <n v="0"/>
    <s v="NV"/>
    <s v="Female"/>
    <n v="60"/>
    <s v="No"/>
    <s v="No"/>
    <x v="1"/>
    <n v="5"/>
    <x v="0"/>
    <x v="1"/>
    <x v="2"/>
    <n v="10"/>
    <n v="678"/>
    <x v="0"/>
    <x v="0"/>
    <d v="2023-07-12T00:00:00"/>
    <x v="768"/>
    <n v="80"/>
    <s v="Medium"/>
    <x v="1080"/>
    <n v="5"/>
    <s v="SMS"/>
    <s v="No"/>
    <x v="0"/>
  </r>
  <r>
    <s v="7436-NPIU"/>
    <x v="0"/>
    <n v="9"/>
    <x v="1"/>
    <x v="15"/>
    <s v="No"/>
    <n v="4"/>
    <s v="NH"/>
    <s v="Female"/>
    <n v="62"/>
    <s v="No"/>
    <s v="No"/>
    <x v="0"/>
    <n v="0"/>
    <x v="1"/>
    <x v="0"/>
    <x v="0"/>
    <n v="48"/>
    <n v="439"/>
    <x v="0"/>
    <x v="0"/>
    <d v="2022-08-11T00:00:00"/>
    <x v="769"/>
    <n v="119"/>
    <s v="High"/>
    <x v="1081"/>
    <n v="9"/>
    <s v="Phone"/>
    <s v="Yes"/>
    <x v="0"/>
  </r>
  <r>
    <s v="3404-PVOS"/>
    <x v="1"/>
    <n v="1"/>
    <x v="1"/>
    <x v="0"/>
    <s v="No"/>
    <n v="0"/>
    <s v="AZ"/>
    <s v="Male"/>
    <n v="32"/>
    <s v="No"/>
    <s v="No"/>
    <x v="0"/>
    <n v="0"/>
    <x v="0"/>
    <x v="0"/>
    <x v="0"/>
    <n v="11"/>
    <n v="11"/>
    <x v="4"/>
    <x v="5"/>
    <d v="2021-03-29T00:00:00"/>
    <x v="770"/>
    <n v="80"/>
    <s v="High"/>
    <x v="1082"/>
    <n v="4"/>
    <s v="Email"/>
    <s v="No"/>
    <x v="0"/>
  </r>
  <r>
    <s v="7160-LCLC"/>
    <x v="1"/>
    <n v="1"/>
    <x v="1"/>
    <x v="18"/>
    <s v="No"/>
    <n v="11"/>
    <s v="FL"/>
    <s v="Male"/>
    <n v="75"/>
    <s v="No"/>
    <s v="Yes"/>
    <x v="0"/>
    <n v="0"/>
    <x v="1"/>
    <x v="0"/>
    <x v="2"/>
    <n v="15"/>
    <n v="15"/>
    <x v="5"/>
    <x v="18"/>
    <d v="2021-07-08T00:00:00"/>
    <x v="771"/>
    <n v="25"/>
    <s v="Medium"/>
    <x v="1083"/>
    <n v="5"/>
    <s v="Email"/>
    <s v="Yes"/>
    <x v="0"/>
  </r>
  <r>
    <s v="4786-DMMG"/>
    <x v="1"/>
    <n v="19"/>
    <x v="1"/>
    <x v="15"/>
    <s v="No"/>
    <n v="78"/>
    <s v="OR"/>
    <s v="Male"/>
    <n v="70"/>
    <s v="No"/>
    <s v="Yes"/>
    <x v="0"/>
    <n v="0"/>
    <x v="1"/>
    <x v="0"/>
    <x v="2"/>
    <n v="41"/>
    <n v="766"/>
    <x v="4"/>
    <x v="5"/>
    <d v="2021-11-24T00:00:00"/>
    <x v="163"/>
    <n v="42"/>
    <s v="Low"/>
    <x v="1084"/>
    <n v="8"/>
    <s v="Phone"/>
    <s v="No"/>
    <x v="0"/>
  </r>
  <r>
    <s v="9220-TRQJ"/>
    <x v="0"/>
    <n v="49"/>
    <x v="0"/>
    <x v="0"/>
    <s v="No"/>
    <n v="0"/>
    <s v="RI"/>
    <s v="Female"/>
    <n v="70"/>
    <s v="No"/>
    <s v="Yes"/>
    <x v="0"/>
    <n v="0"/>
    <x v="0"/>
    <x v="1"/>
    <x v="0"/>
    <n v="13"/>
    <n v="618"/>
    <x v="0"/>
    <x v="0"/>
    <d v="2022-05-21T00:00:00"/>
    <x v="509"/>
    <n v="69"/>
    <s v="Low"/>
    <x v="1085"/>
    <n v="8"/>
    <s v="Phone"/>
    <s v="Yes"/>
    <x v="0"/>
  </r>
  <r>
    <s v="3562-LLWJ"/>
    <x v="1"/>
    <n v="1"/>
    <x v="3"/>
    <x v="12"/>
    <s v="No"/>
    <n v="25"/>
    <s v="WA"/>
    <s v="Male"/>
    <n v="57"/>
    <s v="No"/>
    <s v="No"/>
    <x v="0"/>
    <n v="0"/>
    <x v="1"/>
    <x v="0"/>
    <x v="2"/>
    <n v="31"/>
    <n v="31"/>
    <x v="5"/>
    <x v="9"/>
    <d v="2020-07-12T00:00:00"/>
    <x v="111"/>
    <n v="106"/>
    <s v="Medium"/>
    <x v="1086"/>
    <n v="5"/>
    <s v="SMS"/>
    <s v="Yes"/>
    <x v="0"/>
  </r>
  <r>
    <s v="6844-LKLS"/>
    <x v="0"/>
    <n v="68"/>
    <x v="1"/>
    <x v="0"/>
    <s v="No"/>
    <n v="0"/>
    <s v="DE"/>
    <s v="Female"/>
    <n v="61"/>
    <s v="No"/>
    <s v="No"/>
    <x v="0"/>
    <n v="0"/>
    <x v="0"/>
    <x v="1"/>
    <x v="2"/>
    <n v="13"/>
    <n v="851"/>
    <x v="0"/>
    <x v="0"/>
    <d v="2022-11-27T00:00:00"/>
    <x v="772"/>
    <n v="16"/>
    <s v="High"/>
    <x v="1087"/>
    <n v="3"/>
    <s v="Email"/>
    <s v="Yes"/>
    <x v="0"/>
  </r>
  <r>
    <s v="3867-PRSF"/>
    <x v="1"/>
    <n v="1"/>
    <x v="3"/>
    <x v="0"/>
    <s v="No"/>
    <n v="0"/>
    <s v="NV"/>
    <s v="Female"/>
    <n v="58"/>
    <s v="No"/>
    <s v="No"/>
    <x v="0"/>
    <n v="0"/>
    <x v="0"/>
    <x v="0"/>
    <x v="0"/>
    <n v="10"/>
    <n v="10"/>
    <x v="1"/>
    <x v="4"/>
    <d v="2021-12-17T00:00:00"/>
    <x v="773"/>
    <n v="16"/>
    <s v="Low"/>
    <x v="1088"/>
    <n v="5"/>
    <s v="SMS"/>
    <s v="No"/>
    <x v="0"/>
  </r>
  <r>
    <s v="8700-MPPJ"/>
    <x v="0"/>
    <n v="27"/>
    <x v="4"/>
    <x v="0"/>
    <s v="No"/>
    <n v="0"/>
    <s v="IL"/>
    <s v="Male"/>
    <n v="58"/>
    <s v="No"/>
    <s v="No"/>
    <x v="1"/>
    <n v="2"/>
    <x v="0"/>
    <x v="2"/>
    <x v="3"/>
    <n v="10"/>
    <n v="269"/>
    <x v="0"/>
    <x v="0"/>
    <d v="2021-11-04T00:00:00"/>
    <x v="774"/>
    <n v="27"/>
    <s v="Medium"/>
    <x v="1089"/>
    <n v="5"/>
    <s v="SMS"/>
    <s v="No"/>
    <x v="0"/>
  </r>
  <r>
    <s v="9454-WFYI"/>
    <x v="1"/>
    <n v="46"/>
    <x v="0"/>
    <x v="0"/>
    <s v="No"/>
    <n v="0"/>
    <s v="VT"/>
    <s v="Male"/>
    <n v="48"/>
    <s v="No"/>
    <s v="No"/>
    <x v="0"/>
    <n v="0"/>
    <x v="0"/>
    <x v="2"/>
    <x v="2"/>
    <n v="13"/>
    <n v="614"/>
    <x v="2"/>
    <x v="8"/>
    <d v="2020-10-11T00:00:00"/>
    <x v="775"/>
    <n v="48"/>
    <s v="High"/>
    <x v="1090"/>
    <n v="0"/>
    <s v="Phone"/>
    <s v="No"/>
    <x v="0"/>
  </r>
  <r>
    <s v="8094-WPMY"/>
    <x v="0"/>
    <n v="35"/>
    <x v="4"/>
    <x v="14"/>
    <s v="No"/>
    <n v="0"/>
    <s v="NY"/>
    <s v="Female"/>
    <n v="28"/>
    <s v="Yes"/>
    <s v="No"/>
    <x v="0"/>
    <n v="0"/>
    <x v="1"/>
    <x v="2"/>
    <x v="2"/>
    <n v="45"/>
    <n v="1584"/>
    <x v="0"/>
    <x v="0"/>
    <d v="2020-04-12T00:00:00"/>
    <x v="62"/>
    <n v="64"/>
    <s v="Medium"/>
    <x v="1091"/>
    <n v="5"/>
    <s v="Email"/>
    <s v="Yes"/>
    <x v="1"/>
  </r>
  <r>
    <s v="4866-AHVW"/>
    <x v="0"/>
    <n v="43"/>
    <x v="1"/>
    <x v="0"/>
    <s v="No"/>
    <n v="0"/>
    <s v="NJ"/>
    <s v="Female"/>
    <n v="62"/>
    <s v="No"/>
    <s v="No"/>
    <x v="1"/>
    <n v="5"/>
    <x v="0"/>
    <x v="1"/>
    <x v="0"/>
    <n v="8"/>
    <n v="348"/>
    <x v="0"/>
    <x v="0"/>
    <d v="2023-12-27T00:00:00"/>
    <x v="179"/>
    <n v="71"/>
    <s v="Low"/>
    <x v="1092"/>
    <n v="9"/>
    <s v="Email"/>
    <s v="No"/>
    <x v="0"/>
  </r>
  <r>
    <s v="9663-FZPP"/>
    <x v="0"/>
    <n v="74"/>
    <x v="1"/>
    <x v="0"/>
    <s v="No"/>
    <n v="0"/>
    <s v="AR"/>
    <s v="Female"/>
    <n v="40"/>
    <s v="No"/>
    <s v="No"/>
    <x v="0"/>
    <n v="0"/>
    <x v="0"/>
    <x v="1"/>
    <x v="0"/>
    <n v="12"/>
    <n v="881"/>
    <x v="0"/>
    <x v="0"/>
    <d v="2021-12-06T00:00:00"/>
    <x v="570"/>
    <n v="5"/>
    <s v="Low"/>
    <x v="1093"/>
    <n v="8"/>
    <s v="Email"/>
    <s v="Yes"/>
    <x v="0"/>
  </r>
  <r>
    <s v="5297-HARB"/>
    <x v="1"/>
    <n v="1"/>
    <x v="3"/>
    <x v="12"/>
    <s v="No"/>
    <n v="5"/>
    <s v="ND"/>
    <s v="Female"/>
    <n v="62"/>
    <s v="No"/>
    <s v="No"/>
    <x v="0"/>
    <n v="0"/>
    <x v="0"/>
    <x v="0"/>
    <x v="2"/>
    <n v="33"/>
    <n v="33"/>
    <x v="4"/>
    <x v="5"/>
    <d v="2021-05-11T00:00:00"/>
    <x v="472"/>
    <n v="51"/>
    <s v="Low"/>
    <x v="1094"/>
    <n v="9"/>
    <s v="SMS"/>
    <s v="No"/>
    <x v="0"/>
  </r>
  <r>
    <s v="2729-RPRC"/>
    <x v="0"/>
    <n v="1"/>
    <x v="1"/>
    <x v="0"/>
    <s v="No"/>
    <n v="0"/>
    <s v="NV"/>
    <s v="Female"/>
    <n v="61"/>
    <s v="No"/>
    <s v="No"/>
    <x v="0"/>
    <n v="0"/>
    <x v="0"/>
    <x v="0"/>
    <x v="0"/>
    <n v="12"/>
    <n v="12"/>
    <x v="0"/>
    <x v="0"/>
    <d v="2021-05-13T00:00:00"/>
    <x v="776"/>
    <n v="68"/>
    <s v="Medium"/>
    <x v="1095"/>
    <n v="8"/>
    <s v="SMS"/>
    <s v="Yes"/>
    <x v="0"/>
  </r>
  <r>
    <s v="2547-NBGO"/>
    <x v="0"/>
    <n v="11"/>
    <x v="1"/>
    <x v="0"/>
    <s v="No"/>
    <n v="0"/>
    <s v="OK"/>
    <s v="Female"/>
    <n v="21"/>
    <s v="Yes"/>
    <s v="No"/>
    <x v="0"/>
    <n v="0"/>
    <x v="0"/>
    <x v="2"/>
    <x v="0"/>
    <n v="10"/>
    <n v="117"/>
    <x v="0"/>
    <x v="0"/>
    <d v="2022-01-20T00:00:00"/>
    <x v="330"/>
    <n v="66"/>
    <s v="High"/>
    <x v="1096"/>
    <n v="9"/>
    <s v="Phone"/>
    <s v="No"/>
    <x v="1"/>
  </r>
  <r>
    <s v="7327-RNOH"/>
    <x v="0"/>
    <n v="1"/>
    <x v="1"/>
    <x v="12"/>
    <s v="No"/>
    <n v="0"/>
    <s v="SD"/>
    <s v="Male"/>
    <n v="46"/>
    <s v="No"/>
    <s v="No"/>
    <x v="1"/>
    <n v="5"/>
    <x v="0"/>
    <x v="0"/>
    <x v="2"/>
    <n v="13"/>
    <n v="13"/>
    <x v="0"/>
    <x v="0"/>
    <d v="2020-02-14T00:00:00"/>
    <x v="777"/>
    <n v="80"/>
    <s v="High"/>
    <x v="1097"/>
    <n v="4"/>
    <s v="SMS"/>
    <s v="Yes"/>
    <x v="0"/>
  </r>
  <r>
    <s v="1210-TVSC"/>
    <x v="0"/>
    <n v="2"/>
    <x v="1"/>
    <x v="0"/>
    <s v="No"/>
    <n v="0"/>
    <s v="DE"/>
    <s v="Female"/>
    <n v="61"/>
    <s v="No"/>
    <s v="No"/>
    <x v="0"/>
    <n v="0"/>
    <x v="0"/>
    <x v="0"/>
    <x v="0"/>
    <n v="8"/>
    <n v="13"/>
    <x v="0"/>
    <x v="0"/>
    <d v="2023-05-12T00:00:00"/>
    <x v="22"/>
    <n v="117"/>
    <s v="Medium"/>
    <x v="1098"/>
    <n v="10"/>
    <s v="SMS"/>
    <s v="No"/>
    <x v="0"/>
  </r>
  <r>
    <s v="0393-FWZC"/>
    <x v="0"/>
    <n v="3"/>
    <x v="1"/>
    <x v="0"/>
    <s v="No"/>
    <n v="0"/>
    <s v="MN"/>
    <s v="Female"/>
    <n v="29"/>
    <s v="Yes"/>
    <s v="No"/>
    <x v="0"/>
    <n v="0"/>
    <x v="0"/>
    <x v="0"/>
    <x v="2"/>
    <n v="8"/>
    <n v="21"/>
    <x v="0"/>
    <x v="0"/>
    <d v="2020-04-24T00:00:00"/>
    <x v="778"/>
    <n v="43"/>
    <s v="High"/>
    <x v="1099"/>
    <n v="7"/>
    <s v="SMS"/>
    <s v="Yes"/>
    <x v="1"/>
  </r>
  <r>
    <s v="9417-KHSR"/>
    <x v="0"/>
    <n v="57"/>
    <x v="1"/>
    <x v="0"/>
    <s v="No"/>
    <n v="0"/>
    <s v="OK"/>
    <s v="Male"/>
    <n v="55"/>
    <s v="No"/>
    <s v="No"/>
    <x v="1"/>
    <n v="6"/>
    <x v="0"/>
    <x v="1"/>
    <x v="0"/>
    <n v="6"/>
    <n v="346"/>
    <x v="0"/>
    <x v="0"/>
    <d v="2020-08-17T00:00:00"/>
    <x v="262"/>
    <n v="34"/>
    <s v="Medium"/>
    <x v="1100"/>
    <n v="6"/>
    <s v="SMS"/>
    <s v="Yes"/>
    <x v="0"/>
  </r>
  <r>
    <s v="1443-NIGF"/>
    <x v="0"/>
    <n v="35"/>
    <x v="1"/>
    <x v="0"/>
    <s v="No"/>
    <n v="0"/>
    <s v="NM"/>
    <s v="Male"/>
    <n v="22"/>
    <s v="Yes"/>
    <s v="No"/>
    <x v="1"/>
    <n v="5"/>
    <x v="0"/>
    <x v="0"/>
    <x v="0"/>
    <n v="7"/>
    <n v="250"/>
    <x v="0"/>
    <x v="0"/>
    <d v="2022-01-21T00:00:00"/>
    <x v="641"/>
    <n v="22"/>
    <s v="Medium"/>
    <x v="1101"/>
    <n v="5"/>
    <s v="SMS"/>
    <s v="No"/>
    <x v="1"/>
  </r>
  <r>
    <s v="7465-TDPW"/>
    <x v="0"/>
    <n v="11"/>
    <x v="1"/>
    <x v="0"/>
    <s v="No"/>
    <n v="0"/>
    <s v="OK"/>
    <s v="Female"/>
    <n v="27"/>
    <s v="Yes"/>
    <s v="No"/>
    <x v="0"/>
    <n v="0"/>
    <x v="0"/>
    <x v="0"/>
    <x v="0"/>
    <n v="13"/>
    <n v="140"/>
    <x v="0"/>
    <x v="0"/>
    <d v="2021-05-01T00:00:00"/>
    <x v="652"/>
    <n v="54"/>
    <s v="Medium"/>
    <x v="1102"/>
    <n v="2"/>
    <s v="Email"/>
    <s v="Yes"/>
    <x v="1"/>
  </r>
  <r>
    <s v="6618-GWHQ"/>
    <x v="0"/>
    <n v="36"/>
    <x v="1"/>
    <x v="0"/>
    <s v="No"/>
    <n v="0"/>
    <s v="MD"/>
    <s v="Male"/>
    <n v="60"/>
    <s v="No"/>
    <s v="No"/>
    <x v="0"/>
    <n v="0"/>
    <x v="0"/>
    <x v="1"/>
    <x v="2"/>
    <n v="9"/>
    <n v="323"/>
    <x v="0"/>
    <x v="0"/>
    <d v="2021-12-19T00:00:00"/>
    <x v="621"/>
    <n v="8"/>
    <s v="Medium"/>
    <x v="1103"/>
    <n v="5"/>
    <s v="Phone"/>
    <s v="Yes"/>
    <x v="0"/>
  </r>
  <r>
    <s v="3560-ZZOB"/>
    <x v="0"/>
    <n v="4"/>
    <x v="1"/>
    <x v="0"/>
    <s v="No"/>
    <n v="0"/>
    <s v="NE"/>
    <s v="Female"/>
    <n v="36"/>
    <s v="No"/>
    <s v="No"/>
    <x v="0"/>
    <n v="0"/>
    <x v="0"/>
    <x v="2"/>
    <x v="2"/>
    <n v="15"/>
    <n v="60"/>
    <x v="0"/>
    <x v="0"/>
    <d v="2023-06-10T00:00:00"/>
    <x v="779"/>
    <n v="28"/>
    <s v="Medium"/>
    <x v="1104"/>
    <n v="0"/>
    <s v="SMS"/>
    <s v="No"/>
    <x v="0"/>
  </r>
  <r>
    <s v="0018-BPSV"/>
    <x v="0"/>
    <n v="22"/>
    <x v="1"/>
    <x v="19"/>
    <s v="No"/>
    <n v="60"/>
    <s v="VT"/>
    <s v="Male"/>
    <n v="80"/>
    <s v="No"/>
    <s v="Yes"/>
    <x v="0"/>
    <n v="0"/>
    <x v="1"/>
    <x v="1"/>
    <x v="2"/>
    <n v="43"/>
    <n v="938"/>
    <x v="0"/>
    <x v="0"/>
    <d v="2021-08-26T00:00:00"/>
    <x v="780"/>
    <n v="79"/>
    <s v="Low"/>
    <x v="1105"/>
    <n v="1"/>
    <s v="Email"/>
    <s v="No"/>
    <x v="0"/>
  </r>
  <r>
    <s v="8581-JVQB"/>
    <x v="0"/>
    <n v="29"/>
    <x v="0"/>
    <x v="0"/>
    <s v="No"/>
    <n v="0"/>
    <s v="UT"/>
    <s v="Female"/>
    <n v="60"/>
    <s v="No"/>
    <s v="No"/>
    <x v="0"/>
    <n v="0"/>
    <x v="0"/>
    <x v="1"/>
    <x v="3"/>
    <n v="8"/>
    <n v="236"/>
    <x v="0"/>
    <x v="0"/>
    <d v="2021-01-01T00:00:00"/>
    <x v="781"/>
    <n v="80"/>
    <s v="Medium"/>
    <x v="1106"/>
    <n v="6"/>
    <s v="Email"/>
    <s v="Yes"/>
    <x v="0"/>
  </r>
  <r>
    <s v="0427-GNBF"/>
    <x v="1"/>
    <n v="42"/>
    <x v="4"/>
    <x v="11"/>
    <s v="No"/>
    <n v="78"/>
    <s v="AK"/>
    <s v="Male"/>
    <n v="60"/>
    <s v="No"/>
    <s v="No"/>
    <x v="0"/>
    <n v="0"/>
    <x v="0"/>
    <x v="2"/>
    <x v="2"/>
    <n v="60"/>
    <n v="2530"/>
    <x v="3"/>
    <x v="3"/>
    <d v="2021-03-01T00:00:00"/>
    <x v="782"/>
    <n v="86"/>
    <s v="Medium"/>
    <x v="1107"/>
    <n v="1"/>
    <s v="Email"/>
    <s v="Yes"/>
    <x v="0"/>
  </r>
  <r>
    <s v="3671-EUGD"/>
    <x v="0"/>
    <n v="2"/>
    <x v="1"/>
    <x v="0"/>
    <s v="No"/>
    <n v="0"/>
    <s v="KS"/>
    <s v="Female"/>
    <n v="30"/>
    <s v="No"/>
    <s v="No"/>
    <x v="0"/>
    <n v="0"/>
    <x v="0"/>
    <x v="0"/>
    <x v="3"/>
    <n v="8"/>
    <n v="17"/>
    <x v="0"/>
    <x v="0"/>
    <d v="2022-07-16T00:00:00"/>
    <x v="392"/>
    <n v="61"/>
    <s v="High"/>
    <x v="1108"/>
    <n v="6"/>
    <s v="Phone"/>
    <s v="No"/>
    <x v="2"/>
  </r>
  <r>
    <s v="5077-BLDM"/>
    <x v="0"/>
    <n v="13"/>
    <x v="1"/>
    <x v="0"/>
    <s v="No"/>
    <n v="0"/>
    <s v="VA"/>
    <s v="Female"/>
    <n v="41"/>
    <s v="No"/>
    <s v="No"/>
    <x v="0"/>
    <n v="0"/>
    <x v="0"/>
    <x v="0"/>
    <x v="0"/>
    <n v="12"/>
    <n v="151"/>
    <x v="0"/>
    <x v="0"/>
    <d v="2020-08-05T00:00:00"/>
    <x v="592"/>
    <n v="49"/>
    <s v="High"/>
    <x v="1109"/>
    <n v="9"/>
    <s v="Phone"/>
    <s v="Yes"/>
    <x v="0"/>
  </r>
  <r>
    <s v="1220-FSQV"/>
    <x v="0"/>
    <n v="4"/>
    <x v="4"/>
    <x v="0"/>
    <s v="No"/>
    <n v="0"/>
    <s v="OR"/>
    <s v="Female"/>
    <n v="64"/>
    <s v="No"/>
    <s v="No"/>
    <x v="0"/>
    <n v="0"/>
    <x v="0"/>
    <x v="2"/>
    <x v="3"/>
    <n v="10"/>
    <n v="34"/>
    <x v="0"/>
    <x v="0"/>
    <d v="2020-12-10T00:00:00"/>
    <x v="783"/>
    <n v="82"/>
    <s v="High"/>
    <x v="1110"/>
    <n v="10"/>
    <s v="SMS"/>
    <s v="Yes"/>
    <x v="0"/>
  </r>
  <r>
    <s v="0323-BUFB"/>
    <x v="0"/>
    <n v="20"/>
    <x v="0"/>
    <x v="0"/>
    <s v="No"/>
    <n v="0"/>
    <s v="NV"/>
    <s v="Female"/>
    <n v="47"/>
    <s v="No"/>
    <s v="No"/>
    <x v="0"/>
    <n v="0"/>
    <x v="0"/>
    <x v="0"/>
    <x v="0"/>
    <n v="12"/>
    <n v="234"/>
    <x v="0"/>
    <x v="0"/>
    <d v="2021-12-07T00:00:00"/>
    <x v="328"/>
    <n v="57"/>
    <s v="High"/>
    <x v="1111"/>
    <n v="7"/>
    <s v="Email"/>
    <s v="No"/>
    <x v="0"/>
  </r>
  <r>
    <s v="6289-MEER"/>
    <x v="0"/>
    <n v="31"/>
    <x v="1"/>
    <x v="11"/>
    <s v="No"/>
    <n v="64"/>
    <s v="SC"/>
    <s v="Male"/>
    <n v="80"/>
    <s v="No"/>
    <s v="Yes"/>
    <x v="0"/>
    <n v="0"/>
    <x v="0"/>
    <x v="1"/>
    <x v="2"/>
    <n v="44"/>
    <n v="1388"/>
    <x v="0"/>
    <x v="0"/>
    <d v="2020-11-11T00:00:00"/>
    <x v="784"/>
    <n v="68"/>
    <s v="Medium"/>
    <x v="1112"/>
    <n v="0"/>
    <s v="Phone"/>
    <s v="Yes"/>
    <x v="0"/>
  </r>
  <r>
    <s v="2738-WURU"/>
    <x v="0"/>
    <n v="19"/>
    <x v="1"/>
    <x v="0"/>
    <s v="No"/>
    <n v="0"/>
    <s v="WA"/>
    <s v="Female"/>
    <n v="25"/>
    <s v="Yes"/>
    <s v="No"/>
    <x v="0"/>
    <n v="0"/>
    <x v="0"/>
    <x v="2"/>
    <x v="0"/>
    <n v="10"/>
    <n v="192"/>
    <x v="0"/>
    <x v="0"/>
    <d v="2022-05-03T00:00:00"/>
    <x v="785"/>
    <n v="36"/>
    <s v="Medium"/>
    <x v="1113"/>
    <n v="9"/>
    <s v="Email"/>
    <s v="No"/>
    <x v="1"/>
  </r>
  <r>
    <s v="9161-LAQX"/>
    <x v="0"/>
    <n v="65"/>
    <x v="1"/>
    <x v="1"/>
    <s v="No"/>
    <n v="11"/>
    <s v="MS"/>
    <s v="Male"/>
    <n v="48"/>
    <s v="No"/>
    <s v="No"/>
    <x v="0"/>
    <n v="0"/>
    <x v="0"/>
    <x v="2"/>
    <x v="2"/>
    <n v="61"/>
    <n v="3981"/>
    <x v="0"/>
    <x v="0"/>
    <d v="2022-05-25T00:00:00"/>
    <x v="231"/>
    <n v="58"/>
    <s v="Medium"/>
    <x v="1114"/>
    <n v="10"/>
    <s v="Email"/>
    <s v="Yes"/>
    <x v="0"/>
  </r>
  <r>
    <s v="6931-LMZW"/>
    <x v="0"/>
    <n v="49"/>
    <x v="0"/>
    <x v="0"/>
    <s v="No"/>
    <n v="0"/>
    <s v="MA"/>
    <s v="Female"/>
    <n v="67"/>
    <s v="No"/>
    <s v="Yes"/>
    <x v="0"/>
    <n v="0"/>
    <x v="0"/>
    <x v="2"/>
    <x v="2"/>
    <n v="16"/>
    <n v="782"/>
    <x v="0"/>
    <x v="0"/>
    <d v="2021-10-14T00:00:00"/>
    <x v="609"/>
    <n v="94"/>
    <s v="High"/>
    <x v="1115"/>
    <n v="1"/>
    <s v="Phone"/>
    <s v="No"/>
    <x v="0"/>
  </r>
  <r>
    <s v="9302-TQFT"/>
    <x v="0"/>
    <n v="15"/>
    <x v="1"/>
    <x v="0"/>
    <s v="No"/>
    <n v="0"/>
    <s v="KS"/>
    <s v="Female"/>
    <n v="50"/>
    <s v="No"/>
    <s v="No"/>
    <x v="0"/>
    <n v="0"/>
    <x v="0"/>
    <x v="1"/>
    <x v="2"/>
    <n v="15"/>
    <n v="225"/>
    <x v="0"/>
    <x v="0"/>
    <d v="2022-10-11T00:00:00"/>
    <x v="786"/>
    <n v="52"/>
    <s v="High"/>
    <x v="1116"/>
    <n v="5"/>
    <s v="Email"/>
    <s v="Yes"/>
    <x v="0"/>
  </r>
  <r>
    <s v="8942-JMZL"/>
    <x v="0"/>
    <n v="51"/>
    <x v="1"/>
    <x v="1"/>
    <s v="No"/>
    <n v="6"/>
    <s v="TX"/>
    <s v="Male"/>
    <n v="49"/>
    <s v="No"/>
    <s v="No"/>
    <x v="0"/>
    <n v="0"/>
    <x v="1"/>
    <x v="2"/>
    <x v="0"/>
    <n v="54"/>
    <n v="2733"/>
    <x v="0"/>
    <x v="0"/>
    <d v="2021-04-15T00:00:00"/>
    <x v="148"/>
    <n v="90"/>
    <s v="High"/>
    <x v="1117"/>
    <n v="1"/>
    <s v="SMS"/>
    <s v="No"/>
    <x v="0"/>
  </r>
  <r>
    <s v="5301-AGPG"/>
    <x v="0"/>
    <n v="69"/>
    <x v="1"/>
    <x v="3"/>
    <s v="No"/>
    <n v="11"/>
    <s v="OR"/>
    <s v="Female"/>
    <n v="63"/>
    <s v="No"/>
    <s v="No"/>
    <x v="1"/>
    <n v="6"/>
    <x v="1"/>
    <x v="2"/>
    <x v="2"/>
    <n v="55"/>
    <n v="3795"/>
    <x v="0"/>
    <x v="0"/>
    <d v="2022-01-19T00:00:00"/>
    <x v="787"/>
    <n v="20"/>
    <s v="High"/>
    <x v="1118"/>
    <n v="5"/>
    <s v="Email"/>
    <s v="No"/>
    <x v="0"/>
  </r>
  <r>
    <s v="7234-DZRX"/>
    <x v="0"/>
    <n v="10"/>
    <x v="1"/>
    <x v="0"/>
    <s v="No"/>
    <n v="0"/>
    <s v="NV"/>
    <s v="Female"/>
    <n v="25"/>
    <s v="Yes"/>
    <s v="No"/>
    <x v="1"/>
    <n v="3"/>
    <x v="0"/>
    <x v="1"/>
    <x v="0"/>
    <n v="7"/>
    <n v="70"/>
    <x v="0"/>
    <x v="0"/>
    <d v="2021-08-01T00:00:00"/>
    <x v="788"/>
    <n v="82"/>
    <s v="High"/>
    <x v="1119"/>
    <n v="3"/>
    <s v="SMS"/>
    <s v="Yes"/>
    <x v="1"/>
  </r>
  <r>
    <s v="0977-KUNU"/>
    <x v="0"/>
    <n v="71"/>
    <x v="1"/>
    <x v="12"/>
    <s v="No"/>
    <n v="57"/>
    <s v="WI"/>
    <s v="Male"/>
    <n v="38"/>
    <s v="No"/>
    <s v="No"/>
    <x v="1"/>
    <n v="4"/>
    <x v="1"/>
    <x v="2"/>
    <x v="0"/>
    <n v="31"/>
    <n v="2242"/>
    <x v="0"/>
    <x v="0"/>
    <d v="2023-05-08T00:00:00"/>
    <x v="120"/>
    <n v="38"/>
    <s v="Medium"/>
    <x v="1120"/>
    <n v="5"/>
    <s v="SMS"/>
    <s v="No"/>
    <x v="0"/>
  </r>
  <r>
    <s v="9574-QFYY"/>
    <x v="0"/>
    <n v="64"/>
    <x v="0"/>
    <x v="18"/>
    <s v="No"/>
    <n v="47"/>
    <s v="IL"/>
    <s v="Female"/>
    <n v="63"/>
    <s v="No"/>
    <s v="No"/>
    <x v="0"/>
    <n v="0"/>
    <x v="1"/>
    <x v="2"/>
    <x v="2"/>
    <n v="45"/>
    <n v="2932"/>
    <x v="0"/>
    <x v="0"/>
    <d v="2021-12-14T00:00:00"/>
    <x v="165"/>
    <n v="109"/>
    <s v="Low"/>
    <x v="1121"/>
    <n v="2"/>
    <s v="Email"/>
    <s v="Yes"/>
    <x v="0"/>
  </r>
  <r>
    <s v="5088-KTIW"/>
    <x v="0"/>
    <n v="20"/>
    <x v="1"/>
    <x v="0"/>
    <s v="No"/>
    <n v="0"/>
    <s v="HI"/>
    <s v="Male"/>
    <n v="34"/>
    <s v="No"/>
    <s v="No"/>
    <x v="0"/>
    <n v="0"/>
    <x v="0"/>
    <x v="0"/>
    <x v="0"/>
    <n v="11"/>
    <n v="210"/>
    <x v="0"/>
    <x v="0"/>
    <d v="2023-11-02T00:00:00"/>
    <x v="689"/>
    <n v="15"/>
    <s v="High"/>
    <x v="1122"/>
    <n v="5"/>
    <s v="SMS"/>
    <s v="No"/>
    <x v="0"/>
  </r>
  <r>
    <s v="0969-ATLO"/>
    <x v="0"/>
    <n v="1"/>
    <x v="0"/>
    <x v="0"/>
    <s v="No"/>
    <n v="0"/>
    <s v="WA"/>
    <s v="Male"/>
    <n v="49"/>
    <s v="No"/>
    <s v="No"/>
    <x v="0"/>
    <n v="0"/>
    <x v="0"/>
    <x v="0"/>
    <x v="0"/>
    <n v="7"/>
    <n v="7"/>
    <x v="0"/>
    <x v="0"/>
    <d v="2021-02-22T00:00:00"/>
    <x v="789"/>
    <n v="81"/>
    <s v="Low"/>
    <x v="1123"/>
    <n v="4"/>
    <s v="Email"/>
    <s v="Yes"/>
    <x v="0"/>
  </r>
  <r>
    <s v="5032-TVZZ"/>
    <x v="0"/>
    <n v="8"/>
    <x v="1"/>
    <x v="0"/>
    <s v="No"/>
    <n v="0"/>
    <s v="MD"/>
    <s v="Male"/>
    <n v="30"/>
    <s v="No"/>
    <s v="No"/>
    <x v="0"/>
    <n v="0"/>
    <x v="0"/>
    <x v="2"/>
    <x v="2"/>
    <n v="10"/>
    <n v="85"/>
    <x v="0"/>
    <x v="0"/>
    <d v="2023-10-28T00:00:00"/>
    <x v="790"/>
    <n v="11"/>
    <s v="High"/>
    <x v="1124"/>
    <n v="8"/>
    <s v="SMS"/>
    <s v="No"/>
    <x v="2"/>
  </r>
  <r>
    <s v="6563-WJMN"/>
    <x v="0"/>
    <n v="21"/>
    <x v="4"/>
    <x v="0"/>
    <s v="No"/>
    <n v="0"/>
    <s v="LA"/>
    <s v="Female"/>
    <n v="48"/>
    <s v="No"/>
    <s v="No"/>
    <x v="0"/>
    <n v="0"/>
    <x v="0"/>
    <x v="1"/>
    <x v="0"/>
    <n v="9"/>
    <n v="193"/>
    <x v="0"/>
    <x v="0"/>
    <d v="2023-10-08T00:00:00"/>
    <x v="791"/>
    <n v="30"/>
    <s v="Medium"/>
    <x v="1125"/>
    <n v="0"/>
    <s v="Email"/>
    <s v="No"/>
    <x v="0"/>
  </r>
  <r>
    <s v="2837-XQRF"/>
    <x v="0"/>
    <n v="13"/>
    <x v="1"/>
    <x v="11"/>
    <s v="No"/>
    <n v="8"/>
    <s v="MS"/>
    <s v="Male"/>
    <n v="22"/>
    <s v="Yes"/>
    <s v="No"/>
    <x v="1"/>
    <n v="2"/>
    <x v="0"/>
    <x v="1"/>
    <x v="2"/>
    <n v="22"/>
    <n v="296"/>
    <x v="0"/>
    <x v="0"/>
    <d v="2021-12-15T00:00:00"/>
    <x v="792"/>
    <n v="16"/>
    <s v="Low"/>
    <x v="1126"/>
    <n v="0"/>
    <s v="SMS"/>
    <s v="Yes"/>
    <x v="1"/>
  </r>
  <r>
    <s v="1633-FVON"/>
    <x v="0"/>
    <n v="59"/>
    <x v="1"/>
    <x v="0"/>
    <s v="No"/>
    <n v="0"/>
    <s v="NV"/>
    <s v="Male"/>
    <n v="39"/>
    <s v="No"/>
    <s v="No"/>
    <x v="0"/>
    <n v="0"/>
    <x v="0"/>
    <x v="1"/>
    <x v="2"/>
    <n v="11"/>
    <n v="674"/>
    <x v="0"/>
    <x v="0"/>
    <d v="2023-05-03T00:00:00"/>
    <x v="355"/>
    <n v="17"/>
    <s v="Medium"/>
    <x v="1127"/>
    <n v="3"/>
    <s v="Email"/>
    <s v="No"/>
    <x v="0"/>
  </r>
  <r>
    <s v="8748-ETJU"/>
    <x v="0"/>
    <n v="35"/>
    <x v="1"/>
    <x v="0"/>
    <s v="No"/>
    <n v="0"/>
    <s v="MO"/>
    <s v="Female"/>
    <n v="26"/>
    <s v="Yes"/>
    <s v="No"/>
    <x v="1"/>
    <n v="2"/>
    <x v="0"/>
    <x v="1"/>
    <x v="2"/>
    <n v="9"/>
    <n v="327"/>
    <x v="0"/>
    <x v="0"/>
    <d v="2021-02-13T00:00:00"/>
    <x v="793"/>
    <n v="15"/>
    <s v="High"/>
    <x v="1128"/>
    <n v="2"/>
    <s v="SMS"/>
    <s v="No"/>
    <x v="1"/>
  </r>
  <r>
    <s v="8300-LSNN"/>
    <x v="0"/>
    <n v="69"/>
    <x v="1"/>
    <x v="14"/>
    <s v="No"/>
    <n v="45"/>
    <s v="NM"/>
    <s v="Male"/>
    <n v="23"/>
    <s v="Yes"/>
    <s v="No"/>
    <x v="0"/>
    <n v="0"/>
    <x v="1"/>
    <x v="1"/>
    <x v="0"/>
    <n v="50"/>
    <n v="3493"/>
    <x v="0"/>
    <x v="0"/>
    <d v="2022-04-02T00:00:00"/>
    <x v="794"/>
    <n v="119"/>
    <s v="High"/>
    <x v="1129"/>
    <n v="7"/>
    <s v="Phone"/>
    <s v="No"/>
    <x v="1"/>
  </r>
  <r>
    <s v="2401-PVUL"/>
    <x v="0"/>
    <n v="12"/>
    <x v="4"/>
    <x v="0"/>
    <s v="No"/>
    <n v="0"/>
    <s v="IN"/>
    <s v="Female"/>
    <n v="28"/>
    <s v="Yes"/>
    <s v="No"/>
    <x v="0"/>
    <n v="0"/>
    <x v="0"/>
    <x v="0"/>
    <x v="3"/>
    <n v="13"/>
    <n v="164"/>
    <x v="0"/>
    <x v="0"/>
    <d v="2021-12-26T00:00:00"/>
    <x v="566"/>
    <n v="95"/>
    <s v="Low"/>
    <x v="1130"/>
    <n v="3"/>
    <s v="Phone"/>
    <s v="No"/>
    <x v="1"/>
  </r>
  <r>
    <s v="8080-SMOH"/>
    <x v="0"/>
    <n v="65"/>
    <x v="1"/>
    <x v="0"/>
    <s v="No"/>
    <n v="0"/>
    <s v="VA"/>
    <s v="Female"/>
    <n v="41"/>
    <s v="No"/>
    <s v="No"/>
    <x v="0"/>
    <n v="0"/>
    <x v="0"/>
    <x v="1"/>
    <x v="0"/>
    <n v="16"/>
    <n v="1046"/>
    <x v="0"/>
    <x v="0"/>
    <d v="2021-04-25T00:00:00"/>
    <x v="280"/>
    <n v="4"/>
    <s v="Low"/>
    <x v="1131"/>
    <n v="0"/>
    <s v="SMS"/>
    <s v="Yes"/>
    <x v="0"/>
  </r>
  <r>
    <s v="4154-VIZI"/>
    <x v="1"/>
    <n v="43"/>
    <x v="2"/>
    <x v="18"/>
    <s v="No"/>
    <n v="31"/>
    <s v="WI"/>
    <s v="Female"/>
    <n v="59"/>
    <s v="No"/>
    <s v="No"/>
    <x v="0"/>
    <n v="0"/>
    <x v="0"/>
    <x v="2"/>
    <x v="3"/>
    <n v="12"/>
    <n v="504"/>
    <x v="4"/>
    <x v="6"/>
    <d v="2023-11-27T00:00:00"/>
    <x v="712"/>
    <n v="3"/>
    <s v="Low"/>
    <x v="1132"/>
    <n v="1"/>
    <s v="Email"/>
    <s v="No"/>
    <x v="0"/>
  </r>
  <r>
    <s v="5712-YXJY"/>
    <x v="0"/>
    <n v="6"/>
    <x v="1"/>
    <x v="15"/>
    <s v="No"/>
    <n v="16"/>
    <s v="ME"/>
    <s v="Male"/>
    <n v="36"/>
    <s v="No"/>
    <s v="No"/>
    <x v="0"/>
    <n v="0"/>
    <x v="0"/>
    <x v="0"/>
    <x v="0"/>
    <n v="28"/>
    <n v="160"/>
    <x v="0"/>
    <x v="0"/>
    <d v="2023-01-19T00:00:00"/>
    <x v="341"/>
    <n v="75"/>
    <s v="Low"/>
    <x v="1133"/>
    <n v="1"/>
    <s v="Phone"/>
    <s v="No"/>
    <x v="0"/>
  </r>
  <r>
    <s v="6086-LASP"/>
    <x v="0"/>
    <n v="53"/>
    <x v="1"/>
    <x v="12"/>
    <s v="No"/>
    <n v="33"/>
    <s v="ND"/>
    <s v="Female"/>
    <n v="67"/>
    <s v="No"/>
    <s v="Yes"/>
    <x v="0"/>
    <n v="0"/>
    <x v="1"/>
    <x v="2"/>
    <x v="2"/>
    <n v="65"/>
    <n v="3436"/>
    <x v="0"/>
    <x v="0"/>
    <d v="2020-09-23T00:00:00"/>
    <x v="698"/>
    <n v="4"/>
    <s v="High"/>
    <x v="1134"/>
    <n v="6"/>
    <s v="Email"/>
    <s v="No"/>
    <x v="0"/>
  </r>
  <r>
    <s v="6069-HDMO"/>
    <x v="0"/>
    <n v="68"/>
    <x v="4"/>
    <x v="3"/>
    <s v="No"/>
    <n v="23"/>
    <s v="HI"/>
    <s v="Male"/>
    <n v="72"/>
    <s v="No"/>
    <s v="Yes"/>
    <x v="0"/>
    <n v="0"/>
    <x v="1"/>
    <x v="1"/>
    <x v="0"/>
    <n v="77"/>
    <n v="5182"/>
    <x v="0"/>
    <x v="0"/>
    <d v="2022-02-13T00:00:00"/>
    <x v="71"/>
    <n v="89"/>
    <s v="High"/>
    <x v="1135"/>
    <n v="0"/>
    <s v="SMS"/>
    <s v="No"/>
    <x v="0"/>
  </r>
  <r>
    <s v="3083-CUIV"/>
    <x v="0"/>
    <n v="27"/>
    <x v="1"/>
    <x v="0"/>
    <s v="No"/>
    <n v="0"/>
    <s v="TX"/>
    <s v="Female"/>
    <n v="62"/>
    <s v="No"/>
    <s v="No"/>
    <x v="1"/>
    <n v="3"/>
    <x v="0"/>
    <x v="2"/>
    <x v="0"/>
    <n v="7"/>
    <n v="184"/>
    <x v="0"/>
    <x v="0"/>
    <d v="2023-06-14T00:00:00"/>
    <x v="795"/>
    <n v="68"/>
    <s v="High"/>
    <x v="1136"/>
    <n v="3"/>
    <s v="Email"/>
    <s v="Yes"/>
    <x v="0"/>
  </r>
  <r>
    <s v="1806-IVIQ"/>
    <x v="1"/>
    <n v="1"/>
    <x v="4"/>
    <x v="0"/>
    <s v="No"/>
    <n v="0"/>
    <s v="OR"/>
    <s v="Male"/>
    <n v="27"/>
    <s v="Yes"/>
    <s v="No"/>
    <x v="0"/>
    <n v="0"/>
    <x v="0"/>
    <x v="0"/>
    <x v="3"/>
    <n v="9"/>
    <n v="9"/>
    <x v="4"/>
    <x v="5"/>
    <d v="2021-06-05T00:00:00"/>
    <x v="796"/>
    <n v="13"/>
    <s v="High"/>
    <x v="1137"/>
    <n v="10"/>
    <s v="Email"/>
    <s v="Yes"/>
    <x v="1"/>
  </r>
  <r>
    <s v="3643-OMJE"/>
    <x v="0"/>
    <n v="13"/>
    <x v="1"/>
    <x v="0"/>
    <s v="No"/>
    <n v="0"/>
    <s v="SD"/>
    <s v="Male"/>
    <n v="53"/>
    <s v="No"/>
    <s v="No"/>
    <x v="1"/>
    <n v="2"/>
    <x v="0"/>
    <x v="0"/>
    <x v="0"/>
    <n v="6"/>
    <n v="79"/>
    <x v="0"/>
    <x v="0"/>
    <d v="2022-03-29T00:00:00"/>
    <x v="402"/>
    <n v="114"/>
    <s v="High"/>
    <x v="1138"/>
    <n v="1"/>
    <s v="SMS"/>
    <s v="No"/>
    <x v="0"/>
  </r>
  <r>
    <s v="2912-DVNF"/>
    <x v="0"/>
    <n v="22"/>
    <x v="0"/>
    <x v="0"/>
    <s v="No"/>
    <n v="0"/>
    <s v="GA"/>
    <s v="Male"/>
    <n v="66"/>
    <s v="No"/>
    <s v="Yes"/>
    <x v="0"/>
    <n v="0"/>
    <x v="0"/>
    <x v="2"/>
    <x v="3"/>
    <n v="12"/>
    <n v="259"/>
    <x v="0"/>
    <x v="0"/>
    <d v="2021-11-13T00:00:00"/>
    <x v="797"/>
    <n v="40"/>
    <s v="High"/>
    <x v="1139"/>
    <n v="2"/>
    <s v="Phone"/>
    <s v="Yes"/>
    <x v="0"/>
  </r>
  <r>
    <s v="7976-KTZK"/>
    <x v="1"/>
    <n v="47"/>
    <x v="4"/>
    <x v="15"/>
    <s v="No"/>
    <n v="64"/>
    <s v="MD"/>
    <s v="Male"/>
    <n v="85"/>
    <s v="No"/>
    <s v="Yes"/>
    <x v="0"/>
    <n v="0"/>
    <x v="1"/>
    <x v="2"/>
    <x v="2"/>
    <n v="27"/>
    <n v="1269"/>
    <x v="4"/>
    <x v="7"/>
    <d v="2020-11-09T00:00:00"/>
    <x v="798"/>
    <n v="81"/>
    <s v="Medium"/>
    <x v="1140"/>
    <n v="6"/>
    <s v="SMS"/>
    <s v="No"/>
    <x v="0"/>
  </r>
  <r>
    <s v="6039-WMCY"/>
    <x v="0"/>
    <n v="11"/>
    <x v="4"/>
    <x v="0"/>
    <s v="No"/>
    <n v="0"/>
    <s v="TX"/>
    <s v="Female"/>
    <n v="38"/>
    <s v="No"/>
    <s v="No"/>
    <x v="1"/>
    <n v="2"/>
    <x v="0"/>
    <x v="1"/>
    <x v="0"/>
    <n v="12"/>
    <n v="134"/>
    <x v="0"/>
    <x v="0"/>
    <d v="2020-03-07T00:00:00"/>
    <x v="799"/>
    <n v="71"/>
    <s v="High"/>
    <x v="1141"/>
    <n v="10"/>
    <s v="SMS"/>
    <s v="Yes"/>
    <x v="0"/>
  </r>
  <r>
    <s v="7034-TKWM"/>
    <x v="0"/>
    <n v="21"/>
    <x v="3"/>
    <x v="0"/>
    <s v="No"/>
    <n v="0"/>
    <s v="UT"/>
    <s v="Female"/>
    <n v="37"/>
    <s v="No"/>
    <s v="No"/>
    <x v="0"/>
    <n v="0"/>
    <x v="0"/>
    <x v="2"/>
    <x v="0"/>
    <n v="8"/>
    <n v="162"/>
    <x v="0"/>
    <x v="0"/>
    <d v="2020-10-18T00:00:00"/>
    <x v="800"/>
    <n v="3"/>
    <s v="Low"/>
    <x v="1142"/>
    <n v="2"/>
    <s v="SMS"/>
    <s v="Yes"/>
    <x v="0"/>
  </r>
  <r>
    <s v="1552-ZOIQ"/>
    <x v="0"/>
    <n v="11"/>
    <x v="1"/>
    <x v="0"/>
    <s v="No"/>
    <n v="0"/>
    <s v="HI"/>
    <s v="Male"/>
    <n v="24"/>
    <s v="Yes"/>
    <s v="No"/>
    <x v="0"/>
    <n v="0"/>
    <x v="0"/>
    <x v="0"/>
    <x v="0"/>
    <n v="10"/>
    <n v="101"/>
    <x v="0"/>
    <x v="0"/>
    <d v="2020-08-07T00:00:00"/>
    <x v="801"/>
    <n v="67"/>
    <s v="High"/>
    <x v="1143"/>
    <n v="10"/>
    <s v="Phone"/>
    <s v="Yes"/>
    <x v="1"/>
  </r>
  <r>
    <s v="6015-GCZS"/>
    <x v="1"/>
    <n v="1"/>
    <x v="1"/>
    <x v="18"/>
    <s v="No"/>
    <n v="25"/>
    <s v="MD"/>
    <s v="Male"/>
    <n v="58"/>
    <s v="No"/>
    <s v="No"/>
    <x v="0"/>
    <n v="0"/>
    <x v="1"/>
    <x v="0"/>
    <x v="0"/>
    <n v="23"/>
    <n v="23"/>
    <x v="3"/>
    <x v="15"/>
    <d v="2020-07-03T00:00:00"/>
    <x v="253"/>
    <n v="18"/>
    <s v="High"/>
    <x v="1144"/>
    <n v="0"/>
    <s v="Phone"/>
    <s v="No"/>
    <x v="0"/>
  </r>
  <r>
    <s v="2291-QRMC"/>
    <x v="0"/>
    <n v="3"/>
    <x v="1"/>
    <x v="0"/>
    <s v="No"/>
    <n v="0"/>
    <s v="CT"/>
    <s v="Female"/>
    <n v="23"/>
    <s v="Yes"/>
    <s v="No"/>
    <x v="0"/>
    <n v="0"/>
    <x v="0"/>
    <x v="0"/>
    <x v="2"/>
    <n v="7"/>
    <n v="19"/>
    <x v="0"/>
    <x v="0"/>
    <d v="2022-02-24T00:00:00"/>
    <x v="802"/>
    <n v="79"/>
    <s v="Low"/>
    <x v="1145"/>
    <n v="7"/>
    <s v="SMS"/>
    <s v="Yes"/>
    <x v="1"/>
  </r>
  <r>
    <s v="0161-VHRE"/>
    <x v="0"/>
    <n v="61"/>
    <x v="1"/>
    <x v="0"/>
    <s v="No"/>
    <n v="0"/>
    <s v="DE"/>
    <s v="Female"/>
    <n v="59"/>
    <s v="No"/>
    <s v="No"/>
    <x v="0"/>
    <n v="0"/>
    <x v="0"/>
    <x v="1"/>
    <x v="0"/>
    <n v="17"/>
    <n v="1015"/>
    <x v="0"/>
    <x v="0"/>
    <d v="2021-08-09T00:00:00"/>
    <x v="301"/>
    <n v="82"/>
    <s v="Low"/>
    <x v="1146"/>
    <n v="4"/>
    <s v="Phone"/>
    <s v="Yes"/>
    <x v="0"/>
  </r>
  <r>
    <s v="8624-QKEQ"/>
    <x v="0"/>
    <n v="25"/>
    <x v="1"/>
    <x v="18"/>
    <s v="No"/>
    <n v="43"/>
    <s v="WV"/>
    <s v="Male"/>
    <n v="54"/>
    <s v="No"/>
    <s v="No"/>
    <x v="0"/>
    <n v="0"/>
    <x v="0"/>
    <x v="0"/>
    <x v="3"/>
    <n v="21"/>
    <n v="524"/>
    <x v="0"/>
    <x v="0"/>
    <d v="2023-09-08T00:00:00"/>
    <x v="803"/>
    <n v="99"/>
    <s v="High"/>
    <x v="1147"/>
    <n v="10"/>
    <s v="SMS"/>
    <s v="No"/>
    <x v="0"/>
  </r>
  <r>
    <s v="5409-NFYK"/>
    <x v="0"/>
    <n v="71"/>
    <x v="1"/>
    <x v="0"/>
    <s v="No"/>
    <n v="0"/>
    <s v="TX"/>
    <s v="Male"/>
    <n v="50"/>
    <s v="No"/>
    <s v="No"/>
    <x v="1"/>
    <n v="3"/>
    <x v="0"/>
    <x v="1"/>
    <x v="0"/>
    <n v="7"/>
    <n v="474"/>
    <x v="0"/>
    <x v="0"/>
    <d v="2023-10-23T00:00:00"/>
    <x v="182"/>
    <n v="7"/>
    <s v="High"/>
    <x v="1148"/>
    <n v="8"/>
    <s v="Phone"/>
    <s v="No"/>
    <x v="0"/>
  </r>
  <r>
    <s v="8604-KAHC"/>
    <x v="0"/>
    <n v="23"/>
    <x v="1"/>
    <x v="0"/>
    <s v="No"/>
    <n v="0"/>
    <s v="NY"/>
    <s v="Female"/>
    <n v="41"/>
    <s v="No"/>
    <s v="No"/>
    <x v="1"/>
    <n v="6"/>
    <x v="0"/>
    <x v="1"/>
    <x v="3"/>
    <n v="12"/>
    <n v="286"/>
    <x v="0"/>
    <x v="0"/>
    <d v="2022-03-10T00:00:00"/>
    <x v="547"/>
    <n v="52"/>
    <s v="Low"/>
    <x v="1149"/>
    <n v="5"/>
    <s v="SMS"/>
    <s v="Yes"/>
    <x v="0"/>
  </r>
  <r>
    <s v="8244-BRGB"/>
    <x v="1"/>
    <n v="1"/>
    <x v="3"/>
    <x v="0"/>
    <s v="No"/>
    <n v="0"/>
    <s v="FL"/>
    <s v="Male"/>
    <n v="56"/>
    <s v="No"/>
    <s v="No"/>
    <x v="1"/>
    <n v="5"/>
    <x v="0"/>
    <x v="0"/>
    <x v="2"/>
    <n v="6"/>
    <n v="6"/>
    <x v="2"/>
    <x v="8"/>
    <d v="2023-06-03T00:00:00"/>
    <x v="804"/>
    <n v="68"/>
    <s v="Low"/>
    <x v="1150"/>
    <n v="9"/>
    <s v="Phone"/>
    <s v="No"/>
    <x v="0"/>
  </r>
  <r>
    <s v="1538-JDAA"/>
    <x v="0"/>
    <n v="58"/>
    <x v="1"/>
    <x v="0"/>
    <s v="No"/>
    <n v="0"/>
    <s v="PA"/>
    <s v="Male"/>
    <n v="29"/>
    <s v="Yes"/>
    <s v="No"/>
    <x v="0"/>
    <n v="0"/>
    <x v="0"/>
    <x v="1"/>
    <x v="0"/>
    <n v="10"/>
    <n v="607"/>
    <x v="0"/>
    <x v="0"/>
    <d v="2021-10-08T00:00:00"/>
    <x v="805"/>
    <n v="118"/>
    <s v="Low"/>
    <x v="1151"/>
    <n v="4"/>
    <s v="Phone"/>
    <s v="No"/>
    <x v="1"/>
  </r>
  <r>
    <s v="1416-OQEX"/>
    <x v="0"/>
    <n v="1"/>
    <x v="1"/>
    <x v="0"/>
    <s v="No"/>
    <n v="0"/>
    <s v="TN"/>
    <s v="Male"/>
    <n v="30"/>
    <s v="No"/>
    <s v="No"/>
    <x v="1"/>
    <n v="3"/>
    <x v="0"/>
    <x v="0"/>
    <x v="2"/>
    <n v="6"/>
    <n v="6"/>
    <x v="0"/>
    <x v="0"/>
    <d v="2022-09-26T00:00:00"/>
    <x v="726"/>
    <n v="49"/>
    <s v="Low"/>
    <x v="1152"/>
    <n v="7"/>
    <s v="Phone"/>
    <s v="No"/>
    <x v="2"/>
  </r>
  <r>
    <s v="3083-BWCS"/>
    <x v="0"/>
    <n v="12"/>
    <x v="1"/>
    <x v="0"/>
    <s v="No"/>
    <n v="0"/>
    <s v="ID"/>
    <s v="Female"/>
    <n v="56"/>
    <s v="No"/>
    <s v="No"/>
    <x v="0"/>
    <n v="0"/>
    <x v="0"/>
    <x v="2"/>
    <x v="0"/>
    <n v="8"/>
    <n v="92"/>
    <x v="0"/>
    <x v="0"/>
    <d v="2021-06-29T00:00:00"/>
    <x v="806"/>
    <n v="89"/>
    <s v="Medium"/>
    <x v="1153"/>
    <n v="9"/>
    <s v="Phone"/>
    <s v="No"/>
    <x v="0"/>
  </r>
  <r>
    <s v="6793-AMSG"/>
    <x v="0"/>
    <n v="47"/>
    <x v="4"/>
    <x v="10"/>
    <s v="No"/>
    <n v="38"/>
    <s v="NH"/>
    <s v="Male"/>
    <n v="69"/>
    <s v="No"/>
    <s v="Yes"/>
    <x v="1"/>
    <n v="3"/>
    <x v="0"/>
    <x v="2"/>
    <x v="2"/>
    <n v="42"/>
    <n v="1989"/>
    <x v="0"/>
    <x v="0"/>
    <d v="2021-08-19T00:00:00"/>
    <x v="807"/>
    <n v="52"/>
    <s v="Medium"/>
    <x v="1154"/>
    <n v="5"/>
    <s v="Phone"/>
    <s v="No"/>
    <x v="0"/>
  </r>
  <r>
    <s v="9799-STKZ"/>
    <x v="0"/>
    <n v="17"/>
    <x v="1"/>
    <x v="0"/>
    <s v="No"/>
    <n v="0"/>
    <s v="CT"/>
    <s v="Female"/>
    <n v="60"/>
    <s v="No"/>
    <s v="No"/>
    <x v="0"/>
    <n v="0"/>
    <x v="0"/>
    <x v="2"/>
    <x v="0"/>
    <n v="9"/>
    <n v="155"/>
    <x v="0"/>
    <x v="0"/>
    <d v="2022-05-04T00:00:00"/>
    <x v="808"/>
    <n v="3"/>
    <s v="Low"/>
    <x v="1155"/>
    <n v="1"/>
    <s v="Email"/>
    <s v="Yes"/>
    <x v="0"/>
  </r>
  <r>
    <s v="9013-CKGT"/>
    <x v="0"/>
    <n v="10"/>
    <x v="1"/>
    <x v="0"/>
    <s v="No"/>
    <n v="0"/>
    <s v="AL"/>
    <s v="Male"/>
    <n v="49"/>
    <s v="No"/>
    <s v="No"/>
    <x v="0"/>
    <n v="0"/>
    <x v="0"/>
    <x v="0"/>
    <x v="0"/>
    <n v="7"/>
    <n v="68"/>
    <x v="0"/>
    <x v="0"/>
    <d v="2021-02-08T00:00:00"/>
    <x v="436"/>
    <n v="91"/>
    <s v="High"/>
    <x v="1156"/>
    <n v="6"/>
    <s v="Email"/>
    <s v="No"/>
    <x v="0"/>
  </r>
  <r>
    <s v="8795-SREE"/>
    <x v="0"/>
    <n v="47"/>
    <x v="0"/>
    <x v="0"/>
    <s v="No"/>
    <n v="0"/>
    <s v="NY"/>
    <s v="Female"/>
    <n v="21"/>
    <s v="Yes"/>
    <s v="No"/>
    <x v="1"/>
    <n v="3"/>
    <x v="0"/>
    <x v="1"/>
    <x v="0"/>
    <n v="11"/>
    <n v="493"/>
    <x v="0"/>
    <x v="0"/>
    <d v="2023-04-16T00:00:00"/>
    <x v="809"/>
    <n v="75"/>
    <s v="Low"/>
    <x v="1157"/>
    <n v="0"/>
    <s v="Phone"/>
    <s v="Yes"/>
    <x v="1"/>
  </r>
  <r>
    <s v="5005-LVSG"/>
    <x v="0"/>
    <n v="20"/>
    <x v="4"/>
    <x v="19"/>
    <s v="No"/>
    <n v="61"/>
    <s v="TX"/>
    <s v="Male"/>
    <n v="44"/>
    <s v="No"/>
    <s v="No"/>
    <x v="0"/>
    <n v="0"/>
    <x v="0"/>
    <x v="2"/>
    <x v="0"/>
    <n v="23"/>
    <n v="450"/>
    <x v="0"/>
    <x v="0"/>
    <d v="2022-04-11T00:00:00"/>
    <x v="384"/>
    <n v="86"/>
    <s v="Low"/>
    <x v="1158"/>
    <n v="5"/>
    <s v="SMS"/>
    <s v="No"/>
    <x v="0"/>
  </r>
  <r>
    <s v="4973-FJHN"/>
    <x v="0"/>
    <n v="30"/>
    <x v="1"/>
    <x v="0"/>
    <s v="No"/>
    <n v="0"/>
    <s v="WA"/>
    <s v="Female"/>
    <n v="33"/>
    <s v="No"/>
    <s v="No"/>
    <x v="0"/>
    <n v="0"/>
    <x v="0"/>
    <x v="2"/>
    <x v="0"/>
    <n v="12"/>
    <n v="348"/>
    <x v="0"/>
    <x v="0"/>
    <d v="2023-07-18T00:00:00"/>
    <x v="629"/>
    <n v="76"/>
    <s v="Medium"/>
    <x v="1159"/>
    <n v="7"/>
    <s v="Email"/>
    <s v="No"/>
    <x v="0"/>
  </r>
  <r>
    <s v="1492-BBJJ"/>
    <x v="0"/>
    <n v="25"/>
    <x v="1"/>
    <x v="0"/>
    <s v="No"/>
    <n v="0"/>
    <s v="NH"/>
    <s v="Male"/>
    <n v="30"/>
    <s v="No"/>
    <s v="No"/>
    <x v="1"/>
    <n v="2"/>
    <x v="0"/>
    <x v="1"/>
    <x v="0"/>
    <n v="10"/>
    <n v="256"/>
    <x v="0"/>
    <x v="0"/>
    <d v="2023-07-16T00:00:00"/>
    <x v="252"/>
    <n v="104"/>
    <s v="Low"/>
    <x v="1160"/>
    <n v="4"/>
    <s v="SMS"/>
    <s v="No"/>
    <x v="2"/>
  </r>
  <r>
    <s v="3027-IVSI"/>
    <x v="0"/>
    <n v="9"/>
    <x v="1"/>
    <x v="0"/>
    <s v="No"/>
    <n v="0"/>
    <s v="KY"/>
    <s v="Female"/>
    <n v="44"/>
    <s v="No"/>
    <s v="No"/>
    <x v="0"/>
    <n v="0"/>
    <x v="0"/>
    <x v="1"/>
    <x v="3"/>
    <n v="7"/>
    <n v="62"/>
    <x v="0"/>
    <x v="0"/>
    <d v="2021-12-05T00:00:00"/>
    <x v="9"/>
    <n v="49"/>
    <s v="Medium"/>
    <x v="1161"/>
    <n v="5"/>
    <s v="Phone"/>
    <s v="No"/>
    <x v="0"/>
  </r>
  <r>
    <s v="3496-RGSD"/>
    <x v="0"/>
    <n v="70"/>
    <x v="0"/>
    <x v="0"/>
    <s v="No"/>
    <n v="0"/>
    <s v="OH"/>
    <s v="Female"/>
    <n v="25"/>
    <s v="Yes"/>
    <s v="No"/>
    <x v="1"/>
    <n v="3"/>
    <x v="0"/>
    <x v="1"/>
    <x v="0"/>
    <n v="10"/>
    <n v="689"/>
    <x v="0"/>
    <x v="0"/>
    <d v="2021-03-31T00:00:00"/>
    <x v="370"/>
    <n v="115"/>
    <s v="Low"/>
    <x v="1162"/>
    <n v="2"/>
    <s v="Email"/>
    <s v="No"/>
    <x v="1"/>
  </r>
  <r>
    <s v="3832-UBXY"/>
    <x v="0"/>
    <n v="65"/>
    <x v="1"/>
    <x v="0"/>
    <s v="No"/>
    <n v="0"/>
    <s v="WV"/>
    <s v="Male"/>
    <n v="54"/>
    <s v="No"/>
    <s v="No"/>
    <x v="0"/>
    <n v="0"/>
    <x v="0"/>
    <x v="2"/>
    <x v="0"/>
    <n v="13"/>
    <n v="851"/>
    <x v="0"/>
    <x v="0"/>
    <d v="2022-02-01T00:00:00"/>
    <x v="810"/>
    <n v="35"/>
    <s v="Low"/>
    <x v="1163"/>
    <n v="3"/>
    <s v="Phone"/>
    <s v="No"/>
    <x v="0"/>
  </r>
  <r>
    <s v="6118-LVOB"/>
    <x v="0"/>
    <n v="49"/>
    <x v="1"/>
    <x v="0"/>
    <s v="No"/>
    <n v="0"/>
    <s v="DC"/>
    <s v="Male"/>
    <n v="44"/>
    <s v="No"/>
    <s v="No"/>
    <x v="0"/>
    <n v="0"/>
    <x v="0"/>
    <x v="1"/>
    <x v="0"/>
    <n v="11"/>
    <n v="537"/>
    <x v="0"/>
    <x v="0"/>
    <d v="2021-05-05T00:00:00"/>
    <x v="782"/>
    <n v="47"/>
    <s v="Low"/>
    <x v="1164"/>
    <n v="1"/>
    <s v="Phone"/>
    <s v="Yes"/>
    <x v="0"/>
  </r>
  <r>
    <s v="5451-GJIX"/>
    <x v="0"/>
    <n v="50"/>
    <x v="4"/>
    <x v="12"/>
    <s v="No"/>
    <n v="12"/>
    <s v="CO"/>
    <s v="Male"/>
    <n v="59"/>
    <s v="No"/>
    <s v="No"/>
    <x v="0"/>
    <n v="0"/>
    <x v="0"/>
    <x v="0"/>
    <x v="2"/>
    <n v="48"/>
    <n v="2369"/>
    <x v="0"/>
    <x v="0"/>
    <d v="2021-11-10T00:00:00"/>
    <x v="811"/>
    <n v="112"/>
    <s v="Medium"/>
    <x v="1165"/>
    <n v="9"/>
    <s v="Phone"/>
    <s v="Yes"/>
    <x v="0"/>
  </r>
  <r>
    <s v="7914-ZSGM"/>
    <x v="0"/>
    <n v="59"/>
    <x v="1"/>
    <x v="0"/>
    <s v="No"/>
    <n v="0"/>
    <s v="ND"/>
    <s v="Male"/>
    <n v="53"/>
    <s v="No"/>
    <s v="No"/>
    <x v="1"/>
    <n v="5"/>
    <x v="0"/>
    <x v="1"/>
    <x v="0"/>
    <n v="8"/>
    <n v="473"/>
    <x v="0"/>
    <x v="0"/>
    <d v="2022-05-12T00:00:00"/>
    <x v="812"/>
    <n v="116"/>
    <s v="Medium"/>
    <x v="1166"/>
    <n v="4"/>
    <s v="Phone"/>
    <s v="No"/>
    <x v="0"/>
  </r>
  <r>
    <s v="0077-XCYG"/>
    <x v="0"/>
    <n v="32"/>
    <x v="1"/>
    <x v="0"/>
    <s v="No"/>
    <n v="0"/>
    <s v="AK"/>
    <s v="Female"/>
    <n v="58"/>
    <s v="No"/>
    <s v="No"/>
    <x v="0"/>
    <n v="0"/>
    <x v="0"/>
    <x v="1"/>
    <x v="0"/>
    <n v="15"/>
    <n v="467"/>
    <x v="0"/>
    <x v="0"/>
    <d v="2020-06-25T00:00:00"/>
    <x v="813"/>
    <n v="90"/>
    <s v="High"/>
    <x v="1167"/>
    <n v="5"/>
    <s v="SMS"/>
    <s v="Yes"/>
    <x v="0"/>
  </r>
  <r>
    <s v="1574-ELQD"/>
    <x v="0"/>
    <n v="77"/>
    <x v="1"/>
    <x v="0"/>
    <s v="No"/>
    <n v="0"/>
    <s v="MS"/>
    <s v="Female"/>
    <n v="47"/>
    <s v="No"/>
    <s v="No"/>
    <x v="0"/>
    <n v="0"/>
    <x v="0"/>
    <x v="1"/>
    <x v="2"/>
    <n v="10"/>
    <n v="777"/>
    <x v="0"/>
    <x v="0"/>
    <d v="2020-09-05T00:00:00"/>
    <x v="814"/>
    <n v="58"/>
    <s v="High"/>
    <x v="1168"/>
    <n v="4"/>
    <s v="SMS"/>
    <s v="Yes"/>
    <x v="0"/>
  </r>
  <r>
    <s v="4414-MPUT"/>
    <x v="0"/>
    <n v="1"/>
    <x v="4"/>
    <x v="0"/>
    <s v="No"/>
    <n v="0"/>
    <s v="KS"/>
    <s v="Male"/>
    <n v="51"/>
    <s v="No"/>
    <s v="No"/>
    <x v="0"/>
    <n v="0"/>
    <x v="0"/>
    <x v="0"/>
    <x v="3"/>
    <n v="7"/>
    <n v="7"/>
    <x v="0"/>
    <x v="0"/>
    <d v="2022-08-17T00:00:00"/>
    <x v="222"/>
    <n v="73"/>
    <s v="Medium"/>
    <x v="1169"/>
    <n v="2"/>
    <s v="SMS"/>
    <s v="No"/>
    <x v="0"/>
  </r>
  <r>
    <s v="1477-DMOA"/>
    <x v="0"/>
    <n v="21"/>
    <x v="1"/>
    <x v="0"/>
    <s v="No"/>
    <n v="0"/>
    <s v="MO"/>
    <s v="Female"/>
    <n v="67"/>
    <s v="No"/>
    <s v="Yes"/>
    <x v="0"/>
    <n v="0"/>
    <x v="0"/>
    <x v="2"/>
    <x v="2"/>
    <n v="10"/>
    <n v="223"/>
    <x v="0"/>
    <x v="0"/>
    <d v="2020-04-24T00:00:00"/>
    <x v="695"/>
    <n v="33"/>
    <s v="High"/>
    <x v="1170"/>
    <n v="6"/>
    <s v="SMS"/>
    <s v="Yes"/>
    <x v="0"/>
  </r>
  <r>
    <s v="0354-YKWC"/>
    <x v="0"/>
    <n v="4"/>
    <x v="1"/>
    <x v="0"/>
    <s v="No"/>
    <n v="0"/>
    <s v="RI"/>
    <s v="Male"/>
    <n v="19"/>
    <s v="Yes"/>
    <s v="No"/>
    <x v="0"/>
    <n v="0"/>
    <x v="0"/>
    <x v="0"/>
    <x v="0"/>
    <n v="13"/>
    <n v="49"/>
    <x v="0"/>
    <x v="0"/>
    <d v="2020-01-22T00:00:00"/>
    <x v="815"/>
    <n v="68"/>
    <s v="High"/>
    <x v="1171"/>
    <n v="1"/>
    <s v="Email"/>
    <s v="No"/>
    <x v="1"/>
  </r>
  <r>
    <s v="5759-CMDH"/>
    <x v="0"/>
    <n v="7"/>
    <x v="1"/>
    <x v="0"/>
    <s v="No"/>
    <n v="0"/>
    <s v="AK"/>
    <s v="Female"/>
    <n v="53"/>
    <s v="No"/>
    <s v="No"/>
    <x v="0"/>
    <n v="0"/>
    <x v="0"/>
    <x v="1"/>
    <x v="0"/>
    <n v="8"/>
    <n v="55"/>
    <x v="0"/>
    <x v="0"/>
    <d v="2023-09-16T00:00:00"/>
    <x v="300"/>
    <n v="82"/>
    <s v="Low"/>
    <x v="1172"/>
    <n v="0"/>
    <s v="Phone"/>
    <s v="Yes"/>
    <x v="0"/>
  </r>
  <r>
    <s v="0230-DICC"/>
    <x v="0"/>
    <n v="57"/>
    <x v="1"/>
    <x v="0"/>
    <s v="No"/>
    <n v="0"/>
    <s v="DE"/>
    <s v="Female"/>
    <n v="31"/>
    <s v="No"/>
    <s v="No"/>
    <x v="1"/>
    <n v="3"/>
    <x v="0"/>
    <x v="1"/>
    <x v="0"/>
    <n v="9"/>
    <n v="532"/>
    <x v="0"/>
    <x v="0"/>
    <d v="2020-01-17T00:00:00"/>
    <x v="816"/>
    <n v="93"/>
    <s v="High"/>
    <x v="1173"/>
    <n v="5"/>
    <s v="Email"/>
    <s v="Yes"/>
    <x v="0"/>
  </r>
  <r>
    <s v="8150-XUIO"/>
    <x v="0"/>
    <n v="21"/>
    <x v="1"/>
    <x v="0"/>
    <s v="No"/>
    <n v="0"/>
    <s v="AZ"/>
    <s v="Male"/>
    <n v="46"/>
    <s v="No"/>
    <s v="No"/>
    <x v="1"/>
    <n v="2"/>
    <x v="0"/>
    <x v="0"/>
    <x v="0"/>
    <n v="10"/>
    <n v="215"/>
    <x v="0"/>
    <x v="0"/>
    <d v="2023-10-31T00:00:00"/>
    <x v="817"/>
    <n v="51"/>
    <s v="High"/>
    <x v="1174"/>
    <n v="3"/>
    <s v="Email"/>
    <s v="No"/>
    <x v="0"/>
  </r>
  <r>
    <s v="2136-LHZI"/>
    <x v="0"/>
    <n v="1"/>
    <x v="1"/>
    <x v="0"/>
    <s v="No"/>
    <n v="0"/>
    <s v="MD"/>
    <s v="Male"/>
    <n v="34"/>
    <s v="No"/>
    <s v="No"/>
    <x v="0"/>
    <n v="0"/>
    <x v="0"/>
    <x v="0"/>
    <x v="3"/>
    <n v="13"/>
    <n v="13"/>
    <x v="0"/>
    <x v="0"/>
    <d v="2020-11-11T00:00:00"/>
    <x v="383"/>
    <n v="117"/>
    <s v="Low"/>
    <x v="1175"/>
    <n v="6"/>
    <s v="SMS"/>
    <s v="Yes"/>
    <x v="0"/>
  </r>
  <r>
    <s v="8853-MDTK"/>
    <x v="0"/>
    <n v="68"/>
    <x v="1"/>
    <x v="3"/>
    <s v="No"/>
    <n v="31"/>
    <s v="KS"/>
    <s v="Male"/>
    <n v="41"/>
    <s v="No"/>
    <s v="No"/>
    <x v="0"/>
    <n v="0"/>
    <x v="1"/>
    <x v="1"/>
    <x v="2"/>
    <n v="46"/>
    <n v="3153"/>
    <x v="0"/>
    <x v="0"/>
    <d v="2020-09-25T00:00:00"/>
    <x v="105"/>
    <n v="103"/>
    <s v="Low"/>
    <x v="1176"/>
    <n v="10"/>
    <s v="SMS"/>
    <s v="Yes"/>
    <x v="0"/>
  </r>
  <r>
    <s v="7261-AYXP"/>
    <x v="0"/>
    <n v="36"/>
    <x v="1"/>
    <x v="0"/>
    <s v="No"/>
    <n v="0"/>
    <s v="TN"/>
    <s v="Male"/>
    <n v="48"/>
    <s v="No"/>
    <s v="No"/>
    <x v="0"/>
    <n v="0"/>
    <x v="0"/>
    <x v="0"/>
    <x v="2"/>
    <n v="9"/>
    <n v="318"/>
    <x v="0"/>
    <x v="0"/>
    <d v="2023-09-06T00:00:00"/>
    <x v="172"/>
    <n v="89"/>
    <s v="Low"/>
    <x v="1177"/>
    <n v="5"/>
    <s v="Email"/>
    <s v="No"/>
    <x v="0"/>
  </r>
  <r>
    <s v="0322-RXIS"/>
    <x v="0"/>
    <n v="46"/>
    <x v="3"/>
    <x v="9"/>
    <s v="No"/>
    <n v="30"/>
    <s v="NJ"/>
    <s v="Male"/>
    <n v="27"/>
    <s v="Yes"/>
    <s v="No"/>
    <x v="1"/>
    <n v="4"/>
    <x v="1"/>
    <x v="2"/>
    <x v="0"/>
    <n v="35"/>
    <n v="1623"/>
    <x v="0"/>
    <x v="0"/>
    <d v="2021-03-19T00:00:00"/>
    <x v="145"/>
    <n v="91"/>
    <s v="Medium"/>
    <x v="1178"/>
    <n v="6"/>
    <s v="Email"/>
    <s v="No"/>
    <x v="1"/>
  </r>
  <r>
    <s v="4638-MOIL"/>
    <x v="0"/>
    <n v="66"/>
    <x v="1"/>
    <x v="19"/>
    <s v="No"/>
    <n v="13"/>
    <s v="LA"/>
    <s v="Female"/>
    <n v="42"/>
    <s v="No"/>
    <s v="No"/>
    <x v="0"/>
    <n v="0"/>
    <x v="0"/>
    <x v="1"/>
    <x v="0"/>
    <n v="40"/>
    <n v="2644"/>
    <x v="0"/>
    <x v="0"/>
    <d v="2022-08-10T00:00:00"/>
    <x v="818"/>
    <n v="35"/>
    <s v="Low"/>
    <x v="1179"/>
    <n v="7"/>
    <s v="Email"/>
    <s v="No"/>
    <x v="0"/>
  </r>
  <r>
    <s v="4451-MSWO"/>
    <x v="0"/>
    <n v="7"/>
    <x v="0"/>
    <x v="0"/>
    <s v="No"/>
    <n v="0"/>
    <s v="TN"/>
    <s v="Male"/>
    <n v="40"/>
    <s v="No"/>
    <s v="No"/>
    <x v="0"/>
    <n v="0"/>
    <x v="0"/>
    <x v="2"/>
    <x v="3"/>
    <n v="16"/>
    <n v="106"/>
    <x v="0"/>
    <x v="0"/>
    <d v="2021-03-01T00:00:00"/>
    <x v="819"/>
    <n v="8"/>
    <s v="Low"/>
    <x v="1180"/>
    <n v="3"/>
    <s v="Phone"/>
    <s v="Yes"/>
    <x v="0"/>
  </r>
  <r>
    <s v="1912-TROG"/>
    <x v="0"/>
    <n v="3"/>
    <x v="1"/>
    <x v="0"/>
    <s v="No"/>
    <n v="0"/>
    <s v="KY"/>
    <s v="Female"/>
    <n v="28"/>
    <s v="Yes"/>
    <s v="No"/>
    <x v="0"/>
    <n v="0"/>
    <x v="0"/>
    <x v="0"/>
    <x v="0"/>
    <n v="7"/>
    <n v="19"/>
    <x v="0"/>
    <x v="0"/>
    <d v="2022-06-03T00:00:00"/>
    <x v="820"/>
    <n v="41"/>
    <s v="High"/>
    <x v="1181"/>
    <n v="6"/>
    <s v="Phone"/>
    <s v="No"/>
    <x v="1"/>
  </r>
  <r>
    <s v="9098-PGCY"/>
    <x v="0"/>
    <n v="43"/>
    <x v="0"/>
    <x v="0"/>
    <s v="No"/>
    <n v="0"/>
    <s v="NM"/>
    <s v="Male"/>
    <n v="39"/>
    <s v="No"/>
    <s v="No"/>
    <x v="1"/>
    <n v="3"/>
    <x v="0"/>
    <x v="1"/>
    <x v="0"/>
    <n v="10"/>
    <n v="429"/>
    <x v="0"/>
    <x v="0"/>
    <d v="2022-08-04T00:00:00"/>
    <x v="821"/>
    <n v="62"/>
    <s v="Medium"/>
    <x v="1182"/>
    <n v="1"/>
    <s v="Email"/>
    <s v="Yes"/>
    <x v="0"/>
  </r>
  <r>
    <s v="2254-JNBD"/>
    <x v="0"/>
    <n v="71"/>
    <x v="1"/>
    <x v="0"/>
    <s v="No"/>
    <n v="0"/>
    <s v="CO"/>
    <s v="Male"/>
    <n v="52"/>
    <s v="No"/>
    <s v="No"/>
    <x v="1"/>
    <n v="3"/>
    <x v="0"/>
    <x v="1"/>
    <x v="0"/>
    <n v="10"/>
    <n v="725"/>
    <x v="0"/>
    <x v="0"/>
    <d v="2020-04-26T00:00:00"/>
    <x v="822"/>
    <n v="46"/>
    <s v="Low"/>
    <x v="1183"/>
    <n v="1"/>
    <s v="Email"/>
    <s v="Yes"/>
    <x v="0"/>
  </r>
  <r>
    <s v="6697-ISBM"/>
    <x v="1"/>
    <n v="8"/>
    <x v="3"/>
    <x v="0"/>
    <s v="No"/>
    <n v="0"/>
    <s v="LA"/>
    <s v="Female"/>
    <n v="60"/>
    <s v="No"/>
    <s v="No"/>
    <x v="0"/>
    <n v="0"/>
    <x v="0"/>
    <x v="0"/>
    <x v="3"/>
    <n v="7"/>
    <n v="56"/>
    <x v="5"/>
    <x v="18"/>
    <d v="2021-04-15T00:00:00"/>
    <x v="732"/>
    <n v="14"/>
    <s v="High"/>
    <x v="1184"/>
    <n v="5"/>
    <s v="Phone"/>
    <s v="Yes"/>
    <x v="0"/>
  </r>
  <r>
    <s v="6394-JNBU"/>
    <x v="0"/>
    <n v="64"/>
    <x v="1"/>
    <x v="30"/>
    <s v="No"/>
    <n v="27"/>
    <s v="VA"/>
    <s v="Female"/>
    <n v="25"/>
    <s v="Yes"/>
    <s v="No"/>
    <x v="1"/>
    <n v="4"/>
    <x v="1"/>
    <x v="1"/>
    <x v="0"/>
    <n v="30"/>
    <n v="1933"/>
    <x v="0"/>
    <x v="0"/>
    <d v="2020-08-14T00:00:00"/>
    <x v="823"/>
    <n v="75"/>
    <s v="Low"/>
    <x v="1185"/>
    <n v="5"/>
    <s v="SMS"/>
    <s v="No"/>
    <x v="1"/>
  </r>
  <r>
    <s v="1001-EIBL"/>
    <x v="0"/>
    <n v="9"/>
    <x v="1"/>
    <x v="0"/>
    <s v="No"/>
    <n v="0"/>
    <s v="MS"/>
    <s v="Female"/>
    <n v="23"/>
    <s v="Yes"/>
    <s v="No"/>
    <x v="0"/>
    <n v="0"/>
    <x v="0"/>
    <x v="2"/>
    <x v="0"/>
    <n v="8"/>
    <n v="69"/>
    <x v="0"/>
    <x v="0"/>
    <d v="2020-08-02T00:00:00"/>
    <x v="647"/>
    <n v="57"/>
    <s v="Low"/>
    <x v="1186"/>
    <n v="2"/>
    <s v="Phone"/>
    <s v="No"/>
    <x v="1"/>
  </r>
  <r>
    <s v="8050-LCXA"/>
    <x v="0"/>
    <n v="31"/>
    <x v="3"/>
    <x v="0"/>
    <s v="No"/>
    <n v="0"/>
    <s v="MN"/>
    <s v="Male"/>
    <n v="47"/>
    <s v="No"/>
    <s v="No"/>
    <x v="1"/>
    <n v="6"/>
    <x v="0"/>
    <x v="0"/>
    <x v="0"/>
    <n v="9"/>
    <n v="284"/>
    <x v="0"/>
    <x v="0"/>
    <d v="2021-10-14T00:00:00"/>
    <x v="250"/>
    <n v="40"/>
    <s v="Medium"/>
    <x v="1187"/>
    <n v="9"/>
    <s v="Email"/>
    <s v="No"/>
    <x v="0"/>
  </r>
  <r>
    <s v="9143-XCNA"/>
    <x v="0"/>
    <n v="61"/>
    <x v="1"/>
    <x v="0"/>
    <s v="No"/>
    <n v="0"/>
    <s v="NM"/>
    <s v="Male"/>
    <n v="57"/>
    <s v="No"/>
    <s v="No"/>
    <x v="1"/>
    <n v="3"/>
    <x v="0"/>
    <x v="1"/>
    <x v="3"/>
    <n v="9"/>
    <n v="575"/>
    <x v="0"/>
    <x v="0"/>
    <d v="2020-03-09T00:00:00"/>
    <x v="741"/>
    <n v="37"/>
    <s v="Low"/>
    <x v="1188"/>
    <n v="4"/>
    <s v="Phone"/>
    <s v="Yes"/>
    <x v="0"/>
  </r>
  <r>
    <s v="9360-JTTY"/>
    <x v="0"/>
    <n v="53"/>
    <x v="1"/>
    <x v="0"/>
    <s v="No"/>
    <n v="0"/>
    <s v="IA"/>
    <s v="Male"/>
    <n v="42"/>
    <s v="No"/>
    <s v="No"/>
    <x v="1"/>
    <n v="4"/>
    <x v="0"/>
    <x v="2"/>
    <x v="0"/>
    <n v="10"/>
    <n v="531"/>
    <x v="0"/>
    <x v="0"/>
    <d v="2021-05-15T00:00:00"/>
    <x v="824"/>
    <n v="87"/>
    <s v="Low"/>
    <x v="1189"/>
    <n v="8"/>
    <s v="Phone"/>
    <s v="No"/>
    <x v="0"/>
  </r>
  <r>
    <s v="3544-DJHS"/>
    <x v="0"/>
    <n v="1"/>
    <x v="1"/>
    <x v="0"/>
    <s v="No"/>
    <n v="0"/>
    <s v="DC"/>
    <s v="Female"/>
    <n v="45"/>
    <s v="No"/>
    <s v="No"/>
    <x v="0"/>
    <n v="0"/>
    <x v="0"/>
    <x v="0"/>
    <x v="0"/>
    <n v="12"/>
    <n v="12"/>
    <x v="0"/>
    <x v="0"/>
    <d v="2020-03-17T00:00:00"/>
    <x v="825"/>
    <n v="1"/>
    <s v="High"/>
    <x v="1190"/>
    <n v="2"/>
    <s v="Phone"/>
    <s v="No"/>
    <x v="0"/>
  </r>
  <r>
    <s v="1274-ULMA"/>
    <x v="0"/>
    <n v="34"/>
    <x v="1"/>
    <x v="1"/>
    <s v="No"/>
    <n v="25"/>
    <s v="DC"/>
    <s v="Female"/>
    <n v="46"/>
    <s v="No"/>
    <s v="No"/>
    <x v="0"/>
    <n v="0"/>
    <x v="0"/>
    <x v="0"/>
    <x v="2"/>
    <n v="25"/>
    <n v="869"/>
    <x v="0"/>
    <x v="0"/>
    <d v="2022-10-11T00:00:00"/>
    <x v="132"/>
    <n v="77"/>
    <s v="High"/>
    <x v="1191"/>
    <n v="5"/>
    <s v="SMS"/>
    <s v="No"/>
    <x v="0"/>
  </r>
  <r>
    <s v="9280-YRDS"/>
    <x v="0"/>
    <n v="68"/>
    <x v="1"/>
    <x v="0"/>
    <s v="No"/>
    <n v="0"/>
    <s v="NY"/>
    <s v="Male"/>
    <n v="32"/>
    <s v="No"/>
    <s v="No"/>
    <x v="1"/>
    <n v="3"/>
    <x v="0"/>
    <x v="1"/>
    <x v="2"/>
    <n v="8"/>
    <n v="578"/>
    <x v="0"/>
    <x v="0"/>
    <d v="2023-04-29T00:00:00"/>
    <x v="826"/>
    <n v="120"/>
    <s v="Low"/>
    <x v="1192"/>
    <n v="2"/>
    <s v="Email"/>
    <s v="Yes"/>
    <x v="0"/>
  </r>
  <r>
    <s v="3179-CDWC"/>
    <x v="1"/>
    <n v="2"/>
    <x v="2"/>
    <x v="0"/>
    <s v="No"/>
    <n v="0"/>
    <s v="WV"/>
    <s v="Male"/>
    <n v="40"/>
    <s v="No"/>
    <s v="No"/>
    <x v="0"/>
    <n v="0"/>
    <x v="0"/>
    <x v="0"/>
    <x v="0"/>
    <n v="12"/>
    <n v="30"/>
    <x v="1"/>
    <x v="4"/>
    <d v="2022-09-07T00:00:00"/>
    <x v="827"/>
    <n v="116"/>
    <s v="High"/>
    <x v="1193"/>
    <n v="7"/>
    <s v="Email"/>
    <s v="No"/>
    <x v="0"/>
  </r>
  <r>
    <s v="9710-EQQQ"/>
    <x v="0"/>
    <n v="70"/>
    <x v="1"/>
    <x v="0"/>
    <s v="No"/>
    <n v="0"/>
    <s v="TN"/>
    <s v="Male"/>
    <n v="49"/>
    <s v="No"/>
    <s v="No"/>
    <x v="1"/>
    <n v="6"/>
    <x v="0"/>
    <x v="1"/>
    <x v="2"/>
    <n v="8"/>
    <n v="562"/>
    <x v="0"/>
    <x v="0"/>
    <d v="2020-06-22T00:00:00"/>
    <x v="637"/>
    <n v="98"/>
    <s v="High"/>
    <x v="1194"/>
    <n v="5"/>
    <s v="Phone"/>
    <s v="Yes"/>
    <x v="0"/>
  </r>
  <r>
    <s v="7025-IOSR"/>
    <x v="0"/>
    <n v="3"/>
    <x v="4"/>
    <x v="0"/>
    <s v="No"/>
    <n v="0"/>
    <s v="WV"/>
    <s v="Male"/>
    <n v="48"/>
    <s v="No"/>
    <s v="No"/>
    <x v="1"/>
    <n v="4"/>
    <x v="0"/>
    <x v="0"/>
    <x v="0"/>
    <n v="10"/>
    <n v="30"/>
    <x v="0"/>
    <x v="0"/>
    <d v="2021-01-10T00:00:00"/>
    <x v="308"/>
    <n v="91"/>
    <s v="Medium"/>
    <x v="1195"/>
    <n v="5"/>
    <s v="Email"/>
    <s v="No"/>
    <x v="0"/>
  </r>
  <r>
    <s v="9747-LBQN"/>
    <x v="0"/>
    <n v="2"/>
    <x v="1"/>
    <x v="0"/>
    <s v="No"/>
    <n v="0"/>
    <s v="SC"/>
    <s v="Female"/>
    <n v="58"/>
    <s v="No"/>
    <s v="No"/>
    <x v="0"/>
    <n v="0"/>
    <x v="0"/>
    <x v="0"/>
    <x v="0"/>
    <n v="9"/>
    <n v="17"/>
    <x v="0"/>
    <x v="0"/>
    <d v="2022-01-13T00:00:00"/>
    <x v="185"/>
    <n v="79"/>
    <s v="High"/>
    <x v="1196"/>
    <n v="6"/>
    <s v="Email"/>
    <s v="No"/>
    <x v="0"/>
  </r>
  <r>
    <s v="7133-PQSG"/>
    <x v="0"/>
    <n v="69"/>
    <x v="1"/>
    <x v="0"/>
    <s v="No"/>
    <n v="0"/>
    <s v="MO"/>
    <s v="Female"/>
    <n v="45"/>
    <s v="No"/>
    <s v="No"/>
    <x v="0"/>
    <n v="0"/>
    <x v="0"/>
    <x v="1"/>
    <x v="0"/>
    <n v="15"/>
    <n v="1075"/>
    <x v="0"/>
    <x v="0"/>
    <d v="2021-06-19T00:00:00"/>
    <x v="828"/>
    <n v="98"/>
    <s v="Low"/>
    <x v="1197"/>
    <n v="10"/>
    <s v="Phone"/>
    <s v="No"/>
    <x v="0"/>
  </r>
  <r>
    <s v="8135-GIPE"/>
    <x v="0"/>
    <n v="26"/>
    <x v="3"/>
    <x v="1"/>
    <s v="No"/>
    <n v="16"/>
    <s v="NJ"/>
    <s v="Female"/>
    <n v="43"/>
    <s v="No"/>
    <s v="No"/>
    <x v="1"/>
    <n v="5"/>
    <x v="0"/>
    <x v="0"/>
    <x v="0"/>
    <n v="16"/>
    <n v="412"/>
    <x v="0"/>
    <x v="0"/>
    <d v="2021-10-11T00:00:00"/>
    <x v="829"/>
    <n v="32"/>
    <s v="Medium"/>
    <x v="1198"/>
    <n v="8"/>
    <s v="Phone"/>
    <s v="Yes"/>
    <x v="0"/>
  </r>
  <r>
    <s v="8388-NWSK"/>
    <x v="0"/>
    <n v="44"/>
    <x v="1"/>
    <x v="0"/>
    <s v="No"/>
    <n v="0"/>
    <s v="KS"/>
    <s v="Male"/>
    <n v="64"/>
    <s v="No"/>
    <s v="No"/>
    <x v="1"/>
    <n v="5"/>
    <x v="0"/>
    <x v="1"/>
    <x v="0"/>
    <n v="12"/>
    <n v="518"/>
    <x v="0"/>
    <x v="0"/>
    <d v="2020-09-21T00:00:00"/>
    <x v="699"/>
    <n v="6"/>
    <s v="Low"/>
    <x v="1199"/>
    <n v="8"/>
    <s v="SMS"/>
    <s v="Yes"/>
    <x v="0"/>
  </r>
  <r>
    <s v="7583-AUWV"/>
    <x v="0"/>
    <n v="67"/>
    <x v="1"/>
    <x v="0"/>
    <s v="No"/>
    <n v="0"/>
    <s v="VT"/>
    <s v="Female"/>
    <n v="39"/>
    <s v="No"/>
    <s v="No"/>
    <x v="0"/>
    <n v="0"/>
    <x v="0"/>
    <x v="1"/>
    <x v="0"/>
    <n v="14"/>
    <n v="953"/>
    <x v="0"/>
    <x v="0"/>
    <d v="2023-01-11T00:00:00"/>
    <x v="11"/>
    <n v="53"/>
    <s v="Medium"/>
    <x v="1200"/>
    <n v="5"/>
    <s v="Phone"/>
    <s v="No"/>
    <x v="0"/>
  </r>
  <r>
    <s v="2620-MYPO"/>
    <x v="0"/>
    <n v="1"/>
    <x v="1"/>
    <x v="0"/>
    <s v="No"/>
    <n v="0"/>
    <s v="AL"/>
    <s v="Male"/>
    <n v="40"/>
    <s v="No"/>
    <s v="No"/>
    <x v="1"/>
    <n v="4"/>
    <x v="0"/>
    <x v="0"/>
    <x v="0"/>
    <n v="10"/>
    <n v="10"/>
    <x v="0"/>
    <x v="0"/>
    <d v="2020-02-07T00:00:00"/>
    <x v="830"/>
    <n v="42"/>
    <s v="Low"/>
    <x v="1201"/>
    <n v="8"/>
    <s v="Phone"/>
    <s v="No"/>
    <x v="0"/>
  </r>
  <r>
    <s v="7242-CBRU"/>
    <x v="0"/>
    <n v="3"/>
    <x v="1"/>
    <x v="0"/>
    <s v="No"/>
    <n v="0"/>
    <s v="UT"/>
    <s v="Female"/>
    <n v="22"/>
    <s v="Yes"/>
    <s v="No"/>
    <x v="0"/>
    <n v="0"/>
    <x v="0"/>
    <x v="0"/>
    <x v="0"/>
    <n v="8"/>
    <n v="24"/>
    <x v="0"/>
    <x v="0"/>
    <d v="2023-10-30T00:00:00"/>
    <x v="831"/>
    <n v="87"/>
    <s v="Low"/>
    <x v="1202"/>
    <n v="1"/>
    <s v="Email"/>
    <s v="Yes"/>
    <x v="1"/>
  </r>
  <r>
    <s v="3059-LZAD"/>
    <x v="0"/>
    <n v="8"/>
    <x v="1"/>
    <x v="6"/>
    <s v="No"/>
    <n v="4"/>
    <s v="NV"/>
    <s v="Male"/>
    <n v="43"/>
    <s v="No"/>
    <s v="No"/>
    <x v="0"/>
    <n v="0"/>
    <x v="0"/>
    <x v="0"/>
    <x v="0"/>
    <n v="16"/>
    <n v="124"/>
    <x v="0"/>
    <x v="0"/>
    <d v="2020-09-26T00:00:00"/>
    <x v="675"/>
    <n v="31"/>
    <s v="Medium"/>
    <x v="1203"/>
    <n v="2"/>
    <s v="Email"/>
    <s v="No"/>
    <x v="0"/>
  </r>
  <r>
    <s v="4152-HCYK"/>
    <x v="0"/>
    <n v="58"/>
    <x v="1"/>
    <x v="0"/>
    <s v="No"/>
    <n v="0"/>
    <s v="KY"/>
    <s v="Female"/>
    <n v="58"/>
    <s v="No"/>
    <s v="No"/>
    <x v="0"/>
    <n v="0"/>
    <x v="0"/>
    <x v="2"/>
    <x v="2"/>
    <n v="12"/>
    <n v="667"/>
    <x v="0"/>
    <x v="0"/>
    <d v="2023-08-28T00:00:00"/>
    <x v="771"/>
    <n v="94"/>
    <s v="High"/>
    <x v="1204"/>
    <n v="10"/>
    <s v="SMS"/>
    <s v="No"/>
    <x v="0"/>
  </r>
  <r>
    <s v="1039-GDDV"/>
    <x v="1"/>
    <n v="24"/>
    <x v="4"/>
    <x v="18"/>
    <s v="No"/>
    <n v="77"/>
    <s v="KY"/>
    <s v="Male"/>
    <n v="61"/>
    <s v="No"/>
    <s v="No"/>
    <x v="0"/>
    <n v="0"/>
    <x v="0"/>
    <x v="2"/>
    <x v="2"/>
    <n v="54"/>
    <n v="1296"/>
    <x v="4"/>
    <x v="5"/>
    <d v="2022-11-29T00:00:00"/>
    <x v="832"/>
    <n v="72"/>
    <s v="Low"/>
    <x v="1205"/>
    <n v="6"/>
    <s v="Email"/>
    <s v="Yes"/>
    <x v="0"/>
  </r>
  <r>
    <s v="9621-MCGM"/>
    <x v="1"/>
    <n v="19"/>
    <x v="3"/>
    <x v="7"/>
    <s v="No"/>
    <n v="56"/>
    <s v="AR"/>
    <s v="Male"/>
    <n v="50"/>
    <s v="No"/>
    <s v="No"/>
    <x v="0"/>
    <n v="0"/>
    <x v="0"/>
    <x v="0"/>
    <x v="0"/>
    <n v="44"/>
    <n v="842"/>
    <x v="1"/>
    <x v="4"/>
    <d v="2020-06-22T00:00:00"/>
    <x v="833"/>
    <n v="29"/>
    <s v="Medium"/>
    <x v="1206"/>
    <n v="9"/>
    <s v="SMS"/>
    <s v="No"/>
    <x v="0"/>
  </r>
  <r>
    <s v="4095-ELIP"/>
    <x v="0"/>
    <n v="35"/>
    <x v="1"/>
    <x v="0"/>
    <s v="No"/>
    <n v="0"/>
    <s v="WA"/>
    <s v="Female"/>
    <n v="53"/>
    <s v="No"/>
    <s v="No"/>
    <x v="1"/>
    <n v="4"/>
    <x v="0"/>
    <x v="0"/>
    <x v="2"/>
    <n v="10"/>
    <n v="349"/>
    <x v="0"/>
    <x v="0"/>
    <d v="2020-12-12T00:00:00"/>
    <x v="102"/>
    <n v="98"/>
    <s v="Medium"/>
    <x v="1207"/>
    <n v="1"/>
    <s v="Email"/>
    <s v="Yes"/>
    <x v="0"/>
  </r>
  <r>
    <s v="5756-VCHB"/>
    <x v="0"/>
    <n v="65"/>
    <x v="1"/>
    <x v="0"/>
    <s v="No"/>
    <n v="0"/>
    <s v="MD"/>
    <s v="Female"/>
    <n v="34"/>
    <s v="No"/>
    <s v="No"/>
    <x v="1"/>
    <n v="3"/>
    <x v="0"/>
    <x v="1"/>
    <x v="2"/>
    <n v="10"/>
    <n v="644"/>
    <x v="0"/>
    <x v="0"/>
    <d v="2023-07-16T00:00:00"/>
    <x v="834"/>
    <n v="90"/>
    <s v="High"/>
    <x v="1208"/>
    <n v="9"/>
    <s v="Phone"/>
    <s v="No"/>
    <x v="0"/>
  </r>
  <r>
    <s v="5210-JTGK"/>
    <x v="1"/>
    <n v="22"/>
    <x v="1"/>
    <x v="15"/>
    <s v="No"/>
    <n v="64"/>
    <s v="MT"/>
    <s v="Male"/>
    <n v="69"/>
    <s v="No"/>
    <s v="Yes"/>
    <x v="0"/>
    <n v="0"/>
    <x v="0"/>
    <x v="0"/>
    <x v="2"/>
    <n v="62"/>
    <n v="1340"/>
    <x v="4"/>
    <x v="5"/>
    <d v="2021-06-16T00:00:00"/>
    <x v="356"/>
    <n v="81"/>
    <s v="Low"/>
    <x v="1209"/>
    <n v="4"/>
    <s v="Email"/>
    <s v="Yes"/>
    <x v="0"/>
  </r>
  <r>
    <s v="3836-LEPS"/>
    <x v="0"/>
    <n v="33"/>
    <x v="1"/>
    <x v="0"/>
    <s v="No"/>
    <n v="0"/>
    <s v="CT"/>
    <s v="Female"/>
    <n v="33"/>
    <s v="No"/>
    <s v="No"/>
    <x v="0"/>
    <n v="0"/>
    <x v="0"/>
    <x v="0"/>
    <x v="0"/>
    <n v="13"/>
    <n v="435"/>
    <x v="0"/>
    <x v="0"/>
    <d v="2023-07-06T00:00:00"/>
    <x v="154"/>
    <n v="10"/>
    <s v="Low"/>
    <x v="1210"/>
    <n v="4"/>
    <s v="Email"/>
    <s v="Yes"/>
    <x v="0"/>
  </r>
  <r>
    <s v="2450-DVOF"/>
    <x v="0"/>
    <n v="61"/>
    <x v="1"/>
    <x v="29"/>
    <s v="No"/>
    <n v="66"/>
    <s v="MN"/>
    <s v="Male"/>
    <n v="22"/>
    <s v="Yes"/>
    <s v="No"/>
    <x v="1"/>
    <n v="4"/>
    <x v="0"/>
    <x v="0"/>
    <x v="2"/>
    <n v="40"/>
    <n v="2459"/>
    <x v="0"/>
    <x v="0"/>
    <d v="2021-10-22T00:00:00"/>
    <x v="622"/>
    <n v="3"/>
    <s v="Medium"/>
    <x v="1211"/>
    <n v="10"/>
    <s v="SMS"/>
    <s v="Yes"/>
    <x v="1"/>
  </r>
  <r>
    <s v="1917-TYXP"/>
    <x v="0"/>
    <n v="56"/>
    <x v="1"/>
    <x v="0"/>
    <s v="No"/>
    <n v="0"/>
    <s v="WY"/>
    <s v="Female"/>
    <n v="24"/>
    <s v="Yes"/>
    <s v="No"/>
    <x v="1"/>
    <n v="2"/>
    <x v="0"/>
    <x v="1"/>
    <x v="0"/>
    <n v="6"/>
    <n v="318"/>
    <x v="0"/>
    <x v="0"/>
    <d v="2021-06-21T00:00:00"/>
    <x v="835"/>
    <n v="42"/>
    <s v="High"/>
    <x v="1212"/>
    <n v="3"/>
    <s v="Email"/>
    <s v="No"/>
    <x v="1"/>
  </r>
  <r>
    <s v="9488-FZIX"/>
    <x v="0"/>
    <n v="60"/>
    <x v="1"/>
    <x v="0"/>
    <s v="No"/>
    <n v="0"/>
    <s v="CT"/>
    <s v="Female"/>
    <n v="48"/>
    <s v="No"/>
    <s v="No"/>
    <x v="0"/>
    <n v="0"/>
    <x v="0"/>
    <x v="1"/>
    <x v="2"/>
    <n v="15"/>
    <n v="875"/>
    <x v="0"/>
    <x v="0"/>
    <d v="2021-01-07T00:00:00"/>
    <x v="94"/>
    <n v="21"/>
    <s v="Low"/>
    <x v="1213"/>
    <n v="2"/>
    <s v="Phone"/>
    <s v="No"/>
    <x v="0"/>
  </r>
  <r>
    <s v="5911-QWER"/>
    <x v="0"/>
    <n v="46"/>
    <x v="1"/>
    <x v="33"/>
    <s v="No"/>
    <n v="12"/>
    <s v="OH"/>
    <s v="Female"/>
    <n v="54"/>
    <s v="No"/>
    <s v="No"/>
    <x v="1"/>
    <n v="3"/>
    <x v="1"/>
    <x v="1"/>
    <x v="0"/>
    <n v="28"/>
    <n v="1279"/>
    <x v="0"/>
    <x v="0"/>
    <d v="2021-02-06T00:00:00"/>
    <x v="836"/>
    <n v="98"/>
    <s v="High"/>
    <x v="1214"/>
    <n v="0"/>
    <s v="SMS"/>
    <s v="Yes"/>
    <x v="0"/>
  </r>
  <r>
    <s v="3074-HNDN"/>
    <x v="0"/>
    <n v="32"/>
    <x v="1"/>
    <x v="12"/>
    <s v="No"/>
    <n v="8"/>
    <s v="IL"/>
    <s v="Female"/>
    <n v="46"/>
    <s v="No"/>
    <s v="No"/>
    <x v="1"/>
    <n v="5"/>
    <x v="1"/>
    <x v="2"/>
    <x v="2"/>
    <n v="35"/>
    <n v="1132"/>
    <x v="0"/>
    <x v="0"/>
    <d v="2020-07-31T00:00:00"/>
    <x v="328"/>
    <n v="27"/>
    <s v="Medium"/>
    <x v="1215"/>
    <n v="8"/>
    <s v="Phone"/>
    <s v="Yes"/>
    <x v="0"/>
  </r>
  <r>
    <s v="7804-WNUA"/>
    <x v="0"/>
    <n v="60"/>
    <x v="1"/>
    <x v="0"/>
    <s v="No"/>
    <n v="0"/>
    <s v="ND"/>
    <s v="Female"/>
    <n v="36"/>
    <s v="No"/>
    <s v="No"/>
    <x v="1"/>
    <n v="6"/>
    <x v="0"/>
    <x v="1"/>
    <x v="2"/>
    <n v="6"/>
    <n v="379"/>
    <x v="0"/>
    <x v="0"/>
    <d v="2022-01-26T00:00:00"/>
    <x v="207"/>
    <n v="27"/>
    <s v="High"/>
    <x v="1216"/>
    <n v="8"/>
    <s v="Email"/>
    <s v="No"/>
    <x v="0"/>
  </r>
  <r>
    <s v="3772-TDDC"/>
    <x v="1"/>
    <n v="16"/>
    <x v="3"/>
    <x v="34"/>
    <s v="No"/>
    <n v="44"/>
    <s v="NE"/>
    <s v="Female"/>
    <n v="29"/>
    <s v="Yes"/>
    <s v="No"/>
    <x v="0"/>
    <n v="0"/>
    <x v="0"/>
    <x v="0"/>
    <x v="2"/>
    <n v="22"/>
    <n v="351"/>
    <x v="4"/>
    <x v="11"/>
    <d v="2021-02-05T00:00:00"/>
    <x v="837"/>
    <n v="72"/>
    <s v="Medium"/>
    <x v="1217"/>
    <n v="0"/>
    <s v="SMS"/>
    <s v="No"/>
    <x v="1"/>
  </r>
  <r>
    <s v="4788-QHYH"/>
    <x v="0"/>
    <n v="62"/>
    <x v="1"/>
    <x v="0"/>
    <s v="No"/>
    <n v="0"/>
    <s v="NJ"/>
    <s v="Male"/>
    <n v="28"/>
    <s v="Yes"/>
    <s v="No"/>
    <x v="1"/>
    <n v="5"/>
    <x v="0"/>
    <x v="2"/>
    <x v="2"/>
    <n v="7"/>
    <n v="450"/>
    <x v="0"/>
    <x v="0"/>
    <d v="2022-07-16T00:00:00"/>
    <x v="656"/>
    <n v="6"/>
    <s v="High"/>
    <x v="1218"/>
    <n v="8"/>
    <s v="SMS"/>
    <s v="Yes"/>
    <x v="1"/>
  </r>
  <r>
    <s v="9254-JOQK"/>
    <x v="0"/>
    <n v="71"/>
    <x v="0"/>
    <x v="18"/>
    <s v="No"/>
    <n v="34"/>
    <s v="AL"/>
    <s v="Female"/>
    <n v="44"/>
    <s v="No"/>
    <s v="No"/>
    <x v="0"/>
    <n v="0"/>
    <x v="1"/>
    <x v="1"/>
    <x v="2"/>
    <n v="30"/>
    <n v="2107"/>
    <x v="0"/>
    <x v="0"/>
    <d v="2023-09-14T00:00:00"/>
    <x v="419"/>
    <n v="77"/>
    <s v="Medium"/>
    <x v="1219"/>
    <n v="7"/>
    <s v="SMS"/>
    <s v="Yes"/>
    <x v="0"/>
  </r>
  <r>
    <s v="4603-VWTU"/>
    <x v="0"/>
    <n v="8"/>
    <x v="1"/>
    <x v="0"/>
    <s v="No"/>
    <n v="0"/>
    <s v="NC"/>
    <s v="Female"/>
    <n v="30"/>
    <s v="No"/>
    <s v="No"/>
    <x v="0"/>
    <n v="0"/>
    <x v="0"/>
    <x v="1"/>
    <x v="0"/>
    <n v="9"/>
    <n v="73"/>
    <x v="0"/>
    <x v="0"/>
    <d v="2022-05-13T00:00:00"/>
    <x v="111"/>
    <n v="118"/>
    <s v="Low"/>
    <x v="1220"/>
    <n v="7"/>
    <s v="Phone"/>
    <s v="Yes"/>
    <x v="2"/>
  </r>
  <r>
    <s v="4578-CAXO"/>
    <x v="0"/>
    <n v="68"/>
    <x v="0"/>
    <x v="15"/>
    <s v="No"/>
    <n v="24"/>
    <s v="FL"/>
    <s v="Female"/>
    <n v="67"/>
    <s v="No"/>
    <s v="Yes"/>
    <x v="0"/>
    <n v="0"/>
    <x v="1"/>
    <x v="2"/>
    <x v="0"/>
    <n v="50"/>
    <n v="3385"/>
    <x v="0"/>
    <x v="0"/>
    <d v="2023-08-16T00:00:00"/>
    <x v="838"/>
    <n v="62"/>
    <s v="Low"/>
    <x v="1221"/>
    <n v="7"/>
    <s v="SMS"/>
    <s v="Yes"/>
    <x v="0"/>
  </r>
  <r>
    <s v="9939-GLYU"/>
    <x v="0"/>
    <n v="5"/>
    <x v="1"/>
    <x v="0"/>
    <s v="No"/>
    <n v="0"/>
    <s v="MI"/>
    <s v="Male"/>
    <n v="26"/>
    <s v="Yes"/>
    <s v="No"/>
    <x v="0"/>
    <n v="0"/>
    <x v="0"/>
    <x v="0"/>
    <x v="0"/>
    <n v="7"/>
    <n v="34"/>
    <x v="0"/>
    <x v="0"/>
    <d v="2020-05-11T00:00:00"/>
    <x v="673"/>
    <n v="42"/>
    <s v="Medium"/>
    <x v="1222"/>
    <n v="0"/>
    <s v="Email"/>
    <s v="Yes"/>
    <x v="1"/>
  </r>
  <r>
    <s v="1236-AZJE"/>
    <x v="0"/>
    <n v="12"/>
    <x v="1"/>
    <x v="0"/>
    <s v="No"/>
    <n v="0"/>
    <s v="NE"/>
    <s v="Male"/>
    <n v="24"/>
    <s v="Yes"/>
    <s v="No"/>
    <x v="1"/>
    <n v="4"/>
    <x v="0"/>
    <x v="1"/>
    <x v="2"/>
    <n v="11"/>
    <n v="139"/>
    <x v="0"/>
    <x v="0"/>
    <d v="2020-05-09T00:00:00"/>
    <x v="412"/>
    <n v="74"/>
    <s v="Low"/>
    <x v="1223"/>
    <n v="2"/>
    <s v="Phone"/>
    <s v="No"/>
    <x v="1"/>
  </r>
  <r>
    <s v="7882-FLOH"/>
    <x v="1"/>
    <n v="3"/>
    <x v="0"/>
    <x v="3"/>
    <s v="No"/>
    <n v="5"/>
    <s v="NV"/>
    <s v="Male"/>
    <n v="46"/>
    <s v="No"/>
    <s v="No"/>
    <x v="0"/>
    <n v="0"/>
    <x v="1"/>
    <x v="0"/>
    <x v="2"/>
    <n v="18"/>
    <n v="63"/>
    <x v="4"/>
    <x v="6"/>
    <d v="2022-01-03T00:00:00"/>
    <x v="839"/>
    <n v="63"/>
    <s v="Low"/>
    <x v="1224"/>
    <n v="1"/>
    <s v="SMS"/>
    <s v="Yes"/>
    <x v="0"/>
  </r>
  <r>
    <s v="5045-GYIY"/>
    <x v="1"/>
    <n v="11"/>
    <x v="3"/>
    <x v="0"/>
    <s v="No"/>
    <n v="0"/>
    <s v="NJ"/>
    <s v="Female"/>
    <n v="60"/>
    <s v="No"/>
    <s v="No"/>
    <x v="1"/>
    <n v="5"/>
    <x v="0"/>
    <x v="0"/>
    <x v="0"/>
    <n v="6"/>
    <n v="66"/>
    <x v="1"/>
    <x v="4"/>
    <d v="2021-11-29T00:00:00"/>
    <x v="840"/>
    <n v="98"/>
    <s v="Low"/>
    <x v="1225"/>
    <n v="10"/>
    <s v="Email"/>
    <s v="Yes"/>
    <x v="0"/>
  </r>
  <r>
    <s v="7394-TDLQ"/>
    <x v="0"/>
    <n v="20"/>
    <x v="4"/>
    <x v="0"/>
    <s v="No"/>
    <n v="0"/>
    <s v="WA"/>
    <s v="Male"/>
    <n v="42"/>
    <s v="No"/>
    <s v="No"/>
    <x v="0"/>
    <n v="0"/>
    <x v="0"/>
    <x v="1"/>
    <x v="3"/>
    <n v="11"/>
    <n v="213"/>
    <x v="0"/>
    <x v="0"/>
    <d v="2021-02-13T00:00:00"/>
    <x v="841"/>
    <n v="21"/>
    <s v="High"/>
    <x v="1226"/>
    <n v="3"/>
    <s v="Email"/>
    <s v="Yes"/>
    <x v="0"/>
  </r>
  <r>
    <s v="3882-TGRR"/>
    <x v="0"/>
    <n v="70"/>
    <x v="0"/>
    <x v="12"/>
    <s v="No"/>
    <n v="20"/>
    <s v="CT"/>
    <s v="Male"/>
    <n v="84"/>
    <s v="No"/>
    <s v="Yes"/>
    <x v="0"/>
    <n v="0"/>
    <x v="0"/>
    <x v="1"/>
    <x v="0"/>
    <n v="29"/>
    <n v="2029"/>
    <x v="0"/>
    <x v="0"/>
    <d v="2021-09-22T00:00:00"/>
    <x v="842"/>
    <n v="83"/>
    <s v="Medium"/>
    <x v="1227"/>
    <n v="6"/>
    <s v="Phone"/>
    <s v="No"/>
    <x v="0"/>
  </r>
  <r>
    <s v="7356-YHSS"/>
    <x v="0"/>
    <n v="9"/>
    <x v="1"/>
    <x v="15"/>
    <s v="No"/>
    <n v="5"/>
    <s v="LA"/>
    <s v="Male"/>
    <n v="45"/>
    <s v="No"/>
    <s v="No"/>
    <x v="0"/>
    <n v="0"/>
    <x v="0"/>
    <x v="0"/>
    <x v="0"/>
    <n v="23"/>
    <n v="212"/>
    <x v="0"/>
    <x v="0"/>
    <d v="2023-12-08T00:00:00"/>
    <x v="843"/>
    <n v="13"/>
    <s v="High"/>
    <x v="1228"/>
    <n v="9"/>
    <s v="SMS"/>
    <s v="Yes"/>
    <x v="0"/>
  </r>
  <r>
    <s v="1282-HZBE"/>
    <x v="0"/>
    <n v="28"/>
    <x v="1"/>
    <x v="0"/>
    <s v="No"/>
    <n v="0"/>
    <s v="OR"/>
    <s v="Female"/>
    <n v="35"/>
    <s v="No"/>
    <s v="No"/>
    <x v="1"/>
    <n v="2"/>
    <x v="0"/>
    <x v="1"/>
    <x v="0"/>
    <n v="6"/>
    <n v="163"/>
    <x v="0"/>
    <x v="0"/>
    <d v="2022-01-15T00:00:00"/>
    <x v="844"/>
    <n v="14"/>
    <s v="Low"/>
    <x v="1229"/>
    <n v="4"/>
    <s v="SMS"/>
    <s v="Yes"/>
    <x v="0"/>
  </r>
  <r>
    <s v="6113-RIUH"/>
    <x v="0"/>
    <n v="70"/>
    <x v="1"/>
    <x v="16"/>
    <s v="No"/>
    <n v="45"/>
    <s v="OH"/>
    <s v="Male"/>
    <n v="47"/>
    <s v="No"/>
    <s v="No"/>
    <x v="1"/>
    <n v="2"/>
    <x v="1"/>
    <x v="1"/>
    <x v="0"/>
    <n v="47"/>
    <n v="3249"/>
    <x v="0"/>
    <x v="0"/>
    <d v="2021-01-18T00:00:00"/>
    <x v="105"/>
    <n v="49"/>
    <s v="Medium"/>
    <x v="1230"/>
    <n v="3"/>
    <s v="SMS"/>
    <s v="Yes"/>
    <x v="0"/>
  </r>
  <r>
    <s v="3163-EBQM"/>
    <x v="0"/>
    <n v="28"/>
    <x v="1"/>
    <x v="23"/>
    <s v="No"/>
    <n v="63"/>
    <s v="MS"/>
    <s v="Female"/>
    <n v="21"/>
    <s v="Yes"/>
    <s v="No"/>
    <x v="0"/>
    <n v="0"/>
    <x v="0"/>
    <x v="2"/>
    <x v="0"/>
    <n v="26"/>
    <n v="730"/>
    <x v="0"/>
    <x v="0"/>
    <d v="2023-10-29T00:00:00"/>
    <x v="101"/>
    <n v="37"/>
    <s v="Medium"/>
    <x v="1231"/>
    <n v="10"/>
    <s v="Email"/>
    <s v="Yes"/>
    <x v="1"/>
  </r>
  <r>
    <s v="4332-CCMW"/>
    <x v="0"/>
    <n v="60"/>
    <x v="1"/>
    <x v="0"/>
    <s v="No"/>
    <n v="0"/>
    <s v="MA"/>
    <s v="Male"/>
    <n v="58"/>
    <s v="No"/>
    <s v="No"/>
    <x v="1"/>
    <n v="4"/>
    <x v="0"/>
    <x v="2"/>
    <x v="2"/>
    <n v="8"/>
    <n v="449"/>
    <x v="0"/>
    <x v="0"/>
    <d v="2021-07-26T00:00:00"/>
    <x v="627"/>
    <n v="31"/>
    <s v="Low"/>
    <x v="1232"/>
    <n v="4"/>
    <s v="SMS"/>
    <s v="Yes"/>
    <x v="0"/>
  </r>
  <r>
    <s v="8087-WGSQ"/>
    <x v="0"/>
    <n v="65"/>
    <x v="0"/>
    <x v="6"/>
    <s v="No"/>
    <n v="30"/>
    <s v="NH"/>
    <s v="Female"/>
    <n v="65"/>
    <s v="No"/>
    <s v="Yes"/>
    <x v="1"/>
    <n v="2"/>
    <x v="1"/>
    <x v="1"/>
    <x v="2"/>
    <n v="46"/>
    <n v="2994"/>
    <x v="0"/>
    <x v="0"/>
    <d v="2020-10-03T00:00:00"/>
    <x v="845"/>
    <n v="72"/>
    <s v="Low"/>
    <x v="1233"/>
    <n v="1"/>
    <s v="Phone"/>
    <s v="Yes"/>
    <x v="0"/>
  </r>
  <r>
    <s v="6810-XSOO"/>
    <x v="0"/>
    <n v="54"/>
    <x v="1"/>
    <x v="0"/>
    <s v="No"/>
    <n v="0"/>
    <s v="MO"/>
    <s v="Female"/>
    <n v="30"/>
    <s v="No"/>
    <s v="No"/>
    <x v="1"/>
    <n v="6"/>
    <x v="0"/>
    <x v="0"/>
    <x v="0"/>
    <n v="7"/>
    <n v="360"/>
    <x v="0"/>
    <x v="0"/>
    <d v="2021-05-22T00:00:00"/>
    <x v="846"/>
    <n v="43"/>
    <s v="High"/>
    <x v="1234"/>
    <n v="0"/>
    <s v="Email"/>
    <s v="No"/>
    <x v="2"/>
  </r>
  <r>
    <s v="9674-JWJJ"/>
    <x v="1"/>
    <n v="1"/>
    <x v="0"/>
    <x v="0"/>
    <s v="No"/>
    <n v="0"/>
    <s v="ID"/>
    <s v="Male"/>
    <n v="54"/>
    <s v="No"/>
    <s v="No"/>
    <x v="0"/>
    <n v="0"/>
    <x v="0"/>
    <x v="0"/>
    <x v="0"/>
    <n v="8"/>
    <n v="8"/>
    <x v="2"/>
    <x v="8"/>
    <d v="2020-08-13T00:00:00"/>
    <x v="847"/>
    <n v="55"/>
    <s v="High"/>
    <x v="1235"/>
    <n v="0"/>
    <s v="Phone"/>
    <s v="Yes"/>
    <x v="0"/>
  </r>
  <r>
    <s v="0408-BVPM"/>
    <x v="1"/>
    <n v="53"/>
    <x v="5"/>
    <x v="0"/>
    <s v="No"/>
    <n v="0"/>
    <s v="CT"/>
    <s v="Male"/>
    <n v="66"/>
    <s v="No"/>
    <s v="Yes"/>
    <x v="0"/>
    <n v="0"/>
    <x v="0"/>
    <x v="1"/>
    <x v="2"/>
    <n v="8"/>
    <n v="447"/>
    <x v="2"/>
    <x v="8"/>
    <d v="2021-05-05T00:00:00"/>
    <x v="848"/>
    <n v="36"/>
    <s v="Medium"/>
    <x v="1236"/>
    <n v="1"/>
    <s v="SMS"/>
    <s v="No"/>
    <x v="0"/>
  </r>
  <r>
    <s v="3210-SAZW"/>
    <x v="0"/>
    <n v="51"/>
    <x v="0"/>
    <x v="0"/>
    <s v="No"/>
    <n v="0"/>
    <s v="WV"/>
    <s v="Male"/>
    <n v="59"/>
    <s v="No"/>
    <s v="No"/>
    <x v="0"/>
    <n v="0"/>
    <x v="0"/>
    <x v="1"/>
    <x v="2"/>
    <n v="9"/>
    <n v="445"/>
    <x v="0"/>
    <x v="0"/>
    <d v="2021-11-28T00:00:00"/>
    <x v="158"/>
    <n v="116"/>
    <s v="Low"/>
    <x v="1237"/>
    <n v="4"/>
    <s v="Phone"/>
    <s v="No"/>
    <x v="0"/>
  </r>
  <r>
    <s v="3171-LTFU"/>
    <x v="0"/>
    <n v="65"/>
    <x v="1"/>
    <x v="15"/>
    <s v="No"/>
    <n v="41"/>
    <s v="VT"/>
    <s v="Female"/>
    <n v="48"/>
    <s v="No"/>
    <s v="No"/>
    <x v="0"/>
    <n v="0"/>
    <x v="1"/>
    <x v="1"/>
    <x v="2"/>
    <n v="28"/>
    <n v="1803"/>
    <x v="0"/>
    <x v="0"/>
    <d v="2021-05-05T00:00:00"/>
    <x v="461"/>
    <n v="34"/>
    <s v="Low"/>
    <x v="1238"/>
    <n v="10"/>
    <s v="Phone"/>
    <s v="Yes"/>
    <x v="0"/>
  </r>
  <r>
    <s v="9344-MKXY"/>
    <x v="0"/>
    <n v="4"/>
    <x v="1"/>
    <x v="0"/>
    <s v="No"/>
    <n v="0"/>
    <s v="KS"/>
    <s v="Male"/>
    <n v="32"/>
    <s v="No"/>
    <s v="No"/>
    <x v="0"/>
    <n v="0"/>
    <x v="0"/>
    <x v="2"/>
    <x v="0"/>
    <n v="7"/>
    <n v="26"/>
    <x v="0"/>
    <x v="0"/>
    <d v="2023-02-05T00:00:00"/>
    <x v="849"/>
    <n v="73"/>
    <s v="High"/>
    <x v="1239"/>
    <n v="6"/>
    <s v="SMS"/>
    <s v="Yes"/>
    <x v="0"/>
  </r>
  <r>
    <s v="5024-KNWY"/>
    <x v="0"/>
    <n v="11"/>
    <x v="4"/>
    <x v="0"/>
    <s v="No"/>
    <n v="0"/>
    <s v="DC"/>
    <s v="Male"/>
    <n v="53"/>
    <s v="No"/>
    <s v="No"/>
    <x v="1"/>
    <n v="4"/>
    <x v="0"/>
    <x v="0"/>
    <x v="0"/>
    <n v="10"/>
    <n v="109"/>
    <x v="0"/>
    <x v="0"/>
    <d v="2020-09-12T00:00:00"/>
    <x v="44"/>
    <n v="11"/>
    <s v="Low"/>
    <x v="1240"/>
    <n v="6"/>
    <s v="SMS"/>
    <s v="Yes"/>
    <x v="0"/>
  </r>
  <r>
    <s v="6286-GGMJ"/>
    <x v="0"/>
    <n v="67"/>
    <x v="1"/>
    <x v="0"/>
    <s v="No"/>
    <n v="0"/>
    <s v="MN"/>
    <s v="Male"/>
    <n v="43"/>
    <s v="No"/>
    <s v="No"/>
    <x v="0"/>
    <n v="0"/>
    <x v="0"/>
    <x v="2"/>
    <x v="2"/>
    <n v="10"/>
    <n v="645"/>
    <x v="0"/>
    <x v="0"/>
    <d v="2023-08-03T00:00:00"/>
    <x v="214"/>
    <n v="32"/>
    <s v="Low"/>
    <x v="1241"/>
    <n v="1"/>
    <s v="Phone"/>
    <s v="No"/>
    <x v="0"/>
  </r>
  <r>
    <s v="8306-JLJH"/>
    <x v="0"/>
    <n v="68"/>
    <x v="1"/>
    <x v="0"/>
    <s v="No"/>
    <n v="0"/>
    <s v="WY"/>
    <s v="Female"/>
    <n v="29"/>
    <s v="Yes"/>
    <s v="No"/>
    <x v="0"/>
    <n v="0"/>
    <x v="0"/>
    <x v="2"/>
    <x v="2"/>
    <n v="11"/>
    <n v="763"/>
    <x v="0"/>
    <x v="0"/>
    <d v="2021-02-14T00:00:00"/>
    <x v="850"/>
    <n v="19"/>
    <s v="Medium"/>
    <x v="1242"/>
    <n v="8"/>
    <s v="Email"/>
    <s v="Yes"/>
    <x v="1"/>
  </r>
  <r>
    <s v="0149-EZUH"/>
    <x v="1"/>
    <n v="11"/>
    <x v="5"/>
    <x v="14"/>
    <s v="No"/>
    <n v="49"/>
    <s v="ME"/>
    <s v="Female"/>
    <n v="36"/>
    <s v="No"/>
    <s v="No"/>
    <x v="0"/>
    <n v="0"/>
    <x v="0"/>
    <x v="0"/>
    <x v="2"/>
    <n v="43"/>
    <n v="465"/>
    <x v="4"/>
    <x v="6"/>
    <d v="2020-01-01T00:00:00"/>
    <x v="851"/>
    <n v="25"/>
    <s v="Medium"/>
    <x v="1243"/>
    <n v="8"/>
    <s v="SMS"/>
    <s v="No"/>
    <x v="0"/>
  </r>
  <r>
    <s v="5910-JXHX"/>
    <x v="0"/>
    <n v="24"/>
    <x v="1"/>
    <x v="18"/>
    <s v="No"/>
    <n v="19"/>
    <s v="MA"/>
    <s v="Female"/>
    <n v="47"/>
    <s v="No"/>
    <s v="No"/>
    <x v="0"/>
    <n v="0"/>
    <x v="1"/>
    <x v="0"/>
    <x v="2"/>
    <n v="36"/>
    <n v="851"/>
    <x v="0"/>
    <x v="0"/>
    <d v="2022-11-29T00:00:00"/>
    <x v="371"/>
    <n v="49"/>
    <s v="High"/>
    <x v="1244"/>
    <n v="8"/>
    <s v="Phone"/>
    <s v="No"/>
    <x v="0"/>
  </r>
  <r>
    <s v="2861-QIZK"/>
    <x v="0"/>
    <n v="63"/>
    <x v="1"/>
    <x v="9"/>
    <s v="No"/>
    <n v="26"/>
    <s v="MT"/>
    <s v="Female"/>
    <n v="25"/>
    <s v="Yes"/>
    <s v="No"/>
    <x v="1"/>
    <n v="3"/>
    <x v="0"/>
    <x v="1"/>
    <x v="2"/>
    <n v="43"/>
    <n v="2697"/>
    <x v="0"/>
    <x v="0"/>
    <d v="2021-12-18T00:00:00"/>
    <x v="852"/>
    <n v="74"/>
    <s v="Low"/>
    <x v="1245"/>
    <n v="9"/>
    <s v="Email"/>
    <s v="No"/>
    <x v="1"/>
  </r>
  <r>
    <s v="5613-RRII"/>
    <x v="0"/>
    <n v="35"/>
    <x v="1"/>
    <x v="4"/>
    <s v="No"/>
    <n v="55"/>
    <s v="DC"/>
    <s v="Female"/>
    <n v="36"/>
    <s v="No"/>
    <s v="No"/>
    <x v="1"/>
    <n v="4"/>
    <x v="1"/>
    <x v="0"/>
    <x v="2"/>
    <n v="29"/>
    <n v="1009"/>
    <x v="0"/>
    <x v="0"/>
    <d v="2020-11-29T00:00:00"/>
    <x v="853"/>
    <n v="38"/>
    <s v="Low"/>
    <x v="1246"/>
    <n v="8"/>
    <s v="Email"/>
    <s v="No"/>
    <x v="0"/>
  </r>
  <r>
    <s v="1580-IHKH"/>
    <x v="0"/>
    <n v="16"/>
    <x v="1"/>
    <x v="0"/>
    <s v="No"/>
    <n v="0"/>
    <s v="DC"/>
    <s v="Male"/>
    <n v="32"/>
    <s v="No"/>
    <s v="No"/>
    <x v="1"/>
    <n v="4"/>
    <x v="0"/>
    <x v="1"/>
    <x v="0"/>
    <n v="12"/>
    <n v="203"/>
    <x v="0"/>
    <x v="0"/>
    <d v="2023-02-26T00:00:00"/>
    <x v="825"/>
    <n v="34"/>
    <s v="Low"/>
    <x v="1247"/>
    <n v="7"/>
    <s v="Email"/>
    <s v="Yes"/>
    <x v="0"/>
  </r>
  <r>
    <s v="9825-ZMBS"/>
    <x v="0"/>
    <n v="2"/>
    <x v="1"/>
    <x v="0"/>
    <s v="No"/>
    <n v="0"/>
    <s v="AR"/>
    <s v="Female"/>
    <n v="42"/>
    <s v="No"/>
    <s v="No"/>
    <x v="0"/>
    <n v="0"/>
    <x v="0"/>
    <x v="0"/>
    <x v="0"/>
    <n v="10"/>
    <n v="20"/>
    <x v="0"/>
    <x v="0"/>
    <d v="2022-05-10T00:00:00"/>
    <x v="735"/>
    <n v="27"/>
    <s v="High"/>
    <x v="1248"/>
    <n v="10"/>
    <s v="Email"/>
    <s v="No"/>
    <x v="0"/>
  </r>
  <r>
    <s v="0415-GLIG"/>
    <x v="0"/>
    <n v="18"/>
    <x v="1"/>
    <x v="0"/>
    <s v="No"/>
    <n v="0"/>
    <s v="GA"/>
    <s v="Male"/>
    <n v="38"/>
    <s v="No"/>
    <s v="No"/>
    <x v="0"/>
    <n v="0"/>
    <x v="0"/>
    <x v="1"/>
    <x v="0"/>
    <n v="11"/>
    <n v="202"/>
    <x v="0"/>
    <x v="0"/>
    <d v="2020-02-10T00:00:00"/>
    <x v="454"/>
    <n v="20"/>
    <s v="Low"/>
    <x v="1249"/>
    <n v="4"/>
    <s v="Phone"/>
    <s v="Yes"/>
    <x v="0"/>
  </r>
  <r>
    <s v="1293-TSAH"/>
    <x v="0"/>
    <n v="37"/>
    <x v="0"/>
    <x v="0"/>
    <s v="No"/>
    <n v="0"/>
    <s v="VA"/>
    <s v="Male"/>
    <n v="24"/>
    <s v="Yes"/>
    <s v="No"/>
    <x v="0"/>
    <n v="0"/>
    <x v="0"/>
    <x v="2"/>
    <x v="2"/>
    <n v="13"/>
    <n v="469"/>
    <x v="0"/>
    <x v="0"/>
    <d v="2023-12-10T00:00:00"/>
    <x v="89"/>
    <n v="16"/>
    <s v="Low"/>
    <x v="1250"/>
    <n v="7"/>
    <s v="Phone"/>
    <s v="Yes"/>
    <x v="1"/>
  </r>
  <r>
    <s v="0903-PVLN"/>
    <x v="0"/>
    <n v="48"/>
    <x v="1"/>
    <x v="0"/>
    <s v="No"/>
    <n v="0"/>
    <s v="VT"/>
    <s v="Male"/>
    <n v="76"/>
    <s v="No"/>
    <s v="Yes"/>
    <x v="0"/>
    <n v="0"/>
    <x v="0"/>
    <x v="2"/>
    <x v="0"/>
    <n v="9"/>
    <n v="429"/>
    <x v="0"/>
    <x v="0"/>
    <d v="2023-06-23T00:00:00"/>
    <x v="357"/>
    <n v="42"/>
    <s v="Medium"/>
    <x v="1251"/>
    <n v="6"/>
    <s v="SMS"/>
    <s v="No"/>
    <x v="0"/>
  </r>
  <r>
    <s v="2882-KFQQ"/>
    <x v="1"/>
    <n v="53"/>
    <x v="3"/>
    <x v="0"/>
    <s v="No"/>
    <n v="0"/>
    <s v="OH"/>
    <s v="Male"/>
    <n v="21"/>
    <s v="Yes"/>
    <s v="No"/>
    <x v="0"/>
    <n v="0"/>
    <x v="0"/>
    <x v="1"/>
    <x v="0"/>
    <n v="16"/>
    <n v="829"/>
    <x v="3"/>
    <x v="16"/>
    <d v="2022-01-04T00:00:00"/>
    <x v="854"/>
    <n v="74"/>
    <s v="Medium"/>
    <x v="1252"/>
    <n v="10"/>
    <s v="Email"/>
    <s v="No"/>
    <x v="1"/>
  </r>
  <r>
    <s v="1802-OYPZ"/>
    <x v="0"/>
    <n v="62"/>
    <x v="1"/>
    <x v="0"/>
    <s v="No"/>
    <n v="0"/>
    <s v="NC"/>
    <s v="Male"/>
    <n v="44"/>
    <s v="No"/>
    <s v="No"/>
    <x v="0"/>
    <n v="0"/>
    <x v="0"/>
    <x v="1"/>
    <x v="2"/>
    <n v="12"/>
    <n v="750"/>
    <x v="0"/>
    <x v="0"/>
    <d v="2021-06-10T00:00:00"/>
    <x v="855"/>
    <n v="39"/>
    <s v="Low"/>
    <x v="1253"/>
    <n v="5"/>
    <s v="Email"/>
    <s v="No"/>
    <x v="0"/>
  </r>
  <r>
    <s v="4548-XBJX"/>
    <x v="0"/>
    <n v="7"/>
    <x v="1"/>
    <x v="0"/>
    <s v="No"/>
    <n v="0"/>
    <s v="ME"/>
    <s v="Male"/>
    <n v="43"/>
    <s v="No"/>
    <s v="No"/>
    <x v="0"/>
    <n v="0"/>
    <x v="0"/>
    <x v="0"/>
    <x v="3"/>
    <n v="11"/>
    <n v="75"/>
    <x v="0"/>
    <x v="0"/>
    <d v="2021-03-04T00:00:00"/>
    <x v="234"/>
    <n v="108"/>
    <s v="Low"/>
    <x v="1254"/>
    <n v="3"/>
    <s v="Phone"/>
    <s v="No"/>
    <x v="0"/>
  </r>
  <r>
    <s v="0894-WUEE"/>
    <x v="1"/>
    <n v="1"/>
    <x v="4"/>
    <x v="12"/>
    <s v="No"/>
    <n v="4"/>
    <s v="KY"/>
    <s v="Male"/>
    <n v="41"/>
    <s v="No"/>
    <s v="No"/>
    <x v="0"/>
    <n v="0"/>
    <x v="0"/>
    <x v="0"/>
    <x v="0"/>
    <n v="35"/>
    <n v="35"/>
    <x v="4"/>
    <x v="6"/>
    <d v="2022-05-26T00:00:00"/>
    <x v="68"/>
    <n v="55"/>
    <s v="Medium"/>
    <x v="1255"/>
    <n v="1"/>
    <s v="SMS"/>
    <s v="No"/>
    <x v="0"/>
  </r>
  <r>
    <s v="8456-TAUF"/>
    <x v="0"/>
    <n v="74"/>
    <x v="1"/>
    <x v="0"/>
    <s v="No"/>
    <n v="0"/>
    <s v="TN"/>
    <s v="Female"/>
    <n v="53"/>
    <s v="No"/>
    <s v="No"/>
    <x v="0"/>
    <n v="0"/>
    <x v="0"/>
    <x v="1"/>
    <x v="2"/>
    <n v="8"/>
    <n v="617"/>
    <x v="0"/>
    <x v="0"/>
    <d v="2021-01-18T00:00:00"/>
    <x v="856"/>
    <n v="46"/>
    <s v="Medium"/>
    <x v="1256"/>
    <n v="5"/>
    <s v="Email"/>
    <s v="No"/>
    <x v="0"/>
  </r>
  <r>
    <s v="5660-KCQO"/>
    <x v="1"/>
    <n v="28"/>
    <x v="3"/>
    <x v="0"/>
    <s v="No"/>
    <n v="0"/>
    <s v="MT"/>
    <s v="Female"/>
    <n v="65"/>
    <s v="No"/>
    <s v="Yes"/>
    <x v="0"/>
    <n v="0"/>
    <x v="0"/>
    <x v="1"/>
    <x v="0"/>
    <n v="16"/>
    <n v="461"/>
    <x v="4"/>
    <x v="5"/>
    <d v="2023-08-18T00:00:00"/>
    <x v="242"/>
    <n v="70"/>
    <s v="High"/>
    <x v="1257"/>
    <n v="10"/>
    <s v="SMS"/>
    <s v="No"/>
    <x v="0"/>
  </r>
  <r>
    <s v="0817-YQFZ"/>
    <x v="0"/>
    <n v="2"/>
    <x v="1"/>
    <x v="0"/>
    <s v="No"/>
    <n v="0"/>
    <s v="MI"/>
    <s v="Female"/>
    <n v="37"/>
    <s v="No"/>
    <s v="No"/>
    <x v="0"/>
    <n v="0"/>
    <x v="0"/>
    <x v="0"/>
    <x v="0"/>
    <n v="12"/>
    <n v="28"/>
    <x v="0"/>
    <x v="0"/>
    <d v="2023-06-10T00:00:00"/>
    <x v="512"/>
    <n v="18"/>
    <s v="High"/>
    <x v="1258"/>
    <n v="7"/>
    <s v="Email"/>
    <s v="Yes"/>
    <x v="0"/>
  </r>
  <r>
    <s v="8526-LKSE"/>
    <x v="0"/>
    <n v="42"/>
    <x v="0"/>
    <x v="0"/>
    <s v="No"/>
    <n v="0"/>
    <s v="WI"/>
    <s v="Female"/>
    <n v="39"/>
    <s v="No"/>
    <s v="No"/>
    <x v="0"/>
    <n v="0"/>
    <x v="0"/>
    <x v="1"/>
    <x v="0"/>
    <n v="11"/>
    <n v="470"/>
    <x v="0"/>
    <x v="0"/>
    <d v="2021-10-15T00:00:00"/>
    <x v="0"/>
    <n v="95"/>
    <s v="Medium"/>
    <x v="1259"/>
    <n v="2"/>
    <s v="Phone"/>
    <s v="No"/>
    <x v="0"/>
  </r>
  <r>
    <s v="3291-FOJB"/>
    <x v="0"/>
    <n v="27"/>
    <x v="1"/>
    <x v="0"/>
    <s v="No"/>
    <n v="0"/>
    <s v="TN"/>
    <s v="Male"/>
    <n v="42"/>
    <s v="No"/>
    <s v="No"/>
    <x v="0"/>
    <n v="0"/>
    <x v="0"/>
    <x v="0"/>
    <x v="3"/>
    <n v="8"/>
    <n v="212"/>
    <x v="0"/>
    <x v="0"/>
    <d v="2022-07-05T00:00:00"/>
    <x v="59"/>
    <n v="117"/>
    <s v="Low"/>
    <x v="1260"/>
    <n v="8"/>
    <s v="Phone"/>
    <s v="No"/>
    <x v="0"/>
  </r>
  <r>
    <s v="6704-QSHP"/>
    <x v="0"/>
    <n v="1"/>
    <x v="4"/>
    <x v="11"/>
    <s v="No"/>
    <n v="23"/>
    <s v="WY"/>
    <s v="Female"/>
    <n v="61"/>
    <s v="No"/>
    <s v="No"/>
    <x v="0"/>
    <n v="0"/>
    <x v="0"/>
    <x v="0"/>
    <x v="2"/>
    <n v="26"/>
    <n v="26"/>
    <x v="0"/>
    <x v="0"/>
    <d v="2021-05-03T00:00:00"/>
    <x v="857"/>
    <n v="62"/>
    <s v="High"/>
    <x v="1261"/>
    <n v="0"/>
    <s v="Email"/>
    <s v="Yes"/>
    <x v="0"/>
  </r>
  <r>
    <s v="6875-WMIO"/>
    <x v="1"/>
    <n v="1"/>
    <x v="2"/>
    <x v="0"/>
    <s v="No"/>
    <n v="0"/>
    <s v="GA"/>
    <s v="Female"/>
    <n v="68"/>
    <s v="No"/>
    <s v="Yes"/>
    <x v="0"/>
    <n v="0"/>
    <x v="0"/>
    <x v="0"/>
    <x v="0"/>
    <n v="8"/>
    <n v="8"/>
    <x v="1"/>
    <x v="4"/>
    <d v="2023-11-13T00:00:00"/>
    <x v="633"/>
    <n v="93"/>
    <s v="Low"/>
    <x v="1262"/>
    <n v="6"/>
    <s v="Phone"/>
    <s v="No"/>
    <x v="0"/>
  </r>
  <r>
    <s v="2524-PJAB"/>
    <x v="1"/>
    <n v="9"/>
    <x v="0"/>
    <x v="0"/>
    <s v="No"/>
    <n v="0"/>
    <s v="AZ"/>
    <s v="Male"/>
    <n v="40"/>
    <s v="No"/>
    <s v="No"/>
    <x v="0"/>
    <n v="0"/>
    <x v="0"/>
    <x v="0"/>
    <x v="0"/>
    <n v="10"/>
    <n v="89"/>
    <x v="1"/>
    <x v="4"/>
    <d v="2020-05-14T00:00:00"/>
    <x v="858"/>
    <n v="118"/>
    <s v="Medium"/>
    <x v="1263"/>
    <n v="4"/>
    <s v="SMS"/>
    <s v="Yes"/>
    <x v="0"/>
  </r>
  <r>
    <s v="6564-OBAB"/>
    <x v="0"/>
    <n v="5"/>
    <x v="1"/>
    <x v="7"/>
    <s v="No"/>
    <n v="4"/>
    <s v="UT"/>
    <s v="Female"/>
    <n v="60"/>
    <s v="No"/>
    <s v="No"/>
    <x v="0"/>
    <n v="0"/>
    <x v="0"/>
    <x v="0"/>
    <x v="2"/>
    <n v="31"/>
    <n v="161"/>
    <x v="0"/>
    <x v="0"/>
    <d v="2020-10-30T00:00:00"/>
    <x v="859"/>
    <n v="110"/>
    <s v="High"/>
    <x v="1264"/>
    <n v="3"/>
    <s v="SMS"/>
    <s v="Yes"/>
    <x v="0"/>
  </r>
  <r>
    <s v="5938-TGHY"/>
    <x v="0"/>
    <n v="15"/>
    <x v="1"/>
    <x v="0"/>
    <s v="No"/>
    <n v="0"/>
    <s v="WI"/>
    <s v="Female"/>
    <n v="34"/>
    <s v="No"/>
    <s v="No"/>
    <x v="0"/>
    <n v="0"/>
    <x v="0"/>
    <x v="2"/>
    <x v="0"/>
    <n v="8"/>
    <n v="114"/>
    <x v="0"/>
    <x v="0"/>
    <d v="2021-01-08T00:00:00"/>
    <x v="860"/>
    <n v="68"/>
    <s v="High"/>
    <x v="1265"/>
    <n v="3"/>
    <s v="SMS"/>
    <s v="No"/>
    <x v="0"/>
  </r>
  <r>
    <s v="4089-RBEL"/>
    <x v="1"/>
    <n v="57"/>
    <x v="5"/>
    <x v="0"/>
    <s v="No"/>
    <n v="0"/>
    <s v="MO"/>
    <s v="Male"/>
    <n v="55"/>
    <s v="No"/>
    <s v="No"/>
    <x v="0"/>
    <n v="0"/>
    <x v="0"/>
    <x v="1"/>
    <x v="0"/>
    <n v="11"/>
    <n v="633"/>
    <x v="2"/>
    <x v="2"/>
    <d v="2021-01-11T00:00:00"/>
    <x v="861"/>
    <n v="106"/>
    <s v="Medium"/>
    <x v="1266"/>
    <n v="7"/>
    <s v="SMS"/>
    <s v="No"/>
    <x v="0"/>
  </r>
  <r>
    <s v="2699-GJMN"/>
    <x v="0"/>
    <n v="54"/>
    <x v="1"/>
    <x v="0"/>
    <s v="No"/>
    <n v="0"/>
    <s v="OR"/>
    <s v="Female"/>
    <n v="35"/>
    <s v="No"/>
    <s v="No"/>
    <x v="1"/>
    <n v="2"/>
    <x v="0"/>
    <x v="1"/>
    <x v="0"/>
    <n v="10"/>
    <n v="519"/>
    <x v="0"/>
    <x v="0"/>
    <d v="2021-11-21T00:00:00"/>
    <x v="862"/>
    <n v="74"/>
    <s v="Medium"/>
    <x v="1267"/>
    <n v="9"/>
    <s v="Phone"/>
    <s v="No"/>
    <x v="0"/>
  </r>
  <r>
    <s v="5250-QBXI"/>
    <x v="0"/>
    <n v="4"/>
    <x v="1"/>
    <x v="5"/>
    <s v="No"/>
    <n v="7"/>
    <s v="MT"/>
    <s v="Male"/>
    <n v="58"/>
    <s v="No"/>
    <s v="No"/>
    <x v="0"/>
    <n v="0"/>
    <x v="0"/>
    <x v="0"/>
    <x v="2"/>
    <n v="21"/>
    <n v="87"/>
    <x v="0"/>
    <x v="0"/>
    <d v="2023-12-02T00:00:00"/>
    <x v="863"/>
    <n v="60"/>
    <s v="Low"/>
    <x v="1268"/>
    <n v="8"/>
    <s v="Email"/>
    <s v="Yes"/>
    <x v="0"/>
  </r>
  <r>
    <s v="7411-DIZF"/>
    <x v="0"/>
    <n v="72"/>
    <x v="1"/>
    <x v="0"/>
    <s v="No"/>
    <n v="0"/>
    <s v="ID"/>
    <s v="Male"/>
    <n v="61"/>
    <s v="No"/>
    <s v="No"/>
    <x v="0"/>
    <n v="0"/>
    <x v="0"/>
    <x v="1"/>
    <x v="2"/>
    <n v="10"/>
    <n v="735"/>
    <x v="0"/>
    <x v="0"/>
    <d v="2023-11-18T00:00:00"/>
    <x v="864"/>
    <n v="108"/>
    <s v="High"/>
    <x v="1269"/>
    <n v="10"/>
    <s v="Email"/>
    <s v="No"/>
    <x v="0"/>
  </r>
  <r>
    <s v="4902-VHZL"/>
    <x v="0"/>
    <n v="61"/>
    <x v="0"/>
    <x v="0"/>
    <s v="No"/>
    <n v="0"/>
    <s v="WY"/>
    <s v="Female"/>
    <n v="47"/>
    <s v="No"/>
    <s v="No"/>
    <x v="0"/>
    <n v="0"/>
    <x v="0"/>
    <x v="2"/>
    <x v="0"/>
    <n v="13"/>
    <n v="778"/>
    <x v="0"/>
    <x v="0"/>
    <d v="2020-09-11T00:00:00"/>
    <x v="145"/>
    <n v="56"/>
    <s v="High"/>
    <x v="1270"/>
    <n v="3"/>
    <s v="SMS"/>
    <s v="Yes"/>
    <x v="0"/>
  </r>
  <r>
    <s v="4567-WZLN"/>
    <x v="0"/>
    <n v="44"/>
    <x v="0"/>
    <x v="15"/>
    <s v="No"/>
    <n v="0"/>
    <s v="UT"/>
    <s v="Female"/>
    <n v="41"/>
    <s v="No"/>
    <s v="No"/>
    <x v="0"/>
    <n v="0"/>
    <x v="1"/>
    <x v="1"/>
    <x v="0"/>
    <n v="41"/>
    <n v="1813"/>
    <x v="0"/>
    <x v="0"/>
    <d v="2021-05-05T00:00:00"/>
    <x v="865"/>
    <n v="8"/>
    <s v="Low"/>
    <x v="1271"/>
    <n v="5"/>
    <s v="Phone"/>
    <s v="Yes"/>
    <x v="0"/>
  </r>
  <r>
    <s v="5203-LPYA"/>
    <x v="0"/>
    <n v="6"/>
    <x v="1"/>
    <x v="0"/>
    <s v="No"/>
    <n v="0"/>
    <s v="TX"/>
    <s v="Female"/>
    <n v="33"/>
    <s v="No"/>
    <s v="No"/>
    <x v="0"/>
    <n v="0"/>
    <x v="0"/>
    <x v="0"/>
    <x v="0"/>
    <n v="13"/>
    <n v="74"/>
    <x v="0"/>
    <x v="0"/>
    <d v="2020-04-08T00:00:00"/>
    <x v="240"/>
    <n v="16"/>
    <s v="Medium"/>
    <x v="1272"/>
    <n v="3"/>
    <s v="SMS"/>
    <s v="No"/>
    <x v="0"/>
  </r>
  <r>
    <s v="0418-EMPG"/>
    <x v="0"/>
    <n v="16"/>
    <x v="1"/>
    <x v="0"/>
    <s v="No"/>
    <n v="0"/>
    <s v="OK"/>
    <s v="Male"/>
    <n v="38"/>
    <s v="No"/>
    <s v="No"/>
    <x v="0"/>
    <n v="0"/>
    <x v="0"/>
    <x v="0"/>
    <x v="0"/>
    <n v="10"/>
    <n v="157"/>
    <x v="0"/>
    <x v="0"/>
    <d v="2021-01-08T00:00:00"/>
    <x v="866"/>
    <n v="120"/>
    <s v="Low"/>
    <x v="1273"/>
    <n v="1"/>
    <s v="Email"/>
    <s v="No"/>
    <x v="0"/>
  </r>
  <r>
    <s v="0354-JEXK"/>
    <x v="0"/>
    <n v="57"/>
    <x v="1"/>
    <x v="0"/>
    <s v="No"/>
    <n v="0"/>
    <s v="MO"/>
    <s v="Female"/>
    <n v="57"/>
    <s v="No"/>
    <s v="No"/>
    <x v="0"/>
    <n v="0"/>
    <x v="0"/>
    <x v="1"/>
    <x v="2"/>
    <n v="8"/>
    <n v="444"/>
    <x v="0"/>
    <x v="0"/>
    <d v="2020-07-02T00:00:00"/>
    <x v="209"/>
    <n v="8"/>
    <s v="Low"/>
    <x v="1274"/>
    <n v="4"/>
    <s v="SMS"/>
    <s v="Yes"/>
    <x v="0"/>
  </r>
  <r>
    <s v="9712-UUEV"/>
    <x v="0"/>
    <n v="62"/>
    <x v="1"/>
    <x v="0"/>
    <s v="No"/>
    <n v="0"/>
    <s v="OK"/>
    <s v="Male"/>
    <n v="36"/>
    <s v="No"/>
    <s v="No"/>
    <x v="0"/>
    <n v="0"/>
    <x v="0"/>
    <x v="1"/>
    <x v="0"/>
    <n v="7"/>
    <n v="427"/>
    <x v="0"/>
    <x v="0"/>
    <d v="2020-10-22T00:00:00"/>
    <x v="189"/>
    <n v="47"/>
    <s v="Medium"/>
    <x v="1275"/>
    <n v="2"/>
    <s v="SMS"/>
    <s v="Yes"/>
    <x v="0"/>
  </r>
  <r>
    <s v="8679-EQYW"/>
    <x v="0"/>
    <n v="27"/>
    <x v="1"/>
    <x v="0"/>
    <s v="No"/>
    <n v="0"/>
    <s v="MI"/>
    <s v="Female"/>
    <n v="41"/>
    <s v="No"/>
    <s v="No"/>
    <x v="1"/>
    <n v="5"/>
    <x v="0"/>
    <x v="2"/>
    <x v="0"/>
    <n v="7"/>
    <n v="196"/>
    <x v="0"/>
    <x v="0"/>
    <d v="2023-03-02T00:00:00"/>
    <x v="16"/>
    <n v="14"/>
    <s v="Low"/>
    <x v="1276"/>
    <n v="1"/>
    <s v="Phone"/>
    <s v="No"/>
    <x v="0"/>
  </r>
  <r>
    <s v="2712-VYEF"/>
    <x v="0"/>
    <n v="15"/>
    <x v="1"/>
    <x v="13"/>
    <s v="No"/>
    <n v="70"/>
    <s v="VT"/>
    <s v="Female"/>
    <n v="25"/>
    <s v="Yes"/>
    <s v="No"/>
    <x v="0"/>
    <n v="0"/>
    <x v="0"/>
    <x v="0"/>
    <x v="2"/>
    <n v="29"/>
    <n v="433"/>
    <x v="0"/>
    <x v="0"/>
    <d v="2020-03-29T00:00:00"/>
    <x v="867"/>
    <n v="39"/>
    <s v="Low"/>
    <x v="1277"/>
    <n v="4"/>
    <s v="Phone"/>
    <s v="No"/>
    <x v="1"/>
  </r>
  <r>
    <s v="5879-XLWM"/>
    <x v="1"/>
    <n v="13"/>
    <x v="5"/>
    <x v="12"/>
    <s v="No"/>
    <n v="6"/>
    <s v="IL"/>
    <s v="Male"/>
    <n v="66"/>
    <s v="No"/>
    <s v="Yes"/>
    <x v="0"/>
    <n v="0"/>
    <x v="1"/>
    <x v="0"/>
    <x v="2"/>
    <n v="44"/>
    <n v="560"/>
    <x v="4"/>
    <x v="6"/>
    <d v="2021-04-01T00:00:00"/>
    <x v="160"/>
    <n v="2"/>
    <s v="Low"/>
    <x v="1278"/>
    <n v="5"/>
    <s v="Email"/>
    <s v="Yes"/>
    <x v="0"/>
  </r>
  <r>
    <s v="7413-YZGE"/>
    <x v="0"/>
    <n v="64"/>
    <x v="1"/>
    <x v="0"/>
    <s v="No"/>
    <n v="0"/>
    <s v="TX"/>
    <s v="Female"/>
    <n v="61"/>
    <s v="No"/>
    <s v="No"/>
    <x v="0"/>
    <n v="0"/>
    <x v="0"/>
    <x v="2"/>
    <x v="2"/>
    <n v="7"/>
    <n v="456"/>
    <x v="0"/>
    <x v="0"/>
    <d v="2023-11-08T00:00:00"/>
    <x v="756"/>
    <n v="46"/>
    <s v="High"/>
    <x v="1279"/>
    <n v="6"/>
    <s v="Email"/>
    <s v="No"/>
    <x v="0"/>
  </r>
  <r>
    <s v="6487-BTYP"/>
    <x v="1"/>
    <n v="1"/>
    <x v="1"/>
    <x v="10"/>
    <s v="No"/>
    <n v="4"/>
    <s v="WA"/>
    <s v="Male"/>
    <n v="44"/>
    <s v="No"/>
    <s v="No"/>
    <x v="0"/>
    <n v="0"/>
    <x v="0"/>
    <x v="0"/>
    <x v="2"/>
    <n v="42"/>
    <n v="42"/>
    <x v="4"/>
    <x v="5"/>
    <d v="2021-12-24T00:00:00"/>
    <x v="868"/>
    <n v="120"/>
    <s v="Low"/>
    <x v="1280"/>
    <n v="4"/>
    <s v="Phone"/>
    <s v="No"/>
    <x v="0"/>
  </r>
  <r>
    <s v="5852-MJMQ"/>
    <x v="0"/>
    <n v="50"/>
    <x v="4"/>
    <x v="19"/>
    <s v="No"/>
    <n v="18"/>
    <s v="TN"/>
    <s v="Male"/>
    <n v="29"/>
    <s v="Yes"/>
    <s v="No"/>
    <x v="0"/>
    <n v="0"/>
    <x v="0"/>
    <x v="0"/>
    <x v="2"/>
    <n v="34"/>
    <n v="1718"/>
    <x v="0"/>
    <x v="0"/>
    <d v="2022-03-12T00:00:00"/>
    <x v="869"/>
    <n v="108"/>
    <s v="Low"/>
    <x v="1281"/>
    <n v="2"/>
    <s v="Email"/>
    <s v="Yes"/>
    <x v="1"/>
  </r>
  <r>
    <s v="4071-GCHK"/>
    <x v="0"/>
    <n v="36"/>
    <x v="1"/>
    <x v="0"/>
    <s v="No"/>
    <n v="0"/>
    <s v="MI"/>
    <s v="Male"/>
    <n v="43"/>
    <s v="No"/>
    <s v="No"/>
    <x v="0"/>
    <n v="0"/>
    <x v="0"/>
    <x v="2"/>
    <x v="2"/>
    <n v="11"/>
    <n v="395"/>
    <x v="0"/>
    <x v="0"/>
    <d v="2022-01-05T00:00:00"/>
    <x v="870"/>
    <n v="107"/>
    <s v="Medium"/>
    <x v="1282"/>
    <n v="10"/>
    <s v="SMS"/>
    <s v="No"/>
    <x v="0"/>
  </r>
  <r>
    <s v="3538-LYLM"/>
    <x v="0"/>
    <n v="67"/>
    <x v="0"/>
    <x v="16"/>
    <s v="No"/>
    <n v="18"/>
    <s v="MN"/>
    <s v="Male"/>
    <n v="32"/>
    <s v="No"/>
    <s v="No"/>
    <x v="0"/>
    <n v="0"/>
    <x v="1"/>
    <x v="1"/>
    <x v="2"/>
    <n v="33"/>
    <n v="2183"/>
    <x v="0"/>
    <x v="0"/>
    <d v="2022-02-14T00:00:00"/>
    <x v="871"/>
    <n v="57"/>
    <s v="Low"/>
    <x v="1283"/>
    <n v="9"/>
    <s v="Email"/>
    <s v="Yes"/>
    <x v="0"/>
  </r>
  <r>
    <s v="0353-VDEC"/>
    <x v="0"/>
    <n v="77"/>
    <x v="1"/>
    <x v="0"/>
    <s v="No"/>
    <n v="0"/>
    <s v="NV"/>
    <s v="Female"/>
    <n v="66"/>
    <s v="No"/>
    <s v="Yes"/>
    <x v="0"/>
    <n v="0"/>
    <x v="0"/>
    <x v="1"/>
    <x v="0"/>
    <n v="13"/>
    <n v="1017"/>
    <x v="0"/>
    <x v="0"/>
    <d v="2022-10-25T00:00:00"/>
    <x v="379"/>
    <n v="108"/>
    <s v="Low"/>
    <x v="1284"/>
    <n v="4"/>
    <s v="Phone"/>
    <s v="Yes"/>
    <x v="0"/>
  </r>
  <r>
    <s v="9778-EVSK"/>
    <x v="0"/>
    <n v="3"/>
    <x v="1"/>
    <x v="0"/>
    <s v="No"/>
    <n v="0"/>
    <s v="AR"/>
    <s v="Female"/>
    <n v="51"/>
    <s v="No"/>
    <s v="No"/>
    <x v="1"/>
    <n v="3"/>
    <x v="0"/>
    <x v="0"/>
    <x v="0"/>
    <n v="5"/>
    <n v="15"/>
    <x v="0"/>
    <x v="0"/>
    <d v="2020-10-01T00:00:00"/>
    <x v="773"/>
    <n v="59"/>
    <s v="Low"/>
    <x v="1285"/>
    <n v="1"/>
    <s v="SMS"/>
    <s v="No"/>
    <x v="0"/>
  </r>
  <r>
    <s v="4795-WECG"/>
    <x v="1"/>
    <n v="14"/>
    <x v="1"/>
    <x v="0"/>
    <s v="No"/>
    <n v="0"/>
    <s v="CA"/>
    <s v="Male"/>
    <n v="30"/>
    <s v="No"/>
    <s v="No"/>
    <x v="1"/>
    <n v="2"/>
    <x v="0"/>
    <x v="2"/>
    <x v="2"/>
    <n v="10"/>
    <n v="141"/>
    <x v="0"/>
    <x v="0"/>
    <d v="2022-05-08T00:00:00"/>
    <x v="488"/>
    <n v="32"/>
    <s v="High"/>
    <x v="1286"/>
    <n v="8"/>
    <s v="SMS"/>
    <s v="Yes"/>
    <x v="2"/>
  </r>
  <r>
    <s v="0138-KFWF"/>
    <x v="0"/>
    <n v="67"/>
    <x v="4"/>
    <x v="0"/>
    <s v="No"/>
    <n v="0"/>
    <s v="ME"/>
    <s v="Female"/>
    <n v="49"/>
    <s v="No"/>
    <s v="No"/>
    <x v="0"/>
    <n v="0"/>
    <x v="0"/>
    <x v="1"/>
    <x v="0"/>
    <n v="16"/>
    <n v="1061"/>
    <x v="0"/>
    <x v="0"/>
    <d v="2021-10-31T00:00:00"/>
    <x v="872"/>
    <n v="43"/>
    <s v="High"/>
    <x v="1287"/>
    <n v="0"/>
    <s v="Phone"/>
    <s v="No"/>
    <x v="0"/>
  </r>
  <r>
    <s v="8934-OEGV"/>
    <x v="1"/>
    <n v="5"/>
    <x v="1"/>
    <x v="11"/>
    <s v="No"/>
    <n v="5"/>
    <s v="ME"/>
    <s v="Female"/>
    <n v="65"/>
    <s v="No"/>
    <s v="Yes"/>
    <x v="0"/>
    <n v="0"/>
    <x v="0"/>
    <x v="0"/>
    <x v="0"/>
    <n v="45"/>
    <n v="217"/>
    <x v="4"/>
    <x v="5"/>
    <d v="2022-01-09T00:00:00"/>
    <x v="873"/>
    <n v="86"/>
    <s v="High"/>
    <x v="1288"/>
    <n v="2"/>
    <s v="SMS"/>
    <s v="Yes"/>
    <x v="0"/>
  </r>
  <r>
    <s v="8672-DRXJ"/>
    <x v="1"/>
    <n v="4"/>
    <x v="5"/>
    <x v="0"/>
    <s v="No"/>
    <n v="0"/>
    <s v="DE"/>
    <s v="Female"/>
    <n v="38"/>
    <s v="No"/>
    <s v="No"/>
    <x v="0"/>
    <n v="0"/>
    <x v="0"/>
    <x v="0"/>
    <x v="0"/>
    <n v="9"/>
    <n v="35"/>
    <x v="1"/>
    <x v="4"/>
    <d v="2023-09-13T00:00:00"/>
    <x v="874"/>
    <n v="55"/>
    <s v="Medium"/>
    <x v="1289"/>
    <n v="8"/>
    <s v="Phone"/>
    <s v="No"/>
    <x v="0"/>
  </r>
  <r>
    <s v="6076-SJQG"/>
    <x v="0"/>
    <n v="34"/>
    <x v="1"/>
    <x v="0"/>
    <s v="No"/>
    <n v="0"/>
    <s v="MS"/>
    <s v="Female"/>
    <n v="46"/>
    <s v="No"/>
    <s v="No"/>
    <x v="1"/>
    <n v="2"/>
    <x v="0"/>
    <x v="2"/>
    <x v="2"/>
    <n v="8"/>
    <n v="275"/>
    <x v="0"/>
    <x v="0"/>
    <d v="2020-02-27T00:00:00"/>
    <x v="875"/>
    <n v="57"/>
    <s v="High"/>
    <x v="1290"/>
    <n v="2"/>
    <s v="Phone"/>
    <s v="Yes"/>
    <x v="0"/>
  </r>
  <r>
    <s v="0356-UCZR"/>
    <x v="0"/>
    <n v="53"/>
    <x v="4"/>
    <x v="0"/>
    <s v="No"/>
    <n v="0"/>
    <s v="TX"/>
    <s v="Female"/>
    <n v="29"/>
    <s v="Yes"/>
    <s v="No"/>
    <x v="0"/>
    <n v="0"/>
    <x v="0"/>
    <x v="2"/>
    <x v="3"/>
    <n v="7"/>
    <n v="388"/>
    <x v="0"/>
    <x v="0"/>
    <d v="2022-09-30T00:00:00"/>
    <x v="876"/>
    <n v="77"/>
    <s v="High"/>
    <x v="1291"/>
    <n v="8"/>
    <s v="Email"/>
    <s v="Yes"/>
    <x v="1"/>
  </r>
  <r>
    <s v="0601-VYRX"/>
    <x v="0"/>
    <n v="63"/>
    <x v="1"/>
    <x v="0"/>
    <s v="No"/>
    <n v="0"/>
    <s v="KS"/>
    <s v="Male"/>
    <n v="74"/>
    <s v="No"/>
    <s v="Yes"/>
    <x v="1"/>
    <n v="5"/>
    <x v="0"/>
    <x v="1"/>
    <x v="2"/>
    <n v="8"/>
    <n v="515"/>
    <x v="0"/>
    <x v="0"/>
    <d v="2023-10-28T00:00:00"/>
    <x v="769"/>
    <n v="79"/>
    <s v="High"/>
    <x v="1292"/>
    <n v="6"/>
    <s v="SMS"/>
    <s v="No"/>
    <x v="0"/>
  </r>
  <r>
    <s v="4913-MEPW"/>
    <x v="1"/>
    <n v="7"/>
    <x v="3"/>
    <x v="5"/>
    <s v="No"/>
    <n v="5"/>
    <s v="NV"/>
    <s v="Male"/>
    <n v="59"/>
    <s v="No"/>
    <s v="No"/>
    <x v="0"/>
    <n v="0"/>
    <x v="0"/>
    <x v="0"/>
    <x v="2"/>
    <n v="63"/>
    <n v="424"/>
    <x v="4"/>
    <x v="6"/>
    <d v="2021-02-16T00:00:00"/>
    <x v="680"/>
    <n v="33"/>
    <s v="High"/>
    <x v="1293"/>
    <n v="7"/>
    <s v="SMS"/>
    <s v="Yes"/>
    <x v="0"/>
  </r>
  <r>
    <s v="0412-YPJZ"/>
    <x v="0"/>
    <n v="3"/>
    <x v="4"/>
    <x v="0"/>
    <s v="No"/>
    <n v="0"/>
    <s v="KY"/>
    <s v="Male"/>
    <n v="25"/>
    <s v="Yes"/>
    <s v="No"/>
    <x v="0"/>
    <n v="0"/>
    <x v="0"/>
    <x v="0"/>
    <x v="0"/>
    <n v="12"/>
    <n v="38"/>
    <x v="0"/>
    <x v="0"/>
    <d v="2021-11-18T00:00:00"/>
    <x v="359"/>
    <n v="47"/>
    <s v="Medium"/>
    <x v="1294"/>
    <n v="5"/>
    <s v="SMS"/>
    <s v="No"/>
    <x v="1"/>
  </r>
  <r>
    <s v="7022-GQBI"/>
    <x v="0"/>
    <n v="34"/>
    <x v="1"/>
    <x v="0"/>
    <s v="No"/>
    <n v="0"/>
    <s v="NC"/>
    <s v="PNS"/>
    <n v="67"/>
    <s v="No"/>
    <s v="Yes"/>
    <x v="0"/>
    <n v="0"/>
    <x v="0"/>
    <x v="2"/>
    <x v="0"/>
    <n v="11"/>
    <n v="380"/>
    <x v="0"/>
    <x v="0"/>
    <d v="2020-06-04T00:00:00"/>
    <x v="464"/>
    <n v="70"/>
    <s v="Medium"/>
    <x v="1295"/>
    <n v="1"/>
    <s v="Phone"/>
    <s v="No"/>
    <x v="0"/>
  </r>
  <r>
    <s v="6634-FVNB"/>
    <x v="0"/>
    <n v="35"/>
    <x v="1"/>
    <x v="1"/>
    <s v="No"/>
    <n v="55"/>
    <s v="SD"/>
    <s v="Male"/>
    <n v="68"/>
    <s v="No"/>
    <s v="Yes"/>
    <x v="0"/>
    <n v="0"/>
    <x v="0"/>
    <x v="0"/>
    <x v="0"/>
    <n v="50"/>
    <n v="1758"/>
    <x v="0"/>
    <x v="0"/>
    <d v="2020-04-19T00:00:00"/>
    <x v="877"/>
    <n v="111"/>
    <s v="Low"/>
    <x v="1296"/>
    <n v="9"/>
    <s v="SMS"/>
    <s v="No"/>
    <x v="0"/>
  </r>
  <r>
    <s v="5947-IHMM"/>
    <x v="1"/>
    <n v="4"/>
    <x v="2"/>
    <x v="0"/>
    <s v="No"/>
    <n v="0"/>
    <s v="VA"/>
    <s v="Female"/>
    <n v="33"/>
    <s v="No"/>
    <s v="No"/>
    <x v="0"/>
    <n v="0"/>
    <x v="0"/>
    <x v="0"/>
    <x v="0"/>
    <n v="11"/>
    <n v="42"/>
    <x v="2"/>
    <x v="8"/>
    <d v="2022-05-20T00:00:00"/>
    <x v="878"/>
    <n v="3"/>
    <s v="Medium"/>
    <x v="1297"/>
    <n v="5"/>
    <s v="Phone"/>
    <s v="Yes"/>
    <x v="0"/>
  </r>
  <r>
    <s v="7685-UREJ"/>
    <x v="0"/>
    <n v="16"/>
    <x v="0"/>
    <x v="10"/>
    <s v="No"/>
    <n v="43"/>
    <s v="NC"/>
    <s v="Female"/>
    <n v="51"/>
    <s v="No"/>
    <s v="No"/>
    <x v="1"/>
    <n v="4"/>
    <x v="0"/>
    <x v="0"/>
    <x v="0"/>
    <n v="11"/>
    <n v="175"/>
    <x v="0"/>
    <x v="0"/>
    <d v="2021-04-14T00:00:00"/>
    <x v="100"/>
    <n v="99"/>
    <s v="High"/>
    <x v="1298"/>
    <n v="10"/>
    <s v="Email"/>
    <s v="Yes"/>
    <x v="0"/>
  </r>
  <r>
    <s v="3071-PNST"/>
    <x v="0"/>
    <n v="21"/>
    <x v="0"/>
    <x v="0"/>
    <s v="No"/>
    <n v="0"/>
    <s v="WI"/>
    <s v="Female"/>
    <n v="69"/>
    <s v="No"/>
    <s v="Yes"/>
    <x v="0"/>
    <n v="0"/>
    <x v="0"/>
    <x v="2"/>
    <x v="0"/>
    <n v="8"/>
    <n v="160"/>
    <x v="0"/>
    <x v="0"/>
    <d v="2023-11-11T00:00:00"/>
    <x v="729"/>
    <n v="31"/>
    <s v="Low"/>
    <x v="1299"/>
    <n v="10"/>
    <s v="SMS"/>
    <s v="No"/>
    <x v="0"/>
  </r>
  <r>
    <s v="3689-ZIMR"/>
    <x v="0"/>
    <n v="1"/>
    <x v="1"/>
    <x v="0"/>
    <s v="No"/>
    <n v="0"/>
    <s v="UT"/>
    <s v="Male"/>
    <n v="59"/>
    <s v="No"/>
    <s v="No"/>
    <x v="1"/>
    <n v="2"/>
    <x v="0"/>
    <x v="2"/>
    <x v="0"/>
    <n v="8"/>
    <n v="8"/>
    <x v="0"/>
    <x v="0"/>
    <d v="2021-03-12T00:00:00"/>
    <x v="360"/>
    <n v="44"/>
    <s v="High"/>
    <x v="1300"/>
    <n v="7"/>
    <s v="Phone"/>
    <s v="No"/>
    <x v="0"/>
  </r>
  <r>
    <s v="7212-QRTE"/>
    <x v="0"/>
    <n v="3"/>
    <x v="1"/>
    <x v="0"/>
    <s v="No"/>
    <n v="0"/>
    <s v="NV"/>
    <s v="Female"/>
    <n v="29"/>
    <s v="Yes"/>
    <s v="No"/>
    <x v="1"/>
    <n v="2"/>
    <x v="0"/>
    <x v="0"/>
    <x v="0"/>
    <n v="8"/>
    <n v="25"/>
    <x v="0"/>
    <x v="0"/>
    <d v="2020-12-31T00:00:00"/>
    <x v="879"/>
    <n v="116"/>
    <s v="Low"/>
    <x v="1301"/>
    <n v="8"/>
    <s v="Email"/>
    <s v="Yes"/>
    <x v="1"/>
  </r>
  <r>
    <s v="8620-PZUY"/>
    <x v="0"/>
    <n v="30"/>
    <x v="1"/>
    <x v="0"/>
    <s v="No"/>
    <n v="0"/>
    <s v="UT"/>
    <s v="Female"/>
    <n v="34"/>
    <s v="No"/>
    <s v="No"/>
    <x v="0"/>
    <n v="0"/>
    <x v="0"/>
    <x v="0"/>
    <x v="2"/>
    <n v="12"/>
    <n v="362"/>
    <x v="0"/>
    <x v="0"/>
    <d v="2021-08-08T00:00:00"/>
    <x v="267"/>
    <n v="17"/>
    <s v="Low"/>
    <x v="1302"/>
    <n v="10"/>
    <s v="Phone"/>
    <s v="No"/>
    <x v="0"/>
  </r>
  <r>
    <s v="3607-TFNM"/>
    <x v="0"/>
    <n v="33"/>
    <x v="1"/>
    <x v="0"/>
    <s v="No"/>
    <n v="0"/>
    <s v="CO"/>
    <s v="Female"/>
    <n v="64"/>
    <s v="No"/>
    <s v="No"/>
    <x v="1"/>
    <n v="2"/>
    <x v="0"/>
    <x v="1"/>
    <x v="0"/>
    <n v="10"/>
    <n v="321"/>
    <x v="0"/>
    <x v="0"/>
    <d v="2022-03-13T00:00:00"/>
    <x v="880"/>
    <n v="94"/>
    <s v="Medium"/>
    <x v="1303"/>
    <n v="10"/>
    <s v="Email"/>
    <s v="Yes"/>
    <x v="0"/>
  </r>
  <r>
    <s v="5348-NDMK"/>
    <x v="0"/>
    <n v="48"/>
    <x v="0"/>
    <x v="0"/>
    <s v="No"/>
    <n v="0"/>
    <s v="CT"/>
    <s v="Female"/>
    <n v="39"/>
    <s v="No"/>
    <s v="No"/>
    <x v="1"/>
    <n v="2"/>
    <x v="0"/>
    <x v="1"/>
    <x v="0"/>
    <n v="6"/>
    <n v="292"/>
    <x v="0"/>
    <x v="0"/>
    <d v="2023-12-15T00:00:00"/>
    <x v="881"/>
    <n v="111"/>
    <s v="High"/>
    <x v="1304"/>
    <n v="7"/>
    <s v="SMS"/>
    <s v="No"/>
    <x v="0"/>
  </r>
  <r>
    <s v="3574-XUIK"/>
    <x v="0"/>
    <n v="12"/>
    <x v="1"/>
    <x v="0"/>
    <s v="No"/>
    <n v="0"/>
    <s v="IL"/>
    <s v="Male"/>
    <n v="70"/>
    <s v="No"/>
    <s v="Yes"/>
    <x v="0"/>
    <n v="0"/>
    <x v="0"/>
    <x v="2"/>
    <x v="0"/>
    <n v="10"/>
    <n v="114"/>
    <x v="0"/>
    <x v="0"/>
    <d v="2020-12-25T00:00:00"/>
    <x v="229"/>
    <n v="6"/>
    <s v="Low"/>
    <x v="1305"/>
    <n v="0"/>
    <s v="Email"/>
    <s v="No"/>
    <x v="0"/>
  </r>
  <r>
    <s v="3191-TYOU"/>
    <x v="1"/>
    <n v="4"/>
    <x v="3"/>
    <x v="13"/>
    <s v="No"/>
    <n v="5"/>
    <s v="OR"/>
    <s v="Female"/>
    <n v="61"/>
    <s v="No"/>
    <s v="No"/>
    <x v="0"/>
    <n v="0"/>
    <x v="0"/>
    <x v="0"/>
    <x v="2"/>
    <n v="46"/>
    <n v="172"/>
    <x v="4"/>
    <x v="6"/>
    <d v="2020-10-10T00:00:00"/>
    <x v="882"/>
    <n v="82"/>
    <s v="Medium"/>
    <x v="1306"/>
    <n v="10"/>
    <s v="Phone"/>
    <s v="No"/>
    <x v="0"/>
  </r>
  <r>
    <s v="0054-CBLL"/>
    <x v="0"/>
    <n v="71"/>
    <x v="1"/>
    <x v="4"/>
    <s v="No"/>
    <n v="25"/>
    <s v="WY"/>
    <s v="Male"/>
    <n v="35"/>
    <s v="No"/>
    <s v="No"/>
    <x v="1"/>
    <n v="5"/>
    <x v="1"/>
    <x v="1"/>
    <x v="0"/>
    <n v="57"/>
    <n v="4041"/>
    <x v="0"/>
    <x v="0"/>
    <d v="2021-07-11T00:00:00"/>
    <x v="147"/>
    <n v="77"/>
    <s v="High"/>
    <x v="1307"/>
    <n v="4"/>
    <s v="Email"/>
    <s v="Yes"/>
    <x v="0"/>
  </r>
  <r>
    <s v="3612-VZJO"/>
    <x v="0"/>
    <n v="56"/>
    <x v="1"/>
    <x v="0"/>
    <s v="No"/>
    <n v="0"/>
    <s v="VA"/>
    <s v="Male"/>
    <n v="50"/>
    <s v="No"/>
    <s v="No"/>
    <x v="0"/>
    <n v="0"/>
    <x v="0"/>
    <x v="1"/>
    <x v="2"/>
    <n v="17"/>
    <n v="922"/>
    <x v="0"/>
    <x v="0"/>
    <d v="2022-08-19T00:00:00"/>
    <x v="551"/>
    <n v="61"/>
    <s v="High"/>
    <x v="1308"/>
    <n v="6"/>
    <s v="SMS"/>
    <s v="No"/>
    <x v="0"/>
  </r>
  <r>
    <s v="3424-AKZO"/>
    <x v="1"/>
    <n v="7"/>
    <x v="0"/>
    <x v="12"/>
    <s v="No"/>
    <n v="7"/>
    <s v="VT"/>
    <s v="Female"/>
    <n v="66"/>
    <s v="No"/>
    <s v="Yes"/>
    <x v="0"/>
    <n v="0"/>
    <x v="0"/>
    <x v="0"/>
    <x v="2"/>
    <n v="29"/>
    <n v="197"/>
    <x v="4"/>
    <x v="7"/>
    <d v="2020-09-21T00:00:00"/>
    <x v="300"/>
    <n v="98"/>
    <s v="Low"/>
    <x v="1309"/>
    <n v="6"/>
    <s v="Phone"/>
    <s v="No"/>
    <x v="0"/>
  </r>
  <r>
    <s v="7403-MNCG"/>
    <x v="1"/>
    <n v="32"/>
    <x v="1"/>
    <x v="3"/>
    <s v="No"/>
    <n v="26"/>
    <s v="AZ"/>
    <s v="Male"/>
    <n v="66"/>
    <s v="No"/>
    <s v="Yes"/>
    <x v="0"/>
    <n v="0"/>
    <x v="1"/>
    <x v="0"/>
    <x v="2"/>
    <n v="41"/>
    <n v="1312"/>
    <x v="5"/>
    <x v="9"/>
    <d v="2023-12-30T00:00:00"/>
    <x v="492"/>
    <n v="39"/>
    <s v="Medium"/>
    <x v="1310"/>
    <n v="2"/>
    <s v="Email"/>
    <s v="No"/>
    <x v="0"/>
  </r>
  <r>
    <s v="2032-VNWH"/>
    <x v="1"/>
    <n v="9"/>
    <x v="0"/>
    <x v="18"/>
    <s v="No"/>
    <n v="14"/>
    <s v="MT"/>
    <s v="Male"/>
    <n v="72"/>
    <s v="No"/>
    <s v="Yes"/>
    <x v="0"/>
    <n v="0"/>
    <x v="0"/>
    <x v="0"/>
    <x v="2"/>
    <n v="45"/>
    <n v="399"/>
    <x v="1"/>
    <x v="1"/>
    <d v="2020-07-17T00:00:00"/>
    <x v="609"/>
    <n v="101"/>
    <s v="Low"/>
    <x v="1311"/>
    <n v="8"/>
    <s v="SMS"/>
    <s v="Yes"/>
    <x v="0"/>
  </r>
  <r>
    <s v="2203-MPAQ"/>
    <x v="0"/>
    <n v="32"/>
    <x v="1"/>
    <x v="0"/>
    <s v="No"/>
    <n v="0"/>
    <s v="UT"/>
    <s v="Male"/>
    <n v="20"/>
    <s v="Yes"/>
    <s v="No"/>
    <x v="1"/>
    <n v="6"/>
    <x v="0"/>
    <x v="0"/>
    <x v="3"/>
    <n v="10"/>
    <n v="324"/>
    <x v="0"/>
    <x v="0"/>
    <d v="2022-10-29T00:00:00"/>
    <x v="883"/>
    <n v="79"/>
    <s v="High"/>
    <x v="1312"/>
    <n v="3"/>
    <s v="Email"/>
    <s v="No"/>
    <x v="1"/>
  </r>
  <r>
    <s v="3794-CSEF"/>
    <x v="0"/>
    <n v="71"/>
    <x v="1"/>
    <x v="19"/>
    <s v="No"/>
    <n v="5"/>
    <s v="ND"/>
    <s v="Male"/>
    <n v="41"/>
    <s v="No"/>
    <s v="No"/>
    <x v="1"/>
    <n v="2"/>
    <x v="0"/>
    <x v="1"/>
    <x v="2"/>
    <n v="25"/>
    <n v="1760"/>
    <x v="0"/>
    <x v="0"/>
    <d v="2021-04-09T00:00:00"/>
    <x v="884"/>
    <n v="114"/>
    <s v="Medium"/>
    <x v="1313"/>
    <n v="3"/>
    <s v="Email"/>
    <s v="No"/>
    <x v="0"/>
  </r>
  <r>
    <s v="8768-XIHT"/>
    <x v="0"/>
    <n v="56"/>
    <x v="1"/>
    <x v="0"/>
    <s v="No"/>
    <n v="0"/>
    <s v="OH"/>
    <s v="Female"/>
    <n v="42"/>
    <s v="No"/>
    <s v="No"/>
    <x v="0"/>
    <n v="0"/>
    <x v="0"/>
    <x v="1"/>
    <x v="2"/>
    <n v="13"/>
    <n v="722"/>
    <x v="0"/>
    <x v="0"/>
    <d v="2023-03-15T00:00:00"/>
    <x v="711"/>
    <n v="74"/>
    <s v="High"/>
    <x v="1314"/>
    <n v="10"/>
    <s v="Email"/>
    <s v="No"/>
    <x v="0"/>
  </r>
  <r>
    <s v="8628-WWJH"/>
    <x v="1"/>
    <n v="16"/>
    <x v="5"/>
    <x v="3"/>
    <s v="No"/>
    <n v="0"/>
    <s v="IA"/>
    <s v="Female"/>
    <n v="39"/>
    <s v="No"/>
    <s v="No"/>
    <x v="0"/>
    <n v="0"/>
    <x v="0"/>
    <x v="0"/>
    <x v="2"/>
    <n v="54"/>
    <n v="873"/>
    <x v="3"/>
    <x v="3"/>
    <d v="2022-04-06T00:00:00"/>
    <x v="252"/>
    <n v="33"/>
    <s v="Medium"/>
    <x v="1315"/>
    <n v="5"/>
    <s v="Email"/>
    <s v="No"/>
    <x v="0"/>
  </r>
  <r>
    <s v="3673-MCWM"/>
    <x v="1"/>
    <n v="13"/>
    <x v="5"/>
    <x v="13"/>
    <s v="No"/>
    <n v="54"/>
    <s v="GA"/>
    <s v="Female"/>
    <n v="82"/>
    <s v="No"/>
    <s v="Yes"/>
    <x v="0"/>
    <n v="0"/>
    <x v="0"/>
    <x v="0"/>
    <x v="2"/>
    <n v="42"/>
    <n v="546"/>
    <x v="5"/>
    <x v="14"/>
    <d v="2023-09-06T00:00:00"/>
    <x v="36"/>
    <n v="58"/>
    <s v="Low"/>
    <x v="1316"/>
    <n v="10"/>
    <s v="Phone"/>
    <s v="Yes"/>
    <x v="0"/>
  </r>
  <r>
    <s v="1706-WBUH"/>
    <x v="0"/>
    <n v="10"/>
    <x v="1"/>
    <x v="0"/>
    <s v="No"/>
    <n v="0"/>
    <s v="RI"/>
    <s v="Male"/>
    <n v="27"/>
    <s v="Yes"/>
    <s v="No"/>
    <x v="1"/>
    <n v="5"/>
    <x v="0"/>
    <x v="0"/>
    <x v="0"/>
    <n v="12"/>
    <n v="120"/>
    <x v="0"/>
    <x v="0"/>
    <d v="2023-12-29T00:00:00"/>
    <x v="885"/>
    <n v="102"/>
    <s v="High"/>
    <x v="1317"/>
    <n v="8"/>
    <s v="SMS"/>
    <s v="Yes"/>
    <x v="1"/>
  </r>
  <r>
    <s v="6956-OICJ"/>
    <x v="0"/>
    <n v="28"/>
    <x v="1"/>
    <x v="0"/>
    <s v="No"/>
    <n v="0"/>
    <s v="KY"/>
    <s v="Female"/>
    <n v="43"/>
    <s v="No"/>
    <s v="No"/>
    <x v="1"/>
    <n v="2"/>
    <x v="0"/>
    <x v="1"/>
    <x v="0"/>
    <n v="10"/>
    <n v="289"/>
    <x v="0"/>
    <x v="0"/>
    <d v="2020-11-08T00:00:00"/>
    <x v="197"/>
    <n v="48"/>
    <s v="Medium"/>
    <x v="1318"/>
    <n v="8"/>
    <s v="Email"/>
    <s v="No"/>
    <x v="0"/>
  </r>
  <r>
    <s v="4861-ORBX"/>
    <x v="0"/>
    <n v="57"/>
    <x v="0"/>
    <x v="0"/>
    <s v="No"/>
    <n v="0"/>
    <s v="AZ"/>
    <s v="Female"/>
    <n v="38"/>
    <s v="No"/>
    <s v="No"/>
    <x v="1"/>
    <n v="2"/>
    <x v="0"/>
    <x v="1"/>
    <x v="0"/>
    <n v="7"/>
    <n v="424"/>
    <x v="0"/>
    <x v="0"/>
    <d v="2023-06-09T00:00:00"/>
    <x v="886"/>
    <n v="39"/>
    <s v="High"/>
    <x v="1319"/>
    <n v="5"/>
    <s v="SMS"/>
    <s v="No"/>
    <x v="0"/>
  </r>
  <r>
    <s v="2951-WPVK"/>
    <x v="0"/>
    <n v="70"/>
    <x v="4"/>
    <x v="0"/>
    <s v="No"/>
    <n v="0"/>
    <s v="DC"/>
    <s v="Male"/>
    <n v="30"/>
    <s v="No"/>
    <s v="No"/>
    <x v="1"/>
    <n v="2"/>
    <x v="0"/>
    <x v="1"/>
    <x v="0"/>
    <n v="10"/>
    <n v="704"/>
    <x v="0"/>
    <x v="0"/>
    <d v="2023-08-03T00:00:00"/>
    <x v="576"/>
    <n v="77"/>
    <s v="High"/>
    <x v="1320"/>
    <n v="5"/>
    <s v="SMS"/>
    <s v="No"/>
    <x v="2"/>
  </r>
  <r>
    <s v="3966-MSPM"/>
    <x v="0"/>
    <n v="22"/>
    <x v="1"/>
    <x v="0"/>
    <s v="No"/>
    <n v="0"/>
    <s v="TN"/>
    <s v="Male"/>
    <n v="64"/>
    <s v="No"/>
    <s v="No"/>
    <x v="1"/>
    <n v="3"/>
    <x v="0"/>
    <x v="1"/>
    <x v="0"/>
    <n v="6"/>
    <n v="127"/>
    <x v="0"/>
    <x v="0"/>
    <d v="2022-04-23T00:00:00"/>
    <x v="887"/>
    <n v="68"/>
    <s v="Medium"/>
    <x v="1321"/>
    <n v="9"/>
    <s v="Phone"/>
    <s v="No"/>
    <x v="0"/>
  </r>
  <r>
    <s v="7421-BIOB"/>
    <x v="0"/>
    <n v="16"/>
    <x v="1"/>
    <x v="0"/>
    <s v="No"/>
    <n v="0"/>
    <s v="AK"/>
    <s v="Female"/>
    <n v="21"/>
    <s v="Yes"/>
    <s v="No"/>
    <x v="0"/>
    <n v="0"/>
    <x v="0"/>
    <x v="0"/>
    <x v="0"/>
    <n v="7"/>
    <n v="115"/>
    <x v="0"/>
    <x v="0"/>
    <d v="2021-01-14T00:00:00"/>
    <x v="278"/>
    <n v="53"/>
    <s v="High"/>
    <x v="1322"/>
    <n v="10"/>
    <s v="Email"/>
    <s v="Yes"/>
    <x v="1"/>
  </r>
  <r>
    <s v="0148-PRYW"/>
    <x v="0"/>
    <n v="73"/>
    <x v="1"/>
    <x v="0"/>
    <s v="No"/>
    <n v="0"/>
    <s v="MO"/>
    <s v="Female"/>
    <n v="26"/>
    <s v="Yes"/>
    <s v="No"/>
    <x v="1"/>
    <n v="2"/>
    <x v="0"/>
    <x v="1"/>
    <x v="0"/>
    <n v="8"/>
    <n v="553"/>
    <x v="0"/>
    <x v="0"/>
    <d v="2021-11-04T00:00:00"/>
    <x v="449"/>
    <n v="81"/>
    <s v="Low"/>
    <x v="1323"/>
    <n v="8"/>
    <s v="SMS"/>
    <s v="No"/>
    <x v="1"/>
  </r>
  <r>
    <s v="0564-OHTU"/>
    <x v="0"/>
    <n v="47"/>
    <x v="1"/>
    <x v="0"/>
    <s v="No"/>
    <n v="0"/>
    <s v="WA"/>
    <s v="Male"/>
    <n v="28"/>
    <s v="Yes"/>
    <s v="No"/>
    <x v="0"/>
    <n v="0"/>
    <x v="0"/>
    <x v="2"/>
    <x v="2"/>
    <n v="7"/>
    <n v="354"/>
    <x v="0"/>
    <x v="0"/>
    <d v="2021-05-25T00:00:00"/>
    <x v="323"/>
    <n v="22"/>
    <s v="High"/>
    <x v="1324"/>
    <n v="9"/>
    <s v="Phone"/>
    <s v="No"/>
    <x v="1"/>
  </r>
  <r>
    <s v="3423-IIWR"/>
    <x v="0"/>
    <n v="74"/>
    <x v="1"/>
    <x v="0"/>
    <s v="No"/>
    <n v="0"/>
    <s v="KS"/>
    <s v="Male"/>
    <n v="53"/>
    <s v="No"/>
    <s v="No"/>
    <x v="0"/>
    <n v="0"/>
    <x v="0"/>
    <x v="2"/>
    <x v="2"/>
    <n v="8"/>
    <n v="600"/>
    <x v="0"/>
    <x v="0"/>
    <d v="2020-01-12T00:00:00"/>
    <x v="888"/>
    <n v="84"/>
    <s v="Low"/>
    <x v="1325"/>
    <n v="7"/>
    <s v="Phone"/>
    <s v="Yes"/>
    <x v="0"/>
  </r>
  <r>
    <s v="8924-QHIX"/>
    <x v="0"/>
    <n v="17"/>
    <x v="0"/>
    <x v="0"/>
    <s v="No"/>
    <n v="0"/>
    <s v="CO"/>
    <s v="Female"/>
    <n v="29"/>
    <s v="Yes"/>
    <s v="No"/>
    <x v="0"/>
    <n v="0"/>
    <x v="0"/>
    <x v="0"/>
    <x v="0"/>
    <n v="10"/>
    <n v="178"/>
    <x v="0"/>
    <x v="0"/>
    <d v="2021-06-21T00:00:00"/>
    <x v="889"/>
    <n v="119"/>
    <s v="High"/>
    <x v="1326"/>
    <n v="3"/>
    <s v="SMS"/>
    <s v="Yes"/>
    <x v="1"/>
  </r>
  <r>
    <s v="6001-MYAZ"/>
    <x v="0"/>
    <n v="46"/>
    <x v="0"/>
    <x v="0"/>
    <s v="No"/>
    <n v="0"/>
    <s v="TX"/>
    <s v="Female"/>
    <n v="54"/>
    <s v="No"/>
    <s v="No"/>
    <x v="0"/>
    <n v="0"/>
    <x v="0"/>
    <x v="2"/>
    <x v="0"/>
    <n v="8"/>
    <n v="372"/>
    <x v="0"/>
    <x v="0"/>
    <d v="2020-06-01T00:00:00"/>
    <x v="890"/>
    <n v="98"/>
    <s v="Medium"/>
    <x v="1327"/>
    <n v="4"/>
    <s v="SMS"/>
    <s v="Yes"/>
    <x v="0"/>
  </r>
  <r>
    <s v="0939-DEVI"/>
    <x v="0"/>
    <n v="31"/>
    <x v="1"/>
    <x v="0"/>
    <s v="No"/>
    <n v="0"/>
    <s v="OK"/>
    <s v="Male"/>
    <n v="21"/>
    <s v="Yes"/>
    <s v="No"/>
    <x v="0"/>
    <n v="0"/>
    <x v="0"/>
    <x v="2"/>
    <x v="0"/>
    <n v="11"/>
    <n v="345"/>
    <x v="0"/>
    <x v="0"/>
    <d v="2022-09-21T00:00:00"/>
    <x v="235"/>
    <n v="36"/>
    <s v="Medium"/>
    <x v="1328"/>
    <n v="1"/>
    <s v="SMS"/>
    <s v="Yes"/>
    <x v="1"/>
  </r>
  <r>
    <s v="5438-ZPWP"/>
    <x v="0"/>
    <n v="20"/>
    <x v="1"/>
    <x v="0"/>
    <s v="No"/>
    <n v="0"/>
    <s v="NM"/>
    <s v="Male"/>
    <n v="28"/>
    <s v="Yes"/>
    <s v="No"/>
    <x v="0"/>
    <n v="0"/>
    <x v="0"/>
    <x v="2"/>
    <x v="0"/>
    <n v="12"/>
    <n v="240"/>
    <x v="0"/>
    <x v="0"/>
    <d v="2021-06-19T00:00:00"/>
    <x v="891"/>
    <n v="93"/>
    <s v="Medium"/>
    <x v="1329"/>
    <n v="7"/>
    <s v="Phone"/>
    <s v="No"/>
    <x v="1"/>
  </r>
  <r>
    <s v="8462-GGSB"/>
    <x v="0"/>
    <n v="24"/>
    <x v="1"/>
    <x v="0"/>
    <s v="No"/>
    <n v="0"/>
    <s v="NC"/>
    <s v="Male"/>
    <n v="33"/>
    <s v="No"/>
    <s v="No"/>
    <x v="1"/>
    <n v="2"/>
    <x v="0"/>
    <x v="1"/>
    <x v="0"/>
    <n v="6"/>
    <n v="150"/>
    <x v="0"/>
    <x v="0"/>
    <d v="2023-10-01T00:00:00"/>
    <x v="326"/>
    <n v="118"/>
    <s v="High"/>
    <x v="1330"/>
    <n v="2"/>
    <s v="SMS"/>
    <s v="No"/>
    <x v="0"/>
  </r>
  <r>
    <s v="3508-UFKV"/>
    <x v="0"/>
    <n v="6"/>
    <x v="3"/>
    <x v="0"/>
    <s v="No"/>
    <n v="0"/>
    <s v="AL"/>
    <s v="Male"/>
    <n v="38"/>
    <s v="No"/>
    <s v="No"/>
    <x v="1"/>
    <n v="2"/>
    <x v="0"/>
    <x v="0"/>
    <x v="0"/>
    <n v="9"/>
    <n v="54"/>
    <x v="0"/>
    <x v="0"/>
    <d v="2020-07-14T00:00:00"/>
    <x v="892"/>
    <n v="112"/>
    <s v="Low"/>
    <x v="1331"/>
    <n v="0"/>
    <s v="Email"/>
    <s v="No"/>
    <x v="0"/>
  </r>
  <r>
    <s v="9286-ZJAG"/>
    <x v="1"/>
    <n v="64"/>
    <x v="4"/>
    <x v="1"/>
    <s v="No"/>
    <n v="47"/>
    <s v="KY"/>
    <s v="Male"/>
    <n v="67"/>
    <s v="No"/>
    <s v="Yes"/>
    <x v="0"/>
    <n v="0"/>
    <x v="0"/>
    <x v="2"/>
    <x v="2"/>
    <n v="45"/>
    <n v="2899"/>
    <x v="2"/>
    <x v="2"/>
    <d v="2022-12-07T00:00:00"/>
    <x v="156"/>
    <n v="92"/>
    <s v="Medium"/>
    <x v="1332"/>
    <n v="6"/>
    <s v="Email"/>
    <s v="Yes"/>
    <x v="0"/>
  </r>
  <r>
    <s v="2686-CAXC"/>
    <x v="0"/>
    <n v="5"/>
    <x v="0"/>
    <x v="0"/>
    <s v="No"/>
    <n v="0"/>
    <s v="WA"/>
    <s v="Female"/>
    <n v="64"/>
    <s v="No"/>
    <s v="No"/>
    <x v="0"/>
    <n v="0"/>
    <x v="0"/>
    <x v="0"/>
    <x v="3"/>
    <n v="9"/>
    <n v="51"/>
    <x v="0"/>
    <x v="0"/>
    <d v="2022-10-27T00:00:00"/>
    <x v="893"/>
    <n v="10"/>
    <s v="Low"/>
    <x v="1333"/>
    <n v="8"/>
    <s v="SMS"/>
    <s v="No"/>
    <x v="0"/>
  </r>
  <r>
    <s v="8070-BZST"/>
    <x v="1"/>
    <n v="16"/>
    <x v="1"/>
    <x v="15"/>
    <s v="No"/>
    <n v="58"/>
    <s v="AL"/>
    <s v="Female"/>
    <n v="47"/>
    <s v="No"/>
    <s v="No"/>
    <x v="0"/>
    <n v="0"/>
    <x v="1"/>
    <x v="0"/>
    <x v="2"/>
    <n v="36"/>
    <n v="582"/>
    <x v="5"/>
    <x v="9"/>
    <d v="2021-04-11T00:00:00"/>
    <x v="267"/>
    <n v="65"/>
    <s v="High"/>
    <x v="1334"/>
    <n v="0"/>
    <s v="SMS"/>
    <s v="No"/>
    <x v="0"/>
  </r>
  <r>
    <s v="1182-CJZS"/>
    <x v="0"/>
    <n v="31"/>
    <x v="1"/>
    <x v="0"/>
    <s v="No"/>
    <n v="0"/>
    <s v="KY"/>
    <s v="Male"/>
    <n v="58"/>
    <s v="No"/>
    <s v="No"/>
    <x v="1"/>
    <n v="3"/>
    <x v="0"/>
    <x v="1"/>
    <x v="0"/>
    <n v="8"/>
    <n v="236"/>
    <x v="0"/>
    <x v="0"/>
    <d v="2022-12-04T00:00:00"/>
    <x v="840"/>
    <n v="77"/>
    <s v="Low"/>
    <x v="1335"/>
    <n v="5"/>
    <s v="SMS"/>
    <s v="No"/>
    <x v="0"/>
  </r>
  <r>
    <s v="7787-NLQX"/>
    <x v="0"/>
    <n v="39"/>
    <x v="1"/>
    <x v="6"/>
    <s v="No"/>
    <n v="66"/>
    <s v="RI"/>
    <s v="Male"/>
    <n v="34"/>
    <s v="No"/>
    <s v="No"/>
    <x v="0"/>
    <n v="0"/>
    <x v="1"/>
    <x v="2"/>
    <x v="3"/>
    <n v="38"/>
    <n v="1478"/>
    <x v="0"/>
    <x v="0"/>
    <d v="2020-04-03T00:00:00"/>
    <x v="350"/>
    <n v="109"/>
    <s v="Low"/>
    <x v="1336"/>
    <n v="4"/>
    <s v="Phone"/>
    <s v="Yes"/>
    <x v="0"/>
  </r>
  <r>
    <s v="8666-YDWO"/>
    <x v="0"/>
    <n v="25"/>
    <x v="4"/>
    <x v="11"/>
    <s v="No"/>
    <n v="48"/>
    <s v="CO"/>
    <s v="Female"/>
    <n v="32"/>
    <s v="No"/>
    <s v="No"/>
    <x v="0"/>
    <n v="0"/>
    <x v="0"/>
    <x v="0"/>
    <x v="2"/>
    <n v="18"/>
    <n v="463"/>
    <x v="0"/>
    <x v="0"/>
    <d v="2020-02-03T00:00:00"/>
    <x v="771"/>
    <n v="12"/>
    <s v="High"/>
    <x v="1337"/>
    <n v="10"/>
    <s v="Phone"/>
    <s v="Yes"/>
    <x v="0"/>
  </r>
  <r>
    <s v="4307-WWLR"/>
    <x v="0"/>
    <n v="26"/>
    <x v="1"/>
    <x v="0"/>
    <s v="No"/>
    <n v="0"/>
    <s v="IN"/>
    <s v="Female"/>
    <n v="29"/>
    <s v="Yes"/>
    <s v="No"/>
    <x v="1"/>
    <n v="4"/>
    <x v="0"/>
    <x v="0"/>
    <x v="0"/>
    <n v="8"/>
    <n v="223"/>
    <x v="0"/>
    <x v="0"/>
    <d v="2022-05-11T00:00:00"/>
    <x v="894"/>
    <n v="116"/>
    <s v="High"/>
    <x v="1338"/>
    <n v="0"/>
    <s v="Phone"/>
    <s v="No"/>
    <x v="1"/>
  </r>
  <r>
    <s v="7088-JFAS"/>
    <x v="0"/>
    <n v="8"/>
    <x v="1"/>
    <x v="5"/>
    <s v="No"/>
    <n v="0"/>
    <s v="PA"/>
    <s v="Female"/>
    <n v="52"/>
    <s v="No"/>
    <s v="No"/>
    <x v="0"/>
    <n v="0"/>
    <x v="0"/>
    <x v="0"/>
    <x v="2"/>
    <n v="41"/>
    <n v="334"/>
    <x v="0"/>
    <x v="0"/>
    <d v="2023-10-09T00:00:00"/>
    <x v="895"/>
    <n v="57"/>
    <s v="Low"/>
    <x v="1339"/>
    <n v="1"/>
    <s v="SMS"/>
    <s v="No"/>
    <x v="0"/>
  </r>
  <r>
    <s v="5835-UWME"/>
    <x v="0"/>
    <n v="72"/>
    <x v="1"/>
    <x v="8"/>
    <s v="No"/>
    <n v="56"/>
    <s v="NC"/>
    <s v="Female"/>
    <n v="27"/>
    <s v="Yes"/>
    <s v="No"/>
    <x v="1"/>
    <n v="3"/>
    <x v="1"/>
    <x v="1"/>
    <x v="0"/>
    <n v="43"/>
    <n v="3088"/>
    <x v="0"/>
    <x v="0"/>
    <d v="2021-01-23T00:00:00"/>
    <x v="506"/>
    <n v="25"/>
    <s v="Medium"/>
    <x v="1340"/>
    <n v="3"/>
    <s v="Email"/>
    <s v="No"/>
    <x v="1"/>
  </r>
  <r>
    <s v="2419-DTDX"/>
    <x v="0"/>
    <n v="1"/>
    <x v="1"/>
    <x v="0"/>
    <s v="No"/>
    <n v="0"/>
    <s v="VT"/>
    <s v="Female"/>
    <n v="23"/>
    <s v="Yes"/>
    <s v="No"/>
    <x v="0"/>
    <n v="0"/>
    <x v="0"/>
    <x v="0"/>
    <x v="0"/>
    <n v="11"/>
    <n v="11"/>
    <x v="0"/>
    <x v="0"/>
    <d v="2020-05-26T00:00:00"/>
    <x v="374"/>
    <n v="33"/>
    <s v="Low"/>
    <x v="1341"/>
    <n v="6"/>
    <s v="Phone"/>
    <s v="No"/>
    <x v="1"/>
  </r>
  <r>
    <s v="6419-RTHG"/>
    <x v="0"/>
    <n v="11"/>
    <x v="1"/>
    <x v="0"/>
    <s v="No"/>
    <n v="0"/>
    <s v="AK"/>
    <s v="Female"/>
    <n v="55"/>
    <s v="No"/>
    <s v="No"/>
    <x v="0"/>
    <n v="0"/>
    <x v="0"/>
    <x v="0"/>
    <x v="0"/>
    <n v="15"/>
    <n v="161"/>
    <x v="0"/>
    <x v="0"/>
    <d v="2020-01-23T00:00:00"/>
    <x v="896"/>
    <n v="83"/>
    <s v="Medium"/>
    <x v="1342"/>
    <n v="1"/>
    <s v="Email"/>
    <s v="No"/>
    <x v="0"/>
  </r>
  <r>
    <s v="0873-FSAZ"/>
    <x v="0"/>
    <n v="41"/>
    <x v="1"/>
    <x v="0"/>
    <s v="No"/>
    <n v="0"/>
    <s v="AZ"/>
    <s v="Female"/>
    <n v="29"/>
    <s v="Yes"/>
    <s v="No"/>
    <x v="1"/>
    <n v="3"/>
    <x v="0"/>
    <x v="1"/>
    <x v="0"/>
    <n v="9"/>
    <n v="384"/>
    <x v="0"/>
    <x v="0"/>
    <d v="2021-06-15T00:00:00"/>
    <x v="60"/>
    <n v="11"/>
    <s v="High"/>
    <x v="1343"/>
    <n v="10"/>
    <s v="Email"/>
    <s v="Yes"/>
    <x v="1"/>
  </r>
  <r>
    <s v="3423-EKEY"/>
    <x v="0"/>
    <n v="6"/>
    <x v="1"/>
    <x v="0"/>
    <s v="No"/>
    <n v="0"/>
    <s v="NC"/>
    <s v="Female"/>
    <n v="37"/>
    <s v="No"/>
    <s v="No"/>
    <x v="1"/>
    <n v="4"/>
    <x v="0"/>
    <x v="2"/>
    <x v="0"/>
    <n v="6"/>
    <n v="33"/>
    <x v="0"/>
    <x v="0"/>
    <d v="2021-05-18T00:00:00"/>
    <x v="695"/>
    <n v="118"/>
    <s v="High"/>
    <x v="1344"/>
    <n v="2"/>
    <s v="Phone"/>
    <s v="No"/>
    <x v="0"/>
  </r>
  <r>
    <s v="7125-DGJC"/>
    <x v="1"/>
    <n v="47"/>
    <x v="3"/>
    <x v="12"/>
    <s v="No"/>
    <n v="0"/>
    <s v="CT"/>
    <s v="Male"/>
    <n v="58"/>
    <s v="No"/>
    <s v="No"/>
    <x v="0"/>
    <n v="0"/>
    <x v="1"/>
    <x v="0"/>
    <x v="2"/>
    <n v="59"/>
    <n v="2751"/>
    <x v="4"/>
    <x v="5"/>
    <d v="2021-11-14T00:00:00"/>
    <x v="628"/>
    <n v="65"/>
    <s v="Low"/>
    <x v="1345"/>
    <n v="6"/>
    <s v="SMS"/>
    <s v="No"/>
    <x v="0"/>
  </r>
  <r>
    <s v="2739-KIYS"/>
    <x v="0"/>
    <n v="11"/>
    <x v="1"/>
    <x v="12"/>
    <s v="No"/>
    <n v="68"/>
    <s v="DE"/>
    <s v="Male"/>
    <n v="43"/>
    <s v="No"/>
    <s v="No"/>
    <x v="0"/>
    <n v="0"/>
    <x v="0"/>
    <x v="0"/>
    <x v="0"/>
    <n v="16"/>
    <n v="176"/>
    <x v="0"/>
    <x v="0"/>
    <d v="2022-07-13T00:00:00"/>
    <x v="527"/>
    <n v="31"/>
    <s v="Low"/>
    <x v="1346"/>
    <n v="0"/>
    <s v="SMS"/>
    <s v="Yes"/>
    <x v="0"/>
  </r>
  <r>
    <s v="9536-LTUG"/>
    <x v="0"/>
    <n v="12"/>
    <x v="1"/>
    <x v="0"/>
    <s v="No"/>
    <n v="0"/>
    <s v="LA"/>
    <s v="Male"/>
    <n v="46"/>
    <s v="No"/>
    <s v="No"/>
    <x v="1"/>
    <n v="6"/>
    <x v="0"/>
    <x v="0"/>
    <x v="2"/>
    <n v="8"/>
    <n v="99"/>
    <x v="0"/>
    <x v="0"/>
    <d v="2021-05-22T00:00:00"/>
    <x v="766"/>
    <n v="71"/>
    <s v="High"/>
    <x v="1347"/>
    <n v="6"/>
    <s v="Email"/>
    <s v="Yes"/>
    <x v="0"/>
  </r>
  <r>
    <s v="5986-TPTS"/>
    <x v="0"/>
    <n v="3"/>
    <x v="1"/>
    <x v="0"/>
    <s v="No"/>
    <n v="0"/>
    <s v="NV"/>
    <s v="Female"/>
    <n v="40"/>
    <s v="No"/>
    <s v="No"/>
    <x v="1"/>
    <n v="6"/>
    <x v="0"/>
    <x v="2"/>
    <x v="0"/>
    <n v="7"/>
    <n v="19"/>
    <x v="0"/>
    <x v="0"/>
    <d v="2020-05-13T00:00:00"/>
    <x v="642"/>
    <n v="24"/>
    <s v="Medium"/>
    <x v="1348"/>
    <n v="8"/>
    <s v="Phone"/>
    <s v="Yes"/>
    <x v="0"/>
  </r>
  <r>
    <s v="3052-SKTJ"/>
    <x v="0"/>
    <n v="57"/>
    <x v="0"/>
    <x v="0"/>
    <s v="No"/>
    <n v="0"/>
    <s v="MN"/>
    <s v="Female"/>
    <n v="62"/>
    <s v="No"/>
    <s v="No"/>
    <x v="1"/>
    <n v="3"/>
    <x v="0"/>
    <x v="1"/>
    <x v="0"/>
    <n v="10"/>
    <n v="590"/>
    <x v="0"/>
    <x v="0"/>
    <d v="2022-02-14T00:00:00"/>
    <x v="720"/>
    <n v="15"/>
    <s v="High"/>
    <x v="1349"/>
    <n v="9"/>
    <s v="SMS"/>
    <s v="Yes"/>
    <x v="0"/>
  </r>
  <r>
    <s v="4102-UFML"/>
    <x v="0"/>
    <n v="24"/>
    <x v="4"/>
    <x v="0"/>
    <s v="No"/>
    <n v="0"/>
    <s v="CO"/>
    <s v="Female"/>
    <n v="34"/>
    <s v="No"/>
    <s v="No"/>
    <x v="1"/>
    <n v="2"/>
    <x v="0"/>
    <x v="0"/>
    <x v="2"/>
    <n v="8"/>
    <n v="203"/>
    <x v="0"/>
    <x v="0"/>
    <d v="2023-10-02T00:00:00"/>
    <x v="687"/>
    <n v="77"/>
    <s v="High"/>
    <x v="1350"/>
    <n v="9"/>
    <s v="Email"/>
    <s v="Yes"/>
    <x v="0"/>
  </r>
  <r>
    <s v="1094-SFGH"/>
    <x v="0"/>
    <n v="47"/>
    <x v="0"/>
    <x v="0"/>
    <s v="No"/>
    <n v="0"/>
    <s v="PA"/>
    <s v="Male"/>
    <n v="54"/>
    <s v="No"/>
    <s v="No"/>
    <x v="0"/>
    <n v="0"/>
    <x v="0"/>
    <x v="2"/>
    <x v="2"/>
    <n v="12"/>
    <n v="580"/>
    <x v="0"/>
    <x v="0"/>
    <d v="2021-09-05T00:00:00"/>
    <x v="897"/>
    <n v="27"/>
    <s v="Low"/>
    <x v="1351"/>
    <n v="5"/>
    <s v="SMS"/>
    <s v="No"/>
    <x v="0"/>
  </r>
  <r>
    <s v="6768-OVHM"/>
    <x v="1"/>
    <n v="6"/>
    <x v="4"/>
    <x v="3"/>
    <s v="No"/>
    <n v="6"/>
    <s v="NM"/>
    <s v="Male"/>
    <n v="51"/>
    <s v="No"/>
    <s v="No"/>
    <x v="0"/>
    <n v="0"/>
    <x v="1"/>
    <x v="0"/>
    <x v="3"/>
    <n v="61"/>
    <n v="374"/>
    <x v="3"/>
    <x v="12"/>
    <d v="2023-11-16T00:00:00"/>
    <x v="773"/>
    <n v="27"/>
    <s v="High"/>
    <x v="1352"/>
    <n v="5"/>
    <s v="Email"/>
    <s v="Yes"/>
    <x v="0"/>
  </r>
  <r>
    <s v="6961-VFFO"/>
    <x v="1"/>
    <n v="26"/>
    <x v="4"/>
    <x v="7"/>
    <s v="No"/>
    <n v="21"/>
    <s v="AZ"/>
    <s v="Female"/>
    <n v="56"/>
    <s v="No"/>
    <s v="No"/>
    <x v="0"/>
    <n v="0"/>
    <x v="0"/>
    <x v="0"/>
    <x v="2"/>
    <n v="55"/>
    <n v="1421"/>
    <x v="3"/>
    <x v="16"/>
    <d v="2022-05-17T00:00:00"/>
    <x v="592"/>
    <n v="110"/>
    <s v="Medium"/>
    <x v="1353"/>
    <n v="7"/>
    <s v="Email"/>
    <s v="No"/>
    <x v="0"/>
  </r>
  <r>
    <s v="9337-GEZP"/>
    <x v="0"/>
    <n v="2"/>
    <x v="1"/>
    <x v="18"/>
    <s v="No"/>
    <n v="4"/>
    <s v="IN"/>
    <s v="Female"/>
    <n v="46"/>
    <s v="No"/>
    <s v="No"/>
    <x v="0"/>
    <n v="0"/>
    <x v="0"/>
    <x v="0"/>
    <x v="0"/>
    <n v="18"/>
    <n v="35"/>
    <x v="0"/>
    <x v="0"/>
    <d v="2023-04-07T00:00:00"/>
    <x v="514"/>
    <n v="2"/>
    <s v="Low"/>
    <x v="1354"/>
    <n v="7"/>
    <s v="Email"/>
    <s v="No"/>
    <x v="0"/>
  </r>
  <r>
    <s v="0887-KZSZ"/>
    <x v="0"/>
    <n v="24"/>
    <x v="1"/>
    <x v="0"/>
    <s v="No"/>
    <n v="0"/>
    <s v="KS"/>
    <s v="Male"/>
    <n v="50"/>
    <s v="No"/>
    <s v="No"/>
    <x v="0"/>
    <n v="0"/>
    <x v="0"/>
    <x v="2"/>
    <x v="2"/>
    <n v="7"/>
    <n v="168"/>
    <x v="0"/>
    <x v="0"/>
    <d v="2022-03-23T00:00:00"/>
    <x v="898"/>
    <n v="79"/>
    <s v="Medium"/>
    <x v="1355"/>
    <n v="5"/>
    <s v="Phone"/>
    <s v="Yes"/>
    <x v="0"/>
  </r>
  <r>
    <s v="4251-AMXB"/>
    <x v="0"/>
    <n v="1"/>
    <x v="4"/>
    <x v="0"/>
    <s v="No"/>
    <n v="0"/>
    <s v="ME"/>
    <s v="Male"/>
    <n v="34"/>
    <s v="No"/>
    <s v="No"/>
    <x v="0"/>
    <n v="0"/>
    <x v="0"/>
    <x v="0"/>
    <x v="0"/>
    <n v="14"/>
    <n v="14"/>
    <x v="0"/>
    <x v="0"/>
    <d v="2020-10-05T00:00:00"/>
    <x v="899"/>
    <n v="70"/>
    <s v="High"/>
    <x v="1356"/>
    <n v="7"/>
    <s v="Phone"/>
    <s v="No"/>
    <x v="0"/>
  </r>
  <r>
    <s v="3736-CIXZ"/>
    <x v="0"/>
    <n v="43"/>
    <x v="1"/>
    <x v="15"/>
    <s v="No"/>
    <n v="35"/>
    <s v="NH"/>
    <s v="Female"/>
    <n v="49"/>
    <s v="No"/>
    <s v="No"/>
    <x v="0"/>
    <n v="0"/>
    <x v="1"/>
    <x v="2"/>
    <x v="2"/>
    <n v="24"/>
    <n v="1021"/>
    <x v="0"/>
    <x v="0"/>
    <d v="2020-10-01T00:00:00"/>
    <x v="900"/>
    <n v="120"/>
    <s v="High"/>
    <x v="1357"/>
    <n v="2"/>
    <s v="Email"/>
    <s v="No"/>
    <x v="0"/>
  </r>
  <r>
    <s v="9831-YZIK"/>
    <x v="0"/>
    <n v="1"/>
    <x v="0"/>
    <x v="0"/>
    <s v="No"/>
    <n v="0"/>
    <s v="OR"/>
    <s v="Female"/>
    <n v="44"/>
    <s v="No"/>
    <s v="No"/>
    <x v="1"/>
    <n v="2"/>
    <x v="0"/>
    <x v="0"/>
    <x v="0"/>
    <n v="7"/>
    <n v="7"/>
    <x v="0"/>
    <x v="0"/>
    <d v="2021-05-26T00:00:00"/>
    <x v="259"/>
    <n v="53"/>
    <s v="Medium"/>
    <x v="1358"/>
    <n v="8"/>
    <s v="SMS"/>
    <s v="Yes"/>
    <x v="0"/>
  </r>
  <r>
    <s v="1316-CXZB"/>
    <x v="1"/>
    <n v="25"/>
    <x v="1"/>
    <x v="3"/>
    <s v="No"/>
    <n v="8"/>
    <s v="OH"/>
    <s v="Male"/>
    <n v="56"/>
    <s v="No"/>
    <s v="No"/>
    <x v="0"/>
    <n v="0"/>
    <x v="0"/>
    <x v="0"/>
    <x v="0"/>
    <n v="39"/>
    <n v="961"/>
    <x v="3"/>
    <x v="3"/>
    <d v="2022-11-21T00:00:00"/>
    <x v="901"/>
    <n v="115"/>
    <s v="Medium"/>
    <x v="1359"/>
    <n v="5"/>
    <s v="SMS"/>
    <s v="Yes"/>
    <x v="0"/>
  </r>
  <r>
    <s v="7249-GXRC"/>
    <x v="0"/>
    <n v="9"/>
    <x v="1"/>
    <x v="0"/>
    <s v="No"/>
    <n v="0"/>
    <s v="ME"/>
    <s v="Male"/>
    <n v="59"/>
    <s v="No"/>
    <s v="No"/>
    <x v="1"/>
    <n v="5"/>
    <x v="0"/>
    <x v="0"/>
    <x v="0"/>
    <n v="9"/>
    <n v="75"/>
    <x v="0"/>
    <x v="0"/>
    <d v="2021-09-27T00:00:00"/>
    <x v="902"/>
    <n v="32"/>
    <s v="Medium"/>
    <x v="1360"/>
    <n v="10"/>
    <s v="SMS"/>
    <s v="Yes"/>
    <x v="0"/>
  </r>
  <r>
    <s v="5934-PHKI"/>
    <x v="1"/>
    <n v="3"/>
    <x v="4"/>
    <x v="0"/>
    <s v="No"/>
    <n v="0"/>
    <s v="OR"/>
    <s v="Male"/>
    <n v="32"/>
    <s v="No"/>
    <s v="No"/>
    <x v="0"/>
    <n v="0"/>
    <x v="0"/>
    <x v="0"/>
    <x v="3"/>
    <n v="11"/>
    <n v="36"/>
    <x v="2"/>
    <x v="2"/>
    <d v="2020-09-19T00:00:00"/>
    <x v="515"/>
    <n v="88"/>
    <s v="Medium"/>
    <x v="1361"/>
    <n v="2"/>
    <s v="Phone"/>
    <s v="No"/>
    <x v="0"/>
  </r>
  <r>
    <s v="1158-OSJL"/>
    <x v="0"/>
    <n v="3"/>
    <x v="1"/>
    <x v="0"/>
    <s v="No"/>
    <n v="0"/>
    <s v="IA"/>
    <s v="Female"/>
    <n v="56"/>
    <s v="No"/>
    <s v="No"/>
    <x v="0"/>
    <n v="0"/>
    <x v="0"/>
    <x v="0"/>
    <x v="2"/>
    <n v="10"/>
    <n v="28"/>
    <x v="0"/>
    <x v="0"/>
    <d v="2023-11-29T00:00:00"/>
    <x v="903"/>
    <n v="83"/>
    <s v="Medium"/>
    <x v="1362"/>
    <n v="3"/>
    <s v="Phone"/>
    <s v="No"/>
    <x v="0"/>
  </r>
  <r>
    <s v="3770-XFHM"/>
    <x v="0"/>
    <n v="43"/>
    <x v="1"/>
    <x v="0"/>
    <s v="No"/>
    <n v="0"/>
    <s v="AZ"/>
    <s v="Female"/>
    <n v="26"/>
    <s v="Yes"/>
    <s v="No"/>
    <x v="1"/>
    <n v="6"/>
    <x v="0"/>
    <x v="1"/>
    <x v="3"/>
    <n v="10"/>
    <n v="431"/>
    <x v="0"/>
    <x v="0"/>
    <d v="2020-10-19T00:00:00"/>
    <x v="904"/>
    <n v="50"/>
    <s v="Low"/>
    <x v="1363"/>
    <n v="8"/>
    <s v="Email"/>
    <s v="Yes"/>
    <x v="1"/>
  </r>
  <r>
    <s v="9808-BJGM"/>
    <x v="0"/>
    <n v="44"/>
    <x v="0"/>
    <x v="12"/>
    <s v="No"/>
    <n v="75"/>
    <s v="OH"/>
    <s v="Female"/>
    <n v="64"/>
    <s v="No"/>
    <s v="No"/>
    <x v="0"/>
    <n v="0"/>
    <x v="1"/>
    <x v="2"/>
    <x v="0"/>
    <n v="22"/>
    <n v="959"/>
    <x v="0"/>
    <x v="0"/>
    <d v="2023-04-25T00:00:00"/>
    <x v="566"/>
    <n v="18"/>
    <s v="Low"/>
    <x v="1364"/>
    <n v="7"/>
    <s v="Phone"/>
    <s v="Yes"/>
    <x v="0"/>
  </r>
  <r>
    <s v="4650-VWAF"/>
    <x v="0"/>
    <n v="69"/>
    <x v="1"/>
    <x v="14"/>
    <s v="No"/>
    <n v="19"/>
    <s v="UT"/>
    <s v="Female"/>
    <n v="54"/>
    <s v="No"/>
    <s v="No"/>
    <x v="0"/>
    <n v="0"/>
    <x v="1"/>
    <x v="1"/>
    <x v="2"/>
    <n v="59"/>
    <n v="4071"/>
    <x v="0"/>
    <x v="0"/>
    <d v="2023-07-30T00:00:00"/>
    <x v="905"/>
    <n v="18"/>
    <s v="Low"/>
    <x v="1365"/>
    <n v="9"/>
    <s v="Email"/>
    <s v="No"/>
    <x v="0"/>
  </r>
  <r>
    <s v="4640-NWXT"/>
    <x v="0"/>
    <n v="8"/>
    <x v="1"/>
    <x v="0"/>
    <s v="No"/>
    <n v="0"/>
    <s v="NY"/>
    <s v="Female"/>
    <n v="60"/>
    <s v="No"/>
    <s v="No"/>
    <x v="0"/>
    <n v="0"/>
    <x v="0"/>
    <x v="0"/>
    <x v="2"/>
    <n v="7"/>
    <n v="57"/>
    <x v="0"/>
    <x v="0"/>
    <d v="2020-09-07T00:00:00"/>
    <x v="486"/>
    <n v="6"/>
    <s v="Low"/>
    <x v="1366"/>
    <n v="6"/>
    <s v="Email"/>
    <s v="No"/>
    <x v="0"/>
  </r>
  <r>
    <s v="2842-RVHX"/>
    <x v="0"/>
    <n v="10"/>
    <x v="1"/>
    <x v="0"/>
    <s v="No"/>
    <n v="0"/>
    <s v="NE"/>
    <s v="Female"/>
    <n v="54"/>
    <s v="No"/>
    <s v="No"/>
    <x v="0"/>
    <n v="0"/>
    <x v="0"/>
    <x v="2"/>
    <x v="2"/>
    <n v="15"/>
    <n v="151"/>
    <x v="0"/>
    <x v="0"/>
    <d v="2021-12-04T00:00:00"/>
    <x v="161"/>
    <n v="15"/>
    <s v="Low"/>
    <x v="1367"/>
    <n v="1"/>
    <s v="SMS"/>
    <s v="Yes"/>
    <x v="0"/>
  </r>
  <r>
    <s v="1805-VNCZ"/>
    <x v="1"/>
    <n v="42"/>
    <x v="2"/>
    <x v="15"/>
    <s v="No"/>
    <n v="61"/>
    <s v="RI"/>
    <s v="Male"/>
    <n v="48"/>
    <s v="No"/>
    <s v="No"/>
    <x v="0"/>
    <n v="0"/>
    <x v="1"/>
    <x v="0"/>
    <x v="2"/>
    <n v="46"/>
    <n v="1904"/>
    <x v="3"/>
    <x v="12"/>
    <d v="2020-07-07T00:00:00"/>
    <x v="626"/>
    <n v="88"/>
    <s v="High"/>
    <x v="1368"/>
    <n v="5"/>
    <s v="SMS"/>
    <s v="No"/>
    <x v="0"/>
  </r>
  <r>
    <s v="0232-URFQ"/>
    <x v="0"/>
    <n v="53"/>
    <x v="1"/>
    <x v="16"/>
    <s v="No"/>
    <n v="82"/>
    <s v="AZ"/>
    <s v="Female"/>
    <n v="45"/>
    <s v="No"/>
    <s v="No"/>
    <x v="0"/>
    <n v="0"/>
    <x v="1"/>
    <x v="1"/>
    <x v="2"/>
    <n v="51"/>
    <n v="2737"/>
    <x v="0"/>
    <x v="0"/>
    <d v="2021-07-21T00:00:00"/>
    <x v="906"/>
    <n v="83"/>
    <s v="Medium"/>
    <x v="1369"/>
    <n v="5"/>
    <s v="Phone"/>
    <s v="No"/>
    <x v="0"/>
  </r>
  <r>
    <s v="9348-EHJG"/>
    <x v="0"/>
    <n v="35"/>
    <x v="1"/>
    <x v="0"/>
    <s v="No"/>
    <n v="0"/>
    <s v="NV"/>
    <s v="Male"/>
    <n v="51"/>
    <s v="No"/>
    <s v="No"/>
    <x v="0"/>
    <n v="0"/>
    <x v="0"/>
    <x v="2"/>
    <x v="0"/>
    <n v="10"/>
    <n v="341"/>
    <x v="0"/>
    <x v="0"/>
    <d v="2020-07-02T00:00:00"/>
    <x v="88"/>
    <n v="107"/>
    <s v="Medium"/>
    <x v="1370"/>
    <n v="9"/>
    <s v="Phone"/>
    <s v="No"/>
    <x v="0"/>
  </r>
  <r>
    <s v="7269-LSUD"/>
    <x v="0"/>
    <n v="42"/>
    <x v="1"/>
    <x v="0"/>
    <s v="No"/>
    <n v="0"/>
    <s v="NY"/>
    <s v="Male"/>
    <n v="30"/>
    <s v="No"/>
    <s v="No"/>
    <x v="0"/>
    <n v="0"/>
    <x v="0"/>
    <x v="1"/>
    <x v="0"/>
    <n v="12"/>
    <n v="515"/>
    <x v="0"/>
    <x v="0"/>
    <d v="2020-08-10T00:00:00"/>
    <x v="335"/>
    <n v="110"/>
    <s v="High"/>
    <x v="1371"/>
    <n v="0"/>
    <s v="Phone"/>
    <s v="Yes"/>
    <x v="2"/>
  </r>
  <r>
    <s v="6334-XSYH"/>
    <x v="0"/>
    <n v="58"/>
    <x v="0"/>
    <x v="0"/>
    <s v="No"/>
    <n v="0"/>
    <s v="ID"/>
    <s v="Male"/>
    <n v="66"/>
    <s v="No"/>
    <s v="Yes"/>
    <x v="1"/>
    <n v="3"/>
    <x v="0"/>
    <x v="1"/>
    <x v="0"/>
    <n v="11"/>
    <n v="660"/>
    <x v="0"/>
    <x v="0"/>
    <d v="2021-10-20T00:00:00"/>
    <x v="907"/>
    <n v="47"/>
    <s v="Medium"/>
    <x v="1372"/>
    <n v="1"/>
    <s v="SMS"/>
    <s v="No"/>
    <x v="0"/>
  </r>
  <r>
    <s v="2929-OMGD"/>
    <x v="0"/>
    <n v="21"/>
    <x v="1"/>
    <x v="15"/>
    <s v="No"/>
    <n v="17"/>
    <s v="AZ"/>
    <s v="Female"/>
    <n v="64"/>
    <s v="No"/>
    <s v="No"/>
    <x v="0"/>
    <n v="0"/>
    <x v="0"/>
    <x v="0"/>
    <x v="2"/>
    <n v="35"/>
    <n v="726"/>
    <x v="0"/>
    <x v="0"/>
    <d v="2020-10-24T00:00:00"/>
    <x v="389"/>
    <n v="98"/>
    <s v="Medium"/>
    <x v="1373"/>
    <n v="5"/>
    <s v="SMS"/>
    <s v="Yes"/>
    <x v="0"/>
  </r>
  <r>
    <s v="6135-ZJVK"/>
    <x v="0"/>
    <n v="13"/>
    <x v="1"/>
    <x v="0"/>
    <s v="No"/>
    <n v="0"/>
    <s v="NJ"/>
    <s v="Male"/>
    <n v="47"/>
    <s v="No"/>
    <s v="No"/>
    <x v="0"/>
    <n v="0"/>
    <x v="0"/>
    <x v="2"/>
    <x v="0"/>
    <n v="13"/>
    <n v="168"/>
    <x v="0"/>
    <x v="0"/>
    <d v="2021-01-13T00:00:00"/>
    <x v="48"/>
    <n v="42"/>
    <s v="High"/>
    <x v="1374"/>
    <n v="9"/>
    <s v="Phone"/>
    <s v="No"/>
    <x v="0"/>
  </r>
  <r>
    <s v="8414-OZPY"/>
    <x v="0"/>
    <n v="73"/>
    <x v="1"/>
    <x v="3"/>
    <s v="No"/>
    <n v="53"/>
    <s v="IN"/>
    <s v="Female"/>
    <n v="38"/>
    <s v="No"/>
    <s v="No"/>
    <x v="0"/>
    <n v="0"/>
    <x v="1"/>
    <x v="1"/>
    <x v="2"/>
    <n v="39"/>
    <n v="2861"/>
    <x v="0"/>
    <x v="0"/>
    <d v="2020-10-13T00:00:00"/>
    <x v="17"/>
    <n v="84"/>
    <s v="High"/>
    <x v="1375"/>
    <n v="7"/>
    <s v="SMS"/>
    <s v="No"/>
    <x v="0"/>
  </r>
  <r>
    <s v="1820-KRHK"/>
    <x v="0"/>
    <n v="43"/>
    <x v="3"/>
    <x v="15"/>
    <s v="No"/>
    <n v="58"/>
    <s v="HI"/>
    <s v="Female"/>
    <n v="50"/>
    <s v="No"/>
    <s v="No"/>
    <x v="1"/>
    <n v="2"/>
    <x v="0"/>
    <x v="2"/>
    <x v="0"/>
    <n v="46"/>
    <n v="1955"/>
    <x v="0"/>
    <x v="0"/>
    <d v="2020-05-12T00:00:00"/>
    <x v="725"/>
    <n v="13"/>
    <s v="Low"/>
    <x v="1376"/>
    <n v="9"/>
    <s v="Phone"/>
    <s v="No"/>
    <x v="0"/>
  </r>
  <r>
    <s v="1684-QYEM"/>
    <x v="1"/>
    <n v="55"/>
    <x v="1"/>
    <x v="17"/>
    <s v="No"/>
    <n v="25"/>
    <s v="OR"/>
    <s v="Male"/>
    <n v="33"/>
    <s v="No"/>
    <s v="No"/>
    <x v="0"/>
    <n v="0"/>
    <x v="1"/>
    <x v="0"/>
    <x v="2"/>
    <n v="25"/>
    <n v="1370"/>
    <x v="1"/>
    <x v="1"/>
    <d v="2023-09-19T00:00:00"/>
    <x v="908"/>
    <n v="1"/>
    <s v="Low"/>
    <x v="1377"/>
    <n v="10"/>
    <s v="SMS"/>
    <s v="No"/>
    <x v="0"/>
  </r>
  <r>
    <s v="9391-QWXD"/>
    <x v="0"/>
    <n v="66"/>
    <x v="4"/>
    <x v="3"/>
    <s v="No"/>
    <n v="40"/>
    <s v="IL"/>
    <s v="Female"/>
    <n v="38"/>
    <s v="No"/>
    <s v="No"/>
    <x v="0"/>
    <n v="0"/>
    <x v="1"/>
    <x v="0"/>
    <x v="2"/>
    <n v="56"/>
    <n v="3686"/>
    <x v="0"/>
    <x v="0"/>
    <d v="2022-05-06T00:00:00"/>
    <x v="909"/>
    <n v="113"/>
    <s v="Low"/>
    <x v="1378"/>
    <n v="8"/>
    <s v="Email"/>
    <s v="Yes"/>
    <x v="0"/>
  </r>
  <r>
    <s v="4727-NNBU"/>
    <x v="1"/>
    <n v="1"/>
    <x v="2"/>
    <x v="0"/>
    <s v="No"/>
    <n v="0"/>
    <s v="NH"/>
    <s v="Male"/>
    <n v="65"/>
    <s v="No"/>
    <s v="Yes"/>
    <x v="0"/>
    <n v="0"/>
    <x v="0"/>
    <x v="0"/>
    <x v="0"/>
    <n v="7"/>
    <n v="7"/>
    <x v="3"/>
    <x v="16"/>
    <d v="2020-02-28T00:00:00"/>
    <x v="530"/>
    <n v="107"/>
    <s v="Low"/>
    <x v="1379"/>
    <n v="2"/>
    <s v="Phone"/>
    <s v="No"/>
    <x v="0"/>
  </r>
  <r>
    <s v="5442-ANVV"/>
    <x v="0"/>
    <n v="74"/>
    <x v="0"/>
    <x v="15"/>
    <s v="No"/>
    <n v="6"/>
    <s v="ME"/>
    <s v="Male"/>
    <n v="53"/>
    <s v="No"/>
    <s v="No"/>
    <x v="0"/>
    <n v="0"/>
    <x v="1"/>
    <x v="1"/>
    <x v="0"/>
    <n v="36"/>
    <n v="2618"/>
    <x v="0"/>
    <x v="0"/>
    <d v="2023-10-01T00:00:00"/>
    <x v="910"/>
    <n v="44"/>
    <s v="Medium"/>
    <x v="1380"/>
    <n v="10"/>
    <s v="Email"/>
    <s v="Yes"/>
    <x v="0"/>
  </r>
  <r>
    <s v="6837-LGZB"/>
    <x v="0"/>
    <n v="31"/>
    <x v="1"/>
    <x v="11"/>
    <s v="No"/>
    <n v="34"/>
    <s v="ND"/>
    <s v="Female"/>
    <n v="27"/>
    <s v="Yes"/>
    <s v="No"/>
    <x v="0"/>
    <n v="0"/>
    <x v="1"/>
    <x v="0"/>
    <x v="2"/>
    <n v="63"/>
    <n v="1944"/>
    <x v="0"/>
    <x v="0"/>
    <d v="2022-04-12T00:00:00"/>
    <x v="911"/>
    <n v="72"/>
    <s v="Medium"/>
    <x v="1381"/>
    <n v="2"/>
    <s v="Email"/>
    <s v="No"/>
    <x v="1"/>
  </r>
  <r>
    <s v="4870-QMKR"/>
    <x v="0"/>
    <n v="8"/>
    <x v="1"/>
    <x v="0"/>
    <s v="No"/>
    <n v="0"/>
    <s v="WA"/>
    <s v="Male"/>
    <n v="28"/>
    <s v="Yes"/>
    <s v="No"/>
    <x v="0"/>
    <n v="0"/>
    <x v="0"/>
    <x v="2"/>
    <x v="0"/>
    <n v="7"/>
    <n v="56"/>
    <x v="0"/>
    <x v="0"/>
    <d v="2022-01-25T00:00:00"/>
    <x v="912"/>
    <n v="70"/>
    <s v="High"/>
    <x v="1382"/>
    <n v="0"/>
    <s v="Phone"/>
    <s v="Yes"/>
    <x v="1"/>
  </r>
  <r>
    <s v="4589-XYSY"/>
    <x v="0"/>
    <n v="5"/>
    <x v="1"/>
    <x v="0"/>
    <s v="No"/>
    <n v="0"/>
    <s v="NM"/>
    <s v="Female"/>
    <n v="40"/>
    <s v="No"/>
    <s v="No"/>
    <x v="1"/>
    <n v="2"/>
    <x v="0"/>
    <x v="0"/>
    <x v="0"/>
    <n v="8"/>
    <n v="44"/>
    <x v="0"/>
    <x v="0"/>
    <d v="2022-08-25T00:00:00"/>
    <x v="177"/>
    <n v="60"/>
    <s v="Medium"/>
    <x v="1383"/>
    <n v="7"/>
    <s v="SMS"/>
    <s v="Yes"/>
    <x v="0"/>
  </r>
  <r>
    <s v="2733-ZPOH"/>
    <x v="0"/>
    <n v="6"/>
    <x v="4"/>
    <x v="0"/>
    <s v="No"/>
    <n v="0"/>
    <s v="NH"/>
    <s v="Male"/>
    <n v="24"/>
    <s v="Yes"/>
    <s v="No"/>
    <x v="0"/>
    <n v="0"/>
    <x v="0"/>
    <x v="0"/>
    <x v="3"/>
    <n v="9"/>
    <n v="50"/>
    <x v="0"/>
    <x v="0"/>
    <d v="2022-01-08T00:00:00"/>
    <x v="913"/>
    <n v="66"/>
    <s v="High"/>
    <x v="1384"/>
    <n v="9"/>
    <s v="Email"/>
    <s v="Yes"/>
    <x v="1"/>
  </r>
  <r>
    <s v="7888-XRMD"/>
    <x v="0"/>
    <n v="25"/>
    <x v="4"/>
    <x v="0"/>
    <s v="No"/>
    <n v="0"/>
    <s v="IA"/>
    <s v="Male"/>
    <n v="56"/>
    <s v="No"/>
    <s v="No"/>
    <x v="1"/>
    <n v="2"/>
    <x v="0"/>
    <x v="1"/>
    <x v="0"/>
    <n v="11"/>
    <n v="272"/>
    <x v="0"/>
    <x v="0"/>
    <d v="2022-12-07T00:00:00"/>
    <x v="134"/>
    <n v="44"/>
    <s v="Medium"/>
    <x v="1385"/>
    <n v="7"/>
    <s v="Email"/>
    <s v="No"/>
    <x v="0"/>
  </r>
  <r>
    <s v="3792-YJAA"/>
    <x v="0"/>
    <n v="70"/>
    <x v="1"/>
    <x v="0"/>
    <s v="No"/>
    <n v="0"/>
    <s v="IL"/>
    <s v="Male"/>
    <n v="74"/>
    <s v="No"/>
    <s v="Yes"/>
    <x v="1"/>
    <n v="3"/>
    <x v="0"/>
    <x v="1"/>
    <x v="0"/>
    <n v="7"/>
    <n v="525"/>
    <x v="0"/>
    <x v="0"/>
    <d v="2022-09-01T00:00:00"/>
    <x v="312"/>
    <n v="8"/>
    <s v="Medium"/>
    <x v="1386"/>
    <n v="6"/>
    <s v="Email"/>
    <s v="No"/>
    <x v="0"/>
  </r>
  <r>
    <s v="8591-QPMV"/>
    <x v="0"/>
    <n v="64"/>
    <x v="1"/>
    <x v="18"/>
    <s v="No"/>
    <n v="7"/>
    <s v="NM"/>
    <s v="Male"/>
    <n v="50"/>
    <s v="No"/>
    <s v="No"/>
    <x v="0"/>
    <n v="0"/>
    <x v="0"/>
    <x v="1"/>
    <x v="0"/>
    <n v="50"/>
    <n v="3184"/>
    <x v="0"/>
    <x v="0"/>
    <d v="2020-12-05T00:00:00"/>
    <x v="137"/>
    <n v="52"/>
    <s v="High"/>
    <x v="1387"/>
    <n v="8"/>
    <s v="Phone"/>
    <s v="No"/>
    <x v="0"/>
  </r>
  <r>
    <s v="7364-WNXN"/>
    <x v="0"/>
    <n v="16"/>
    <x v="4"/>
    <x v="18"/>
    <s v="No"/>
    <n v="47"/>
    <s v="CT"/>
    <s v="Male"/>
    <n v="66"/>
    <s v="No"/>
    <s v="Yes"/>
    <x v="1"/>
    <n v="2"/>
    <x v="1"/>
    <x v="2"/>
    <x v="0"/>
    <n v="18"/>
    <n v="283"/>
    <x v="0"/>
    <x v="0"/>
    <d v="2022-05-24T00:00:00"/>
    <x v="553"/>
    <n v="18"/>
    <s v="Medium"/>
    <x v="1388"/>
    <n v="7"/>
    <s v="Email"/>
    <s v="Yes"/>
    <x v="0"/>
  </r>
  <r>
    <s v="3976-QJSS"/>
    <x v="0"/>
    <n v="16"/>
    <x v="1"/>
    <x v="0"/>
    <s v="No"/>
    <n v="0"/>
    <s v="MT"/>
    <s v="Male"/>
    <n v="43"/>
    <s v="No"/>
    <s v="No"/>
    <x v="1"/>
    <n v="6"/>
    <x v="0"/>
    <x v="0"/>
    <x v="2"/>
    <n v="7"/>
    <n v="106"/>
    <x v="0"/>
    <x v="0"/>
    <d v="2020-09-30T00:00:00"/>
    <x v="914"/>
    <n v="8"/>
    <s v="Medium"/>
    <x v="1389"/>
    <n v="2"/>
    <s v="Phone"/>
    <s v="Yes"/>
    <x v="0"/>
  </r>
  <r>
    <s v="4426-WYZV"/>
    <x v="0"/>
    <n v="71"/>
    <x v="1"/>
    <x v="0"/>
    <s v="No"/>
    <n v="0"/>
    <s v="AL"/>
    <s v="Female"/>
    <n v="44"/>
    <s v="No"/>
    <s v="No"/>
    <x v="0"/>
    <n v="0"/>
    <x v="0"/>
    <x v="1"/>
    <x v="2"/>
    <n v="9"/>
    <n v="656"/>
    <x v="0"/>
    <x v="0"/>
    <d v="2020-10-24T00:00:00"/>
    <x v="690"/>
    <n v="46"/>
    <s v="Low"/>
    <x v="1390"/>
    <n v="3"/>
    <s v="Email"/>
    <s v="No"/>
    <x v="0"/>
  </r>
  <r>
    <s v="5808-XBKI"/>
    <x v="0"/>
    <n v="1"/>
    <x v="1"/>
    <x v="0"/>
    <s v="No"/>
    <n v="0"/>
    <s v="IN"/>
    <s v="Female"/>
    <n v="47"/>
    <s v="No"/>
    <s v="No"/>
    <x v="0"/>
    <n v="0"/>
    <x v="0"/>
    <x v="0"/>
    <x v="0"/>
    <n v="7"/>
    <n v="7"/>
    <x v="0"/>
    <x v="0"/>
    <d v="2020-08-21T00:00:00"/>
    <x v="808"/>
    <n v="44"/>
    <s v="Medium"/>
    <x v="1391"/>
    <n v="7"/>
    <s v="Phone"/>
    <s v="Yes"/>
    <x v="0"/>
  </r>
  <r>
    <s v="2811-IPGY"/>
    <x v="0"/>
    <n v="11"/>
    <x v="1"/>
    <x v="15"/>
    <s v="No"/>
    <n v="21"/>
    <s v="NE"/>
    <s v="Male"/>
    <n v="72"/>
    <s v="No"/>
    <s v="Yes"/>
    <x v="0"/>
    <n v="0"/>
    <x v="1"/>
    <x v="1"/>
    <x v="2"/>
    <n v="62"/>
    <n v="661"/>
    <x v="0"/>
    <x v="0"/>
    <d v="2020-05-17T00:00:00"/>
    <x v="591"/>
    <n v="46"/>
    <s v="High"/>
    <x v="1392"/>
    <n v="6"/>
    <s v="SMS"/>
    <s v="Yes"/>
    <x v="0"/>
  </r>
  <r>
    <s v="5055-JVSR"/>
    <x v="0"/>
    <n v="21"/>
    <x v="1"/>
    <x v="28"/>
    <s v="No"/>
    <n v="62"/>
    <s v="AK"/>
    <s v="Female"/>
    <n v="25"/>
    <s v="Yes"/>
    <s v="No"/>
    <x v="0"/>
    <n v="0"/>
    <x v="0"/>
    <x v="1"/>
    <x v="0"/>
    <n v="43"/>
    <n v="933"/>
    <x v="0"/>
    <x v="0"/>
    <d v="2023-06-26T00:00:00"/>
    <x v="631"/>
    <n v="102"/>
    <s v="Low"/>
    <x v="1393"/>
    <n v="2"/>
    <s v="SMS"/>
    <s v="Yes"/>
    <x v="1"/>
  </r>
  <r>
    <s v="4626-ODSB"/>
    <x v="0"/>
    <n v="13"/>
    <x v="1"/>
    <x v="0"/>
    <s v="No"/>
    <n v="0"/>
    <s v="WI"/>
    <s v="Male"/>
    <n v="37"/>
    <s v="No"/>
    <s v="No"/>
    <x v="0"/>
    <n v="0"/>
    <x v="0"/>
    <x v="0"/>
    <x v="0"/>
    <n v="10"/>
    <n v="135"/>
    <x v="0"/>
    <x v="0"/>
    <d v="2023-06-28T00:00:00"/>
    <x v="94"/>
    <n v="107"/>
    <s v="Low"/>
    <x v="1394"/>
    <n v="3"/>
    <s v="Phone"/>
    <s v="Yes"/>
    <x v="0"/>
  </r>
  <r>
    <s v="9214-FPBB"/>
    <x v="0"/>
    <n v="32"/>
    <x v="1"/>
    <x v="0"/>
    <s v="No"/>
    <n v="0"/>
    <s v="MS"/>
    <s v="Female"/>
    <n v="34"/>
    <s v="No"/>
    <s v="No"/>
    <x v="0"/>
    <n v="0"/>
    <x v="0"/>
    <x v="0"/>
    <x v="2"/>
    <n v="11"/>
    <n v="349"/>
    <x v="0"/>
    <x v="0"/>
    <d v="2023-03-04T00:00:00"/>
    <x v="603"/>
    <n v="7"/>
    <s v="High"/>
    <x v="1395"/>
    <n v="3"/>
    <s v="Phone"/>
    <s v="No"/>
    <x v="0"/>
  </r>
  <r>
    <s v="8252-RABZ"/>
    <x v="0"/>
    <n v="66"/>
    <x v="1"/>
    <x v="15"/>
    <s v="No"/>
    <n v="57"/>
    <s v="NY"/>
    <s v="Female"/>
    <n v="50"/>
    <s v="No"/>
    <s v="No"/>
    <x v="0"/>
    <n v="0"/>
    <x v="1"/>
    <x v="1"/>
    <x v="2"/>
    <n v="41"/>
    <n v="2706"/>
    <x v="0"/>
    <x v="0"/>
    <d v="2023-09-01T00:00:00"/>
    <x v="623"/>
    <n v="56"/>
    <s v="Medium"/>
    <x v="1396"/>
    <n v="5"/>
    <s v="Email"/>
    <s v="No"/>
    <x v="0"/>
  </r>
  <r>
    <s v="0996-ZHCZ"/>
    <x v="0"/>
    <n v="13"/>
    <x v="1"/>
    <x v="0"/>
    <s v="No"/>
    <n v="0"/>
    <s v="NV"/>
    <s v="Female"/>
    <n v="55"/>
    <s v="No"/>
    <s v="No"/>
    <x v="0"/>
    <n v="0"/>
    <x v="0"/>
    <x v="2"/>
    <x v="0"/>
    <n v="7"/>
    <n v="98"/>
    <x v="0"/>
    <x v="0"/>
    <d v="2023-04-22T00:00:00"/>
    <x v="96"/>
    <n v="17"/>
    <s v="High"/>
    <x v="1397"/>
    <n v="1"/>
    <s v="Phone"/>
    <s v="No"/>
    <x v="0"/>
  </r>
  <r>
    <s v="7829-SIFI"/>
    <x v="0"/>
    <n v="66"/>
    <x v="1"/>
    <x v="15"/>
    <s v="No"/>
    <n v="67"/>
    <s v="VT"/>
    <s v="Female"/>
    <n v="65"/>
    <s v="No"/>
    <s v="Yes"/>
    <x v="1"/>
    <n v="3"/>
    <x v="1"/>
    <x v="1"/>
    <x v="0"/>
    <n v="29"/>
    <n v="1899"/>
    <x v="0"/>
    <x v="0"/>
    <d v="2020-08-16T00:00:00"/>
    <x v="915"/>
    <n v="93"/>
    <s v="Low"/>
    <x v="1398"/>
    <n v="6"/>
    <s v="Phone"/>
    <s v="Yes"/>
    <x v="0"/>
  </r>
  <r>
    <s v="3817-HJXV"/>
    <x v="0"/>
    <n v="14"/>
    <x v="1"/>
    <x v="0"/>
    <s v="No"/>
    <n v="0"/>
    <s v="OR"/>
    <s v="Male"/>
    <n v="49"/>
    <s v="No"/>
    <s v="No"/>
    <x v="0"/>
    <n v="0"/>
    <x v="0"/>
    <x v="2"/>
    <x v="0"/>
    <n v="13"/>
    <n v="175"/>
    <x v="0"/>
    <x v="0"/>
    <d v="2020-06-19T00:00:00"/>
    <x v="199"/>
    <n v="34"/>
    <s v="Medium"/>
    <x v="1399"/>
    <n v="1"/>
    <s v="SMS"/>
    <s v="No"/>
    <x v="0"/>
  </r>
  <r>
    <s v="7015-YUGO"/>
    <x v="0"/>
    <n v="27"/>
    <x v="1"/>
    <x v="33"/>
    <s v="No"/>
    <n v="21"/>
    <s v="IA"/>
    <s v="Female"/>
    <n v="72"/>
    <s v="No"/>
    <s v="Yes"/>
    <x v="1"/>
    <n v="6"/>
    <x v="0"/>
    <x v="2"/>
    <x v="2"/>
    <n v="13"/>
    <n v="354"/>
    <x v="0"/>
    <x v="0"/>
    <d v="2023-12-26T00:00:00"/>
    <x v="167"/>
    <n v="113"/>
    <s v="Medium"/>
    <x v="1400"/>
    <n v="4"/>
    <s v="Email"/>
    <s v="No"/>
    <x v="0"/>
  </r>
  <r>
    <s v="6427-CNXM"/>
    <x v="1"/>
    <n v="25"/>
    <x v="0"/>
    <x v="5"/>
    <s v="No"/>
    <n v="29"/>
    <s v="WY"/>
    <s v="Male"/>
    <n v="46"/>
    <s v="No"/>
    <s v="No"/>
    <x v="0"/>
    <n v="0"/>
    <x v="0"/>
    <x v="0"/>
    <x v="2"/>
    <n v="19"/>
    <n v="482"/>
    <x v="4"/>
    <x v="6"/>
    <d v="2020-01-14T00:00:00"/>
    <x v="916"/>
    <n v="28"/>
    <s v="High"/>
    <x v="1401"/>
    <n v="2"/>
    <s v="Phone"/>
    <s v="Yes"/>
    <x v="0"/>
  </r>
  <r>
    <s v="1517-FWOM"/>
    <x v="0"/>
    <n v="3"/>
    <x v="1"/>
    <x v="0"/>
    <s v="No"/>
    <n v="0"/>
    <s v="AL"/>
    <s v="Female"/>
    <n v="41"/>
    <s v="No"/>
    <s v="No"/>
    <x v="0"/>
    <n v="0"/>
    <x v="0"/>
    <x v="0"/>
    <x v="3"/>
    <n v="8"/>
    <n v="27"/>
    <x v="0"/>
    <x v="0"/>
    <d v="2020-10-20T00:00:00"/>
    <x v="202"/>
    <n v="91"/>
    <s v="Medium"/>
    <x v="1402"/>
    <n v="6"/>
    <s v="SMS"/>
    <s v="No"/>
    <x v="0"/>
  </r>
  <r>
    <s v="0501-RQTP"/>
    <x v="1"/>
    <n v="1"/>
    <x v="5"/>
    <x v="0"/>
    <s v="No"/>
    <n v="0"/>
    <s v="WI"/>
    <s v="Male"/>
    <n v="45"/>
    <s v="No"/>
    <s v="No"/>
    <x v="0"/>
    <n v="0"/>
    <x v="0"/>
    <x v="0"/>
    <x v="0"/>
    <n v="8"/>
    <n v="8"/>
    <x v="3"/>
    <x v="17"/>
    <d v="2023-07-12T00:00:00"/>
    <x v="917"/>
    <n v="75"/>
    <s v="High"/>
    <x v="1403"/>
    <n v="4"/>
    <s v="Email"/>
    <s v="Yes"/>
    <x v="0"/>
  </r>
  <r>
    <s v="8980-NLTX"/>
    <x v="0"/>
    <n v="70"/>
    <x v="0"/>
    <x v="17"/>
    <s v="No"/>
    <n v="69"/>
    <s v="IN"/>
    <s v="Female"/>
    <n v="26"/>
    <s v="Yes"/>
    <s v="No"/>
    <x v="1"/>
    <n v="2"/>
    <x v="1"/>
    <x v="1"/>
    <x v="2"/>
    <n v="33"/>
    <n v="2323"/>
    <x v="0"/>
    <x v="0"/>
    <d v="2022-09-23T00:00:00"/>
    <x v="918"/>
    <n v="110"/>
    <s v="Low"/>
    <x v="1404"/>
    <n v="9"/>
    <s v="Phone"/>
    <s v="Yes"/>
    <x v="1"/>
  </r>
  <r>
    <s v="2004-JBFM"/>
    <x v="0"/>
    <n v="53"/>
    <x v="4"/>
    <x v="9"/>
    <s v="No"/>
    <n v="18"/>
    <s v="GA"/>
    <s v="Male"/>
    <n v="24"/>
    <s v="Yes"/>
    <s v="No"/>
    <x v="0"/>
    <n v="0"/>
    <x v="0"/>
    <x v="2"/>
    <x v="0"/>
    <n v="28"/>
    <n v="1471"/>
    <x v="0"/>
    <x v="0"/>
    <d v="2023-05-20T00:00:00"/>
    <x v="178"/>
    <n v="15"/>
    <s v="High"/>
    <x v="1405"/>
    <n v="10"/>
    <s v="Email"/>
    <s v="Yes"/>
    <x v="1"/>
  </r>
  <r>
    <s v="4488-IZKB"/>
    <x v="0"/>
    <n v="8"/>
    <x v="1"/>
    <x v="0"/>
    <s v="No"/>
    <n v="0"/>
    <s v="FL"/>
    <s v="Female"/>
    <n v="45"/>
    <s v="No"/>
    <s v="No"/>
    <x v="0"/>
    <n v="0"/>
    <x v="0"/>
    <x v="0"/>
    <x v="0"/>
    <n v="11"/>
    <n v="86"/>
    <x v="0"/>
    <x v="0"/>
    <d v="2022-02-20T00:00:00"/>
    <x v="132"/>
    <n v="10"/>
    <s v="Medium"/>
    <x v="1406"/>
    <n v="7"/>
    <s v="Phone"/>
    <s v="No"/>
    <x v="0"/>
  </r>
  <r>
    <s v="1225-WYVV"/>
    <x v="1"/>
    <n v="1"/>
    <x v="1"/>
    <x v="0"/>
    <s v="No"/>
    <n v="0"/>
    <s v="AK"/>
    <s v="Female"/>
    <n v="41"/>
    <s v="No"/>
    <s v="No"/>
    <x v="0"/>
    <n v="0"/>
    <x v="0"/>
    <x v="0"/>
    <x v="3"/>
    <n v="7"/>
    <n v="7"/>
    <x v="1"/>
    <x v="4"/>
    <d v="2023-10-31T00:00:00"/>
    <x v="919"/>
    <n v="101"/>
    <s v="Low"/>
    <x v="1407"/>
    <n v="6"/>
    <s v="SMS"/>
    <s v="No"/>
    <x v="0"/>
  </r>
  <r>
    <s v="3944-OIZE"/>
    <x v="0"/>
    <n v="13"/>
    <x v="4"/>
    <x v="0"/>
    <s v="No"/>
    <n v="0"/>
    <s v="ID"/>
    <s v="Female"/>
    <n v="57"/>
    <s v="No"/>
    <s v="No"/>
    <x v="0"/>
    <n v="0"/>
    <x v="0"/>
    <x v="0"/>
    <x v="0"/>
    <n v="13"/>
    <n v="169"/>
    <x v="0"/>
    <x v="0"/>
    <d v="2022-11-09T00:00:00"/>
    <x v="550"/>
    <n v="82"/>
    <s v="Medium"/>
    <x v="1408"/>
    <n v="0"/>
    <s v="Email"/>
    <s v="No"/>
    <x v="0"/>
  </r>
  <r>
    <s v="7223-IAZO"/>
    <x v="1"/>
    <n v="11"/>
    <x v="0"/>
    <x v="6"/>
    <s v="No"/>
    <n v="0"/>
    <s v="TX"/>
    <s v="Female"/>
    <n v="32"/>
    <s v="No"/>
    <s v="No"/>
    <x v="1"/>
    <n v="6"/>
    <x v="0"/>
    <x v="0"/>
    <x v="2"/>
    <n v="22"/>
    <n v="241"/>
    <x v="2"/>
    <x v="13"/>
    <d v="2020-08-05T00:00:00"/>
    <x v="100"/>
    <n v="67"/>
    <s v="Low"/>
    <x v="1409"/>
    <n v="5"/>
    <s v="Email"/>
    <s v="Yes"/>
    <x v="0"/>
  </r>
  <r>
    <s v="0143-MUHQ"/>
    <x v="1"/>
    <n v="3"/>
    <x v="4"/>
    <x v="0"/>
    <s v="No"/>
    <n v="0"/>
    <s v="OR"/>
    <s v="Male"/>
    <n v="32"/>
    <s v="No"/>
    <s v="No"/>
    <x v="0"/>
    <n v="0"/>
    <x v="0"/>
    <x v="0"/>
    <x v="3"/>
    <n v="8"/>
    <n v="25"/>
    <x v="2"/>
    <x v="8"/>
    <d v="2020-09-16T00:00:00"/>
    <x v="559"/>
    <n v="25"/>
    <s v="Low"/>
    <x v="1410"/>
    <n v="3"/>
    <s v="Email"/>
    <s v="Yes"/>
    <x v="0"/>
  </r>
  <r>
    <s v="5177-DCFD"/>
    <x v="0"/>
    <n v="3"/>
    <x v="1"/>
    <x v="19"/>
    <s v="No"/>
    <n v="20"/>
    <s v="AZ"/>
    <s v="Female"/>
    <n v="62"/>
    <s v="No"/>
    <s v="No"/>
    <x v="0"/>
    <n v="0"/>
    <x v="1"/>
    <x v="2"/>
    <x v="2"/>
    <n v="43"/>
    <n v="135"/>
    <x v="0"/>
    <x v="0"/>
    <d v="2020-08-28T00:00:00"/>
    <x v="27"/>
    <n v="69"/>
    <s v="Medium"/>
    <x v="1411"/>
    <n v="9"/>
    <s v="SMS"/>
    <s v="No"/>
    <x v="0"/>
  </r>
  <r>
    <s v="6704-AGYM"/>
    <x v="1"/>
    <n v="64"/>
    <x v="0"/>
    <x v="7"/>
    <s v="No"/>
    <n v="20"/>
    <s v="TX"/>
    <s v="Female"/>
    <n v="54"/>
    <s v="No"/>
    <s v="No"/>
    <x v="0"/>
    <n v="0"/>
    <x v="1"/>
    <x v="2"/>
    <x v="2"/>
    <n v="66"/>
    <n v="4204"/>
    <x v="1"/>
    <x v="4"/>
    <d v="2021-07-06T00:00:00"/>
    <x v="282"/>
    <n v="45"/>
    <s v="Low"/>
    <x v="1412"/>
    <n v="8"/>
    <s v="SMS"/>
    <s v="No"/>
    <x v="0"/>
  </r>
  <r>
    <s v="0861-TCWP"/>
    <x v="0"/>
    <n v="48"/>
    <x v="1"/>
    <x v="5"/>
    <s v="No"/>
    <n v="25"/>
    <s v="IA"/>
    <s v="Female"/>
    <n v="53"/>
    <s v="No"/>
    <s v="No"/>
    <x v="0"/>
    <n v="0"/>
    <x v="1"/>
    <x v="2"/>
    <x v="2"/>
    <n v="28"/>
    <n v="1374"/>
    <x v="0"/>
    <x v="0"/>
    <d v="2020-05-18T00:00:00"/>
    <x v="885"/>
    <n v="98"/>
    <s v="Medium"/>
    <x v="1413"/>
    <n v="1"/>
    <s v="Email"/>
    <s v="Yes"/>
    <x v="0"/>
  </r>
  <r>
    <s v="0793-XAHT"/>
    <x v="0"/>
    <n v="12"/>
    <x v="1"/>
    <x v="0"/>
    <s v="No"/>
    <n v="0"/>
    <s v="RI"/>
    <s v="Male"/>
    <n v="28"/>
    <s v="Yes"/>
    <s v="No"/>
    <x v="0"/>
    <n v="0"/>
    <x v="0"/>
    <x v="0"/>
    <x v="3"/>
    <n v="9"/>
    <n v="119"/>
    <x v="0"/>
    <x v="0"/>
    <d v="2023-09-19T00:00:00"/>
    <x v="833"/>
    <n v="110"/>
    <s v="Medium"/>
    <x v="1414"/>
    <n v="8"/>
    <s v="SMS"/>
    <s v="No"/>
    <x v="1"/>
  </r>
  <r>
    <s v="0685-UYIP"/>
    <x v="0"/>
    <n v="47"/>
    <x v="1"/>
    <x v="5"/>
    <s v="No"/>
    <n v="0"/>
    <s v="UT"/>
    <s v="Female"/>
    <n v="65"/>
    <s v="No"/>
    <s v="Yes"/>
    <x v="0"/>
    <n v="0"/>
    <x v="0"/>
    <x v="2"/>
    <x v="2"/>
    <n v="14"/>
    <n v="641"/>
    <x v="0"/>
    <x v="0"/>
    <d v="2020-10-19T00:00:00"/>
    <x v="294"/>
    <n v="17"/>
    <s v="High"/>
    <x v="1415"/>
    <n v="5"/>
    <s v="Email"/>
    <s v="No"/>
    <x v="0"/>
  </r>
  <r>
    <s v="8407-LHGI"/>
    <x v="1"/>
    <n v="13"/>
    <x v="3"/>
    <x v="5"/>
    <s v="No"/>
    <n v="87"/>
    <s v="ND"/>
    <s v="Male"/>
    <n v="72"/>
    <s v="No"/>
    <s v="Yes"/>
    <x v="0"/>
    <n v="0"/>
    <x v="0"/>
    <x v="0"/>
    <x v="2"/>
    <n v="58"/>
    <n v="763"/>
    <x v="4"/>
    <x v="6"/>
    <d v="2020-11-29T00:00:00"/>
    <x v="552"/>
    <n v="27"/>
    <s v="High"/>
    <x v="1416"/>
    <n v="7"/>
    <s v="Phone"/>
    <s v="No"/>
    <x v="0"/>
  </r>
  <r>
    <s v="1548-AFMK"/>
    <x v="0"/>
    <n v="66"/>
    <x v="1"/>
    <x v="0"/>
    <s v="No"/>
    <n v="0"/>
    <s v="AL"/>
    <s v="Female"/>
    <n v="43"/>
    <s v="No"/>
    <s v="No"/>
    <x v="1"/>
    <n v="6"/>
    <x v="0"/>
    <x v="1"/>
    <x v="0"/>
    <n v="7"/>
    <n v="458"/>
    <x v="0"/>
    <x v="0"/>
    <d v="2021-11-26T00:00:00"/>
    <x v="643"/>
    <n v="105"/>
    <s v="Medium"/>
    <x v="1417"/>
    <n v="9"/>
    <s v="SMS"/>
    <s v="Yes"/>
    <x v="0"/>
  </r>
  <r>
    <s v="0936-LTQE"/>
    <x v="1"/>
    <n v="1"/>
    <x v="1"/>
    <x v="12"/>
    <s v="No"/>
    <n v="12"/>
    <s v="NV"/>
    <s v="Female"/>
    <n v="85"/>
    <s v="No"/>
    <s v="Yes"/>
    <x v="0"/>
    <n v="0"/>
    <x v="1"/>
    <x v="0"/>
    <x v="2"/>
    <n v="45"/>
    <n v="45"/>
    <x v="3"/>
    <x v="12"/>
    <d v="2020-11-21T00:00:00"/>
    <x v="370"/>
    <n v="59"/>
    <s v="Medium"/>
    <x v="1418"/>
    <n v="4"/>
    <s v="SMS"/>
    <s v="Yes"/>
    <x v="0"/>
  </r>
  <r>
    <s v="7684-VWPY"/>
    <x v="0"/>
    <n v="9"/>
    <x v="1"/>
    <x v="0"/>
    <s v="No"/>
    <n v="0"/>
    <s v="DE"/>
    <s v="Female"/>
    <n v="21"/>
    <s v="Yes"/>
    <s v="No"/>
    <x v="0"/>
    <n v="0"/>
    <x v="0"/>
    <x v="0"/>
    <x v="2"/>
    <n v="7"/>
    <n v="65"/>
    <x v="0"/>
    <x v="0"/>
    <d v="2023-03-18T00:00:00"/>
    <x v="920"/>
    <n v="109"/>
    <s v="High"/>
    <x v="1419"/>
    <n v="8"/>
    <s v="Phone"/>
    <s v="No"/>
    <x v="1"/>
  </r>
  <r>
    <s v="3805-EVAM"/>
    <x v="0"/>
    <n v="71"/>
    <x v="1"/>
    <x v="0"/>
    <s v="No"/>
    <n v="0"/>
    <s v="SD"/>
    <s v="Male"/>
    <n v="29"/>
    <s v="Yes"/>
    <s v="No"/>
    <x v="1"/>
    <n v="2"/>
    <x v="0"/>
    <x v="1"/>
    <x v="2"/>
    <n v="8"/>
    <n v="558"/>
    <x v="0"/>
    <x v="0"/>
    <d v="2020-01-01T00:00:00"/>
    <x v="629"/>
    <n v="70"/>
    <s v="Low"/>
    <x v="1420"/>
    <n v="5"/>
    <s v="Email"/>
    <s v="No"/>
    <x v="1"/>
  </r>
  <r>
    <s v="4496-PIDL"/>
    <x v="0"/>
    <n v="2"/>
    <x v="1"/>
    <x v="0"/>
    <s v="No"/>
    <n v="0"/>
    <s v="SD"/>
    <s v="Female"/>
    <n v="37"/>
    <s v="No"/>
    <s v="No"/>
    <x v="0"/>
    <n v="0"/>
    <x v="0"/>
    <x v="0"/>
    <x v="2"/>
    <n v="12"/>
    <n v="26"/>
    <x v="0"/>
    <x v="0"/>
    <d v="2020-05-20T00:00:00"/>
    <x v="33"/>
    <n v="78"/>
    <s v="Medium"/>
    <x v="1421"/>
    <n v="1"/>
    <s v="Email"/>
    <s v="Yes"/>
    <x v="0"/>
  </r>
  <r>
    <s v="3139-VEPE"/>
    <x v="0"/>
    <n v="1"/>
    <x v="0"/>
    <x v="0"/>
    <s v="No"/>
    <n v="0"/>
    <s v="WI"/>
    <s v="Male"/>
    <n v="39"/>
    <s v="No"/>
    <s v="No"/>
    <x v="0"/>
    <n v="0"/>
    <x v="0"/>
    <x v="0"/>
    <x v="2"/>
    <n v="13"/>
    <n v="13"/>
    <x v="0"/>
    <x v="0"/>
    <d v="2023-05-26T00:00:00"/>
    <x v="921"/>
    <n v="97"/>
    <s v="Medium"/>
    <x v="1422"/>
    <n v="0"/>
    <s v="Email"/>
    <s v="No"/>
    <x v="0"/>
  </r>
  <r>
    <s v="9435-KACC"/>
    <x v="0"/>
    <n v="69"/>
    <x v="1"/>
    <x v="18"/>
    <s v="No"/>
    <n v="27"/>
    <s v="RI"/>
    <s v="Female"/>
    <n v="55"/>
    <s v="No"/>
    <s v="No"/>
    <x v="0"/>
    <n v="0"/>
    <x v="1"/>
    <x v="1"/>
    <x v="2"/>
    <n v="48"/>
    <n v="3303"/>
    <x v="0"/>
    <x v="0"/>
    <d v="2021-11-19T00:00:00"/>
    <x v="922"/>
    <n v="16"/>
    <s v="Medium"/>
    <x v="1423"/>
    <n v="2"/>
    <s v="SMS"/>
    <s v="Yes"/>
    <x v="0"/>
  </r>
  <r>
    <s v="2475-GPRQ"/>
    <x v="0"/>
    <n v="60"/>
    <x v="0"/>
    <x v="3"/>
    <s v="No"/>
    <n v="18"/>
    <s v="MS"/>
    <s v="Female"/>
    <n v="41"/>
    <s v="No"/>
    <s v="No"/>
    <x v="0"/>
    <n v="0"/>
    <x v="0"/>
    <x v="2"/>
    <x v="0"/>
    <n v="30"/>
    <n v="1829"/>
    <x v="0"/>
    <x v="0"/>
    <d v="2021-11-25T00:00:00"/>
    <x v="751"/>
    <n v="77"/>
    <s v="Low"/>
    <x v="1424"/>
    <n v="8"/>
    <s v="SMS"/>
    <s v="Yes"/>
    <x v="0"/>
  </r>
  <r>
    <s v="3043-HJLY"/>
    <x v="1"/>
    <n v="9"/>
    <x v="4"/>
    <x v="5"/>
    <s v="No"/>
    <n v="19"/>
    <s v="VA"/>
    <s v="Female"/>
    <n v="67"/>
    <s v="No"/>
    <s v="Yes"/>
    <x v="0"/>
    <n v="0"/>
    <x v="0"/>
    <x v="0"/>
    <x v="2"/>
    <n v="35"/>
    <n v="313"/>
    <x v="3"/>
    <x v="16"/>
    <d v="2022-03-16T00:00:00"/>
    <x v="923"/>
    <n v="43"/>
    <s v="High"/>
    <x v="1425"/>
    <n v="3"/>
    <s v="SMS"/>
    <s v="Yes"/>
    <x v="0"/>
  </r>
  <r>
    <s v="0282-TNXW"/>
    <x v="0"/>
    <n v="67"/>
    <x v="1"/>
    <x v="13"/>
    <s v="No"/>
    <n v="0"/>
    <s v="IA"/>
    <s v="Female"/>
    <n v="68"/>
    <s v="No"/>
    <s v="Yes"/>
    <x v="0"/>
    <n v="0"/>
    <x v="1"/>
    <x v="1"/>
    <x v="3"/>
    <n v="22"/>
    <n v="1496"/>
    <x v="0"/>
    <x v="0"/>
    <d v="2021-08-08T00:00:00"/>
    <x v="924"/>
    <n v="83"/>
    <s v="High"/>
    <x v="1426"/>
    <n v="0"/>
    <s v="Phone"/>
    <s v="No"/>
    <x v="0"/>
  </r>
  <r>
    <s v="4852-YKDI"/>
    <x v="0"/>
    <n v="48"/>
    <x v="1"/>
    <x v="18"/>
    <s v="No"/>
    <n v="75"/>
    <s v="GA"/>
    <s v="Female"/>
    <n v="70"/>
    <s v="No"/>
    <s v="Yes"/>
    <x v="0"/>
    <n v="0"/>
    <x v="1"/>
    <x v="0"/>
    <x v="2"/>
    <n v="42"/>
    <n v="2007"/>
    <x v="0"/>
    <x v="0"/>
    <d v="2023-02-12T00:00:00"/>
    <x v="586"/>
    <n v="63"/>
    <s v="High"/>
    <x v="1427"/>
    <n v="9"/>
    <s v="Phone"/>
    <s v="No"/>
    <x v="0"/>
  </r>
  <r>
    <s v="3423-EQRP"/>
    <x v="0"/>
    <n v="10"/>
    <x v="1"/>
    <x v="0"/>
    <s v="No"/>
    <n v="0"/>
    <s v="CO"/>
    <s v="Male"/>
    <n v="44"/>
    <s v="No"/>
    <s v="No"/>
    <x v="0"/>
    <n v="0"/>
    <x v="0"/>
    <x v="2"/>
    <x v="2"/>
    <n v="13"/>
    <n v="128"/>
    <x v="0"/>
    <x v="0"/>
    <d v="2023-02-04T00:00:00"/>
    <x v="925"/>
    <n v="81"/>
    <s v="Medium"/>
    <x v="1428"/>
    <n v="6"/>
    <s v="Phone"/>
    <s v="No"/>
    <x v="0"/>
  </r>
  <r>
    <s v="6562-DFTO"/>
    <x v="0"/>
    <n v="34"/>
    <x v="1"/>
    <x v="0"/>
    <s v="No"/>
    <n v="0"/>
    <s v="WV"/>
    <s v="Female"/>
    <n v="33"/>
    <s v="No"/>
    <s v="No"/>
    <x v="0"/>
    <n v="0"/>
    <x v="0"/>
    <x v="2"/>
    <x v="0"/>
    <n v="8"/>
    <n v="284"/>
    <x v="0"/>
    <x v="0"/>
    <d v="2020-06-03T00:00:00"/>
    <x v="712"/>
    <n v="6"/>
    <s v="High"/>
    <x v="1429"/>
    <n v="7"/>
    <s v="Email"/>
    <s v="Yes"/>
    <x v="0"/>
  </r>
  <r>
    <s v="1127-YGZG"/>
    <x v="0"/>
    <n v="62"/>
    <x v="0"/>
    <x v="8"/>
    <s v="No"/>
    <n v="62"/>
    <s v="NH"/>
    <s v="Female"/>
    <n v="31"/>
    <s v="No"/>
    <s v="No"/>
    <x v="1"/>
    <n v="4"/>
    <x v="0"/>
    <x v="1"/>
    <x v="2"/>
    <n v="15"/>
    <n v="934"/>
    <x v="0"/>
    <x v="0"/>
    <d v="2021-01-28T00:00:00"/>
    <x v="63"/>
    <n v="57"/>
    <s v="High"/>
    <x v="1430"/>
    <n v="10"/>
    <s v="Email"/>
    <s v="No"/>
    <x v="0"/>
  </r>
  <r>
    <s v="2660-UXEB"/>
    <x v="0"/>
    <n v="4"/>
    <x v="1"/>
    <x v="0"/>
    <s v="No"/>
    <n v="0"/>
    <s v="NE"/>
    <s v="Female"/>
    <n v="27"/>
    <s v="Yes"/>
    <s v="No"/>
    <x v="0"/>
    <n v="0"/>
    <x v="0"/>
    <x v="0"/>
    <x v="0"/>
    <n v="16"/>
    <n v="57"/>
    <x v="0"/>
    <x v="0"/>
    <d v="2022-07-26T00:00:00"/>
    <x v="478"/>
    <n v="115"/>
    <s v="Low"/>
    <x v="1431"/>
    <n v="10"/>
    <s v="Email"/>
    <s v="Yes"/>
    <x v="1"/>
  </r>
  <r>
    <s v="8235-ATDB"/>
    <x v="1"/>
    <n v="5"/>
    <x v="3"/>
    <x v="7"/>
    <s v="No"/>
    <n v="5"/>
    <s v="OH"/>
    <s v="Male"/>
    <n v="38"/>
    <s v="No"/>
    <s v="No"/>
    <x v="0"/>
    <n v="0"/>
    <x v="1"/>
    <x v="2"/>
    <x v="0"/>
    <n v="24"/>
    <n v="117"/>
    <x v="4"/>
    <x v="6"/>
    <d v="2021-01-22T00:00:00"/>
    <x v="793"/>
    <n v="62"/>
    <s v="High"/>
    <x v="1432"/>
    <n v="7"/>
    <s v="SMS"/>
    <s v="Yes"/>
    <x v="0"/>
  </r>
  <r>
    <s v="4308-ZUVQ"/>
    <x v="0"/>
    <n v="54"/>
    <x v="4"/>
    <x v="0"/>
    <s v="No"/>
    <n v="0"/>
    <s v="FL"/>
    <s v="Male"/>
    <n v="29"/>
    <s v="Yes"/>
    <s v="No"/>
    <x v="0"/>
    <n v="0"/>
    <x v="0"/>
    <x v="1"/>
    <x v="0"/>
    <n v="12"/>
    <n v="672"/>
    <x v="0"/>
    <x v="0"/>
    <d v="2021-09-11T00:00:00"/>
    <x v="145"/>
    <n v="80"/>
    <s v="Low"/>
    <x v="1433"/>
    <n v="3"/>
    <s v="SMS"/>
    <s v="No"/>
    <x v="1"/>
  </r>
  <r>
    <s v="5527-MMNM"/>
    <x v="0"/>
    <n v="1"/>
    <x v="1"/>
    <x v="0"/>
    <s v="No"/>
    <n v="0"/>
    <s v="NC"/>
    <s v="Female"/>
    <n v="50"/>
    <s v="No"/>
    <s v="No"/>
    <x v="0"/>
    <n v="0"/>
    <x v="0"/>
    <x v="0"/>
    <x v="0"/>
    <n v="12"/>
    <n v="12"/>
    <x v="0"/>
    <x v="0"/>
    <d v="2020-07-17T00:00:00"/>
    <x v="443"/>
    <n v="25"/>
    <s v="Low"/>
    <x v="1434"/>
    <n v="10"/>
    <s v="Phone"/>
    <s v="Yes"/>
    <x v="0"/>
  </r>
  <r>
    <s v="2357-LIDH"/>
    <x v="0"/>
    <n v="33"/>
    <x v="0"/>
    <x v="0"/>
    <s v="No"/>
    <n v="0"/>
    <s v="MI"/>
    <s v="Male"/>
    <n v="67"/>
    <s v="No"/>
    <s v="Yes"/>
    <x v="1"/>
    <n v="2"/>
    <x v="0"/>
    <x v="2"/>
    <x v="2"/>
    <n v="7"/>
    <n v="239"/>
    <x v="0"/>
    <x v="0"/>
    <d v="2023-11-23T00:00:00"/>
    <x v="408"/>
    <n v="100"/>
    <s v="High"/>
    <x v="1435"/>
    <n v="10"/>
    <s v="Email"/>
    <s v="No"/>
    <x v="0"/>
  </r>
  <r>
    <s v="0575-JMFF"/>
    <x v="0"/>
    <n v="64"/>
    <x v="1"/>
    <x v="0"/>
    <s v="No"/>
    <n v="0"/>
    <s v="HI"/>
    <s v="Female"/>
    <n v="48"/>
    <s v="No"/>
    <s v="No"/>
    <x v="1"/>
    <n v="2"/>
    <x v="0"/>
    <x v="2"/>
    <x v="0"/>
    <n v="7"/>
    <n v="446"/>
    <x v="0"/>
    <x v="0"/>
    <d v="2023-01-14T00:00:00"/>
    <x v="25"/>
    <n v="1"/>
    <s v="High"/>
    <x v="1436"/>
    <n v="5"/>
    <s v="Phone"/>
    <s v="No"/>
    <x v="0"/>
  </r>
  <r>
    <s v="9631-VWMP"/>
    <x v="0"/>
    <n v="17"/>
    <x v="1"/>
    <x v="6"/>
    <s v="No"/>
    <n v="35"/>
    <s v="VT"/>
    <s v="Female"/>
    <n v="75"/>
    <s v="No"/>
    <s v="Yes"/>
    <x v="0"/>
    <n v="0"/>
    <x v="1"/>
    <x v="1"/>
    <x v="2"/>
    <n v="43"/>
    <n v="735"/>
    <x v="0"/>
    <x v="0"/>
    <d v="2021-12-24T00:00:00"/>
    <x v="791"/>
    <n v="11"/>
    <s v="Medium"/>
    <x v="1437"/>
    <n v="10"/>
    <s v="Phone"/>
    <s v="No"/>
    <x v="0"/>
  </r>
  <r>
    <s v="3035-PIXU"/>
    <x v="0"/>
    <n v="54"/>
    <x v="1"/>
    <x v="0"/>
    <s v="No"/>
    <n v="0"/>
    <s v="AR"/>
    <s v="Female"/>
    <n v="62"/>
    <s v="No"/>
    <s v="No"/>
    <x v="1"/>
    <n v="6"/>
    <x v="0"/>
    <x v="1"/>
    <x v="0"/>
    <n v="10"/>
    <n v="555"/>
    <x v="0"/>
    <x v="0"/>
    <d v="2020-04-11T00:00:00"/>
    <x v="723"/>
    <n v="5"/>
    <s v="Low"/>
    <x v="1438"/>
    <n v="2"/>
    <s v="SMS"/>
    <s v="No"/>
    <x v="0"/>
  </r>
  <r>
    <s v="9621-SSUW"/>
    <x v="0"/>
    <n v="58"/>
    <x v="4"/>
    <x v="0"/>
    <s v="No"/>
    <n v="0"/>
    <s v="MA"/>
    <s v="Female"/>
    <n v="51"/>
    <s v="No"/>
    <s v="No"/>
    <x v="1"/>
    <n v="2"/>
    <x v="0"/>
    <x v="1"/>
    <x v="0"/>
    <n v="6"/>
    <n v="324"/>
    <x v="0"/>
    <x v="0"/>
    <d v="2022-03-06T00:00:00"/>
    <x v="926"/>
    <n v="65"/>
    <s v="Medium"/>
    <x v="1439"/>
    <n v="9"/>
    <s v="Phone"/>
    <s v="Yes"/>
    <x v="0"/>
  </r>
  <r>
    <s v="3250-UEZC"/>
    <x v="0"/>
    <n v="12"/>
    <x v="1"/>
    <x v="0"/>
    <s v="No"/>
    <n v="0"/>
    <s v="OH"/>
    <s v="Female"/>
    <n v="67"/>
    <s v="No"/>
    <s v="Yes"/>
    <x v="0"/>
    <n v="0"/>
    <x v="0"/>
    <x v="0"/>
    <x v="2"/>
    <n v="8"/>
    <n v="91"/>
    <x v="0"/>
    <x v="0"/>
    <d v="2020-01-24T00:00:00"/>
    <x v="836"/>
    <n v="5"/>
    <s v="High"/>
    <x v="1440"/>
    <n v="0"/>
    <s v="SMS"/>
    <s v="No"/>
    <x v="0"/>
  </r>
  <r>
    <s v="0555-KKYX"/>
    <x v="0"/>
    <n v="54"/>
    <x v="1"/>
    <x v="0"/>
    <s v="No"/>
    <n v="0"/>
    <s v="MD"/>
    <s v="Female"/>
    <n v="45"/>
    <s v="No"/>
    <s v="No"/>
    <x v="1"/>
    <n v="6"/>
    <x v="0"/>
    <x v="1"/>
    <x v="0"/>
    <n v="7"/>
    <n v="398"/>
    <x v="0"/>
    <x v="0"/>
    <d v="2021-03-12T00:00:00"/>
    <x v="388"/>
    <n v="48"/>
    <s v="Medium"/>
    <x v="1441"/>
    <n v="1"/>
    <s v="Phone"/>
    <s v="No"/>
    <x v="0"/>
  </r>
  <r>
    <s v="2465-SJUY"/>
    <x v="0"/>
    <n v="1"/>
    <x v="1"/>
    <x v="0"/>
    <s v="No"/>
    <n v="0"/>
    <s v="SC"/>
    <s v="Male"/>
    <n v="32"/>
    <s v="No"/>
    <s v="No"/>
    <x v="0"/>
    <n v="0"/>
    <x v="0"/>
    <x v="0"/>
    <x v="0"/>
    <n v="12"/>
    <n v="12"/>
    <x v="0"/>
    <x v="0"/>
    <d v="2022-10-03T00:00:00"/>
    <x v="352"/>
    <n v="31"/>
    <s v="Low"/>
    <x v="1442"/>
    <n v="9"/>
    <s v="SMS"/>
    <s v="No"/>
    <x v="0"/>
  </r>
  <r>
    <s v="3731-QVCD"/>
    <x v="0"/>
    <n v="39"/>
    <x v="1"/>
    <x v="17"/>
    <s v="No"/>
    <n v="35"/>
    <s v="ND"/>
    <s v="Female"/>
    <n v="24"/>
    <s v="Yes"/>
    <s v="No"/>
    <x v="0"/>
    <n v="0"/>
    <x v="0"/>
    <x v="2"/>
    <x v="2"/>
    <n v="24"/>
    <n v="934"/>
    <x v="0"/>
    <x v="0"/>
    <d v="2021-06-25T00:00:00"/>
    <x v="660"/>
    <n v="47"/>
    <s v="Medium"/>
    <x v="1443"/>
    <n v="1"/>
    <s v="Email"/>
    <s v="No"/>
    <x v="1"/>
  </r>
  <r>
    <s v="2274-MUMX"/>
    <x v="0"/>
    <n v="5"/>
    <x v="4"/>
    <x v="0"/>
    <s v="No"/>
    <n v="0"/>
    <s v="AL"/>
    <s v="Female"/>
    <n v="34"/>
    <s v="No"/>
    <s v="No"/>
    <x v="0"/>
    <n v="0"/>
    <x v="0"/>
    <x v="0"/>
    <x v="2"/>
    <n v="9"/>
    <n v="42"/>
    <x v="0"/>
    <x v="0"/>
    <d v="2021-09-01T00:00:00"/>
    <x v="927"/>
    <n v="61"/>
    <s v="High"/>
    <x v="1444"/>
    <n v="8"/>
    <s v="SMS"/>
    <s v="No"/>
    <x v="0"/>
  </r>
  <r>
    <s v="1400-MRQW"/>
    <x v="0"/>
    <n v="40"/>
    <x v="4"/>
    <x v="0"/>
    <s v="No"/>
    <n v="0"/>
    <s v="OK"/>
    <s v="Female"/>
    <n v="30"/>
    <s v="No"/>
    <s v="No"/>
    <x v="0"/>
    <n v="0"/>
    <x v="0"/>
    <x v="1"/>
    <x v="0"/>
    <n v="13"/>
    <n v="509"/>
    <x v="0"/>
    <x v="0"/>
    <d v="2022-02-05T00:00:00"/>
    <x v="87"/>
    <n v="106"/>
    <s v="High"/>
    <x v="1445"/>
    <n v="6"/>
    <s v="Email"/>
    <s v="No"/>
    <x v="2"/>
  </r>
  <r>
    <s v="3295-FXDC"/>
    <x v="0"/>
    <n v="57"/>
    <x v="1"/>
    <x v="0"/>
    <s v="No"/>
    <n v="0"/>
    <s v="MN"/>
    <s v="Female"/>
    <n v="22"/>
    <s v="Yes"/>
    <s v="No"/>
    <x v="1"/>
    <n v="2"/>
    <x v="0"/>
    <x v="1"/>
    <x v="0"/>
    <n v="9"/>
    <n v="529"/>
    <x v="0"/>
    <x v="0"/>
    <d v="2023-02-03T00:00:00"/>
    <x v="365"/>
    <n v="93"/>
    <s v="Low"/>
    <x v="1446"/>
    <n v="2"/>
    <s v="SMS"/>
    <s v="No"/>
    <x v="1"/>
  </r>
  <r>
    <s v="0450-NPCA"/>
    <x v="0"/>
    <n v="19"/>
    <x v="1"/>
    <x v="0"/>
    <s v="No"/>
    <n v="0"/>
    <s v="KS"/>
    <s v="Female"/>
    <n v="47"/>
    <s v="No"/>
    <s v="No"/>
    <x v="1"/>
    <n v="6"/>
    <x v="0"/>
    <x v="1"/>
    <x v="0"/>
    <n v="6"/>
    <n v="111"/>
    <x v="0"/>
    <x v="0"/>
    <d v="2022-02-13T00:00:00"/>
    <x v="183"/>
    <n v="98"/>
    <s v="Low"/>
    <x v="1447"/>
    <n v="4"/>
    <s v="SMS"/>
    <s v="No"/>
    <x v="0"/>
  </r>
  <r>
    <s v="3681-BUFU"/>
    <x v="0"/>
    <n v="32"/>
    <x v="1"/>
    <x v="0"/>
    <s v="No"/>
    <n v="0"/>
    <s v="GA"/>
    <s v="Female"/>
    <n v="45"/>
    <s v="No"/>
    <s v="No"/>
    <x v="0"/>
    <n v="0"/>
    <x v="0"/>
    <x v="2"/>
    <x v="2"/>
    <n v="7"/>
    <n v="235"/>
    <x v="0"/>
    <x v="0"/>
    <d v="2020-03-23T00:00:00"/>
    <x v="928"/>
    <n v="87"/>
    <s v="High"/>
    <x v="1448"/>
    <n v="2"/>
    <s v="Email"/>
    <s v="Yes"/>
    <x v="0"/>
  </r>
  <r>
    <s v="6703-QXHC"/>
    <x v="0"/>
    <n v="60"/>
    <x v="1"/>
    <x v="27"/>
    <s v="No"/>
    <n v="42"/>
    <s v="AK"/>
    <s v="Male"/>
    <n v="51"/>
    <s v="No"/>
    <s v="No"/>
    <x v="1"/>
    <n v="2"/>
    <x v="1"/>
    <x v="1"/>
    <x v="2"/>
    <n v="54"/>
    <n v="3232"/>
    <x v="0"/>
    <x v="0"/>
    <d v="2023-08-23T00:00:00"/>
    <x v="718"/>
    <n v="27"/>
    <s v="Low"/>
    <x v="1449"/>
    <n v="2"/>
    <s v="SMS"/>
    <s v="No"/>
    <x v="0"/>
  </r>
  <r>
    <s v="9591-UMDL"/>
    <x v="0"/>
    <n v="16"/>
    <x v="1"/>
    <x v="15"/>
    <s v="No"/>
    <n v="57"/>
    <s v="LA"/>
    <s v="Male"/>
    <n v="58"/>
    <s v="No"/>
    <s v="No"/>
    <x v="0"/>
    <n v="0"/>
    <x v="0"/>
    <x v="0"/>
    <x v="2"/>
    <n v="40"/>
    <n v="649"/>
    <x v="0"/>
    <x v="0"/>
    <d v="2023-07-23T00:00:00"/>
    <x v="801"/>
    <n v="113"/>
    <s v="Low"/>
    <x v="1450"/>
    <n v="6"/>
    <s v="Email"/>
    <s v="No"/>
    <x v="0"/>
  </r>
  <r>
    <s v="3997-MZKH"/>
    <x v="0"/>
    <n v="67"/>
    <x v="1"/>
    <x v="0"/>
    <s v="No"/>
    <n v="0"/>
    <s v="CO"/>
    <s v="Male"/>
    <n v="35"/>
    <s v="No"/>
    <s v="No"/>
    <x v="1"/>
    <n v="2"/>
    <x v="0"/>
    <x v="2"/>
    <x v="0"/>
    <n v="13"/>
    <n v="896"/>
    <x v="0"/>
    <x v="0"/>
    <d v="2020-08-24T00:00:00"/>
    <x v="508"/>
    <n v="67"/>
    <s v="Low"/>
    <x v="1451"/>
    <n v="6"/>
    <s v="SMS"/>
    <s v="No"/>
    <x v="0"/>
  </r>
  <r>
    <s v="5781-QVZZ"/>
    <x v="1"/>
    <n v="23"/>
    <x v="4"/>
    <x v="14"/>
    <s v="No"/>
    <n v="49"/>
    <s v="CO"/>
    <s v="Female"/>
    <n v="21"/>
    <s v="Yes"/>
    <s v="No"/>
    <x v="1"/>
    <n v="5"/>
    <x v="1"/>
    <x v="0"/>
    <x v="0"/>
    <n v="28"/>
    <n v="640"/>
    <x v="3"/>
    <x v="16"/>
    <d v="2020-03-20T00:00:00"/>
    <x v="439"/>
    <n v="50"/>
    <s v="High"/>
    <x v="1452"/>
    <n v="0"/>
    <s v="SMS"/>
    <s v="No"/>
    <x v="1"/>
  </r>
  <r>
    <s v="6031-NIGT"/>
    <x v="0"/>
    <n v="2"/>
    <x v="1"/>
    <x v="0"/>
    <s v="No"/>
    <n v="0"/>
    <s v="MA"/>
    <s v="Male"/>
    <n v="50"/>
    <s v="No"/>
    <s v="No"/>
    <x v="0"/>
    <n v="0"/>
    <x v="0"/>
    <x v="2"/>
    <x v="0"/>
    <n v="11"/>
    <n v="27"/>
    <x v="0"/>
    <x v="0"/>
    <d v="2022-04-14T00:00:00"/>
    <x v="929"/>
    <n v="5"/>
    <s v="High"/>
    <x v="1453"/>
    <n v="1"/>
    <s v="Phone"/>
    <s v="No"/>
    <x v="0"/>
  </r>
  <r>
    <s v="2253-OYFD"/>
    <x v="0"/>
    <n v="72"/>
    <x v="0"/>
    <x v="0"/>
    <s v="No"/>
    <n v="0"/>
    <s v="MS"/>
    <s v="Male"/>
    <n v="47"/>
    <s v="No"/>
    <s v="No"/>
    <x v="1"/>
    <n v="2"/>
    <x v="0"/>
    <x v="1"/>
    <x v="0"/>
    <n v="11"/>
    <n v="777"/>
    <x v="0"/>
    <x v="0"/>
    <d v="2022-06-11T00:00:00"/>
    <x v="930"/>
    <n v="19"/>
    <s v="High"/>
    <x v="1454"/>
    <n v="8"/>
    <s v="SMS"/>
    <s v="No"/>
    <x v="0"/>
  </r>
  <r>
    <s v="4291-MMES"/>
    <x v="0"/>
    <n v="66"/>
    <x v="1"/>
    <x v="0"/>
    <s v="No"/>
    <n v="0"/>
    <s v="UT"/>
    <s v="Male"/>
    <n v="57"/>
    <s v="No"/>
    <s v="No"/>
    <x v="1"/>
    <n v="2"/>
    <x v="0"/>
    <x v="1"/>
    <x v="0"/>
    <n v="8"/>
    <n v="537"/>
    <x v="0"/>
    <x v="0"/>
    <d v="2023-12-25T00:00:00"/>
    <x v="70"/>
    <n v="22"/>
    <s v="Medium"/>
    <x v="1455"/>
    <n v="2"/>
    <s v="SMS"/>
    <s v="Yes"/>
    <x v="0"/>
  </r>
  <r>
    <s v="7105-NYLN"/>
    <x v="0"/>
    <n v="71"/>
    <x v="1"/>
    <x v="0"/>
    <s v="No"/>
    <n v="0"/>
    <s v="IA"/>
    <s v="Male"/>
    <n v="19"/>
    <s v="Yes"/>
    <s v="No"/>
    <x v="1"/>
    <n v="4"/>
    <x v="0"/>
    <x v="1"/>
    <x v="2"/>
    <n v="11"/>
    <n v="756"/>
    <x v="0"/>
    <x v="0"/>
    <d v="2020-09-03T00:00:00"/>
    <x v="771"/>
    <n v="35"/>
    <s v="Low"/>
    <x v="1456"/>
    <n v="7"/>
    <s v="Phone"/>
    <s v="No"/>
    <x v="1"/>
  </r>
  <r>
    <s v="6016-RZTJ"/>
    <x v="0"/>
    <n v="4"/>
    <x v="1"/>
    <x v="14"/>
    <s v="No"/>
    <n v="7"/>
    <s v="RI"/>
    <s v="Female"/>
    <n v="21"/>
    <s v="Yes"/>
    <s v="No"/>
    <x v="0"/>
    <n v="0"/>
    <x v="1"/>
    <x v="0"/>
    <x v="3"/>
    <n v="17"/>
    <n v="70"/>
    <x v="0"/>
    <x v="0"/>
    <d v="2022-11-27T00:00:00"/>
    <x v="931"/>
    <n v="73"/>
    <s v="High"/>
    <x v="1457"/>
    <n v="4"/>
    <s v="Email"/>
    <s v="No"/>
    <x v="1"/>
  </r>
  <r>
    <s v="5506-VGHA"/>
    <x v="0"/>
    <n v="60"/>
    <x v="1"/>
    <x v="0"/>
    <s v="No"/>
    <n v="0"/>
    <s v="IL"/>
    <s v="Male"/>
    <n v="48"/>
    <s v="No"/>
    <s v="No"/>
    <x v="1"/>
    <n v="3"/>
    <x v="0"/>
    <x v="1"/>
    <x v="0"/>
    <n v="7"/>
    <n v="396"/>
    <x v="0"/>
    <x v="0"/>
    <d v="2023-02-21T00:00:00"/>
    <x v="480"/>
    <n v="100"/>
    <s v="Low"/>
    <x v="1458"/>
    <n v="10"/>
    <s v="SMS"/>
    <s v="No"/>
    <x v="0"/>
  </r>
  <r>
    <s v="8294-BKYG"/>
    <x v="0"/>
    <n v="11"/>
    <x v="4"/>
    <x v="19"/>
    <s v="No"/>
    <n v="61"/>
    <s v="CT"/>
    <s v="Male"/>
    <n v="72"/>
    <s v="No"/>
    <s v="Yes"/>
    <x v="0"/>
    <n v="0"/>
    <x v="0"/>
    <x v="1"/>
    <x v="2"/>
    <n v="22"/>
    <n v="241"/>
    <x v="0"/>
    <x v="0"/>
    <d v="2021-05-06T00:00:00"/>
    <x v="500"/>
    <n v="52"/>
    <s v="High"/>
    <x v="1459"/>
    <n v="8"/>
    <s v="SMS"/>
    <s v="No"/>
    <x v="0"/>
  </r>
  <r>
    <s v="8827-HLMC"/>
    <x v="0"/>
    <n v="6"/>
    <x v="1"/>
    <x v="0"/>
    <s v="No"/>
    <n v="0"/>
    <s v="SD"/>
    <s v="Female"/>
    <n v="68"/>
    <s v="No"/>
    <s v="Yes"/>
    <x v="0"/>
    <n v="0"/>
    <x v="0"/>
    <x v="0"/>
    <x v="0"/>
    <n v="10"/>
    <n v="61"/>
    <x v="0"/>
    <x v="0"/>
    <d v="2021-11-23T00:00:00"/>
    <x v="641"/>
    <n v="65"/>
    <s v="Medium"/>
    <x v="1460"/>
    <n v="2"/>
    <s v="Email"/>
    <s v="Yes"/>
    <x v="0"/>
  </r>
  <r>
    <s v="9567-SPZD"/>
    <x v="0"/>
    <n v="26"/>
    <x v="1"/>
    <x v="0"/>
    <s v="No"/>
    <n v="0"/>
    <s v="RI"/>
    <s v="Female"/>
    <n v="65"/>
    <s v="No"/>
    <s v="Yes"/>
    <x v="1"/>
    <n v="2"/>
    <x v="0"/>
    <x v="1"/>
    <x v="0"/>
    <n v="12"/>
    <n v="316"/>
    <x v="0"/>
    <x v="0"/>
    <d v="2020-07-07T00:00:00"/>
    <x v="235"/>
    <n v="43"/>
    <s v="High"/>
    <x v="1461"/>
    <n v="0"/>
    <s v="SMS"/>
    <s v="Yes"/>
    <x v="0"/>
  </r>
  <r>
    <s v="5793-CSKO"/>
    <x v="0"/>
    <n v="56"/>
    <x v="1"/>
    <x v="0"/>
    <s v="No"/>
    <n v="0"/>
    <s v="DE"/>
    <s v="Male"/>
    <n v="58"/>
    <s v="No"/>
    <s v="No"/>
    <x v="0"/>
    <n v="0"/>
    <x v="0"/>
    <x v="1"/>
    <x v="2"/>
    <n v="11"/>
    <n v="619"/>
    <x v="0"/>
    <x v="0"/>
    <d v="2023-07-13T00:00:00"/>
    <x v="646"/>
    <n v="86"/>
    <s v="Low"/>
    <x v="1462"/>
    <n v="3"/>
    <s v="Email"/>
    <s v="Yes"/>
    <x v="0"/>
  </r>
  <r>
    <s v="0520-URXQ"/>
    <x v="0"/>
    <n v="51"/>
    <x v="1"/>
    <x v="9"/>
    <s v="No"/>
    <n v="0"/>
    <s v="MS"/>
    <s v="Male"/>
    <n v="23"/>
    <s v="Yes"/>
    <s v="No"/>
    <x v="0"/>
    <n v="0"/>
    <x v="1"/>
    <x v="0"/>
    <x v="2"/>
    <n v="44"/>
    <n v="2251"/>
    <x v="0"/>
    <x v="0"/>
    <d v="2023-10-23T00:00:00"/>
    <x v="932"/>
    <n v="84"/>
    <s v="Low"/>
    <x v="1463"/>
    <n v="7"/>
    <s v="SMS"/>
    <s v="No"/>
    <x v="1"/>
  </r>
  <r>
    <s v="4923-PXAV"/>
    <x v="0"/>
    <n v="63"/>
    <x v="1"/>
    <x v="0"/>
    <s v="No"/>
    <n v="0"/>
    <s v="FL"/>
    <s v="Female"/>
    <n v="23"/>
    <s v="Yes"/>
    <s v="No"/>
    <x v="0"/>
    <n v="0"/>
    <x v="0"/>
    <x v="1"/>
    <x v="0"/>
    <n v="9"/>
    <n v="595"/>
    <x v="0"/>
    <x v="0"/>
    <d v="2022-03-14T00:00:00"/>
    <x v="100"/>
    <n v="54"/>
    <s v="Low"/>
    <x v="1464"/>
    <n v="7"/>
    <s v="SMS"/>
    <s v="Yes"/>
    <x v="1"/>
  </r>
  <r>
    <s v="6545-GGNX"/>
    <x v="0"/>
    <n v="27"/>
    <x v="1"/>
    <x v="0"/>
    <s v="No"/>
    <n v="0"/>
    <s v="LA"/>
    <s v="Female"/>
    <n v="47"/>
    <s v="No"/>
    <s v="No"/>
    <x v="0"/>
    <n v="0"/>
    <x v="0"/>
    <x v="1"/>
    <x v="0"/>
    <n v="9"/>
    <n v="230"/>
    <x v="0"/>
    <x v="0"/>
    <d v="2023-09-02T00:00:00"/>
    <x v="735"/>
    <n v="50"/>
    <s v="High"/>
    <x v="1465"/>
    <n v="5"/>
    <s v="Phone"/>
    <s v="No"/>
    <x v="0"/>
  </r>
  <r>
    <s v="9549-UBVU"/>
    <x v="0"/>
    <n v="23"/>
    <x v="4"/>
    <x v="0"/>
    <s v="No"/>
    <n v="0"/>
    <s v="IL"/>
    <s v="Female"/>
    <n v="36"/>
    <s v="No"/>
    <s v="No"/>
    <x v="0"/>
    <n v="0"/>
    <x v="0"/>
    <x v="2"/>
    <x v="0"/>
    <n v="13"/>
    <n v="290"/>
    <x v="0"/>
    <x v="0"/>
    <d v="2022-06-02T00:00:00"/>
    <x v="449"/>
    <n v="105"/>
    <s v="Medium"/>
    <x v="1466"/>
    <n v="5"/>
    <s v="Phone"/>
    <s v="No"/>
    <x v="0"/>
  </r>
  <r>
    <s v="8776-BPYE"/>
    <x v="0"/>
    <n v="13"/>
    <x v="1"/>
    <x v="0"/>
    <s v="No"/>
    <n v="0"/>
    <s v="IL"/>
    <s v="Female"/>
    <n v="47"/>
    <s v="No"/>
    <s v="No"/>
    <x v="1"/>
    <n v="4"/>
    <x v="0"/>
    <x v="1"/>
    <x v="2"/>
    <n v="8"/>
    <n v="103"/>
    <x v="0"/>
    <x v="0"/>
    <d v="2021-11-08T00:00:00"/>
    <x v="933"/>
    <n v="11"/>
    <s v="High"/>
    <x v="1467"/>
    <n v="6"/>
    <s v="Phone"/>
    <s v="No"/>
    <x v="0"/>
  </r>
  <r>
    <s v="3426-RZDD"/>
    <x v="0"/>
    <n v="1"/>
    <x v="1"/>
    <x v="0"/>
    <s v="No"/>
    <n v="0"/>
    <s v="RI"/>
    <s v="Male"/>
    <n v="27"/>
    <s v="Yes"/>
    <s v="No"/>
    <x v="1"/>
    <n v="5"/>
    <x v="0"/>
    <x v="0"/>
    <x v="2"/>
    <n v="6"/>
    <n v="6"/>
    <x v="0"/>
    <x v="0"/>
    <d v="2022-09-09T00:00:00"/>
    <x v="430"/>
    <n v="69"/>
    <s v="High"/>
    <x v="1468"/>
    <n v="5"/>
    <s v="Phone"/>
    <s v="No"/>
    <x v="1"/>
  </r>
  <r>
    <s v="6802-HGOT"/>
    <x v="0"/>
    <n v="34"/>
    <x v="1"/>
    <x v="0"/>
    <s v="No"/>
    <n v="0"/>
    <s v="WY"/>
    <s v="Male"/>
    <n v="55"/>
    <s v="No"/>
    <s v="No"/>
    <x v="1"/>
    <n v="6"/>
    <x v="0"/>
    <x v="2"/>
    <x v="0"/>
    <n v="9"/>
    <n v="294"/>
    <x v="0"/>
    <x v="0"/>
    <d v="2020-03-29T00:00:00"/>
    <x v="141"/>
    <n v="110"/>
    <s v="High"/>
    <x v="1469"/>
    <n v="2"/>
    <s v="SMS"/>
    <s v="No"/>
    <x v="0"/>
  </r>
  <r>
    <s v="0966-VXQW"/>
    <x v="1"/>
    <n v="1"/>
    <x v="0"/>
    <x v="0"/>
    <s v="No"/>
    <n v="0"/>
    <s v="IN"/>
    <s v="Male"/>
    <n v="44"/>
    <s v="No"/>
    <s v="No"/>
    <x v="0"/>
    <n v="0"/>
    <x v="0"/>
    <x v="0"/>
    <x v="3"/>
    <n v="9"/>
    <n v="9"/>
    <x v="1"/>
    <x v="4"/>
    <d v="2022-05-19T00:00:00"/>
    <x v="461"/>
    <n v="7"/>
    <s v="Medium"/>
    <x v="1470"/>
    <n v="6"/>
    <s v="SMS"/>
    <s v="Yes"/>
    <x v="0"/>
  </r>
  <r>
    <s v="4391-PFJT"/>
    <x v="0"/>
    <n v="67"/>
    <x v="1"/>
    <x v="0"/>
    <s v="No"/>
    <n v="0"/>
    <s v="ME"/>
    <s v="Male"/>
    <n v="63"/>
    <s v="No"/>
    <s v="No"/>
    <x v="0"/>
    <n v="0"/>
    <x v="0"/>
    <x v="2"/>
    <x v="2"/>
    <n v="11"/>
    <n v="718"/>
    <x v="0"/>
    <x v="0"/>
    <d v="2020-12-28T00:00:00"/>
    <x v="934"/>
    <n v="72"/>
    <s v="Low"/>
    <x v="1471"/>
    <n v="9"/>
    <s v="Email"/>
    <s v="No"/>
    <x v="0"/>
  </r>
  <r>
    <s v="1238-VYMX"/>
    <x v="0"/>
    <n v="1"/>
    <x v="1"/>
    <x v="0"/>
    <s v="No"/>
    <n v="0"/>
    <s v="OR"/>
    <s v="Male"/>
    <n v="48"/>
    <s v="No"/>
    <s v="No"/>
    <x v="0"/>
    <n v="0"/>
    <x v="0"/>
    <x v="0"/>
    <x v="2"/>
    <n v="9"/>
    <n v="9"/>
    <x v="0"/>
    <x v="0"/>
    <d v="2021-09-10T00:00:00"/>
    <x v="560"/>
    <n v="108"/>
    <s v="Low"/>
    <x v="1472"/>
    <n v="1"/>
    <s v="SMS"/>
    <s v="Yes"/>
    <x v="0"/>
  </r>
  <r>
    <s v="5639-ENKY"/>
    <x v="0"/>
    <n v="61"/>
    <x v="0"/>
    <x v="0"/>
    <s v="No"/>
    <n v="0"/>
    <s v="TN"/>
    <s v="Male"/>
    <n v="54"/>
    <s v="No"/>
    <s v="No"/>
    <x v="0"/>
    <n v="0"/>
    <x v="0"/>
    <x v="1"/>
    <x v="0"/>
    <n v="9"/>
    <n v="522"/>
    <x v="0"/>
    <x v="0"/>
    <d v="2021-11-24T00:00:00"/>
    <x v="935"/>
    <n v="21"/>
    <s v="Low"/>
    <x v="1473"/>
    <n v="3"/>
    <s v="Phone"/>
    <s v="No"/>
    <x v="0"/>
  </r>
  <r>
    <s v="7981-RGVS"/>
    <x v="0"/>
    <n v="25"/>
    <x v="4"/>
    <x v="0"/>
    <s v="No"/>
    <n v="0"/>
    <s v="FL"/>
    <s v="Male"/>
    <n v="48"/>
    <s v="No"/>
    <s v="No"/>
    <x v="1"/>
    <n v="4"/>
    <x v="0"/>
    <x v="0"/>
    <x v="0"/>
    <n v="7"/>
    <n v="182"/>
    <x v="0"/>
    <x v="0"/>
    <d v="2020-03-19T00:00:00"/>
    <x v="282"/>
    <n v="69"/>
    <s v="High"/>
    <x v="1474"/>
    <n v="7"/>
    <s v="Phone"/>
    <s v="No"/>
    <x v="0"/>
  </r>
  <r>
    <s v="6533-CQTO"/>
    <x v="1"/>
    <n v="30"/>
    <x v="5"/>
    <x v="15"/>
    <s v="No"/>
    <n v="52"/>
    <s v="OH"/>
    <s v="Female"/>
    <n v="78"/>
    <s v="No"/>
    <s v="Yes"/>
    <x v="0"/>
    <n v="0"/>
    <x v="0"/>
    <x v="0"/>
    <x v="2"/>
    <n v="53"/>
    <n v="1565"/>
    <x v="3"/>
    <x v="3"/>
    <d v="2022-05-12T00:00:00"/>
    <x v="185"/>
    <n v="108"/>
    <s v="High"/>
    <x v="1475"/>
    <n v="1"/>
    <s v="Phone"/>
    <s v="No"/>
    <x v="0"/>
  </r>
  <r>
    <s v="9521-SKSV"/>
    <x v="0"/>
    <n v="7"/>
    <x v="4"/>
    <x v="0"/>
    <s v="No"/>
    <n v="0"/>
    <s v="NV"/>
    <s v="Female"/>
    <n v="43"/>
    <s v="No"/>
    <s v="No"/>
    <x v="0"/>
    <n v="0"/>
    <x v="0"/>
    <x v="1"/>
    <x v="0"/>
    <n v="11"/>
    <n v="80"/>
    <x v="0"/>
    <x v="0"/>
    <d v="2022-10-02T00:00:00"/>
    <x v="936"/>
    <n v="71"/>
    <s v="Low"/>
    <x v="1476"/>
    <n v="4"/>
    <s v="Email"/>
    <s v="No"/>
    <x v="0"/>
  </r>
  <r>
    <s v="2176-OQUJ"/>
    <x v="0"/>
    <n v="21"/>
    <x v="4"/>
    <x v="0"/>
    <s v="No"/>
    <n v="0"/>
    <s v="DE"/>
    <s v="Male"/>
    <n v="57"/>
    <s v="No"/>
    <s v="No"/>
    <x v="0"/>
    <n v="0"/>
    <x v="0"/>
    <x v="0"/>
    <x v="0"/>
    <n v="13"/>
    <n v="276"/>
    <x v="0"/>
    <x v="0"/>
    <d v="2020-12-25T00:00:00"/>
    <x v="134"/>
    <n v="90"/>
    <s v="Low"/>
    <x v="1477"/>
    <n v="7"/>
    <s v="SMS"/>
    <s v="Yes"/>
    <x v="0"/>
  </r>
  <r>
    <s v="0993-KTKY"/>
    <x v="1"/>
    <n v="1"/>
    <x v="2"/>
    <x v="0"/>
    <s v="No"/>
    <n v="0"/>
    <s v="KY"/>
    <s v="Male"/>
    <n v="67"/>
    <s v="No"/>
    <s v="Yes"/>
    <x v="0"/>
    <n v="0"/>
    <x v="0"/>
    <x v="0"/>
    <x v="0"/>
    <n v="13"/>
    <n v="13"/>
    <x v="2"/>
    <x v="8"/>
    <d v="2021-06-24T00:00:00"/>
    <x v="937"/>
    <n v="113"/>
    <s v="High"/>
    <x v="1478"/>
    <n v="0"/>
    <s v="Email"/>
    <s v="No"/>
    <x v="0"/>
  </r>
  <r>
    <s v="5616-TQRK"/>
    <x v="0"/>
    <n v="32"/>
    <x v="1"/>
    <x v="0"/>
    <s v="No"/>
    <n v="0"/>
    <s v="MD"/>
    <s v="Female"/>
    <n v="43"/>
    <s v="No"/>
    <s v="No"/>
    <x v="1"/>
    <n v="3"/>
    <x v="0"/>
    <x v="2"/>
    <x v="0"/>
    <n v="9"/>
    <n v="285"/>
    <x v="0"/>
    <x v="0"/>
    <d v="2020-04-30T00:00:00"/>
    <x v="69"/>
    <n v="96"/>
    <s v="High"/>
    <x v="1479"/>
    <n v="1"/>
    <s v="Email"/>
    <s v="Yes"/>
    <x v="0"/>
  </r>
  <r>
    <s v="3802-NWJG"/>
    <x v="0"/>
    <n v="15"/>
    <x v="1"/>
    <x v="0"/>
    <s v="No"/>
    <n v="0"/>
    <s v="VT"/>
    <s v="Female"/>
    <n v="62"/>
    <s v="No"/>
    <s v="No"/>
    <x v="0"/>
    <n v="0"/>
    <x v="0"/>
    <x v="2"/>
    <x v="0"/>
    <n v="12"/>
    <n v="175"/>
    <x v="0"/>
    <x v="0"/>
    <d v="2020-04-24T00:00:00"/>
    <x v="938"/>
    <n v="29"/>
    <s v="High"/>
    <x v="1480"/>
    <n v="5"/>
    <s v="SMS"/>
    <s v="Yes"/>
    <x v="0"/>
  </r>
  <r>
    <s v="1931-XFAM"/>
    <x v="0"/>
    <n v="41"/>
    <x v="1"/>
    <x v="0"/>
    <s v="No"/>
    <n v="0"/>
    <s v="CO"/>
    <s v="Male"/>
    <n v="47"/>
    <s v="No"/>
    <s v="No"/>
    <x v="0"/>
    <n v="0"/>
    <x v="0"/>
    <x v="2"/>
    <x v="2"/>
    <n v="14"/>
    <n v="553"/>
    <x v="0"/>
    <x v="0"/>
    <d v="2020-02-25T00:00:00"/>
    <x v="939"/>
    <n v="57"/>
    <s v="Low"/>
    <x v="1481"/>
    <n v="3"/>
    <s v="Phone"/>
    <s v="Yes"/>
    <x v="0"/>
  </r>
  <r>
    <s v="9795-TINF"/>
    <x v="0"/>
    <n v="51"/>
    <x v="1"/>
    <x v="5"/>
    <s v="No"/>
    <n v="38"/>
    <s v="IA"/>
    <s v="Male"/>
    <n v="59"/>
    <s v="No"/>
    <s v="No"/>
    <x v="0"/>
    <n v="0"/>
    <x v="1"/>
    <x v="1"/>
    <x v="0"/>
    <n v="57"/>
    <n v="2858"/>
    <x v="0"/>
    <x v="0"/>
    <d v="2020-04-25T00:00:00"/>
    <x v="908"/>
    <n v="26"/>
    <s v="Low"/>
    <x v="1482"/>
    <n v="4"/>
    <s v="Email"/>
    <s v="No"/>
    <x v="0"/>
  </r>
  <r>
    <s v="0244-ESQJ"/>
    <x v="0"/>
    <n v="62"/>
    <x v="1"/>
    <x v="12"/>
    <s v="No"/>
    <n v="11"/>
    <s v="TN"/>
    <s v="Female"/>
    <n v="38"/>
    <s v="No"/>
    <s v="No"/>
    <x v="1"/>
    <n v="5"/>
    <x v="0"/>
    <x v="2"/>
    <x v="3"/>
    <n v="26"/>
    <n v="1588"/>
    <x v="0"/>
    <x v="0"/>
    <d v="2022-03-23T00:00:00"/>
    <x v="940"/>
    <n v="3"/>
    <s v="Medium"/>
    <x v="1483"/>
    <n v="7"/>
    <s v="SMS"/>
    <s v="No"/>
    <x v="0"/>
  </r>
  <r>
    <s v="1646-ECUA"/>
    <x v="0"/>
    <n v="22"/>
    <x v="1"/>
    <x v="11"/>
    <s v="No"/>
    <n v="4"/>
    <s v="HI"/>
    <s v="Male"/>
    <n v="20"/>
    <s v="Yes"/>
    <s v="No"/>
    <x v="0"/>
    <n v="0"/>
    <x v="1"/>
    <x v="0"/>
    <x v="0"/>
    <n v="23"/>
    <n v="498"/>
    <x v="0"/>
    <x v="0"/>
    <d v="2021-03-02T00:00:00"/>
    <x v="896"/>
    <n v="94"/>
    <s v="Medium"/>
    <x v="1484"/>
    <n v="3"/>
    <s v="Phone"/>
    <s v="No"/>
    <x v="1"/>
  </r>
  <r>
    <s v="7076-OUBA"/>
    <x v="0"/>
    <n v="21"/>
    <x v="1"/>
    <x v="0"/>
    <s v="No"/>
    <n v="0"/>
    <s v="WY"/>
    <s v="Male"/>
    <n v="37"/>
    <s v="No"/>
    <s v="No"/>
    <x v="0"/>
    <n v="0"/>
    <x v="0"/>
    <x v="0"/>
    <x v="0"/>
    <n v="8"/>
    <n v="158"/>
    <x v="0"/>
    <x v="0"/>
    <d v="2022-11-29T00:00:00"/>
    <x v="770"/>
    <n v="81"/>
    <s v="Low"/>
    <x v="1485"/>
    <n v="9"/>
    <s v="Email"/>
    <s v="No"/>
    <x v="0"/>
  </r>
  <r>
    <s v="5809-JXBJ"/>
    <x v="0"/>
    <n v="50"/>
    <x v="1"/>
    <x v="0"/>
    <s v="No"/>
    <n v="0"/>
    <s v="TN"/>
    <s v="Female"/>
    <n v="61"/>
    <s v="No"/>
    <s v="No"/>
    <x v="0"/>
    <n v="0"/>
    <x v="0"/>
    <x v="2"/>
    <x v="2"/>
    <n v="10"/>
    <n v="514"/>
    <x v="0"/>
    <x v="0"/>
    <d v="2023-03-22T00:00:00"/>
    <x v="929"/>
    <n v="82"/>
    <s v="High"/>
    <x v="1486"/>
    <n v="4"/>
    <s v="Email"/>
    <s v="Yes"/>
    <x v="0"/>
  </r>
  <r>
    <s v="1824-RNMX"/>
    <x v="0"/>
    <n v="3"/>
    <x v="1"/>
    <x v="0"/>
    <s v="No"/>
    <n v="0"/>
    <s v="UT"/>
    <s v="Female"/>
    <n v="58"/>
    <s v="No"/>
    <s v="No"/>
    <x v="0"/>
    <n v="0"/>
    <x v="0"/>
    <x v="0"/>
    <x v="2"/>
    <n v="8"/>
    <n v="25"/>
    <x v="0"/>
    <x v="0"/>
    <d v="2020-08-28T00:00:00"/>
    <x v="590"/>
    <n v="90"/>
    <s v="Low"/>
    <x v="1487"/>
    <n v="7"/>
    <s v="Email"/>
    <s v="Yes"/>
    <x v="0"/>
  </r>
  <r>
    <s v="9394-VEMU"/>
    <x v="1"/>
    <n v="33"/>
    <x v="4"/>
    <x v="3"/>
    <s v="No"/>
    <n v="21"/>
    <s v="MI"/>
    <s v="Female"/>
    <n v="55"/>
    <s v="No"/>
    <s v="No"/>
    <x v="0"/>
    <n v="0"/>
    <x v="0"/>
    <x v="0"/>
    <x v="2"/>
    <n v="47"/>
    <n v="1561"/>
    <x v="2"/>
    <x v="2"/>
    <d v="2022-11-07T00:00:00"/>
    <x v="941"/>
    <n v="88"/>
    <s v="High"/>
    <x v="1488"/>
    <n v="4"/>
    <s v="Phone"/>
    <s v="No"/>
    <x v="0"/>
  </r>
  <r>
    <s v="3296-IGBF"/>
    <x v="1"/>
    <n v="17"/>
    <x v="3"/>
    <x v="0"/>
    <s v="No"/>
    <n v="0"/>
    <s v="MD"/>
    <s v="Male"/>
    <n v="38"/>
    <s v="No"/>
    <s v="No"/>
    <x v="0"/>
    <n v="0"/>
    <x v="0"/>
    <x v="0"/>
    <x v="0"/>
    <n v="10"/>
    <n v="174"/>
    <x v="2"/>
    <x v="8"/>
    <d v="2021-06-09T00:00:00"/>
    <x v="390"/>
    <n v="61"/>
    <s v="Low"/>
    <x v="1489"/>
    <n v="10"/>
    <s v="Email"/>
    <s v="Yes"/>
    <x v="0"/>
  </r>
  <r>
    <s v="1679-CATQ"/>
    <x v="0"/>
    <n v="72"/>
    <x v="1"/>
    <x v="0"/>
    <s v="No"/>
    <n v="0"/>
    <s v="WA"/>
    <s v="Female"/>
    <n v="23"/>
    <s v="Yes"/>
    <s v="No"/>
    <x v="0"/>
    <n v="0"/>
    <x v="0"/>
    <x v="1"/>
    <x v="0"/>
    <n v="9"/>
    <n v="683"/>
    <x v="0"/>
    <x v="0"/>
    <d v="2021-06-21T00:00:00"/>
    <x v="377"/>
    <n v="106"/>
    <s v="Medium"/>
    <x v="1490"/>
    <n v="1"/>
    <s v="Email"/>
    <s v="No"/>
    <x v="1"/>
  </r>
  <r>
    <s v="3702-KWIY"/>
    <x v="0"/>
    <n v="23"/>
    <x v="3"/>
    <x v="3"/>
    <s v="No"/>
    <n v="60"/>
    <s v="AL"/>
    <s v="Female"/>
    <n v="52"/>
    <s v="No"/>
    <s v="No"/>
    <x v="0"/>
    <n v="0"/>
    <x v="0"/>
    <x v="2"/>
    <x v="2"/>
    <n v="38"/>
    <n v="881"/>
    <x v="0"/>
    <x v="0"/>
    <d v="2022-10-08T00:00:00"/>
    <x v="264"/>
    <n v="92"/>
    <s v="High"/>
    <x v="1491"/>
    <n v="10"/>
    <s v="SMS"/>
    <s v="Yes"/>
    <x v="0"/>
  </r>
  <r>
    <s v="9658-MPKJ"/>
    <x v="0"/>
    <n v="2"/>
    <x v="1"/>
    <x v="0"/>
    <s v="No"/>
    <n v="0"/>
    <s v="VT"/>
    <s v="Male"/>
    <n v="77"/>
    <s v="No"/>
    <s v="Yes"/>
    <x v="0"/>
    <n v="0"/>
    <x v="0"/>
    <x v="1"/>
    <x v="2"/>
    <n v="6"/>
    <n v="12"/>
    <x v="0"/>
    <x v="0"/>
    <d v="2023-02-22T00:00:00"/>
    <x v="697"/>
    <n v="89"/>
    <s v="Medium"/>
    <x v="1492"/>
    <n v="6"/>
    <s v="SMS"/>
    <s v="Yes"/>
    <x v="0"/>
  </r>
  <r>
    <s v="3110-MOTS"/>
    <x v="0"/>
    <n v="38"/>
    <x v="1"/>
    <x v="16"/>
    <s v="No"/>
    <n v="42"/>
    <s v="WY"/>
    <s v="Female"/>
    <n v="79"/>
    <s v="No"/>
    <s v="Yes"/>
    <x v="0"/>
    <n v="0"/>
    <x v="0"/>
    <x v="2"/>
    <x v="0"/>
    <n v="37"/>
    <n v="1387"/>
    <x v="0"/>
    <x v="0"/>
    <d v="2021-06-24T00:00:00"/>
    <x v="438"/>
    <n v="91"/>
    <s v="High"/>
    <x v="1493"/>
    <n v="4"/>
    <s v="Email"/>
    <s v="No"/>
    <x v="0"/>
  </r>
  <r>
    <s v="3723-SCRU"/>
    <x v="1"/>
    <n v="4"/>
    <x v="5"/>
    <x v="1"/>
    <s v="No"/>
    <n v="13"/>
    <s v="MA"/>
    <s v="Male"/>
    <n v="75"/>
    <s v="No"/>
    <s v="Yes"/>
    <x v="0"/>
    <n v="0"/>
    <x v="1"/>
    <x v="0"/>
    <x v="2"/>
    <n v="27"/>
    <n v="115"/>
    <x v="4"/>
    <x v="11"/>
    <d v="2023-04-15T00:00:00"/>
    <x v="760"/>
    <n v="44"/>
    <s v="Low"/>
    <x v="1494"/>
    <n v="5"/>
    <s v="Phone"/>
    <s v="Yes"/>
    <x v="0"/>
  </r>
  <r>
    <s v="5695-BWVV"/>
    <x v="0"/>
    <n v="52"/>
    <x v="1"/>
    <x v="0"/>
    <s v="No"/>
    <n v="0"/>
    <s v="MT"/>
    <s v="Female"/>
    <n v="48"/>
    <s v="No"/>
    <s v="No"/>
    <x v="1"/>
    <n v="2"/>
    <x v="0"/>
    <x v="2"/>
    <x v="2"/>
    <n v="7"/>
    <n v="339"/>
    <x v="0"/>
    <x v="0"/>
    <d v="2023-01-10T00:00:00"/>
    <x v="942"/>
    <n v="71"/>
    <s v="High"/>
    <x v="1495"/>
    <n v="3"/>
    <s v="Phone"/>
    <s v="Yes"/>
    <x v="0"/>
  </r>
  <r>
    <s v="1452-WKIW"/>
    <x v="0"/>
    <n v="68"/>
    <x v="0"/>
    <x v="0"/>
    <s v="No"/>
    <n v="0"/>
    <s v="MO"/>
    <s v="Male"/>
    <n v="39"/>
    <s v="No"/>
    <s v="No"/>
    <x v="1"/>
    <n v="2"/>
    <x v="0"/>
    <x v="1"/>
    <x v="0"/>
    <n v="11"/>
    <n v="780"/>
    <x v="0"/>
    <x v="0"/>
    <d v="2022-06-26T00:00:00"/>
    <x v="943"/>
    <n v="77"/>
    <s v="High"/>
    <x v="1496"/>
    <n v="5"/>
    <s v="Email"/>
    <s v="No"/>
    <x v="0"/>
  </r>
  <r>
    <s v="2899-HEKO"/>
    <x v="0"/>
    <n v="17"/>
    <x v="4"/>
    <x v="0"/>
    <s v="No"/>
    <n v="0"/>
    <s v="SD"/>
    <s v="Female"/>
    <n v="62"/>
    <s v="No"/>
    <s v="No"/>
    <x v="0"/>
    <n v="0"/>
    <x v="0"/>
    <x v="1"/>
    <x v="0"/>
    <n v="8"/>
    <n v="130"/>
    <x v="0"/>
    <x v="0"/>
    <d v="2022-11-15T00:00:00"/>
    <x v="944"/>
    <n v="14"/>
    <s v="Low"/>
    <x v="1497"/>
    <n v="0"/>
    <s v="Phone"/>
    <s v="No"/>
    <x v="0"/>
  </r>
  <r>
    <s v="0944-PIYZ"/>
    <x v="1"/>
    <n v="1"/>
    <x v="5"/>
    <x v="0"/>
    <s v="No"/>
    <n v="0"/>
    <s v="TX"/>
    <s v="Male"/>
    <n v="50"/>
    <s v="No"/>
    <s v="No"/>
    <x v="0"/>
    <n v="0"/>
    <x v="0"/>
    <x v="0"/>
    <x v="0"/>
    <n v="7"/>
    <n v="7"/>
    <x v="4"/>
    <x v="5"/>
    <d v="2020-02-24T00:00:00"/>
    <x v="932"/>
    <n v="120"/>
    <s v="Medium"/>
    <x v="1498"/>
    <n v="4"/>
    <s v="Email"/>
    <s v="No"/>
    <x v="0"/>
  </r>
  <r>
    <s v="6337-REBM"/>
    <x v="0"/>
    <n v="25"/>
    <x v="1"/>
    <x v="0"/>
    <s v="No"/>
    <n v="0"/>
    <s v="OH"/>
    <s v="Male"/>
    <n v="48"/>
    <s v="No"/>
    <s v="No"/>
    <x v="0"/>
    <n v="0"/>
    <x v="0"/>
    <x v="2"/>
    <x v="2"/>
    <n v="8"/>
    <n v="205"/>
    <x v="0"/>
    <x v="0"/>
    <d v="2023-07-19T00:00:00"/>
    <x v="945"/>
    <n v="37"/>
    <s v="High"/>
    <x v="1499"/>
    <n v="1"/>
    <s v="Phone"/>
    <s v="No"/>
    <x v="0"/>
  </r>
  <r>
    <s v="3649-POHT"/>
    <x v="0"/>
    <n v="1"/>
    <x v="1"/>
    <x v="0"/>
    <s v="No"/>
    <n v="0"/>
    <s v="ND"/>
    <s v="Male"/>
    <n v="29"/>
    <s v="Yes"/>
    <s v="No"/>
    <x v="0"/>
    <n v="0"/>
    <x v="0"/>
    <x v="0"/>
    <x v="0"/>
    <n v="10"/>
    <n v="10"/>
    <x v="0"/>
    <x v="0"/>
    <d v="2021-07-14T00:00:00"/>
    <x v="358"/>
    <n v="110"/>
    <s v="Low"/>
    <x v="1500"/>
    <n v="8"/>
    <s v="Email"/>
    <s v="Yes"/>
    <x v="1"/>
  </r>
  <r>
    <s v="8760-ZAMR"/>
    <x v="0"/>
    <n v="1"/>
    <x v="1"/>
    <x v="0"/>
    <s v="No"/>
    <n v="0"/>
    <s v="WA"/>
    <s v="Male"/>
    <n v="50"/>
    <s v="No"/>
    <s v="No"/>
    <x v="0"/>
    <n v="0"/>
    <x v="0"/>
    <x v="0"/>
    <x v="2"/>
    <n v="13"/>
    <n v="13"/>
    <x v="0"/>
    <x v="0"/>
    <d v="2023-08-20T00:00:00"/>
    <x v="946"/>
    <n v="28"/>
    <s v="Medium"/>
    <x v="1501"/>
    <n v="1"/>
    <s v="SMS"/>
    <s v="Yes"/>
    <x v="0"/>
  </r>
  <r>
    <s v="0626-JYYG"/>
    <x v="0"/>
    <n v="16"/>
    <x v="1"/>
    <x v="0"/>
    <s v="No"/>
    <n v="0"/>
    <s v="ID"/>
    <s v="Female"/>
    <n v="20"/>
    <s v="Yes"/>
    <s v="No"/>
    <x v="1"/>
    <n v="2"/>
    <x v="0"/>
    <x v="1"/>
    <x v="0"/>
    <n v="9"/>
    <n v="150"/>
    <x v="0"/>
    <x v="0"/>
    <d v="2023-11-27T00:00:00"/>
    <x v="240"/>
    <n v="42"/>
    <s v="Low"/>
    <x v="1502"/>
    <n v="6"/>
    <s v="Phone"/>
    <s v="Yes"/>
    <x v="1"/>
  </r>
  <r>
    <s v="4806-JNCF"/>
    <x v="0"/>
    <n v="1"/>
    <x v="1"/>
    <x v="0"/>
    <s v="No"/>
    <n v="0"/>
    <s v="NH"/>
    <s v="Female"/>
    <n v="45"/>
    <s v="No"/>
    <s v="No"/>
    <x v="0"/>
    <n v="0"/>
    <x v="0"/>
    <x v="0"/>
    <x v="0"/>
    <n v="13"/>
    <n v="13"/>
    <x v="0"/>
    <x v="0"/>
    <d v="2023-01-09T00:00:00"/>
    <x v="947"/>
    <n v="80"/>
    <s v="Medium"/>
    <x v="1503"/>
    <n v="1"/>
    <s v="Email"/>
    <s v="No"/>
    <x v="0"/>
  </r>
  <r>
    <s v="1149-CYZO"/>
    <x v="0"/>
    <n v="38"/>
    <x v="1"/>
    <x v="3"/>
    <s v="No"/>
    <n v="55"/>
    <s v="KY"/>
    <s v="Male"/>
    <n v="55"/>
    <s v="No"/>
    <s v="No"/>
    <x v="0"/>
    <n v="0"/>
    <x v="1"/>
    <x v="0"/>
    <x v="2"/>
    <n v="31"/>
    <n v="1174"/>
    <x v="0"/>
    <x v="0"/>
    <d v="2021-04-22T00:00:00"/>
    <x v="158"/>
    <n v="62"/>
    <s v="Low"/>
    <x v="1504"/>
    <n v="6"/>
    <s v="Phone"/>
    <s v="Yes"/>
    <x v="0"/>
  </r>
  <r>
    <s v="6839-NOLX"/>
    <x v="0"/>
    <n v="46"/>
    <x v="1"/>
    <x v="0"/>
    <s v="No"/>
    <n v="0"/>
    <s v="NC"/>
    <s v="Male"/>
    <n v="24"/>
    <s v="Yes"/>
    <s v="No"/>
    <x v="1"/>
    <n v="3"/>
    <x v="0"/>
    <x v="1"/>
    <x v="0"/>
    <n v="6"/>
    <n v="289"/>
    <x v="0"/>
    <x v="0"/>
    <d v="2023-10-24T00:00:00"/>
    <x v="711"/>
    <n v="90"/>
    <s v="Low"/>
    <x v="1505"/>
    <n v="3"/>
    <s v="SMS"/>
    <s v="Yes"/>
    <x v="1"/>
  </r>
  <r>
    <s v="9560-ASSB"/>
    <x v="0"/>
    <n v="14"/>
    <x v="1"/>
    <x v="0"/>
    <s v="No"/>
    <n v="0"/>
    <s v="ME"/>
    <s v="Female"/>
    <n v="39"/>
    <s v="No"/>
    <s v="No"/>
    <x v="1"/>
    <n v="2"/>
    <x v="0"/>
    <x v="0"/>
    <x v="0"/>
    <n v="7"/>
    <n v="95"/>
    <x v="0"/>
    <x v="0"/>
    <d v="2021-09-05T00:00:00"/>
    <x v="761"/>
    <n v="85"/>
    <s v="Medium"/>
    <x v="1506"/>
    <n v="4"/>
    <s v="Phone"/>
    <s v="No"/>
    <x v="0"/>
  </r>
  <r>
    <s v="0275-CTJV"/>
    <x v="0"/>
    <n v="5"/>
    <x v="4"/>
    <x v="0"/>
    <s v="No"/>
    <n v="0"/>
    <s v="CO"/>
    <s v="Male"/>
    <n v="30"/>
    <s v="No"/>
    <s v="No"/>
    <x v="0"/>
    <n v="0"/>
    <x v="0"/>
    <x v="0"/>
    <x v="0"/>
    <n v="11"/>
    <n v="57"/>
    <x v="0"/>
    <x v="0"/>
    <d v="2022-12-13T00:00:00"/>
    <x v="709"/>
    <n v="9"/>
    <s v="Medium"/>
    <x v="1507"/>
    <n v="10"/>
    <s v="SMS"/>
    <s v="Yes"/>
    <x v="2"/>
  </r>
  <r>
    <s v="2740-EDRN"/>
    <x v="1"/>
    <n v="16"/>
    <x v="4"/>
    <x v="14"/>
    <s v="No"/>
    <n v="62"/>
    <s v="DC"/>
    <s v="Male"/>
    <n v="29"/>
    <s v="Yes"/>
    <s v="No"/>
    <x v="0"/>
    <n v="0"/>
    <x v="0"/>
    <x v="0"/>
    <x v="2"/>
    <n v="42"/>
    <n v="664"/>
    <x v="4"/>
    <x v="7"/>
    <d v="2023-03-19T00:00:00"/>
    <x v="181"/>
    <n v="100"/>
    <s v="High"/>
    <x v="1508"/>
    <n v="9"/>
    <s v="Phone"/>
    <s v="Yes"/>
    <x v="1"/>
  </r>
  <r>
    <s v="1520-TJUR"/>
    <x v="0"/>
    <n v="25"/>
    <x v="1"/>
    <x v="0"/>
    <s v="No"/>
    <n v="0"/>
    <s v="WV"/>
    <s v="Female"/>
    <n v="21"/>
    <s v="Yes"/>
    <s v="No"/>
    <x v="0"/>
    <n v="0"/>
    <x v="0"/>
    <x v="2"/>
    <x v="0"/>
    <n v="10"/>
    <n v="251"/>
    <x v="0"/>
    <x v="0"/>
    <d v="2022-10-04T00:00:00"/>
    <x v="288"/>
    <n v="102"/>
    <s v="Medium"/>
    <x v="1509"/>
    <n v="9"/>
    <s v="SMS"/>
    <s v="Yes"/>
    <x v="1"/>
  </r>
  <r>
    <s v="6056-ZCUD"/>
    <x v="0"/>
    <n v="30"/>
    <x v="1"/>
    <x v="0"/>
    <s v="No"/>
    <n v="0"/>
    <s v="UT"/>
    <s v="Female"/>
    <n v="28"/>
    <s v="Yes"/>
    <s v="No"/>
    <x v="0"/>
    <n v="0"/>
    <x v="0"/>
    <x v="2"/>
    <x v="3"/>
    <n v="13"/>
    <n v="400"/>
    <x v="0"/>
    <x v="0"/>
    <d v="2022-08-28T00:00:00"/>
    <x v="174"/>
    <n v="85"/>
    <s v="Medium"/>
    <x v="1510"/>
    <n v="7"/>
    <s v="Email"/>
    <s v="Yes"/>
    <x v="1"/>
  </r>
  <r>
    <s v="7430-ILYS"/>
    <x v="1"/>
    <n v="2"/>
    <x v="1"/>
    <x v="1"/>
    <s v="No"/>
    <n v="10"/>
    <s v="DE"/>
    <s v="Female"/>
    <n v="31"/>
    <s v="No"/>
    <s v="No"/>
    <x v="1"/>
    <n v="4"/>
    <x v="0"/>
    <x v="0"/>
    <x v="2"/>
    <n v="23"/>
    <n v="41"/>
    <x v="4"/>
    <x v="6"/>
    <d v="2020-08-29T00:00:00"/>
    <x v="495"/>
    <n v="77"/>
    <s v="Medium"/>
    <x v="1511"/>
    <n v="1"/>
    <s v="Email"/>
    <s v="Yes"/>
    <x v="0"/>
  </r>
  <r>
    <s v="7993-LMHT"/>
    <x v="0"/>
    <n v="26"/>
    <x v="1"/>
    <x v="3"/>
    <s v="No"/>
    <n v="72"/>
    <s v="MI"/>
    <s v="Female"/>
    <n v="57"/>
    <s v="No"/>
    <s v="No"/>
    <x v="1"/>
    <n v="2"/>
    <x v="0"/>
    <x v="0"/>
    <x v="0"/>
    <n v="22"/>
    <n v="571"/>
    <x v="0"/>
    <x v="0"/>
    <d v="2021-07-05T00:00:00"/>
    <x v="261"/>
    <n v="59"/>
    <s v="Medium"/>
    <x v="1512"/>
    <n v="10"/>
    <s v="SMS"/>
    <s v="No"/>
    <x v="0"/>
  </r>
  <r>
    <s v="2817-QXJA"/>
    <x v="0"/>
    <n v="14"/>
    <x v="1"/>
    <x v="0"/>
    <s v="No"/>
    <n v="0"/>
    <s v="NY"/>
    <s v="Female"/>
    <n v="45"/>
    <s v="No"/>
    <s v="No"/>
    <x v="0"/>
    <n v="0"/>
    <x v="0"/>
    <x v="1"/>
    <x v="0"/>
    <n v="12"/>
    <n v="172"/>
    <x v="0"/>
    <x v="0"/>
    <d v="2022-01-08T00:00:00"/>
    <x v="948"/>
    <n v="86"/>
    <s v="Medium"/>
    <x v="1513"/>
    <n v="1"/>
    <s v="SMS"/>
    <s v="No"/>
    <x v="0"/>
  </r>
  <r>
    <s v="6059-EOIK"/>
    <x v="0"/>
    <n v="5"/>
    <x v="1"/>
    <x v="0"/>
    <s v="No"/>
    <n v="0"/>
    <s v="OH"/>
    <s v="Female"/>
    <n v="60"/>
    <s v="No"/>
    <s v="No"/>
    <x v="1"/>
    <n v="6"/>
    <x v="0"/>
    <x v="2"/>
    <x v="0"/>
    <n v="6"/>
    <n v="27"/>
    <x v="0"/>
    <x v="0"/>
    <d v="2023-06-02T00:00:00"/>
    <x v="700"/>
    <n v="89"/>
    <s v="Medium"/>
    <x v="1514"/>
    <n v="8"/>
    <s v="Email"/>
    <s v="Yes"/>
    <x v="0"/>
  </r>
  <r>
    <s v="2944-WVAO"/>
    <x v="1"/>
    <n v="61"/>
    <x v="5"/>
    <x v="15"/>
    <s v="No"/>
    <n v="48"/>
    <s v="NJ"/>
    <s v="Female"/>
    <n v="72"/>
    <s v="No"/>
    <s v="Yes"/>
    <x v="0"/>
    <n v="0"/>
    <x v="1"/>
    <x v="2"/>
    <x v="2"/>
    <n v="54"/>
    <n v="3294"/>
    <x v="2"/>
    <x v="8"/>
    <d v="2021-04-15T00:00:00"/>
    <x v="710"/>
    <n v="36"/>
    <s v="Low"/>
    <x v="1515"/>
    <n v="7"/>
    <s v="SMS"/>
    <s v="No"/>
    <x v="0"/>
  </r>
  <r>
    <s v="5962-QOLX"/>
    <x v="1"/>
    <n v="4"/>
    <x v="5"/>
    <x v="12"/>
    <s v="No"/>
    <n v="6"/>
    <s v="AL"/>
    <s v="Male"/>
    <n v="47"/>
    <s v="No"/>
    <s v="No"/>
    <x v="0"/>
    <n v="0"/>
    <x v="0"/>
    <x v="0"/>
    <x v="2"/>
    <n v="20"/>
    <n v="78"/>
    <x v="1"/>
    <x v="1"/>
    <d v="2023-06-22T00:00:00"/>
    <x v="451"/>
    <n v="90"/>
    <s v="High"/>
    <x v="1516"/>
    <n v="1"/>
    <s v="Email"/>
    <s v="No"/>
    <x v="0"/>
  </r>
  <r>
    <s v="8448-IDEU"/>
    <x v="0"/>
    <n v="71"/>
    <x v="0"/>
    <x v="7"/>
    <s v="No"/>
    <n v="13"/>
    <s v="IN"/>
    <s v="Male"/>
    <n v="74"/>
    <s v="No"/>
    <s v="Yes"/>
    <x v="0"/>
    <n v="0"/>
    <x v="1"/>
    <x v="1"/>
    <x v="0"/>
    <n v="53"/>
    <n v="3799"/>
    <x v="0"/>
    <x v="0"/>
    <d v="2022-03-25T00:00:00"/>
    <x v="949"/>
    <n v="39"/>
    <s v="Medium"/>
    <x v="1517"/>
    <n v="0"/>
    <s v="Phone"/>
    <s v="Yes"/>
    <x v="0"/>
  </r>
  <r>
    <s v="0964-UIHD"/>
    <x v="0"/>
    <n v="74"/>
    <x v="1"/>
    <x v="0"/>
    <s v="No"/>
    <n v="0"/>
    <s v="CO"/>
    <s v="Female"/>
    <n v="60"/>
    <s v="No"/>
    <s v="No"/>
    <x v="0"/>
    <n v="0"/>
    <x v="0"/>
    <x v="1"/>
    <x v="0"/>
    <n v="11"/>
    <n v="825"/>
    <x v="0"/>
    <x v="0"/>
    <d v="2023-06-05T00:00:00"/>
    <x v="868"/>
    <n v="57"/>
    <s v="Medium"/>
    <x v="1518"/>
    <n v="10"/>
    <s v="Email"/>
    <s v="No"/>
    <x v="0"/>
  </r>
  <r>
    <s v="6422-MAFN"/>
    <x v="1"/>
    <n v="5"/>
    <x v="4"/>
    <x v="0"/>
    <s v="No"/>
    <n v="0"/>
    <s v="NC"/>
    <s v="Male"/>
    <n v="33"/>
    <s v="No"/>
    <s v="No"/>
    <x v="1"/>
    <n v="5"/>
    <x v="0"/>
    <x v="0"/>
    <x v="2"/>
    <n v="11"/>
    <n v="59"/>
    <x v="5"/>
    <x v="18"/>
    <d v="2022-01-30T00:00:00"/>
    <x v="798"/>
    <n v="115"/>
    <s v="Low"/>
    <x v="1519"/>
    <n v="9"/>
    <s v="SMS"/>
    <s v="No"/>
    <x v="0"/>
  </r>
  <r>
    <s v="1211-EUIY"/>
    <x v="0"/>
    <n v="10"/>
    <x v="0"/>
    <x v="0"/>
    <s v="No"/>
    <n v="0"/>
    <s v="TX"/>
    <s v="Male"/>
    <n v="26"/>
    <s v="Yes"/>
    <s v="No"/>
    <x v="0"/>
    <n v="0"/>
    <x v="0"/>
    <x v="1"/>
    <x v="0"/>
    <n v="10"/>
    <n v="100"/>
    <x v="0"/>
    <x v="0"/>
    <d v="2020-07-26T00:00:00"/>
    <x v="139"/>
    <n v="120"/>
    <s v="Low"/>
    <x v="1520"/>
    <n v="2"/>
    <s v="SMS"/>
    <s v="Yes"/>
    <x v="1"/>
  </r>
  <r>
    <s v="0413-CVBC"/>
    <x v="0"/>
    <n v="46"/>
    <x v="1"/>
    <x v="0"/>
    <s v="No"/>
    <n v="0"/>
    <s v="CT"/>
    <s v="Female"/>
    <n v="60"/>
    <s v="No"/>
    <s v="No"/>
    <x v="0"/>
    <n v="0"/>
    <x v="0"/>
    <x v="2"/>
    <x v="2"/>
    <n v="7"/>
    <n v="313"/>
    <x v="0"/>
    <x v="0"/>
    <d v="2020-11-23T00:00:00"/>
    <x v="504"/>
    <n v="100"/>
    <s v="Low"/>
    <x v="1521"/>
    <n v="9"/>
    <s v="Phone"/>
    <s v="No"/>
    <x v="0"/>
  </r>
  <r>
    <s v="8757-TXEL"/>
    <x v="0"/>
    <n v="66"/>
    <x v="1"/>
    <x v="0"/>
    <s v="No"/>
    <n v="0"/>
    <s v="AZ"/>
    <s v="Male"/>
    <n v="64"/>
    <s v="No"/>
    <s v="No"/>
    <x v="1"/>
    <n v="3"/>
    <x v="0"/>
    <x v="1"/>
    <x v="2"/>
    <n v="9"/>
    <n v="568"/>
    <x v="0"/>
    <x v="0"/>
    <d v="2023-10-12T00:00:00"/>
    <x v="611"/>
    <n v="118"/>
    <s v="Medium"/>
    <x v="1522"/>
    <n v="0"/>
    <s v="Phone"/>
    <s v="No"/>
    <x v="0"/>
  </r>
  <r>
    <s v="9461-EHPK"/>
    <x v="0"/>
    <n v="3"/>
    <x v="1"/>
    <x v="0"/>
    <s v="No"/>
    <n v="0"/>
    <s v="MA"/>
    <s v="Male"/>
    <n v="29"/>
    <s v="Yes"/>
    <s v="No"/>
    <x v="0"/>
    <n v="0"/>
    <x v="0"/>
    <x v="0"/>
    <x v="0"/>
    <n v="10"/>
    <n v="26"/>
    <x v="0"/>
    <x v="0"/>
    <d v="2022-03-07T00:00:00"/>
    <x v="297"/>
    <n v="30"/>
    <s v="High"/>
    <x v="1523"/>
    <n v="2"/>
    <s v="SMS"/>
    <s v="No"/>
    <x v="1"/>
  </r>
  <r>
    <s v="2641-WBMT"/>
    <x v="0"/>
    <n v="56"/>
    <x v="0"/>
    <x v="0"/>
    <s v="No"/>
    <n v="0"/>
    <s v="NJ"/>
    <s v="Male"/>
    <n v="43"/>
    <s v="No"/>
    <s v="No"/>
    <x v="1"/>
    <n v="2"/>
    <x v="0"/>
    <x v="1"/>
    <x v="0"/>
    <n v="8"/>
    <n v="438"/>
    <x v="0"/>
    <x v="0"/>
    <d v="2023-09-21T00:00:00"/>
    <x v="950"/>
    <n v="42"/>
    <s v="High"/>
    <x v="1524"/>
    <n v="0"/>
    <s v="Phone"/>
    <s v="Yes"/>
    <x v="0"/>
  </r>
  <r>
    <s v="6511-MYZT"/>
    <x v="1"/>
    <n v="15"/>
    <x v="2"/>
    <x v="5"/>
    <s v="No"/>
    <n v="38"/>
    <s v="LA"/>
    <s v="Female"/>
    <n v="69"/>
    <s v="No"/>
    <s v="Yes"/>
    <x v="0"/>
    <n v="0"/>
    <x v="1"/>
    <x v="0"/>
    <x v="2"/>
    <n v="47"/>
    <n v="711"/>
    <x v="4"/>
    <x v="5"/>
    <d v="2020-03-30T00:00:00"/>
    <x v="951"/>
    <n v="53"/>
    <s v="High"/>
    <x v="1525"/>
    <n v="9"/>
    <s v="Phone"/>
    <s v="Yes"/>
    <x v="0"/>
  </r>
  <r>
    <s v="3580-VKIJ"/>
    <x v="0"/>
    <n v="14"/>
    <x v="1"/>
    <x v="0"/>
    <s v="No"/>
    <n v="0"/>
    <s v="ID"/>
    <s v="Male"/>
    <n v="38"/>
    <s v="No"/>
    <s v="No"/>
    <x v="0"/>
    <n v="0"/>
    <x v="0"/>
    <x v="2"/>
    <x v="3"/>
    <n v="9"/>
    <n v="130"/>
    <x v="0"/>
    <x v="0"/>
    <d v="2020-06-21T00:00:00"/>
    <x v="909"/>
    <n v="53"/>
    <s v="High"/>
    <x v="1526"/>
    <n v="4"/>
    <s v="SMS"/>
    <s v="No"/>
    <x v="0"/>
  </r>
  <r>
    <s v="2570-DEXX"/>
    <x v="0"/>
    <n v="36"/>
    <x v="1"/>
    <x v="11"/>
    <s v="No"/>
    <n v="78"/>
    <s v="MT"/>
    <s v="Female"/>
    <n v="57"/>
    <s v="No"/>
    <s v="No"/>
    <x v="0"/>
    <n v="0"/>
    <x v="0"/>
    <x v="1"/>
    <x v="0"/>
    <n v="17"/>
    <n v="614"/>
    <x v="0"/>
    <x v="0"/>
    <d v="2020-10-31T00:00:00"/>
    <x v="846"/>
    <n v="49"/>
    <s v="Low"/>
    <x v="1527"/>
    <n v="2"/>
    <s v="SMS"/>
    <s v="No"/>
    <x v="0"/>
  </r>
  <r>
    <s v="3113-DBEI"/>
    <x v="1"/>
    <n v="9"/>
    <x v="3"/>
    <x v="7"/>
    <s v="No"/>
    <n v="7"/>
    <s v="WI"/>
    <s v="Male"/>
    <n v="52"/>
    <s v="No"/>
    <s v="No"/>
    <x v="0"/>
    <n v="0"/>
    <x v="0"/>
    <x v="0"/>
    <x v="2"/>
    <n v="25"/>
    <n v="227"/>
    <x v="4"/>
    <x v="6"/>
    <d v="2020-10-21T00:00:00"/>
    <x v="952"/>
    <n v="29"/>
    <s v="High"/>
    <x v="1528"/>
    <n v="9"/>
    <s v="Email"/>
    <s v="No"/>
    <x v="0"/>
  </r>
  <r>
    <s v="6596-DDLZ"/>
    <x v="0"/>
    <n v="73"/>
    <x v="1"/>
    <x v="0"/>
    <s v="No"/>
    <n v="0"/>
    <s v="OK"/>
    <s v="Female"/>
    <n v="38"/>
    <s v="No"/>
    <s v="No"/>
    <x v="1"/>
    <n v="2"/>
    <x v="0"/>
    <x v="1"/>
    <x v="2"/>
    <n v="6"/>
    <n v="422"/>
    <x v="0"/>
    <x v="0"/>
    <d v="2021-01-30T00:00:00"/>
    <x v="953"/>
    <n v="58"/>
    <s v="Low"/>
    <x v="1529"/>
    <n v="6"/>
    <s v="Phone"/>
    <s v="Yes"/>
    <x v="0"/>
  </r>
  <r>
    <s v="7986-KJMA"/>
    <x v="1"/>
    <n v="1"/>
    <x v="2"/>
    <x v="0"/>
    <s v="No"/>
    <n v="0"/>
    <s v="KS"/>
    <s v="Female"/>
    <n v="19"/>
    <s v="Yes"/>
    <s v="No"/>
    <x v="0"/>
    <n v="0"/>
    <x v="0"/>
    <x v="0"/>
    <x v="0"/>
    <n v="12"/>
    <n v="12"/>
    <x v="2"/>
    <x v="8"/>
    <d v="2020-03-21T00:00:00"/>
    <x v="954"/>
    <n v="26"/>
    <s v="Low"/>
    <x v="1530"/>
    <n v="9"/>
    <s v="SMS"/>
    <s v="No"/>
    <x v="1"/>
  </r>
  <r>
    <s v="1813-LPFJ"/>
    <x v="0"/>
    <n v="38"/>
    <x v="0"/>
    <x v="0"/>
    <s v="No"/>
    <n v="0"/>
    <s v="WA"/>
    <s v="Female"/>
    <n v="50"/>
    <s v="No"/>
    <s v="No"/>
    <x v="0"/>
    <n v="0"/>
    <x v="0"/>
    <x v="0"/>
    <x v="2"/>
    <n v="9"/>
    <n v="348"/>
    <x v="0"/>
    <x v="0"/>
    <d v="2023-09-27T00:00:00"/>
    <x v="955"/>
    <n v="79"/>
    <s v="Low"/>
    <x v="1531"/>
    <n v="4"/>
    <s v="SMS"/>
    <s v="No"/>
    <x v="0"/>
  </r>
  <r>
    <s v="8693-QYUE"/>
    <x v="0"/>
    <n v="1"/>
    <x v="1"/>
    <x v="0"/>
    <s v="No"/>
    <n v="0"/>
    <s v="CT"/>
    <s v="Male"/>
    <n v="26"/>
    <s v="Yes"/>
    <s v="No"/>
    <x v="0"/>
    <n v="0"/>
    <x v="0"/>
    <x v="0"/>
    <x v="0"/>
    <n v="10"/>
    <n v="10"/>
    <x v="0"/>
    <x v="0"/>
    <d v="2022-05-23T00:00:00"/>
    <x v="956"/>
    <n v="24"/>
    <s v="High"/>
    <x v="1532"/>
    <n v="4"/>
    <s v="SMS"/>
    <s v="Yes"/>
    <x v="1"/>
  </r>
  <r>
    <s v="7546-BIRY"/>
    <x v="0"/>
    <n v="27"/>
    <x v="1"/>
    <x v="0"/>
    <s v="No"/>
    <n v="0"/>
    <s v="ND"/>
    <s v="Male"/>
    <n v="57"/>
    <s v="No"/>
    <s v="No"/>
    <x v="0"/>
    <n v="0"/>
    <x v="0"/>
    <x v="1"/>
    <x v="2"/>
    <n v="9"/>
    <n v="248"/>
    <x v="0"/>
    <x v="0"/>
    <d v="2021-09-14T00:00:00"/>
    <x v="954"/>
    <n v="73"/>
    <s v="Medium"/>
    <x v="1533"/>
    <n v="3"/>
    <s v="SMS"/>
    <s v="Yes"/>
    <x v="0"/>
  </r>
  <r>
    <s v="9611-SQOP"/>
    <x v="0"/>
    <n v="1"/>
    <x v="1"/>
    <x v="0"/>
    <s v="No"/>
    <n v="0"/>
    <s v="NC"/>
    <s v="Female"/>
    <n v="53"/>
    <s v="No"/>
    <s v="No"/>
    <x v="0"/>
    <n v="0"/>
    <x v="0"/>
    <x v="0"/>
    <x v="0"/>
    <n v="13"/>
    <n v="13"/>
    <x v="0"/>
    <x v="0"/>
    <d v="2023-11-08T00:00:00"/>
    <x v="51"/>
    <n v="103"/>
    <s v="High"/>
    <x v="1534"/>
    <n v="3"/>
    <s v="SMS"/>
    <s v="No"/>
    <x v="0"/>
  </r>
  <r>
    <s v="0964-SHEN"/>
    <x v="1"/>
    <n v="3"/>
    <x v="2"/>
    <x v="16"/>
    <s v="No"/>
    <n v="8"/>
    <s v="WI"/>
    <s v="Female"/>
    <n v="21"/>
    <s v="Yes"/>
    <s v="No"/>
    <x v="0"/>
    <n v="0"/>
    <x v="0"/>
    <x v="0"/>
    <x v="2"/>
    <n v="34"/>
    <n v="105"/>
    <x v="4"/>
    <x v="5"/>
    <d v="2022-06-02T00:00:00"/>
    <x v="261"/>
    <n v="6"/>
    <s v="High"/>
    <x v="1535"/>
    <n v="6"/>
    <s v="Email"/>
    <s v="No"/>
    <x v="1"/>
  </r>
  <r>
    <s v="7836-HNMB"/>
    <x v="0"/>
    <n v="32"/>
    <x v="0"/>
    <x v="12"/>
    <s v="No"/>
    <n v="45"/>
    <s v="WY"/>
    <s v="Male"/>
    <n v="53"/>
    <s v="No"/>
    <s v="No"/>
    <x v="0"/>
    <n v="0"/>
    <x v="0"/>
    <x v="0"/>
    <x v="2"/>
    <n v="56"/>
    <n v="1832"/>
    <x v="0"/>
    <x v="0"/>
    <d v="2023-01-10T00:00:00"/>
    <x v="677"/>
    <n v="48"/>
    <s v="Medium"/>
    <x v="1536"/>
    <n v="2"/>
    <s v="Phone"/>
    <s v="Yes"/>
    <x v="0"/>
  </r>
  <r>
    <s v="5060-SCJP"/>
    <x v="0"/>
    <n v="66"/>
    <x v="0"/>
    <x v="0"/>
    <s v="No"/>
    <n v="0"/>
    <s v="GA"/>
    <s v="Female"/>
    <n v="35"/>
    <s v="No"/>
    <s v="No"/>
    <x v="0"/>
    <n v="0"/>
    <x v="0"/>
    <x v="2"/>
    <x v="2"/>
    <n v="14"/>
    <n v="895"/>
    <x v="0"/>
    <x v="0"/>
    <d v="2022-05-21T00:00:00"/>
    <x v="957"/>
    <n v="14"/>
    <s v="Low"/>
    <x v="1537"/>
    <n v="0"/>
    <s v="SMS"/>
    <s v="No"/>
    <x v="0"/>
  </r>
  <r>
    <s v="9622-WWNR"/>
    <x v="0"/>
    <n v="72"/>
    <x v="1"/>
    <x v="13"/>
    <s v="No"/>
    <n v="39"/>
    <s v="SD"/>
    <s v="Male"/>
    <n v="77"/>
    <s v="No"/>
    <s v="Yes"/>
    <x v="0"/>
    <n v="0"/>
    <x v="1"/>
    <x v="1"/>
    <x v="2"/>
    <n v="44"/>
    <n v="3142"/>
    <x v="0"/>
    <x v="0"/>
    <d v="2023-11-16T00:00:00"/>
    <x v="546"/>
    <n v="84"/>
    <s v="High"/>
    <x v="1538"/>
    <n v="10"/>
    <s v="Phone"/>
    <s v="No"/>
    <x v="0"/>
  </r>
  <r>
    <s v="6818-RGMC"/>
    <x v="0"/>
    <n v="32"/>
    <x v="4"/>
    <x v="8"/>
    <s v="No"/>
    <n v="53"/>
    <s v="FL"/>
    <s v="Male"/>
    <n v="51"/>
    <s v="No"/>
    <s v="No"/>
    <x v="0"/>
    <n v="0"/>
    <x v="0"/>
    <x v="0"/>
    <x v="2"/>
    <n v="34"/>
    <n v="1084"/>
    <x v="0"/>
    <x v="0"/>
    <d v="2022-03-16T00:00:00"/>
    <x v="926"/>
    <n v="6"/>
    <s v="Low"/>
    <x v="1539"/>
    <n v="10"/>
    <s v="Email"/>
    <s v="No"/>
    <x v="0"/>
  </r>
  <r>
    <s v="0463-UZTO"/>
    <x v="0"/>
    <n v="68"/>
    <x v="1"/>
    <x v="0"/>
    <s v="No"/>
    <n v="0"/>
    <s v="MO"/>
    <s v="Female"/>
    <n v="22"/>
    <s v="Yes"/>
    <s v="No"/>
    <x v="0"/>
    <n v="0"/>
    <x v="0"/>
    <x v="1"/>
    <x v="0"/>
    <n v="8"/>
    <n v="524"/>
    <x v="0"/>
    <x v="0"/>
    <d v="2020-12-29T00:00:00"/>
    <x v="958"/>
    <n v="48"/>
    <s v="Medium"/>
    <x v="1540"/>
    <n v="8"/>
    <s v="Phone"/>
    <s v="Yes"/>
    <x v="1"/>
  </r>
  <r>
    <s v="2516-ULXH"/>
    <x v="0"/>
    <n v="58"/>
    <x v="4"/>
    <x v="0"/>
    <s v="No"/>
    <n v="0"/>
    <s v="TX"/>
    <s v="Male"/>
    <n v="37"/>
    <s v="No"/>
    <s v="No"/>
    <x v="0"/>
    <n v="0"/>
    <x v="0"/>
    <x v="2"/>
    <x v="3"/>
    <n v="12"/>
    <n v="711"/>
    <x v="0"/>
    <x v="0"/>
    <d v="2020-08-31T00:00:00"/>
    <x v="432"/>
    <n v="10"/>
    <s v="Medium"/>
    <x v="1541"/>
    <n v="1"/>
    <s v="Phone"/>
    <s v="No"/>
    <x v="0"/>
  </r>
  <r>
    <s v="7986-ZPAI"/>
    <x v="1"/>
    <n v="7"/>
    <x v="0"/>
    <x v="15"/>
    <s v="No"/>
    <n v="3"/>
    <s v="RI"/>
    <s v="Female"/>
    <n v="58"/>
    <s v="No"/>
    <s v="No"/>
    <x v="0"/>
    <n v="0"/>
    <x v="0"/>
    <x v="0"/>
    <x v="2"/>
    <n v="35"/>
    <n v="229"/>
    <x v="4"/>
    <x v="6"/>
    <d v="2021-07-11T00:00:00"/>
    <x v="714"/>
    <n v="28"/>
    <s v="Low"/>
    <x v="1542"/>
    <n v="5"/>
    <s v="Email"/>
    <s v="Yes"/>
    <x v="0"/>
  </r>
  <r>
    <s v="6082-MYFG"/>
    <x v="1"/>
    <n v="2"/>
    <x v="3"/>
    <x v="0"/>
    <s v="No"/>
    <n v="0"/>
    <s v="PA"/>
    <s v="Male"/>
    <n v="60"/>
    <s v="No"/>
    <s v="No"/>
    <x v="0"/>
    <n v="0"/>
    <x v="0"/>
    <x v="0"/>
    <x v="3"/>
    <n v="10"/>
    <n v="17"/>
    <x v="1"/>
    <x v="4"/>
    <d v="2023-06-05T00:00:00"/>
    <x v="297"/>
    <n v="76"/>
    <s v="High"/>
    <x v="1543"/>
    <n v="5"/>
    <s v="SMS"/>
    <s v="Yes"/>
    <x v="0"/>
  </r>
  <r>
    <s v="5816-MYCF"/>
    <x v="0"/>
    <n v="23"/>
    <x v="1"/>
    <x v="2"/>
    <s v="No"/>
    <n v="53"/>
    <s v="NC"/>
    <s v="Male"/>
    <n v="27"/>
    <s v="Yes"/>
    <s v="No"/>
    <x v="0"/>
    <n v="0"/>
    <x v="0"/>
    <x v="0"/>
    <x v="2"/>
    <n v="22"/>
    <n v="511"/>
    <x v="0"/>
    <x v="0"/>
    <d v="2022-11-03T00:00:00"/>
    <x v="923"/>
    <n v="53"/>
    <s v="Medium"/>
    <x v="1544"/>
    <n v="5"/>
    <s v="SMS"/>
    <s v="Yes"/>
    <x v="1"/>
  </r>
  <r>
    <s v="4962-MMQZ"/>
    <x v="0"/>
    <n v="33"/>
    <x v="1"/>
    <x v="0"/>
    <s v="No"/>
    <n v="0"/>
    <s v="SD"/>
    <s v="Male"/>
    <n v="51"/>
    <s v="No"/>
    <s v="No"/>
    <x v="0"/>
    <n v="0"/>
    <x v="0"/>
    <x v="2"/>
    <x v="0"/>
    <n v="8"/>
    <n v="260"/>
    <x v="0"/>
    <x v="0"/>
    <d v="2021-10-25T00:00:00"/>
    <x v="959"/>
    <n v="25"/>
    <s v="High"/>
    <x v="1545"/>
    <n v="1"/>
    <s v="Email"/>
    <s v="Yes"/>
    <x v="0"/>
  </r>
  <r>
    <s v="9095-FZBA"/>
    <x v="1"/>
    <n v="1"/>
    <x v="4"/>
    <x v="0"/>
    <s v="No"/>
    <n v="0"/>
    <s v="OK"/>
    <s v="Female"/>
    <n v="48"/>
    <s v="No"/>
    <s v="No"/>
    <x v="0"/>
    <n v="0"/>
    <x v="0"/>
    <x v="0"/>
    <x v="3"/>
    <n v="8"/>
    <n v="8"/>
    <x v="4"/>
    <x v="5"/>
    <d v="2023-10-27T00:00:00"/>
    <x v="639"/>
    <n v="31"/>
    <s v="Medium"/>
    <x v="1546"/>
    <n v="10"/>
    <s v="Email"/>
    <s v="No"/>
    <x v="0"/>
  </r>
  <r>
    <s v="1253-BECX"/>
    <x v="0"/>
    <n v="29"/>
    <x v="0"/>
    <x v="7"/>
    <s v="No"/>
    <n v="76"/>
    <s v="ME"/>
    <s v="Male"/>
    <n v="50"/>
    <s v="No"/>
    <s v="No"/>
    <x v="0"/>
    <n v="0"/>
    <x v="1"/>
    <x v="0"/>
    <x v="0"/>
    <n v="37"/>
    <n v="1064"/>
    <x v="0"/>
    <x v="0"/>
    <d v="2021-10-10T00:00:00"/>
    <x v="899"/>
    <n v="73"/>
    <s v="Low"/>
    <x v="1547"/>
    <n v="4"/>
    <s v="SMS"/>
    <s v="No"/>
    <x v="0"/>
  </r>
  <r>
    <s v="5980-EPXI"/>
    <x v="0"/>
    <n v="20"/>
    <x v="0"/>
    <x v="0"/>
    <s v="No"/>
    <n v="0"/>
    <s v="NV"/>
    <s v="Male"/>
    <n v="60"/>
    <s v="No"/>
    <s v="No"/>
    <x v="0"/>
    <n v="0"/>
    <x v="0"/>
    <x v="2"/>
    <x v="0"/>
    <n v="13"/>
    <n v="246"/>
    <x v="0"/>
    <x v="0"/>
    <d v="2023-07-12T00:00:00"/>
    <x v="542"/>
    <n v="84"/>
    <s v="High"/>
    <x v="1548"/>
    <n v="10"/>
    <s v="Phone"/>
    <s v="No"/>
    <x v="0"/>
  </r>
  <r>
    <s v="5534-SNQL"/>
    <x v="0"/>
    <n v="47"/>
    <x v="0"/>
    <x v="0"/>
    <s v="No"/>
    <n v="0"/>
    <s v="NJ"/>
    <s v="Male"/>
    <n v="23"/>
    <s v="Yes"/>
    <s v="No"/>
    <x v="1"/>
    <n v="2"/>
    <x v="0"/>
    <x v="2"/>
    <x v="0"/>
    <n v="10"/>
    <n v="472"/>
    <x v="0"/>
    <x v="0"/>
    <d v="2023-02-18T00:00:00"/>
    <x v="823"/>
    <n v="70"/>
    <s v="Low"/>
    <x v="1549"/>
    <n v="2"/>
    <s v="SMS"/>
    <s v="No"/>
    <x v="1"/>
  </r>
  <r>
    <s v="8980-MABK"/>
    <x v="0"/>
    <n v="35"/>
    <x v="4"/>
    <x v="0"/>
    <s v="No"/>
    <n v="0"/>
    <s v="MN"/>
    <s v="Male"/>
    <n v="20"/>
    <s v="Yes"/>
    <s v="No"/>
    <x v="0"/>
    <n v="0"/>
    <x v="0"/>
    <x v="2"/>
    <x v="0"/>
    <n v="11"/>
    <n v="387"/>
    <x v="0"/>
    <x v="0"/>
    <d v="2020-11-14T00:00:00"/>
    <x v="471"/>
    <n v="70"/>
    <s v="Low"/>
    <x v="1550"/>
    <n v="0"/>
    <s v="Phone"/>
    <s v="Yes"/>
    <x v="1"/>
  </r>
  <r>
    <s v="1696-JSRN"/>
    <x v="0"/>
    <n v="60"/>
    <x v="1"/>
    <x v="0"/>
    <s v="No"/>
    <n v="0"/>
    <s v="OH"/>
    <s v="Male"/>
    <n v="51"/>
    <s v="No"/>
    <s v="No"/>
    <x v="0"/>
    <n v="0"/>
    <x v="0"/>
    <x v="1"/>
    <x v="2"/>
    <n v="12"/>
    <n v="738"/>
    <x v="0"/>
    <x v="0"/>
    <d v="2023-05-01T00:00:00"/>
    <x v="541"/>
    <n v="21"/>
    <s v="High"/>
    <x v="1551"/>
    <n v="1"/>
    <s v="SMS"/>
    <s v="No"/>
    <x v="0"/>
  </r>
  <r>
    <s v="4364-REQG"/>
    <x v="0"/>
    <n v="74"/>
    <x v="1"/>
    <x v="0"/>
    <s v="No"/>
    <n v="0"/>
    <s v="TX"/>
    <s v="Female"/>
    <n v="36"/>
    <s v="No"/>
    <s v="No"/>
    <x v="0"/>
    <n v="0"/>
    <x v="0"/>
    <x v="1"/>
    <x v="0"/>
    <n v="10"/>
    <n v="722"/>
    <x v="0"/>
    <x v="0"/>
    <d v="2022-04-21T00:00:00"/>
    <x v="960"/>
    <n v="99"/>
    <s v="Low"/>
    <x v="1552"/>
    <n v="0"/>
    <s v="SMS"/>
    <s v="No"/>
    <x v="0"/>
  </r>
  <r>
    <s v="4985-OVYB"/>
    <x v="0"/>
    <n v="4"/>
    <x v="1"/>
    <x v="0"/>
    <s v="No"/>
    <n v="0"/>
    <s v="AL"/>
    <s v="Male"/>
    <n v="23"/>
    <s v="Yes"/>
    <s v="No"/>
    <x v="1"/>
    <n v="4"/>
    <x v="0"/>
    <x v="0"/>
    <x v="0"/>
    <n v="8"/>
    <n v="30"/>
    <x v="0"/>
    <x v="0"/>
    <d v="2023-10-26T00:00:00"/>
    <x v="427"/>
    <n v="89"/>
    <s v="High"/>
    <x v="1553"/>
    <n v="3"/>
    <s v="SMS"/>
    <s v="Yes"/>
    <x v="1"/>
  </r>
  <r>
    <s v="1713-WJJK"/>
    <x v="1"/>
    <n v="1"/>
    <x v="2"/>
    <x v="0"/>
    <s v="No"/>
    <n v="0"/>
    <s v="AK"/>
    <s v="Male"/>
    <n v="32"/>
    <s v="No"/>
    <s v="No"/>
    <x v="0"/>
    <n v="0"/>
    <x v="0"/>
    <x v="0"/>
    <x v="0"/>
    <n v="9"/>
    <n v="9"/>
    <x v="4"/>
    <x v="5"/>
    <d v="2022-01-30T00:00:00"/>
    <x v="961"/>
    <n v="31"/>
    <s v="Medium"/>
    <x v="1554"/>
    <n v="8"/>
    <s v="Email"/>
    <s v="No"/>
    <x v="0"/>
  </r>
  <r>
    <s v="7155-SRUS"/>
    <x v="0"/>
    <n v="71"/>
    <x v="1"/>
    <x v="0"/>
    <s v="No"/>
    <n v="0"/>
    <s v="IL"/>
    <s v="Male"/>
    <n v="30"/>
    <s v="No"/>
    <s v="No"/>
    <x v="1"/>
    <n v="2"/>
    <x v="0"/>
    <x v="1"/>
    <x v="0"/>
    <n v="11"/>
    <n v="778"/>
    <x v="0"/>
    <x v="0"/>
    <d v="2021-03-03T00:00:00"/>
    <x v="759"/>
    <n v="95"/>
    <s v="High"/>
    <x v="1555"/>
    <n v="8"/>
    <s v="Email"/>
    <s v="No"/>
    <x v="2"/>
  </r>
  <r>
    <s v="1292-NDAR"/>
    <x v="0"/>
    <n v="46"/>
    <x v="1"/>
    <x v="3"/>
    <s v="No"/>
    <n v="26"/>
    <s v="FL"/>
    <s v="Female"/>
    <n v="48"/>
    <s v="No"/>
    <s v="No"/>
    <x v="0"/>
    <n v="0"/>
    <x v="1"/>
    <x v="2"/>
    <x v="0"/>
    <n v="32"/>
    <n v="1476"/>
    <x v="0"/>
    <x v="0"/>
    <d v="2022-05-15T00:00:00"/>
    <x v="142"/>
    <n v="66"/>
    <s v="Low"/>
    <x v="1556"/>
    <n v="6"/>
    <s v="Email"/>
    <s v="No"/>
    <x v="0"/>
  </r>
  <r>
    <s v="5276-ZSJF"/>
    <x v="0"/>
    <n v="55"/>
    <x v="1"/>
    <x v="5"/>
    <s v="No"/>
    <n v="13"/>
    <s v="UT"/>
    <s v="Female"/>
    <n v="48"/>
    <s v="No"/>
    <s v="No"/>
    <x v="0"/>
    <n v="0"/>
    <x v="1"/>
    <x v="2"/>
    <x v="2"/>
    <n v="48"/>
    <n v="2644"/>
    <x v="0"/>
    <x v="0"/>
    <d v="2020-12-21T00:00:00"/>
    <x v="962"/>
    <n v="115"/>
    <s v="High"/>
    <x v="1557"/>
    <n v="8"/>
    <s v="SMS"/>
    <s v="No"/>
    <x v="0"/>
  </r>
  <r>
    <s v="4412-WZWF"/>
    <x v="1"/>
    <n v="38"/>
    <x v="2"/>
    <x v="15"/>
    <s v="No"/>
    <n v="44"/>
    <s v="GA"/>
    <s v="Female"/>
    <n v="77"/>
    <s v="No"/>
    <s v="Yes"/>
    <x v="0"/>
    <n v="0"/>
    <x v="0"/>
    <x v="0"/>
    <x v="2"/>
    <n v="30"/>
    <n v="1138"/>
    <x v="1"/>
    <x v="4"/>
    <d v="2020-11-04T00:00:00"/>
    <x v="339"/>
    <n v="40"/>
    <s v="Medium"/>
    <x v="1558"/>
    <n v="1"/>
    <s v="Phone"/>
    <s v="Yes"/>
    <x v="0"/>
  </r>
  <r>
    <s v="8773-OAYK"/>
    <x v="0"/>
    <n v="1"/>
    <x v="3"/>
    <x v="0"/>
    <s v="No"/>
    <n v="0"/>
    <s v="OR"/>
    <s v="Female"/>
    <n v="28"/>
    <s v="Yes"/>
    <s v="No"/>
    <x v="0"/>
    <n v="0"/>
    <x v="0"/>
    <x v="0"/>
    <x v="3"/>
    <n v="13"/>
    <n v="13"/>
    <x v="0"/>
    <x v="0"/>
    <d v="2022-06-10T00:00:00"/>
    <x v="350"/>
    <n v="9"/>
    <s v="High"/>
    <x v="1559"/>
    <n v="0"/>
    <s v="Email"/>
    <s v="Yes"/>
    <x v="1"/>
  </r>
  <r>
    <s v="2723-OOHS"/>
    <x v="0"/>
    <n v="14"/>
    <x v="1"/>
    <x v="0"/>
    <s v="No"/>
    <n v="0"/>
    <s v="AL"/>
    <s v="Male"/>
    <n v="43"/>
    <s v="No"/>
    <s v="No"/>
    <x v="0"/>
    <n v="0"/>
    <x v="0"/>
    <x v="1"/>
    <x v="3"/>
    <n v="7"/>
    <n v="99"/>
    <x v="0"/>
    <x v="0"/>
    <d v="2021-09-19T00:00:00"/>
    <x v="411"/>
    <n v="56"/>
    <s v="Medium"/>
    <x v="1560"/>
    <n v="2"/>
    <s v="SMS"/>
    <s v="Yes"/>
    <x v="0"/>
  </r>
  <r>
    <s v="4273-VKWW"/>
    <x v="1"/>
    <n v="47"/>
    <x v="5"/>
    <x v="14"/>
    <s v="No"/>
    <n v="74"/>
    <s v="NV"/>
    <s v="Female"/>
    <n v="30"/>
    <s v="No"/>
    <s v="No"/>
    <x v="0"/>
    <n v="0"/>
    <x v="1"/>
    <x v="0"/>
    <x v="2"/>
    <n v="17"/>
    <n v="806"/>
    <x v="2"/>
    <x v="2"/>
    <d v="2021-07-06T00:00:00"/>
    <x v="963"/>
    <n v="107"/>
    <s v="Medium"/>
    <x v="1561"/>
    <n v="10"/>
    <s v="Phone"/>
    <s v="Yes"/>
    <x v="2"/>
  </r>
  <r>
    <s v="2407-TFBP"/>
    <x v="0"/>
    <n v="31"/>
    <x v="1"/>
    <x v="0"/>
    <s v="No"/>
    <n v="0"/>
    <s v="DC"/>
    <s v="Male"/>
    <n v="57"/>
    <s v="No"/>
    <s v="No"/>
    <x v="0"/>
    <n v="0"/>
    <x v="0"/>
    <x v="1"/>
    <x v="0"/>
    <n v="11"/>
    <n v="340"/>
    <x v="0"/>
    <x v="0"/>
    <d v="2022-04-05T00:00:00"/>
    <x v="736"/>
    <n v="118"/>
    <s v="High"/>
    <x v="1562"/>
    <n v="8"/>
    <s v="SMS"/>
    <s v="Yes"/>
    <x v="0"/>
  </r>
  <r>
    <s v="0483-OVZR"/>
    <x v="0"/>
    <n v="52"/>
    <x v="1"/>
    <x v="0"/>
    <s v="No"/>
    <n v="0"/>
    <s v="RI"/>
    <s v="Female"/>
    <n v="61"/>
    <s v="No"/>
    <s v="No"/>
    <x v="0"/>
    <n v="0"/>
    <x v="0"/>
    <x v="1"/>
    <x v="0"/>
    <n v="8"/>
    <n v="428"/>
    <x v="0"/>
    <x v="0"/>
    <d v="2023-04-28T00:00:00"/>
    <x v="314"/>
    <n v="31"/>
    <s v="Low"/>
    <x v="1563"/>
    <n v="8"/>
    <s v="SMS"/>
    <s v="No"/>
    <x v="0"/>
  </r>
  <r>
    <s v="6282-TJED"/>
    <x v="1"/>
    <n v="1"/>
    <x v="3"/>
    <x v="0"/>
    <s v="No"/>
    <n v="0"/>
    <s v="IL"/>
    <s v="Male"/>
    <n v="23"/>
    <s v="Yes"/>
    <s v="No"/>
    <x v="0"/>
    <n v="0"/>
    <x v="0"/>
    <x v="0"/>
    <x v="3"/>
    <n v="10"/>
    <n v="10"/>
    <x v="2"/>
    <x v="2"/>
    <d v="2020-05-12T00:00:00"/>
    <x v="539"/>
    <n v="91"/>
    <s v="Medium"/>
    <x v="1564"/>
    <n v="1"/>
    <s v="SMS"/>
    <s v="No"/>
    <x v="1"/>
  </r>
  <r>
    <s v="0051-CPHP"/>
    <x v="0"/>
    <n v="47"/>
    <x v="1"/>
    <x v="0"/>
    <s v="No"/>
    <n v="0"/>
    <s v="MN"/>
    <s v="Female"/>
    <n v="25"/>
    <s v="Yes"/>
    <s v="No"/>
    <x v="0"/>
    <n v="0"/>
    <x v="0"/>
    <x v="2"/>
    <x v="2"/>
    <n v="12"/>
    <n v="548"/>
    <x v="0"/>
    <x v="0"/>
    <d v="2023-06-02T00:00:00"/>
    <x v="334"/>
    <n v="52"/>
    <s v="Low"/>
    <x v="1565"/>
    <n v="3"/>
    <s v="Email"/>
    <s v="Yes"/>
    <x v="1"/>
  </r>
  <r>
    <s v="8187-ETUC"/>
    <x v="0"/>
    <n v="25"/>
    <x v="4"/>
    <x v="29"/>
    <s v="No"/>
    <n v="32"/>
    <s v="TX"/>
    <s v="Female"/>
    <n v="24"/>
    <s v="Yes"/>
    <s v="No"/>
    <x v="0"/>
    <n v="0"/>
    <x v="0"/>
    <x v="0"/>
    <x v="2"/>
    <n v="63"/>
    <n v="1584"/>
    <x v="0"/>
    <x v="0"/>
    <d v="2020-07-23T00:00:00"/>
    <x v="896"/>
    <n v="22"/>
    <s v="High"/>
    <x v="1566"/>
    <n v="0"/>
    <s v="Phone"/>
    <s v="No"/>
    <x v="1"/>
  </r>
  <r>
    <s v="4948-DKXY"/>
    <x v="0"/>
    <n v="11"/>
    <x v="1"/>
    <x v="0"/>
    <s v="No"/>
    <n v="0"/>
    <s v="RI"/>
    <s v="Female"/>
    <n v="56"/>
    <s v="No"/>
    <s v="No"/>
    <x v="0"/>
    <n v="0"/>
    <x v="0"/>
    <x v="0"/>
    <x v="2"/>
    <n v="8"/>
    <n v="89"/>
    <x v="0"/>
    <x v="0"/>
    <d v="2023-08-28T00:00:00"/>
    <x v="964"/>
    <n v="11"/>
    <s v="Medium"/>
    <x v="1567"/>
    <n v="7"/>
    <s v="SMS"/>
    <s v="No"/>
    <x v="0"/>
  </r>
  <r>
    <s v="4581-URTT"/>
    <x v="0"/>
    <n v="4"/>
    <x v="1"/>
    <x v="0"/>
    <s v="No"/>
    <n v="0"/>
    <s v="CO"/>
    <s v="Male"/>
    <n v="57"/>
    <s v="No"/>
    <s v="No"/>
    <x v="1"/>
    <n v="3"/>
    <x v="0"/>
    <x v="0"/>
    <x v="0"/>
    <n v="9"/>
    <n v="35"/>
    <x v="0"/>
    <x v="0"/>
    <d v="2020-02-18T00:00:00"/>
    <x v="355"/>
    <n v="77"/>
    <s v="Medium"/>
    <x v="1568"/>
    <n v="1"/>
    <s v="SMS"/>
    <s v="No"/>
    <x v="0"/>
  </r>
  <r>
    <s v="6533-HFKY"/>
    <x v="0"/>
    <n v="62"/>
    <x v="1"/>
    <x v="0"/>
    <s v="No"/>
    <n v="0"/>
    <s v="HI"/>
    <s v="Male"/>
    <n v="21"/>
    <s v="Yes"/>
    <s v="No"/>
    <x v="1"/>
    <n v="3"/>
    <x v="0"/>
    <x v="1"/>
    <x v="0"/>
    <n v="11"/>
    <n v="655"/>
    <x v="0"/>
    <x v="0"/>
    <d v="2022-01-13T00:00:00"/>
    <x v="207"/>
    <n v="63"/>
    <s v="Medium"/>
    <x v="1569"/>
    <n v="1"/>
    <s v="SMS"/>
    <s v="Yes"/>
    <x v="1"/>
  </r>
  <r>
    <s v="8914-ITGG"/>
    <x v="0"/>
    <n v="73"/>
    <x v="0"/>
    <x v="14"/>
    <s v="No"/>
    <n v="79"/>
    <s v="NC"/>
    <s v="Male"/>
    <n v="54"/>
    <s v="No"/>
    <s v="No"/>
    <x v="0"/>
    <n v="0"/>
    <x v="1"/>
    <x v="1"/>
    <x v="2"/>
    <n v="42"/>
    <n v="3026"/>
    <x v="0"/>
    <x v="0"/>
    <d v="2023-04-23T00:00:00"/>
    <x v="965"/>
    <n v="62"/>
    <s v="Low"/>
    <x v="1570"/>
    <n v="0"/>
    <s v="SMS"/>
    <s v="Yes"/>
    <x v="0"/>
  </r>
  <r>
    <s v="0882-ZCSU"/>
    <x v="0"/>
    <n v="1"/>
    <x v="1"/>
    <x v="13"/>
    <s v="No"/>
    <n v="5"/>
    <s v="AZ"/>
    <s v="Female"/>
    <n v="20"/>
    <s v="Yes"/>
    <s v="No"/>
    <x v="0"/>
    <n v="0"/>
    <x v="0"/>
    <x v="0"/>
    <x v="2"/>
    <n v="24"/>
    <n v="24"/>
    <x v="0"/>
    <x v="0"/>
    <d v="2020-09-21T00:00:00"/>
    <x v="126"/>
    <n v="57"/>
    <s v="Low"/>
    <x v="1571"/>
    <n v="7"/>
    <s v="SMS"/>
    <s v="No"/>
    <x v="1"/>
  </r>
  <r>
    <s v="1218-ANZM"/>
    <x v="0"/>
    <n v="11"/>
    <x v="1"/>
    <x v="12"/>
    <s v="No"/>
    <n v="56"/>
    <s v="VA"/>
    <s v="Female"/>
    <n v="58"/>
    <s v="No"/>
    <s v="No"/>
    <x v="1"/>
    <n v="2"/>
    <x v="0"/>
    <x v="2"/>
    <x v="0"/>
    <n v="14"/>
    <n v="160"/>
    <x v="0"/>
    <x v="0"/>
    <d v="2023-09-11T00:00:00"/>
    <x v="966"/>
    <n v="29"/>
    <s v="High"/>
    <x v="1572"/>
    <n v="1"/>
    <s v="Phone"/>
    <s v="Yes"/>
    <x v="0"/>
  </r>
  <r>
    <s v="1128-YZJX"/>
    <x v="0"/>
    <n v="50"/>
    <x v="0"/>
    <x v="18"/>
    <s v="No"/>
    <n v="6"/>
    <s v="VT"/>
    <s v="Male"/>
    <n v="52"/>
    <s v="No"/>
    <s v="No"/>
    <x v="0"/>
    <n v="0"/>
    <x v="0"/>
    <x v="0"/>
    <x v="2"/>
    <n v="39"/>
    <n v="1977"/>
    <x v="0"/>
    <x v="0"/>
    <d v="2023-05-05T00:00:00"/>
    <x v="930"/>
    <n v="89"/>
    <s v="Medium"/>
    <x v="1573"/>
    <n v="0"/>
    <s v="Email"/>
    <s v="No"/>
    <x v="0"/>
  </r>
  <r>
    <s v="5083-GHZQ"/>
    <x v="0"/>
    <n v="10"/>
    <x v="1"/>
    <x v="15"/>
    <s v="No"/>
    <n v="27"/>
    <s v="AL"/>
    <s v="Male"/>
    <n v="42"/>
    <s v="No"/>
    <s v="No"/>
    <x v="0"/>
    <n v="0"/>
    <x v="0"/>
    <x v="0"/>
    <x v="2"/>
    <n v="31"/>
    <n v="303"/>
    <x v="0"/>
    <x v="0"/>
    <d v="2020-12-16T00:00:00"/>
    <x v="335"/>
    <n v="61"/>
    <s v="High"/>
    <x v="1574"/>
    <n v="8"/>
    <s v="Phone"/>
    <s v="Yes"/>
    <x v="0"/>
  </r>
  <r>
    <s v="9961-JNUE"/>
    <x v="1"/>
    <n v="38"/>
    <x v="5"/>
    <x v="15"/>
    <s v="No"/>
    <n v="20"/>
    <s v="RI"/>
    <s v="Male"/>
    <n v="47"/>
    <s v="No"/>
    <s v="No"/>
    <x v="0"/>
    <n v="0"/>
    <x v="0"/>
    <x v="0"/>
    <x v="2"/>
    <n v="46"/>
    <n v="1736"/>
    <x v="4"/>
    <x v="11"/>
    <d v="2023-06-13T00:00:00"/>
    <x v="967"/>
    <n v="36"/>
    <s v="High"/>
    <x v="1575"/>
    <n v="1"/>
    <s v="Email"/>
    <s v="No"/>
    <x v="0"/>
  </r>
  <r>
    <s v="7905-WITA"/>
    <x v="1"/>
    <n v="5"/>
    <x v="1"/>
    <x v="15"/>
    <s v="No"/>
    <n v="5"/>
    <s v="OK"/>
    <s v="Female"/>
    <n v="72"/>
    <s v="No"/>
    <s v="Yes"/>
    <x v="0"/>
    <n v="0"/>
    <x v="0"/>
    <x v="0"/>
    <x v="2"/>
    <n v="33"/>
    <n v="152"/>
    <x v="4"/>
    <x v="5"/>
    <d v="2022-11-08T00:00:00"/>
    <x v="968"/>
    <n v="31"/>
    <s v="Low"/>
    <x v="1576"/>
    <n v="2"/>
    <s v="SMS"/>
    <s v="No"/>
    <x v="0"/>
  </r>
  <r>
    <s v="8305-HRMP"/>
    <x v="1"/>
    <n v="8"/>
    <x v="1"/>
    <x v="0"/>
    <s v="No"/>
    <n v="0"/>
    <s v="CA"/>
    <s v="Female"/>
    <n v="71"/>
    <s v="No"/>
    <s v="Yes"/>
    <x v="0"/>
    <n v="0"/>
    <x v="0"/>
    <x v="0"/>
    <x v="2"/>
    <n v="13"/>
    <n v="108"/>
    <x v="1"/>
    <x v="4"/>
    <d v="2021-10-09T00:00:00"/>
    <x v="495"/>
    <n v="9"/>
    <s v="High"/>
    <x v="1577"/>
    <n v="2"/>
    <s v="Email"/>
    <s v="Yes"/>
    <x v="0"/>
  </r>
  <r>
    <s v="1060-OOFO"/>
    <x v="0"/>
    <n v="71"/>
    <x v="1"/>
    <x v="0"/>
    <s v="No"/>
    <n v="0"/>
    <s v="AK"/>
    <s v="Female"/>
    <n v="26"/>
    <s v="Yes"/>
    <s v="No"/>
    <x v="1"/>
    <n v="2"/>
    <x v="0"/>
    <x v="2"/>
    <x v="0"/>
    <n v="8"/>
    <n v="592"/>
    <x v="0"/>
    <x v="0"/>
    <d v="2021-07-04T00:00:00"/>
    <x v="115"/>
    <n v="9"/>
    <s v="Low"/>
    <x v="1578"/>
    <n v="2"/>
    <s v="Phone"/>
    <s v="No"/>
    <x v="1"/>
  </r>
  <r>
    <s v="1744-DOKR"/>
    <x v="0"/>
    <n v="60"/>
    <x v="1"/>
    <x v="0"/>
    <s v="No"/>
    <n v="0"/>
    <s v="ID"/>
    <s v="Female"/>
    <n v="60"/>
    <s v="No"/>
    <s v="No"/>
    <x v="1"/>
    <n v="6"/>
    <x v="0"/>
    <x v="1"/>
    <x v="0"/>
    <n v="13"/>
    <n v="760"/>
    <x v="0"/>
    <x v="0"/>
    <d v="2020-07-31T00:00:00"/>
    <x v="628"/>
    <n v="58"/>
    <s v="High"/>
    <x v="1579"/>
    <n v="2"/>
    <s v="SMS"/>
    <s v="No"/>
    <x v="0"/>
  </r>
  <r>
    <s v="6520-AEYH"/>
    <x v="0"/>
    <n v="72"/>
    <x v="1"/>
    <x v="1"/>
    <s v="No"/>
    <n v="73"/>
    <s v="WA"/>
    <s v="Male"/>
    <n v="72"/>
    <s v="No"/>
    <s v="Yes"/>
    <x v="0"/>
    <n v="0"/>
    <x v="1"/>
    <x v="0"/>
    <x v="2"/>
    <n v="52"/>
    <n v="3729"/>
    <x v="0"/>
    <x v="0"/>
    <d v="2020-08-07T00:00:00"/>
    <x v="832"/>
    <n v="112"/>
    <s v="Medium"/>
    <x v="1580"/>
    <n v="7"/>
    <s v="SMS"/>
    <s v="Yes"/>
    <x v="0"/>
  </r>
  <r>
    <s v="6100-RWDE"/>
    <x v="0"/>
    <n v="22"/>
    <x v="0"/>
    <x v="0"/>
    <s v="No"/>
    <n v="0"/>
    <s v="KS"/>
    <s v="Female"/>
    <n v="35"/>
    <s v="No"/>
    <s v="No"/>
    <x v="0"/>
    <n v="0"/>
    <x v="0"/>
    <x v="2"/>
    <x v="0"/>
    <n v="9"/>
    <n v="193"/>
    <x v="0"/>
    <x v="0"/>
    <d v="2022-03-28T00:00:00"/>
    <x v="969"/>
    <n v="43"/>
    <s v="High"/>
    <x v="1581"/>
    <n v="4"/>
    <s v="SMS"/>
    <s v="No"/>
    <x v="0"/>
  </r>
  <r>
    <s v="7149-BIMN"/>
    <x v="0"/>
    <n v="2"/>
    <x v="1"/>
    <x v="0"/>
    <s v="No"/>
    <n v="0"/>
    <s v="MI"/>
    <s v="Female"/>
    <n v="61"/>
    <s v="No"/>
    <s v="No"/>
    <x v="1"/>
    <n v="6"/>
    <x v="0"/>
    <x v="2"/>
    <x v="0"/>
    <n v="6"/>
    <n v="10"/>
    <x v="0"/>
    <x v="0"/>
    <d v="2021-11-13T00:00:00"/>
    <x v="400"/>
    <n v="116"/>
    <s v="High"/>
    <x v="1582"/>
    <n v="1"/>
    <s v="SMS"/>
    <s v="Yes"/>
    <x v="0"/>
  </r>
  <r>
    <s v="1451-HDAE"/>
    <x v="0"/>
    <n v="4"/>
    <x v="1"/>
    <x v="0"/>
    <s v="No"/>
    <n v="0"/>
    <s v="NH"/>
    <s v="Male"/>
    <n v="35"/>
    <s v="No"/>
    <s v="No"/>
    <x v="0"/>
    <n v="0"/>
    <x v="0"/>
    <x v="0"/>
    <x v="0"/>
    <n v="9"/>
    <n v="41"/>
    <x v="0"/>
    <x v="0"/>
    <d v="2020-03-23T00:00:00"/>
    <x v="970"/>
    <n v="66"/>
    <s v="Medium"/>
    <x v="1583"/>
    <n v="1"/>
    <s v="SMS"/>
    <s v="No"/>
    <x v="0"/>
  </r>
  <r>
    <s v="9961-TWLO"/>
    <x v="0"/>
    <n v="18"/>
    <x v="1"/>
    <x v="0"/>
    <s v="No"/>
    <n v="0"/>
    <s v="MN"/>
    <s v="Male"/>
    <n v="65"/>
    <s v="No"/>
    <s v="Yes"/>
    <x v="0"/>
    <n v="0"/>
    <x v="0"/>
    <x v="0"/>
    <x v="0"/>
    <n v="10"/>
    <n v="186"/>
    <x v="0"/>
    <x v="0"/>
    <d v="2023-02-19T00:00:00"/>
    <x v="963"/>
    <n v="75"/>
    <s v="Low"/>
    <x v="1584"/>
    <n v="0"/>
    <s v="Email"/>
    <s v="No"/>
    <x v="0"/>
  </r>
  <r>
    <s v="0538-RIUV"/>
    <x v="0"/>
    <n v="8"/>
    <x v="1"/>
    <x v="0"/>
    <s v="No"/>
    <n v="0"/>
    <s v="NY"/>
    <s v="Female"/>
    <n v="20"/>
    <s v="Yes"/>
    <s v="No"/>
    <x v="0"/>
    <n v="0"/>
    <x v="0"/>
    <x v="2"/>
    <x v="2"/>
    <n v="13"/>
    <n v="106"/>
    <x v="0"/>
    <x v="0"/>
    <d v="2022-09-05T00:00:00"/>
    <x v="971"/>
    <n v="85"/>
    <s v="Medium"/>
    <x v="1585"/>
    <n v="5"/>
    <s v="Email"/>
    <s v="Yes"/>
    <x v="1"/>
  </r>
  <r>
    <s v="7931-KIQS"/>
    <x v="0"/>
    <n v="4"/>
    <x v="1"/>
    <x v="0"/>
    <s v="No"/>
    <n v="0"/>
    <s v="LA"/>
    <s v="Male"/>
    <n v="20"/>
    <s v="Yes"/>
    <s v="No"/>
    <x v="0"/>
    <n v="0"/>
    <x v="0"/>
    <x v="0"/>
    <x v="0"/>
    <n v="8"/>
    <n v="32"/>
    <x v="0"/>
    <x v="0"/>
    <d v="2020-08-19T00:00:00"/>
    <x v="182"/>
    <n v="1"/>
    <s v="Low"/>
    <x v="1586"/>
    <n v="6"/>
    <s v="SMS"/>
    <s v="Yes"/>
    <x v="1"/>
  </r>
  <r>
    <s v="4625-SGCJ"/>
    <x v="0"/>
    <n v="6"/>
    <x v="1"/>
    <x v="6"/>
    <s v="No"/>
    <n v="34"/>
    <s v="NM"/>
    <s v="Female"/>
    <n v="25"/>
    <s v="Yes"/>
    <s v="No"/>
    <x v="0"/>
    <n v="0"/>
    <x v="0"/>
    <x v="0"/>
    <x v="2"/>
    <n v="44"/>
    <n v="269"/>
    <x v="0"/>
    <x v="0"/>
    <d v="2022-12-31T00:00:00"/>
    <x v="269"/>
    <n v="115"/>
    <s v="Low"/>
    <x v="1587"/>
    <n v="9"/>
    <s v="Email"/>
    <s v="Yes"/>
    <x v="1"/>
  </r>
  <r>
    <s v="3459-YSNV"/>
    <x v="0"/>
    <n v="27"/>
    <x v="1"/>
    <x v="0"/>
    <s v="No"/>
    <n v="0"/>
    <s v="IN"/>
    <s v="Female"/>
    <n v="60"/>
    <s v="No"/>
    <s v="No"/>
    <x v="0"/>
    <n v="0"/>
    <x v="0"/>
    <x v="2"/>
    <x v="0"/>
    <n v="12"/>
    <n v="325"/>
    <x v="0"/>
    <x v="0"/>
    <d v="2022-02-02T00:00:00"/>
    <x v="726"/>
    <n v="40"/>
    <s v="Low"/>
    <x v="1588"/>
    <n v="8"/>
    <s v="Email"/>
    <s v="No"/>
    <x v="0"/>
  </r>
  <r>
    <s v="9252-GPAB"/>
    <x v="0"/>
    <n v="28"/>
    <x v="1"/>
    <x v="0"/>
    <s v="No"/>
    <n v="0"/>
    <s v="NJ"/>
    <s v="Female"/>
    <n v="27"/>
    <s v="Yes"/>
    <s v="No"/>
    <x v="1"/>
    <n v="3"/>
    <x v="0"/>
    <x v="0"/>
    <x v="2"/>
    <n v="5"/>
    <n v="150"/>
    <x v="0"/>
    <x v="0"/>
    <d v="2021-09-28T00:00:00"/>
    <x v="198"/>
    <n v="78"/>
    <s v="Medium"/>
    <x v="1589"/>
    <n v="4"/>
    <s v="Email"/>
    <s v="No"/>
    <x v="1"/>
  </r>
  <r>
    <s v="8508-RBAQ"/>
    <x v="0"/>
    <n v="1"/>
    <x v="1"/>
    <x v="0"/>
    <s v="No"/>
    <n v="0"/>
    <s v="IL"/>
    <s v="Male"/>
    <n v="49"/>
    <s v="No"/>
    <s v="No"/>
    <x v="1"/>
    <n v="2"/>
    <x v="0"/>
    <x v="0"/>
    <x v="0"/>
    <n v="10"/>
    <n v="10"/>
    <x v="0"/>
    <x v="0"/>
    <d v="2023-05-13T00:00:00"/>
    <x v="191"/>
    <n v="26"/>
    <s v="High"/>
    <x v="1590"/>
    <n v="10"/>
    <s v="Phone"/>
    <s v="No"/>
    <x v="0"/>
  </r>
  <r>
    <s v="9152-DEPY"/>
    <x v="0"/>
    <n v="17"/>
    <x v="1"/>
    <x v="0"/>
    <s v="No"/>
    <n v="0"/>
    <s v="RI"/>
    <s v="Male"/>
    <n v="23"/>
    <s v="Yes"/>
    <s v="No"/>
    <x v="0"/>
    <n v="0"/>
    <x v="0"/>
    <x v="1"/>
    <x v="0"/>
    <n v="9"/>
    <n v="156"/>
    <x v="0"/>
    <x v="0"/>
    <d v="2021-07-21T00:00:00"/>
    <x v="28"/>
    <n v="38"/>
    <s v="High"/>
    <x v="1591"/>
    <n v="3"/>
    <s v="Email"/>
    <s v="No"/>
    <x v="1"/>
  </r>
  <r>
    <s v="6950-RZDQ"/>
    <x v="0"/>
    <n v="21"/>
    <x v="1"/>
    <x v="16"/>
    <s v="No"/>
    <n v="17"/>
    <s v="NY"/>
    <s v="Female"/>
    <n v="20"/>
    <s v="Yes"/>
    <s v="No"/>
    <x v="0"/>
    <n v="0"/>
    <x v="0"/>
    <x v="0"/>
    <x v="0"/>
    <n v="51"/>
    <n v="1095"/>
    <x v="0"/>
    <x v="0"/>
    <d v="2022-04-19T00:00:00"/>
    <x v="227"/>
    <n v="113"/>
    <s v="Low"/>
    <x v="1592"/>
    <n v="10"/>
    <s v="SMS"/>
    <s v="No"/>
    <x v="1"/>
  </r>
  <r>
    <s v="7254-CYCO"/>
    <x v="0"/>
    <n v="6"/>
    <x v="1"/>
    <x v="0"/>
    <s v="No"/>
    <n v="0"/>
    <s v="OK"/>
    <s v="Female"/>
    <n v="32"/>
    <s v="No"/>
    <s v="No"/>
    <x v="1"/>
    <n v="4"/>
    <x v="0"/>
    <x v="0"/>
    <x v="0"/>
    <n v="10"/>
    <n v="59"/>
    <x v="0"/>
    <x v="0"/>
    <d v="2021-03-08T00:00:00"/>
    <x v="480"/>
    <n v="84"/>
    <s v="Low"/>
    <x v="1593"/>
    <n v="7"/>
    <s v="SMS"/>
    <s v="No"/>
    <x v="0"/>
  </r>
  <r>
    <s v="1941-VCPD"/>
    <x v="1"/>
    <n v="54"/>
    <x v="4"/>
    <x v="5"/>
    <s v="No"/>
    <n v="52"/>
    <s v="WY"/>
    <s v="Male"/>
    <n v="68"/>
    <s v="No"/>
    <s v="Yes"/>
    <x v="0"/>
    <n v="0"/>
    <x v="0"/>
    <x v="2"/>
    <x v="2"/>
    <n v="23"/>
    <n v="1253"/>
    <x v="5"/>
    <x v="18"/>
    <d v="2023-02-11T00:00:00"/>
    <x v="342"/>
    <n v="51"/>
    <s v="High"/>
    <x v="1594"/>
    <n v="2"/>
    <s v="SMS"/>
    <s v="Yes"/>
    <x v="0"/>
  </r>
  <r>
    <s v="6336-VIND"/>
    <x v="0"/>
    <n v="1"/>
    <x v="4"/>
    <x v="0"/>
    <s v="No"/>
    <n v="0"/>
    <s v="NC"/>
    <s v="Male"/>
    <n v="36"/>
    <s v="No"/>
    <s v="No"/>
    <x v="0"/>
    <n v="0"/>
    <x v="0"/>
    <x v="0"/>
    <x v="0"/>
    <n v="7"/>
    <n v="7"/>
    <x v="0"/>
    <x v="0"/>
    <d v="2021-02-28T00:00:00"/>
    <x v="251"/>
    <n v="88"/>
    <s v="High"/>
    <x v="1595"/>
    <n v="1"/>
    <s v="Phone"/>
    <s v="Yes"/>
    <x v="0"/>
  </r>
  <r>
    <s v="7899-HFSN"/>
    <x v="0"/>
    <n v="54"/>
    <x v="4"/>
    <x v="0"/>
    <s v="No"/>
    <n v="0"/>
    <s v="OK"/>
    <s v="Male"/>
    <n v="48"/>
    <s v="No"/>
    <s v="No"/>
    <x v="0"/>
    <n v="0"/>
    <x v="0"/>
    <x v="1"/>
    <x v="2"/>
    <n v="11"/>
    <n v="573"/>
    <x v="0"/>
    <x v="0"/>
    <d v="2022-05-08T00:00:00"/>
    <x v="972"/>
    <n v="43"/>
    <s v="High"/>
    <x v="1596"/>
    <n v="9"/>
    <s v="Phone"/>
    <s v="Yes"/>
    <x v="0"/>
  </r>
  <r>
    <s v="8454-JZLB"/>
    <x v="1"/>
    <n v="2"/>
    <x v="0"/>
    <x v="3"/>
    <s v="No"/>
    <n v="6"/>
    <s v="MS"/>
    <s v="Male"/>
    <n v="45"/>
    <s v="No"/>
    <s v="No"/>
    <x v="0"/>
    <n v="0"/>
    <x v="0"/>
    <x v="0"/>
    <x v="3"/>
    <n v="22"/>
    <n v="37"/>
    <x v="4"/>
    <x v="5"/>
    <d v="2023-08-26T00:00:00"/>
    <x v="499"/>
    <n v="118"/>
    <s v="Medium"/>
    <x v="1597"/>
    <n v="2"/>
    <s v="Email"/>
    <s v="Yes"/>
    <x v="0"/>
  </r>
  <r>
    <s v="9362-UMZO"/>
    <x v="0"/>
    <n v="50"/>
    <x v="1"/>
    <x v="0"/>
    <s v="No"/>
    <n v="0"/>
    <s v="IN"/>
    <s v="Male"/>
    <n v="38"/>
    <s v="No"/>
    <s v="No"/>
    <x v="1"/>
    <n v="2"/>
    <x v="0"/>
    <x v="1"/>
    <x v="0"/>
    <n v="10"/>
    <n v="517"/>
    <x v="0"/>
    <x v="0"/>
    <d v="2022-06-08T00:00:00"/>
    <x v="56"/>
    <n v="85"/>
    <s v="Medium"/>
    <x v="1598"/>
    <n v="5"/>
    <s v="SMS"/>
    <s v="Yes"/>
    <x v="0"/>
  </r>
  <r>
    <s v="3944-ATLI"/>
    <x v="0"/>
    <n v="44"/>
    <x v="4"/>
    <x v="0"/>
    <s v="No"/>
    <n v="0"/>
    <s v="CO"/>
    <s v="Male"/>
    <n v="79"/>
    <s v="No"/>
    <s v="Yes"/>
    <x v="0"/>
    <n v="0"/>
    <x v="0"/>
    <x v="1"/>
    <x v="0"/>
    <n v="7"/>
    <n v="285"/>
    <x v="0"/>
    <x v="0"/>
    <d v="2022-03-31T00:00:00"/>
    <x v="973"/>
    <n v="22"/>
    <s v="High"/>
    <x v="1599"/>
    <n v="3"/>
    <s v="Phone"/>
    <s v="Yes"/>
    <x v="0"/>
  </r>
  <r>
    <s v="5010-HQIA"/>
    <x v="0"/>
    <n v="51"/>
    <x v="1"/>
    <x v="10"/>
    <s v="No"/>
    <n v="72"/>
    <s v="WI"/>
    <s v="Male"/>
    <n v="30"/>
    <s v="No"/>
    <s v="No"/>
    <x v="0"/>
    <n v="0"/>
    <x v="1"/>
    <x v="2"/>
    <x v="2"/>
    <n v="45"/>
    <n v="2323"/>
    <x v="0"/>
    <x v="0"/>
    <d v="2023-10-06T00:00:00"/>
    <x v="377"/>
    <n v="114"/>
    <s v="High"/>
    <x v="1600"/>
    <n v="5"/>
    <s v="SMS"/>
    <s v="Yes"/>
    <x v="2"/>
  </r>
  <r>
    <s v="6201-LWDY"/>
    <x v="0"/>
    <n v="52"/>
    <x v="0"/>
    <x v="0"/>
    <s v="No"/>
    <n v="0"/>
    <s v="KY"/>
    <s v="Female"/>
    <n v="44"/>
    <s v="No"/>
    <s v="No"/>
    <x v="0"/>
    <n v="0"/>
    <x v="0"/>
    <x v="2"/>
    <x v="0"/>
    <n v="9"/>
    <n v="464"/>
    <x v="0"/>
    <x v="0"/>
    <d v="2023-04-03T00:00:00"/>
    <x v="118"/>
    <n v="28"/>
    <s v="Medium"/>
    <x v="1601"/>
    <n v="6"/>
    <s v="Email"/>
    <s v="Yes"/>
    <x v="0"/>
  </r>
  <r>
    <s v="1593-TUZR"/>
    <x v="0"/>
    <n v="14"/>
    <x v="1"/>
    <x v="0"/>
    <s v="No"/>
    <n v="0"/>
    <s v="ME"/>
    <s v="Female"/>
    <n v="54"/>
    <s v="No"/>
    <s v="No"/>
    <x v="0"/>
    <n v="0"/>
    <x v="0"/>
    <x v="0"/>
    <x v="0"/>
    <n v="10"/>
    <n v="146"/>
    <x v="0"/>
    <x v="0"/>
    <d v="2023-01-25T00:00:00"/>
    <x v="641"/>
    <n v="40"/>
    <s v="High"/>
    <x v="1602"/>
    <n v="3"/>
    <s v="Phone"/>
    <s v="No"/>
    <x v="0"/>
  </r>
  <r>
    <s v="7611-POSB"/>
    <x v="0"/>
    <n v="16"/>
    <x v="1"/>
    <x v="0"/>
    <s v="No"/>
    <n v="0"/>
    <s v="IN"/>
    <s v="Female"/>
    <n v="23"/>
    <s v="Yes"/>
    <s v="No"/>
    <x v="0"/>
    <n v="0"/>
    <x v="0"/>
    <x v="2"/>
    <x v="2"/>
    <n v="11"/>
    <n v="181"/>
    <x v="0"/>
    <x v="0"/>
    <d v="2023-11-15T00:00:00"/>
    <x v="974"/>
    <n v="115"/>
    <s v="High"/>
    <x v="1603"/>
    <n v="10"/>
    <s v="Phone"/>
    <s v="Yes"/>
    <x v="1"/>
  </r>
  <r>
    <s v="4093-JQCQ"/>
    <x v="0"/>
    <n v="39"/>
    <x v="1"/>
    <x v="15"/>
    <s v="No"/>
    <n v="92"/>
    <s v="AL"/>
    <s v="Male"/>
    <n v="64"/>
    <s v="No"/>
    <s v="No"/>
    <x v="1"/>
    <n v="5"/>
    <x v="1"/>
    <x v="2"/>
    <x v="2"/>
    <n v="24"/>
    <n v="946"/>
    <x v="0"/>
    <x v="0"/>
    <d v="2023-02-25T00:00:00"/>
    <x v="81"/>
    <n v="10"/>
    <s v="Low"/>
    <x v="1604"/>
    <n v="6"/>
    <s v="Phone"/>
    <s v="Yes"/>
    <x v="0"/>
  </r>
  <r>
    <s v="2653-JCQM"/>
    <x v="1"/>
    <n v="1"/>
    <x v="3"/>
    <x v="3"/>
    <s v="No"/>
    <n v="7"/>
    <s v="CA"/>
    <s v="Female"/>
    <n v="83"/>
    <s v="No"/>
    <s v="Yes"/>
    <x v="0"/>
    <n v="0"/>
    <x v="0"/>
    <x v="0"/>
    <x v="2"/>
    <n v="33"/>
    <n v="33"/>
    <x v="4"/>
    <x v="5"/>
    <d v="2023-08-21T00:00:00"/>
    <x v="415"/>
    <n v="84"/>
    <s v="Low"/>
    <x v="1605"/>
    <n v="9"/>
    <s v="Email"/>
    <s v="No"/>
    <x v="0"/>
  </r>
  <r>
    <s v="4163-YTGH"/>
    <x v="0"/>
    <n v="70"/>
    <x v="1"/>
    <x v="0"/>
    <s v="No"/>
    <n v="0"/>
    <s v="DC"/>
    <s v="Female"/>
    <n v="29"/>
    <s v="Yes"/>
    <s v="No"/>
    <x v="0"/>
    <n v="0"/>
    <x v="0"/>
    <x v="1"/>
    <x v="2"/>
    <n v="12"/>
    <n v="847"/>
    <x v="0"/>
    <x v="0"/>
    <d v="2020-02-20T00:00:00"/>
    <x v="670"/>
    <n v="35"/>
    <s v="Low"/>
    <x v="1606"/>
    <n v="3"/>
    <s v="Email"/>
    <s v="No"/>
    <x v="1"/>
  </r>
  <r>
    <s v="0660-BDIH"/>
    <x v="0"/>
    <n v="9"/>
    <x v="1"/>
    <x v="7"/>
    <s v="No"/>
    <n v="0"/>
    <s v="SD"/>
    <s v="Female"/>
    <n v="45"/>
    <s v="No"/>
    <s v="No"/>
    <x v="0"/>
    <n v="0"/>
    <x v="0"/>
    <x v="0"/>
    <x v="0"/>
    <n v="18"/>
    <n v="174"/>
    <x v="0"/>
    <x v="0"/>
    <d v="2023-07-24T00:00:00"/>
    <x v="868"/>
    <n v="98"/>
    <s v="Low"/>
    <x v="1607"/>
    <n v="0"/>
    <s v="Email"/>
    <s v="No"/>
    <x v="0"/>
  </r>
  <r>
    <s v="2046-ETQV"/>
    <x v="0"/>
    <n v="63"/>
    <x v="1"/>
    <x v="0"/>
    <s v="No"/>
    <n v="0"/>
    <s v="FL"/>
    <s v="Female"/>
    <n v="25"/>
    <s v="Yes"/>
    <s v="No"/>
    <x v="0"/>
    <n v="0"/>
    <x v="0"/>
    <x v="1"/>
    <x v="0"/>
    <n v="11"/>
    <n v="690"/>
    <x v="0"/>
    <x v="0"/>
    <d v="2023-05-02T00:00:00"/>
    <x v="48"/>
    <n v="112"/>
    <s v="Low"/>
    <x v="1608"/>
    <n v="4"/>
    <s v="SMS"/>
    <s v="Yes"/>
    <x v="1"/>
  </r>
  <r>
    <s v="0793-LAHL"/>
    <x v="0"/>
    <n v="72"/>
    <x v="4"/>
    <x v="0"/>
    <s v="No"/>
    <n v="0"/>
    <s v="NV"/>
    <s v="Female"/>
    <n v="22"/>
    <s v="Yes"/>
    <s v="No"/>
    <x v="1"/>
    <n v="4"/>
    <x v="0"/>
    <x v="1"/>
    <x v="0"/>
    <n v="10"/>
    <n v="736"/>
    <x v="0"/>
    <x v="0"/>
    <d v="2021-04-15T00:00:00"/>
    <x v="371"/>
    <n v="42"/>
    <s v="Medium"/>
    <x v="1609"/>
    <n v="0"/>
    <s v="SMS"/>
    <s v="Yes"/>
    <x v="1"/>
  </r>
  <r>
    <s v="3667-WHDM"/>
    <x v="0"/>
    <n v="25"/>
    <x v="1"/>
    <x v="0"/>
    <s v="No"/>
    <n v="0"/>
    <s v="CT"/>
    <s v="Female"/>
    <n v="42"/>
    <s v="No"/>
    <s v="No"/>
    <x v="1"/>
    <n v="2"/>
    <x v="0"/>
    <x v="1"/>
    <x v="0"/>
    <n v="9"/>
    <n v="221"/>
    <x v="0"/>
    <x v="0"/>
    <d v="2023-02-08T00:00:00"/>
    <x v="434"/>
    <n v="102"/>
    <s v="Low"/>
    <x v="1610"/>
    <n v="7"/>
    <s v="SMS"/>
    <s v="No"/>
    <x v="0"/>
  </r>
  <r>
    <s v="3823-WDFX"/>
    <x v="0"/>
    <n v="22"/>
    <x v="4"/>
    <x v="12"/>
    <s v="No"/>
    <n v="18"/>
    <s v="WA"/>
    <s v="Female"/>
    <n v="51"/>
    <s v="No"/>
    <s v="No"/>
    <x v="1"/>
    <n v="5"/>
    <x v="0"/>
    <x v="0"/>
    <x v="2"/>
    <n v="13"/>
    <n v="277"/>
    <x v="0"/>
    <x v="0"/>
    <d v="2020-07-03T00:00:00"/>
    <x v="975"/>
    <n v="4"/>
    <s v="High"/>
    <x v="1611"/>
    <n v="2"/>
    <s v="Phone"/>
    <s v="No"/>
    <x v="0"/>
  </r>
  <r>
    <s v="1099-VZGA"/>
    <x v="1"/>
    <n v="3"/>
    <x v="5"/>
    <x v="11"/>
    <s v="No"/>
    <n v="6"/>
    <s v="OH"/>
    <s v="Female"/>
    <n v="32"/>
    <s v="No"/>
    <s v="No"/>
    <x v="0"/>
    <n v="0"/>
    <x v="1"/>
    <x v="0"/>
    <x v="0"/>
    <n v="41"/>
    <n v="119"/>
    <x v="4"/>
    <x v="7"/>
    <d v="2022-05-02T00:00:00"/>
    <x v="879"/>
    <n v="12"/>
    <s v="High"/>
    <x v="1612"/>
    <n v="2"/>
    <s v="SMS"/>
    <s v="No"/>
    <x v="0"/>
  </r>
  <r>
    <s v="4952-ZPCW"/>
    <x v="0"/>
    <n v="7"/>
    <x v="1"/>
    <x v="1"/>
    <s v="No"/>
    <n v="0"/>
    <s v="RI"/>
    <s v="Female"/>
    <n v="65"/>
    <s v="No"/>
    <s v="Yes"/>
    <x v="0"/>
    <n v="0"/>
    <x v="0"/>
    <x v="0"/>
    <x v="0"/>
    <n v="23"/>
    <n v="165"/>
    <x v="0"/>
    <x v="0"/>
    <d v="2022-11-18T00:00:00"/>
    <x v="976"/>
    <n v="86"/>
    <s v="Medium"/>
    <x v="1613"/>
    <n v="0"/>
    <s v="Email"/>
    <s v="No"/>
    <x v="0"/>
  </r>
  <r>
    <s v="0006-WNVG"/>
    <x v="0"/>
    <n v="5"/>
    <x v="1"/>
    <x v="0"/>
    <s v="No"/>
    <n v="0"/>
    <s v="CT"/>
    <s v="Male"/>
    <n v="28"/>
    <s v="Yes"/>
    <s v="No"/>
    <x v="0"/>
    <n v="0"/>
    <x v="0"/>
    <x v="0"/>
    <x v="0"/>
    <n v="13"/>
    <n v="62"/>
    <x v="0"/>
    <x v="0"/>
    <d v="2022-09-19T00:00:00"/>
    <x v="49"/>
    <n v="104"/>
    <s v="Medium"/>
    <x v="1614"/>
    <n v="7"/>
    <s v="SMS"/>
    <s v="No"/>
    <x v="1"/>
  </r>
  <r>
    <s v="0614-FTGS"/>
    <x v="0"/>
    <n v="1"/>
    <x v="1"/>
    <x v="0"/>
    <s v="No"/>
    <n v="0"/>
    <s v="MA"/>
    <s v="Female"/>
    <n v="41"/>
    <s v="No"/>
    <s v="No"/>
    <x v="1"/>
    <n v="6"/>
    <x v="0"/>
    <x v="0"/>
    <x v="2"/>
    <n v="7"/>
    <n v="7"/>
    <x v="0"/>
    <x v="0"/>
    <d v="2021-10-18T00:00:00"/>
    <x v="977"/>
    <n v="37"/>
    <s v="High"/>
    <x v="1615"/>
    <n v="7"/>
    <s v="Phone"/>
    <s v="No"/>
    <x v="0"/>
  </r>
  <r>
    <s v="4316-UMYA"/>
    <x v="0"/>
    <n v="9"/>
    <x v="1"/>
    <x v="0"/>
    <s v="No"/>
    <n v="0"/>
    <s v="OR"/>
    <s v="Male"/>
    <n v="37"/>
    <s v="No"/>
    <s v="No"/>
    <x v="1"/>
    <n v="3"/>
    <x v="0"/>
    <x v="0"/>
    <x v="0"/>
    <n v="10"/>
    <n v="92"/>
    <x v="0"/>
    <x v="0"/>
    <d v="2023-02-09T00:00:00"/>
    <x v="978"/>
    <n v="100"/>
    <s v="High"/>
    <x v="1616"/>
    <n v="7"/>
    <s v="Email"/>
    <s v="No"/>
    <x v="0"/>
  </r>
  <r>
    <s v="9740-GBQN"/>
    <x v="0"/>
    <n v="24"/>
    <x v="0"/>
    <x v="0"/>
    <s v="No"/>
    <n v="0"/>
    <s v="NM"/>
    <s v="Male"/>
    <n v="54"/>
    <s v="No"/>
    <s v="No"/>
    <x v="0"/>
    <n v="0"/>
    <x v="0"/>
    <x v="2"/>
    <x v="0"/>
    <n v="11"/>
    <n v="255"/>
    <x v="0"/>
    <x v="0"/>
    <d v="2021-07-19T00:00:00"/>
    <x v="550"/>
    <n v="110"/>
    <s v="High"/>
    <x v="1617"/>
    <n v="7"/>
    <s v="Phone"/>
    <s v="Yes"/>
    <x v="0"/>
  </r>
  <r>
    <s v="8389-RTBE"/>
    <x v="1"/>
    <n v="9"/>
    <x v="0"/>
    <x v="8"/>
    <s v="No"/>
    <n v="17"/>
    <s v="VT"/>
    <s v="Female"/>
    <n v="37"/>
    <s v="No"/>
    <s v="No"/>
    <x v="0"/>
    <n v="0"/>
    <x v="0"/>
    <x v="0"/>
    <x v="2"/>
    <n v="62"/>
    <n v="580"/>
    <x v="4"/>
    <x v="11"/>
    <d v="2021-10-26T00:00:00"/>
    <x v="330"/>
    <n v="117"/>
    <s v="Medium"/>
    <x v="1618"/>
    <n v="2"/>
    <s v="Email"/>
    <s v="No"/>
    <x v="0"/>
  </r>
  <r>
    <s v="5091-MWSX"/>
    <x v="0"/>
    <n v="25"/>
    <x v="0"/>
    <x v="0"/>
    <s v="No"/>
    <n v="0"/>
    <s v="WY"/>
    <s v="Female"/>
    <n v="61"/>
    <s v="No"/>
    <s v="No"/>
    <x v="1"/>
    <n v="6"/>
    <x v="0"/>
    <x v="1"/>
    <x v="3"/>
    <n v="9"/>
    <n v="228"/>
    <x v="0"/>
    <x v="0"/>
    <d v="2020-01-21T00:00:00"/>
    <x v="979"/>
    <n v="87"/>
    <s v="High"/>
    <x v="1619"/>
    <n v="8"/>
    <s v="SMS"/>
    <s v="Yes"/>
    <x v="0"/>
  </r>
  <r>
    <s v="7406-JKMN"/>
    <x v="0"/>
    <n v="54"/>
    <x v="1"/>
    <x v="0"/>
    <s v="No"/>
    <n v="0"/>
    <s v="NJ"/>
    <s v="Female"/>
    <n v="60"/>
    <s v="No"/>
    <s v="No"/>
    <x v="0"/>
    <n v="0"/>
    <x v="0"/>
    <x v="1"/>
    <x v="3"/>
    <n v="8"/>
    <n v="447"/>
    <x v="0"/>
    <x v="0"/>
    <d v="2023-07-22T00:00:00"/>
    <x v="238"/>
    <n v="33"/>
    <s v="Medium"/>
    <x v="1620"/>
    <n v="5"/>
    <s v="Email"/>
    <s v="No"/>
    <x v="0"/>
  </r>
  <r>
    <s v="0885-HFED"/>
    <x v="0"/>
    <n v="5"/>
    <x v="1"/>
    <x v="0"/>
    <s v="No"/>
    <n v="0"/>
    <s v="AL"/>
    <s v="Female"/>
    <n v="26"/>
    <s v="Yes"/>
    <s v="No"/>
    <x v="0"/>
    <n v="0"/>
    <x v="0"/>
    <x v="1"/>
    <x v="0"/>
    <n v="9"/>
    <n v="44"/>
    <x v="0"/>
    <x v="0"/>
    <d v="2021-05-06T00:00:00"/>
    <x v="146"/>
    <n v="30"/>
    <s v="Low"/>
    <x v="1621"/>
    <n v="0"/>
    <s v="Email"/>
    <s v="Yes"/>
    <x v="1"/>
  </r>
  <r>
    <s v="8384-PQLU"/>
    <x v="0"/>
    <n v="21"/>
    <x v="1"/>
    <x v="0"/>
    <s v="No"/>
    <n v="0"/>
    <s v="NM"/>
    <s v="Female"/>
    <n v="48"/>
    <s v="No"/>
    <s v="No"/>
    <x v="0"/>
    <n v="0"/>
    <x v="0"/>
    <x v="2"/>
    <x v="0"/>
    <n v="11"/>
    <n v="241"/>
    <x v="0"/>
    <x v="0"/>
    <d v="2022-09-11T00:00:00"/>
    <x v="980"/>
    <n v="37"/>
    <s v="Low"/>
    <x v="1622"/>
    <n v="0"/>
    <s v="Phone"/>
    <s v="Yes"/>
    <x v="0"/>
  </r>
  <r>
    <s v="6182-QLCX"/>
    <x v="1"/>
    <n v="14"/>
    <x v="2"/>
    <x v="0"/>
    <s v="No"/>
    <n v="0"/>
    <s v="IN"/>
    <s v="Male"/>
    <n v="57"/>
    <s v="No"/>
    <s v="No"/>
    <x v="1"/>
    <n v="3"/>
    <x v="0"/>
    <x v="0"/>
    <x v="2"/>
    <n v="10"/>
    <n v="139"/>
    <x v="4"/>
    <x v="5"/>
    <d v="2020-10-19T00:00:00"/>
    <x v="719"/>
    <n v="87"/>
    <s v="Low"/>
    <x v="1623"/>
    <n v="1"/>
    <s v="Phone"/>
    <s v="Yes"/>
    <x v="0"/>
  </r>
  <r>
    <s v="1871-TBWX"/>
    <x v="1"/>
    <n v="6"/>
    <x v="0"/>
    <x v="0"/>
    <s v="No"/>
    <n v="0"/>
    <s v="NJ"/>
    <s v="Male"/>
    <n v="51"/>
    <s v="No"/>
    <s v="No"/>
    <x v="0"/>
    <n v="0"/>
    <x v="0"/>
    <x v="0"/>
    <x v="2"/>
    <n v="7"/>
    <n v="43"/>
    <x v="1"/>
    <x v="4"/>
    <d v="2023-02-12T00:00:00"/>
    <x v="856"/>
    <n v="91"/>
    <s v="Medium"/>
    <x v="1624"/>
    <n v="8"/>
    <s v="SMS"/>
    <s v="No"/>
    <x v="0"/>
  </r>
  <r>
    <s v="2491-UVYW"/>
    <x v="1"/>
    <n v="20"/>
    <x v="2"/>
    <x v="19"/>
    <s v="No"/>
    <n v="38"/>
    <s v="GA"/>
    <s v="Female"/>
    <n v="20"/>
    <s v="Yes"/>
    <s v="No"/>
    <x v="0"/>
    <n v="0"/>
    <x v="1"/>
    <x v="0"/>
    <x v="0"/>
    <n v="58"/>
    <n v="1141"/>
    <x v="1"/>
    <x v="4"/>
    <d v="2023-11-19T00:00:00"/>
    <x v="325"/>
    <n v="34"/>
    <s v="Medium"/>
    <x v="1625"/>
    <n v="3"/>
    <s v="Email"/>
    <s v="No"/>
    <x v="1"/>
  </r>
  <r>
    <s v="2677-EMML"/>
    <x v="0"/>
    <n v="10"/>
    <x v="1"/>
    <x v="15"/>
    <s v="No"/>
    <n v="36"/>
    <s v="RI"/>
    <s v="Female"/>
    <n v="50"/>
    <s v="No"/>
    <s v="No"/>
    <x v="0"/>
    <n v="0"/>
    <x v="0"/>
    <x v="0"/>
    <x v="0"/>
    <n v="35"/>
    <n v="360"/>
    <x v="0"/>
    <x v="0"/>
    <d v="2021-12-27T00:00:00"/>
    <x v="121"/>
    <n v="44"/>
    <s v="High"/>
    <x v="1626"/>
    <n v="8"/>
    <s v="SMS"/>
    <s v="No"/>
    <x v="0"/>
  </r>
  <r>
    <s v="8057-UIQT"/>
    <x v="0"/>
    <n v="26"/>
    <x v="1"/>
    <x v="0"/>
    <s v="No"/>
    <n v="0"/>
    <s v="RI"/>
    <s v="Female"/>
    <n v="35"/>
    <s v="No"/>
    <s v="No"/>
    <x v="0"/>
    <n v="0"/>
    <x v="0"/>
    <x v="2"/>
    <x v="0"/>
    <n v="10"/>
    <n v="263"/>
    <x v="0"/>
    <x v="0"/>
    <d v="2023-10-13T00:00:00"/>
    <x v="774"/>
    <n v="71"/>
    <s v="Low"/>
    <x v="1627"/>
    <n v="5"/>
    <s v="Email"/>
    <s v="Yes"/>
    <x v="0"/>
  </r>
  <r>
    <s v="3711-JDRO"/>
    <x v="0"/>
    <n v="73"/>
    <x v="4"/>
    <x v="0"/>
    <s v="No"/>
    <n v="0"/>
    <s v="WA"/>
    <s v="Female"/>
    <n v="58"/>
    <s v="No"/>
    <s v="No"/>
    <x v="1"/>
    <n v="2"/>
    <x v="0"/>
    <x v="1"/>
    <x v="2"/>
    <n v="11"/>
    <n v="797"/>
    <x v="0"/>
    <x v="0"/>
    <d v="2022-08-02T00:00:00"/>
    <x v="981"/>
    <n v="56"/>
    <s v="Medium"/>
    <x v="1628"/>
    <n v="5"/>
    <s v="SMS"/>
    <s v="Yes"/>
    <x v="0"/>
  </r>
  <r>
    <s v="3252-VGPS"/>
    <x v="0"/>
    <n v="31"/>
    <x v="4"/>
    <x v="0"/>
    <s v="No"/>
    <n v="0"/>
    <s v="MO"/>
    <s v="Female"/>
    <n v="41"/>
    <s v="No"/>
    <s v="No"/>
    <x v="0"/>
    <n v="0"/>
    <x v="0"/>
    <x v="2"/>
    <x v="0"/>
    <n v="11"/>
    <n v="345"/>
    <x v="0"/>
    <x v="0"/>
    <d v="2022-09-29T00:00:00"/>
    <x v="195"/>
    <n v="84"/>
    <s v="Low"/>
    <x v="1629"/>
    <n v="8"/>
    <s v="SMS"/>
    <s v="No"/>
    <x v="0"/>
  </r>
  <r>
    <s v="5964-ZVCK"/>
    <x v="0"/>
    <n v="1"/>
    <x v="1"/>
    <x v="0"/>
    <s v="No"/>
    <n v="0"/>
    <s v="MN"/>
    <s v="Male"/>
    <n v="33"/>
    <s v="No"/>
    <s v="No"/>
    <x v="0"/>
    <n v="0"/>
    <x v="0"/>
    <x v="0"/>
    <x v="0"/>
    <n v="8"/>
    <n v="8"/>
    <x v="0"/>
    <x v="0"/>
    <d v="2020-01-13T00:00:00"/>
    <x v="713"/>
    <n v="27"/>
    <s v="High"/>
    <x v="1630"/>
    <n v="3"/>
    <s v="SMS"/>
    <s v="No"/>
    <x v="0"/>
  </r>
  <r>
    <s v="6517-SEJA"/>
    <x v="0"/>
    <n v="29"/>
    <x v="1"/>
    <x v="0"/>
    <s v="No"/>
    <n v="0"/>
    <s v="CT"/>
    <s v="Male"/>
    <n v="56"/>
    <s v="No"/>
    <s v="No"/>
    <x v="0"/>
    <n v="0"/>
    <x v="0"/>
    <x v="2"/>
    <x v="0"/>
    <n v="10"/>
    <n v="287"/>
    <x v="0"/>
    <x v="0"/>
    <d v="2020-06-30T00:00:00"/>
    <x v="141"/>
    <n v="23"/>
    <s v="Medium"/>
    <x v="1631"/>
    <n v="6"/>
    <s v="Phone"/>
    <s v="No"/>
    <x v="0"/>
  </r>
  <r>
    <s v="5779-SECK"/>
    <x v="0"/>
    <n v="7"/>
    <x v="1"/>
    <x v="0"/>
    <s v="No"/>
    <n v="0"/>
    <s v="FL"/>
    <s v="Male"/>
    <n v="23"/>
    <s v="Yes"/>
    <s v="No"/>
    <x v="1"/>
    <n v="5"/>
    <x v="0"/>
    <x v="0"/>
    <x v="0"/>
    <n v="12"/>
    <n v="84"/>
    <x v="0"/>
    <x v="0"/>
    <d v="2022-10-08T00:00:00"/>
    <x v="982"/>
    <n v="41"/>
    <s v="High"/>
    <x v="1632"/>
    <n v="5"/>
    <s v="SMS"/>
    <s v="Yes"/>
    <x v="1"/>
  </r>
  <r>
    <s v="1723-BADW"/>
    <x v="0"/>
    <n v="61"/>
    <x v="1"/>
    <x v="0"/>
    <s v="No"/>
    <n v="0"/>
    <s v="KS"/>
    <s v="Male"/>
    <n v="24"/>
    <s v="Yes"/>
    <s v="No"/>
    <x v="0"/>
    <n v="0"/>
    <x v="0"/>
    <x v="2"/>
    <x v="0"/>
    <n v="9"/>
    <n v="543"/>
    <x v="0"/>
    <x v="0"/>
    <d v="2021-11-25T00:00:00"/>
    <x v="983"/>
    <n v="75"/>
    <s v="Medium"/>
    <x v="1633"/>
    <n v="6"/>
    <s v="SMS"/>
    <s v="Yes"/>
    <x v="1"/>
  </r>
  <r>
    <s v="8521-FRTG"/>
    <x v="1"/>
    <n v="39"/>
    <x v="0"/>
    <x v="11"/>
    <s v="No"/>
    <n v="79"/>
    <s v="OR"/>
    <s v="Male"/>
    <n v="84"/>
    <s v="No"/>
    <s v="Yes"/>
    <x v="0"/>
    <n v="0"/>
    <x v="0"/>
    <x v="0"/>
    <x v="2"/>
    <n v="35"/>
    <n v="1387"/>
    <x v="5"/>
    <x v="9"/>
    <d v="2022-02-04T00:00:00"/>
    <x v="984"/>
    <n v="91"/>
    <s v="Low"/>
    <x v="1634"/>
    <n v="3"/>
    <s v="SMS"/>
    <s v="Yes"/>
    <x v="0"/>
  </r>
  <r>
    <s v="8655-RRML"/>
    <x v="0"/>
    <n v="27"/>
    <x v="1"/>
    <x v="0"/>
    <s v="No"/>
    <n v="0"/>
    <s v="VT"/>
    <s v="Female"/>
    <n v="54"/>
    <s v="No"/>
    <s v="No"/>
    <x v="0"/>
    <n v="0"/>
    <x v="0"/>
    <x v="2"/>
    <x v="0"/>
    <n v="12"/>
    <n v="322"/>
    <x v="0"/>
    <x v="0"/>
    <d v="2021-04-08T00:00:00"/>
    <x v="203"/>
    <n v="112"/>
    <s v="Medium"/>
    <x v="1635"/>
    <n v="10"/>
    <s v="Phone"/>
    <s v="No"/>
    <x v="0"/>
  </r>
  <r>
    <s v="7627-FIFP"/>
    <x v="1"/>
    <n v="26"/>
    <x v="3"/>
    <x v="1"/>
    <s v="No"/>
    <n v="26"/>
    <s v="MT"/>
    <s v="Female"/>
    <n v="71"/>
    <s v="No"/>
    <s v="Yes"/>
    <x v="0"/>
    <n v="0"/>
    <x v="0"/>
    <x v="0"/>
    <x v="2"/>
    <n v="55"/>
    <n v="1459"/>
    <x v="2"/>
    <x v="2"/>
    <d v="2023-01-30T00:00:00"/>
    <x v="985"/>
    <n v="10"/>
    <s v="High"/>
    <x v="1636"/>
    <n v="7"/>
    <s v="Email"/>
    <s v="No"/>
    <x v="0"/>
  </r>
  <r>
    <s v="8596-UHPD"/>
    <x v="0"/>
    <n v="72"/>
    <x v="4"/>
    <x v="0"/>
    <s v="No"/>
    <n v="0"/>
    <s v="WY"/>
    <s v="Male"/>
    <n v="82"/>
    <s v="No"/>
    <s v="Yes"/>
    <x v="0"/>
    <n v="0"/>
    <x v="0"/>
    <x v="1"/>
    <x v="2"/>
    <n v="15"/>
    <n v="1095"/>
    <x v="0"/>
    <x v="0"/>
    <d v="2021-09-09T00:00:00"/>
    <x v="680"/>
    <n v="113"/>
    <s v="Low"/>
    <x v="1637"/>
    <n v="0"/>
    <s v="Email"/>
    <s v="Yes"/>
    <x v="0"/>
  </r>
  <r>
    <s v="2582-ZYIL"/>
    <x v="1"/>
    <n v="70"/>
    <x v="0"/>
    <x v="1"/>
    <s v="No"/>
    <n v="56"/>
    <s v="KY"/>
    <s v="Male"/>
    <n v="61"/>
    <s v="No"/>
    <s v="No"/>
    <x v="0"/>
    <n v="0"/>
    <x v="1"/>
    <x v="2"/>
    <x v="2"/>
    <n v="26"/>
    <n v="1827"/>
    <x v="4"/>
    <x v="5"/>
    <d v="2021-05-14T00:00:00"/>
    <x v="208"/>
    <n v="70"/>
    <s v="Low"/>
    <x v="1638"/>
    <n v="8"/>
    <s v="Email"/>
    <s v="No"/>
    <x v="0"/>
  </r>
  <r>
    <s v="7774-PMJS"/>
    <x v="0"/>
    <n v="1"/>
    <x v="1"/>
    <x v="0"/>
    <s v="No"/>
    <n v="0"/>
    <s v="CT"/>
    <s v="Female"/>
    <n v="65"/>
    <s v="No"/>
    <s v="Yes"/>
    <x v="1"/>
    <n v="2"/>
    <x v="0"/>
    <x v="0"/>
    <x v="0"/>
    <n v="8"/>
    <n v="8"/>
    <x v="0"/>
    <x v="0"/>
    <d v="2023-10-20T00:00:00"/>
    <x v="86"/>
    <n v="104"/>
    <s v="Low"/>
    <x v="1639"/>
    <n v="4"/>
    <s v="Email"/>
    <s v="No"/>
    <x v="0"/>
  </r>
  <r>
    <s v="1703-COAG"/>
    <x v="0"/>
    <n v="53"/>
    <x v="0"/>
    <x v="0"/>
    <s v="No"/>
    <n v="0"/>
    <s v="NM"/>
    <s v="Female"/>
    <n v="41"/>
    <s v="No"/>
    <s v="No"/>
    <x v="0"/>
    <n v="0"/>
    <x v="0"/>
    <x v="1"/>
    <x v="2"/>
    <n v="7"/>
    <n v="363"/>
    <x v="0"/>
    <x v="0"/>
    <d v="2023-12-19T00:00:00"/>
    <x v="620"/>
    <n v="111"/>
    <s v="Low"/>
    <x v="1640"/>
    <n v="8"/>
    <s v="SMS"/>
    <s v="Yes"/>
    <x v="0"/>
  </r>
  <r>
    <s v="7539-ZTZT"/>
    <x v="0"/>
    <n v="28"/>
    <x v="1"/>
    <x v="9"/>
    <s v="No"/>
    <n v="15"/>
    <s v="WI"/>
    <s v="Male"/>
    <n v="28"/>
    <s v="Yes"/>
    <s v="No"/>
    <x v="1"/>
    <n v="5"/>
    <x v="0"/>
    <x v="2"/>
    <x v="2"/>
    <n v="21"/>
    <n v="586"/>
    <x v="0"/>
    <x v="0"/>
    <d v="2023-10-02T00:00:00"/>
    <x v="702"/>
    <n v="110"/>
    <s v="Medium"/>
    <x v="1641"/>
    <n v="8"/>
    <s v="Email"/>
    <s v="Yes"/>
    <x v="1"/>
  </r>
  <r>
    <s v="9985-KBVP"/>
    <x v="0"/>
    <n v="70"/>
    <x v="4"/>
    <x v="3"/>
    <s v="No"/>
    <n v="53"/>
    <s v="NC"/>
    <s v="Male"/>
    <n v="36"/>
    <s v="No"/>
    <s v="No"/>
    <x v="0"/>
    <n v="0"/>
    <x v="1"/>
    <x v="2"/>
    <x v="2"/>
    <n v="21"/>
    <n v="1459"/>
    <x v="0"/>
    <x v="0"/>
    <d v="2022-02-10T00:00:00"/>
    <x v="624"/>
    <n v="111"/>
    <s v="Medium"/>
    <x v="1642"/>
    <n v="10"/>
    <s v="Email"/>
    <s v="No"/>
    <x v="0"/>
  </r>
  <r>
    <s v="6027-JVEN"/>
    <x v="0"/>
    <n v="21"/>
    <x v="4"/>
    <x v="15"/>
    <s v="No"/>
    <n v="5"/>
    <s v="MI"/>
    <s v="Male"/>
    <n v="75"/>
    <s v="No"/>
    <s v="Yes"/>
    <x v="0"/>
    <n v="0"/>
    <x v="0"/>
    <x v="1"/>
    <x v="2"/>
    <n v="53"/>
    <n v="1087"/>
    <x v="0"/>
    <x v="0"/>
    <d v="2022-10-14T00:00:00"/>
    <x v="986"/>
    <n v="93"/>
    <s v="Medium"/>
    <x v="1643"/>
    <n v="4"/>
    <s v="Phone"/>
    <s v="No"/>
    <x v="0"/>
  </r>
  <r>
    <s v="2093-YEMR"/>
    <x v="0"/>
    <n v="48"/>
    <x v="1"/>
    <x v="29"/>
    <s v="No"/>
    <n v="57"/>
    <s v="KY"/>
    <s v="Female"/>
    <n v="22"/>
    <s v="Yes"/>
    <s v="No"/>
    <x v="0"/>
    <n v="0"/>
    <x v="0"/>
    <x v="1"/>
    <x v="0"/>
    <n v="31"/>
    <n v="1509"/>
    <x v="0"/>
    <x v="0"/>
    <d v="2020-07-09T00:00:00"/>
    <x v="373"/>
    <n v="83"/>
    <s v="Low"/>
    <x v="1644"/>
    <n v="5"/>
    <s v="Email"/>
    <s v="Yes"/>
    <x v="1"/>
  </r>
  <r>
    <s v="5922-OCEG"/>
    <x v="1"/>
    <n v="2"/>
    <x v="4"/>
    <x v="12"/>
    <s v="No"/>
    <n v="13"/>
    <s v="PA"/>
    <s v="Female"/>
    <n v="45"/>
    <s v="No"/>
    <s v="No"/>
    <x v="0"/>
    <n v="0"/>
    <x v="0"/>
    <x v="0"/>
    <x v="0"/>
    <n v="25"/>
    <n v="46"/>
    <x v="4"/>
    <x v="6"/>
    <d v="2023-08-02T00:00:00"/>
    <x v="768"/>
    <n v="15"/>
    <s v="Medium"/>
    <x v="1645"/>
    <n v="6"/>
    <s v="SMS"/>
    <s v="Yes"/>
    <x v="0"/>
  </r>
  <r>
    <s v="8666-JGLU"/>
    <x v="1"/>
    <n v="31"/>
    <x v="1"/>
    <x v="18"/>
    <s v="No"/>
    <n v="6"/>
    <s v="OH"/>
    <s v="Male"/>
    <n v="58"/>
    <s v="No"/>
    <s v="No"/>
    <x v="0"/>
    <n v="0"/>
    <x v="1"/>
    <x v="0"/>
    <x v="2"/>
    <n v="25"/>
    <n v="778"/>
    <x v="1"/>
    <x v="4"/>
    <d v="2020-09-24T00:00:00"/>
    <x v="987"/>
    <n v="7"/>
    <s v="Medium"/>
    <x v="1646"/>
    <n v="3"/>
    <s v="Email"/>
    <s v="Yes"/>
    <x v="0"/>
  </r>
  <r>
    <s v="1189-YCPM"/>
    <x v="1"/>
    <n v="1"/>
    <x v="4"/>
    <x v="0"/>
    <s v="No"/>
    <n v="0"/>
    <s v="SD"/>
    <s v="Female"/>
    <n v="26"/>
    <s v="Yes"/>
    <s v="No"/>
    <x v="0"/>
    <n v="0"/>
    <x v="0"/>
    <x v="0"/>
    <x v="0"/>
    <n v="8"/>
    <n v="8"/>
    <x v="2"/>
    <x v="2"/>
    <d v="2020-01-13T00:00:00"/>
    <x v="988"/>
    <n v="89"/>
    <s v="Medium"/>
    <x v="1647"/>
    <n v="3"/>
    <s v="Email"/>
    <s v="No"/>
    <x v="1"/>
  </r>
  <r>
    <s v="8678-NKUB"/>
    <x v="0"/>
    <n v="7"/>
    <x v="1"/>
    <x v="0"/>
    <s v="No"/>
    <n v="0"/>
    <s v="MS"/>
    <s v="Male"/>
    <n v="52"/>
    <s v="No"/>
    <s v="No"/>
    <x v="1"/>
    <n v="5"/>
    <x v="0"/>
    <x v="0"/>
    <x v="0"/>
    <n v="8"/>
    <n v="58"/>
    <x v="0"/>
    <x v="0"/>
    <d v="2022-04-30T00:00:00"/>
    <x v="989"/>
    <n v="71"/>
    <s v="Low"/>
    <x v="1648"/>
    <n v="0"/>
    <s v="Email"/>
    <s v="No"/>
    <x v="0"/>
  </r>
  <r>
    <s v="1260-SRKC"/>
    <x v="0"/>
    <n v="73"/>
    <x v="1"/>
    <x v="7"/>
    <s v="No"/>
    <n v="33"/>
    <s v="OK"/>
    <s v="Female"/>
    <n v="43"/>
    <s v="No"/>
    <s v="No"/>
    <x v="0"/>
    <n v="0"/>
    <x v="1"/>
    <x v="1"/>
    <x v="0"/>
    <n v="37"/>
    <n v="2702"/>
    <x v="0"/>
    <x v="0"/>
    <d v="2023-02-25T00:00:00"/>
    <x v="990"/>
    <n v="31"/>
    <s v="High"/>
    <x v="1649"/>
    <n v="4"/>
    <s v="SMS"/>
    <s v="Yes"/>
    <x v="0"/>
  </r>
  <r>
    <s v="6041-TPOJ"/>
    <x v="0"/>
    <n v="38"/>
    <x v="4"/>
    <x v="0"/>
    <s v="No"/>
    <n v="0"/>
    <s v="ID"/>
    <s v="Male"/>
    <n v="58"/>
    <s v="No"/>
    <s v="No"/>
    <x v="0"/>
    <n v="0"/>
    <x v="0"/>
    <x v="1"/>
    <x v="2"/>
    <n v="16"/>
    <n v="596"/>
    <x v="0"/>
    <x v="0"/>
    <d v="2023-05-01T00:00:00"/>
    <x v="991"/>
    <n v="45"/>
    <s v="Medium"/>
    <x v="1650"/>
    <n v="5"/>
    <s v="SMS"/>
    <s v="Yes"/>
    <x v="0"/>
  </r>
  <r>
    <s v="3732-CZQS"/>
    <x v="0"/>
    <n v="38"/>
    <x v="1"/>
    <x v="5"/>
    <s v="No"/>
    <n v="16"/>
    <s v="NY"/>
    <s v="Female"/>
    <n v="46"/>
    <s v="No"/>
    <s v="No"/>
    <x v="0"/>
    <n v="0"/>
    <x v="1"/>
    <x v="0"/>
    <x v="0"/>
    <n v="46"/>
    <n v="1725"/>
    <x v="0"/>
    <x v="0"/>
    <d v="2020-02-29T00:00:00"/>
    <x v="992"/>
    <n v="3"/>
    <s v="Medium"/>
    <x v="1651"/>
    <n v="9"/>
    <s v="Email"/>
    <s v="No"/>
    <x v="0"/>
  </r>
  <r>
    <s v="4706-WRAV"/>
    <x v="1"/>
    <n v="38"/>
    <x v="1"/>
    <x v="6"/>
    <s v="No"/>
    <n v="67"/>
    <s v="LA"/>
    <s v="Female"/>
    <n v="54"/>
    <s v="No"/>
    <s v="No"/>
    <x v="1"/>
    <n v="2"/>
    <x v="1"/>
    <x v="0"/>
    <x v="0"/>
    <n v="13"/>
    <n v="476"/>
    <x v="3"/>
    <x v="12"/>
    <d v="2021-12-24T00:00:00"/>
    <x v="549"/>
    <n v="88"/>
    <s v="High"/>
    <x v="1652"/>
    <n v="0"/>
    <s v="Phone"/>
    <s v="No"/>
    <x v="0"/>
  </r>
  <r>
    <s v="7519-MVTD"/>
    <x v="0"/>
    <n v="74"/>
    <x v="1"/>
    <x v="0"/>
    <s v="No"/>
    <n v="0"/>
    <s v="NY"/>
    <s v="Female"/>
    <n v="53"/>
    <s v="No"/>
    <s v="No"/>
    <x v="0"/>
    <n v="0"/>
    <x v="0"/>
    <x v="1"/>
    <x v="0"/>
    <n v="14"/>
    <n v="1041"/>
    <x v="0"/>
    <x v="0"/>
    <d v="2021-08-01T00:00:00"/>
    <x v="993"/>
    <n v="42"/>
    <s v="Medium"/>
    <x v="1653"/>
    <n v="3"/>
    <s v="SMS"/>
    <s v="Yes"/>
    <x v="0"/>
  </r>
  <r>
    <s v="5554-UYCP"/>
    <x v="0"/>
    <n v="21"/>
    <x v="1"/>
    <x v="1"/>
    <s v="No"/>
    <n v="37"/>
    <s v="WI"/>
    <s v="Female"/>
    <n v="78"/>
    <s v="No"/>
    <s v="Yes"/>
    <x v="0"/>
    <n v="0"/>
    <x v="1"/>
    <x v="2"/>
    <x v="2"/>
    <n v="32"/>
    <n v="672"/>
    <x v="0"/>
    <x v="0"/>
    <d v="2021-12-24T00:00:00"/>
    <x v="226"/>
    <n v="89"/>
    <s v="High"/>
    <x v="1654"/>
    <n v="2"/>
    <s v="SMS"/>
    <s v="No"/>
    <x v="0"/>
  </r>
  <r>
    <s v="0950-GVCD"/>
    <x v="0"/>
    <n v="71"/>
    <x v="1"/>
    <x v="0"/>
    <s v="No"/>
    <n v="0"/>
    <s v="OR"/>
    <s v="Male"/>
    <n v="43"/>
    <s v="No"/>
    <s v="No"/>
    <x v="0"/>
    <n v="0"/>
    <x v="0"/>
    <x v="1"/>
    <x v="0"/>
    <n v="14"/>
    <n v="1004"/>
    <x v="0"/>
    <x v="0"/>
    <d v="2020-07-16T00:00:00"/>
    <x v="24"/>
    <n v="46"/>
    <s v="High"/>
    <x v="1655"/>
    <n v="6"/>
    <s v="Email"/>
    <s v="Yes"/>
    <x v="0"/>
  </r>
  <r>
    <s v="8101-NBJN"/>
    <x v="0"/>
    <n v="65"/>
    <x v="1"/>
    <x v="0"/>
    <s v="No"/>
    <n v="0"/>
    <s v="MA"/>
    <s v="Male"/>
    <n v="39"/>
    <s v="No"/>
    <s v="No"/>
    <x v="1"/>
    <n v="3"/>
    <x v="0"/>
    <x v="1"/>
    <x v="3"/>
    <n v="9"/>
    <n v="593"/>
    <x v="0"/>
    <x v="0"/>
    <d v="2023-10-29T00:00:00"/>
    <x v="994"/>
    <n v="108"/>
    <s v="High"/>
    <x v="1656"/>
    <n v="1"/>
    <s v="Email"/>
    <s v="No"/>
    <x v="0"/>
  </r>
  <r>
    <s v="2132-JBIW"/>
    <x v="1"/>
    <n v="3"/>
    <x v="2"/>
    <x v="1"/>
    <s v="No"/>
    <n v="4"/>
    <s v="DC"/>
    <s v="Female"/>
    <n v="32"/>
    <s v="No"/>
    <s v="No"/>
    <x v="0"/>
    <n v="0"/>
    <x v="0"/>
    <x v="0"/>
    <x v="0"/>
    <n v="49"/>
    <n v="129"/>
    <x v="4"/>
    <x v="7"/>
    <d v="2022-11-01T00:00:00"/>
    <x v="339"/>
    <n v="77"/>
    <s v="Low"/>
    <x v="1657"/>
    <n v="7"/>
    <s v="Phone"/>
    <s v="No"/>
    <x v="0"/>
  </r>
  <r>
    <s v="6470-AMDU"/>
    <x v="0"/>
    <n v="64"/>
    <x v="1"/>
    <x v="3"/>
    <s v="No"/>
    <n v="44"/>
    <s v="WI"/>
    <s v="Male"/>
    <n v="45"/>
    <s v="No"/>
    <s v="No"/>
    <x v="0"/>
    <n v="0"/>
    <x v="1"/>
    <x v="2"/>
    <x v="2"/>
    <n v="36"/>
    <n v="2312"/>
    <x v="0"/>
    <x v="0"/>
    <d v="2022-10-10T00:00:00"/>
    <x v="623"/>
    <n v="61"/>
    <s v="Medium"/>
    <x v="1658"/>
    <n v="3"/>
    <s v="SMS"/>
    <s v="No"/>
    <x v="0"/>
  </r>
  <r>
    <s v="8840-HRUV"/>
    <x v="1"/>
    <n v="69"/>
    <x v="5"/>
    <x v="12"/>
    <s v="No"/>
    <n v="6"/>
    <s v="ID"/>
    <s v="Male"/>
    <n v="55"/>
    <s v="No"/>
    <s v="No"/>
    <x v="0"/>
    <n v="0"/>
    <x v="1"/>
    <x v="2"/>
    <x v="0"/>
    <n v="41"/>
    <n v="2796"/>
    <x v="3"/>
    <x v="3"/>
    <d v="2022-02-07T00:00:00"/>
    <x v="995"/>
    <n v="74"/>
    <s v="Medium"/>
    <x v="1659"/>
    <n v="8"/>
    <s v="SMS"/>
    <s v="No"/>
    <x v="0"/>
  </r>
  <r>
    <s v="7268-QSYK"/>
    <x v="1"/>
    <n v="1"/>
    <x v="2"/>
    <x v="0"/>
    <s v="No"/>
    <n v="0"/>
    <s v="WV"/>
    <s v="Female"/>
    <n v="43"/>
    <s v="No"/>
    <s v="No"/>
    <x v="0"/>
    <n v="0"/>
    <x v="0"/>
    <x v="0"/>
    <x v="3"/>
    <n v="8"/>
    <n v="8"/>
    <x v="2"/>
    <x v="8"/>
    <d v="2023-07-28T00:00:00"/>
    <x v="996"/>
    <n v="120"/>
    <s v="Low"/>
    <x v="1660"/>
    <n v="4"/>
    <s v="Email"/>
    <s v="No"/>
    <x v="0"/>
  </r>
  <r>
    <s v="1501-UIMO"/>
    <x v="0"/>
    <n v="73"/>
    <x v="1"/>
    <x v="0"/>
    <s v="No"/>
    <n v="0"/>
    <s v="VT"/>
    <s v="Male"/>
    <n v="70"/>
    <s v="No"/>
    <s v="Yes"/>
    <x v="0"/>
    <n v="0"/>
    <x v="0"/>
    <x v="1"/>
    <x v="2"/>
    <n v="8"/>
    <n v="621"/>
    <x v="0"/>
    <x v="0"/>
    <d v="2022-10-06T00:00:00"/>
    <x v="397"/>
    <n v="109"/>
    <s v="Low"/>
    <x v="1661"/>
    <n v="0"/>
    <s v="Phone"/>
    <s v="No"/>
    <x v="0"/>
  </r>
  <r>
    <s v="1893-WXSM"/>
    <x v="0"/>
    <n v="3"/>
    <x v="1"/>
    <x v="12"/>
    <s v="No"/>
    <n v="7"/>
    <s v="WY"/>
    <s v="Male"/>
    <n v="65"/>
    <s v="No"/>
    <s v="Yes"/>
    <x v="0"/>
    <n v="0"/>
    <x v="0"/>
    <x v="0"/>
    <x v="0"/>
    <n v="35"/>
    <n v="92"/>
    <x v="0"/>
    <x v="0"/>
    <d v="2021-08-29T00:00:00"/>
    <x v="571"/>
    <n v="71"/>
    <s v="Low"/>
    <x v="1662"/>
    <n v="1"/>
    <s v="Email"/>
    <s v="No"/>
    <x v="0"/>
  </r>
  <r>
    <s v="2217-WASO"/>
    <x v="0"/>
    <n v="55"/>
    <x v="1"/>
    <x v="0"/>
    <s v="No"/>
    <n v="0"/>
    <s v="UT"/>
    <s v="Female"/>
    <n v="61"/>
    <s v="No"/>
    <s v="No"/>
    <x v="0"/>
    <n v="0"/>
    <x v="0"/>
    <x v="1"/>
    <x v="2"/>
    <n v="12"/>
    <n v="674"/>
    <x v="0"/>
    <x v="0"/>
    <d v="2020-12-20T00:00:00"/>
    <x v="951"/>
    <n v="60"/>
    <s v="Medium"/>
    <x v="1663"/>
    <n v="8"/>
    <s v="Phone"/>
    <s v="No"/>
    <x v="0"/>
  </r>
  <r>
    <s v="8316-LFXC"/>
    <x v="0"/>
    <n v="10"/>
    <x v="1"/>
    <x v="0"/>
    <s v="No"/>
    <n v="0"/>
    <s v="TX"/>
    <s v="Male"/>
    <n v="29"/>
    <s v="Yes"/>
    <s v="No"/>
    <x v="0"/>
    <n v="0"/>
    <x v="0"/>
    <x v="0"/>
    <x v="0"/>
    <n v="10"/>
    <n v="93"/>
    <x v="0"/>
    <x v="0"/>
    <d v="2021-11-25T00:00:00"/>
    <x v="251"/>
    <n v="74"/>
    <s v="High"/>
    <x v="1664"/>
    <n v="10"/>
    <s v="SMS"/>
    <s v="No"/>
    <x v="1"/>
  </r>
  <r>
    <s v="5056-IRYY"/>
    <x v="1"/>
    <n v="52"/>
    <x v="5"/>
    <x v="19"/>
    <s v="No"/>
    <n v="70"/>
    <s v="HI"/>
    <s v="Male"/>
    <n v="67"/>
    <s v="No"/>
    <s v="Yes"/>
    <x v="0"/>
    <n v="0"/>
    <x v="1"/>
    <x v="1"/>
    <x v="2"/>
    <n v="57"/>
    <n v="2953"/>
    <x v="4"/>
    <x v="5"/>
    <d v="2022-12-24T00:00:00"/>
    <x v="997"/>
    <n v="3"/>
    <s v="High"/>
    <x v="1665"/>
    <n v="3"/>
    <s v="Email"/>
    <s v="No"/>
    <x v="0"/>
  </r>
  <r>
    <s v="7550-EEEH"/>
    <x v="1"/>
    <n v="1"/>
    <x v="3"/>
    <x v="18"/>
    <s v="No"/>
    <n v="4"/>
    <s v="NV"/>
    <s v="Female"/>
    <n v="41"/>
    <s v="No"/>
    <s v="No"/>
    <x v="1"/>
    <n v="6"/>
    <x v="0"/>
    <x v="0"/>
    <x v="2"/>
    <n v="11"/>
    <n v="11"/>
    <x v="1"/>
    <x v="4"/>
    <d v="2023-05-25T00:00:00"/>
    <x v="347"/>
    <n v="47"/>
    <s v="High"/>
    <x v="1666"/>
    <n v="6"/>
    <s v="Email"/>
    <s v="Yes"/>
    <x v="0"/>
  </r>
  <r>
    <s v="2796-LQVD"/>
    <x v="1"/>
    <n v="3"/>
    <x v="4"/>
    <x v="5"/>
    <s v="No"/>
    <n v="6"/>
    <s v="MA"/>
    <s v="Female"/>
    <n v="73"/>
    <s v="No"/>
    <s v="Yes"/>
    <x v="0"/>
    <n v="0"/>
    <x v="0"/>
    <x v="0"/>
    <x v="2"/>
    <n v="24"/>
    <n v="68"/>
    <x v="4"/>
    <x v="5"/>
    <d v="2021-06-06T00:00:00"/>
    <x v="164"/>
    <n v="16"/>
    <s v="Low"/>
    <x v="1667"/>
    <n v="5"/>
    <s v="SMS"/>
    <s v="No"/>
    <x v="0"/>
  </r>
  <r>
    <s v="9946-STKH"/>
    <x v="0"/>
    <n v="9"/>
    <x v="1"/>
    <x v="0"/>
    <s v="No"/>
    <n v="0"/>
    <s v="TN"/>
    <s v="Female"/>
    <n v="27"/>
    <s v="Yes"/>
    <s v="No"/>
    <x v="1"/>
    <n v="2"/>
    <x v="0"/>
    <x v="1"/>
    <x v="0"/>
    <n v="13"/>
    <n v="116"/>
    <x v="0"/>
    <x v="0"/>
    <d v="2021-09-08T00:00:00"/>
    <x v="31"/>
    <n v="45"/>
    <s v="Medium"/>
    <x v="1668"/>
    <n v="10"/>
    <s v="Email"/>
    <s v="Yes"/>
    <x v="1"/>
  </r>
  <r>
    <s v="1861-AZFB"/>
    <x v="1"/>
    <n v="30"/>
    <x v="2"/>
    <x v="3"/>
    <s v="No"/>
    <n v="25"/>
    <s v="KS"/>
    <s v="Male"/>
    <n v="72"/>
    <s v="No"/>
    <s v="Yes"/>
    <x v="0"/>
    <n v="0"/>
    <x v="1"/>
    <x v="0"/>
    <x v="2"/>
    <n v="39"/>
    <n v="1179"/>
    <x v="1"/>
    <x v="1"/>
    <d v="2023-04-08T00:00:00"/>
    <x v="206"/>
    <n v="20"/>
    <s v="Low"/>
    <x v="1669"/>
    <n v="1"/>
    <s v="Phone"/>
    <s v="No"/>
    <x v="0"/>
  </r>
  <r>
    <s v="8533-HYUN"/>
    <x v="0"/>
    <n v="2"/>
    <x v="1"/>
    <x v="0"/>
    <s v="No"/>
    <n v="0"/>
    <s v="SC"/>
    <s v="Female"/>
    <n v="39"/>
    <s v="No"/>
    <s v="No"/>
    <x v="0"/>
    <n v="0"/>
    <x v="0"/>
    <x v="0"/>
    <x v="3"/>
    <n v="9"/>
    <n v="18"/>
    <x v="0"/>
    <x v="0"/>
    <d v="2023-03-18T00:00:00"/>
    <x v="710"/>
    <n v="2"/>
    <s v="Low"/>
    <x v="1670"/>
    <n v="6"/>
    <s v="Phone"/>
    <s v="Yes"/>
    <x v="0"/>
  </r>
  <r>
    <s v="8105-MGCV"/>
    <x v="0"/>
    <n v="46"/>
    <x v="1"/>
    <x v="0"/>
    <s v="No"/>
    <n v="0"/>
    <s v="WI"/>
    <s v="Female"/>
    <n v="26"/>
    <s v="Yes"/>
    <s v="No"/>
    <x v="1"/>
    <n v="2"/>
    <x v="0"/>
    <x v="1"/>
    <x v="2"/>
    <n v="7"/>
    <n v="340"/>
    <x v="0"/>
    <x v="0"/>
    <d v="2022-07-03T00:00:00"/>
    <x v="254"/>
    <n v="22"/>
    <s v="Low"/>
    <x v="1671"/>
    <n v="5"/>
    <s v="SMS"/>
    <s v="Yes"/>
    <x v="1"/>
  </r>
  <r>
    <s v="6889-IUOP"/>
    <x v="0"/>
    <n v="5"/>
    <x v="4"/>
    <x v="0"/>
    <s v="No"/>
    <n v="0"/>
    <s v="NM"/>
    <s v="Female"/>
    <n v="58"/>
    <s v="No"/>
    <s v="No"/>
    <x v="0"/>
    <n v="0"/>
    <x v="0"/>
    <x v="2"/>
    <x v="2"/>
    <n v="10"/>
    <n v="53"/>
    <x v="0"/>
    <x v="0"/>
    <d v="2021-11-28T00:00:00"/>
    <x v="784"/>
    <n v="34"/>
    <s v="Medium"/>
    <x v="1672"/>
    <n v="4"/>
    <s v="Phone"/>
    <s v="Yes"/>
    <x v="0"/>
  </r>
  <r>
    <s v="6597-QPHI"/>
    <x v="0"/>
    <n v="37"/>
    <x v="1"/>
    <x v="7"/>
    <s v="No"/>
    <n v="64"/>
    <s v="AK"/>
    <s v="Male"/>
    <n v="44"/>
    <s v="No"/>
    <s v="No"/>
    <x v="1"/>
    <n v="5"/>
    <x v="0"/>
    <x v="1"/>
    <x v="0"/>
    <n v="25"/>
    <n v="941"/>
    <x v="0"/>
    <x v="0"/>
    <d v="2020-03-18T00:00:00"/>
    <x v="743"/>
    <n v="44"/>
    <s v="Medium"/>
    <x v="1673"/>
    <n v="7"/>
    <s v="SMS"/>
    <s v="No"/>
    <x v="0"/>
  </r>
  <r>
    <s v="9479-LZNE"/>
    <x v="0"/>
    <n v="4"/>
    <x v="0"/>
    <x v="0"/>
    <s v="No"/>
    <n v="0"/>
    <s v="NY"/>
    <s v="Male"/>
    <n v="30"/>
    <s v="No"/>
    <s v="No"/>
    <x v="0"/>
    <n v="0"/>
    <x v="0"/>
    <x v="0"/>
    <x v="2"/>
    <n v="11"/>
    <n v="42"/>
    <x v="0"/>
    <x v="0"/>
    <d v="2023-11-12T00:00:00"/>
    <x v="807"/>
    <n v="71"/>
    <s v="Low"/>
    <x v="1674"/>
    <n v="10"/>
    <s v="Email"/>
    <s v="Yes"/>
    <x v="2"/>
  </r>
  <r>
    <s v="6174-ALHW"/>
    <x v="0"/>
    <n v="1"/>
    <x v="1"/>
    <x v="0"/>
    <s v="No"/>
    <n v="0"/>
    <s v="IN"/>
    <s v="Female"/>
    <n v="29"/>
    <s v="Yes"/>
    <s v="No"/>
    <x v="0"/>
    <n v="0"/>
    <x v="0"/>
    <x v="0"/>
    <x v="0"/>
    <n v="13"/>
    <n v="13"/>
    <x v="0"/>
    <x v="0"/>
    <d v="2022-06-22T00:00:00"/>
    <x v="572"/>
    <n v="46"/>
    <s v="Medium"/>
    <x v="1675"/>
    <n v="6"/>
    <s v="SMS"/>
    <s v="No"/>
    <x v="1"/>
  </r>
  <r>
    <s v="8658-JVSG"/>
    <x v="0"/>
    <n v="17"/>
    <x v="0"/>
    <x v="0"/>
    <s v="No"/>
    <n v="0"/>
    <s v="OH"/>
    <s v="Male"/>
    <n v="29"/>
    <s v="Yes"/>
    <s v="No"/>
    <x v="1"/>
    <n v="5"/>
    <x v="0"/>
    <x v="0"/>
    <x v="2"/>
    <n v="8"/>
    <n v="139"/>
    <x v="0"/>
    <x v="0"/>
    <d v="2020-07-02T00:00:00"/>
    <x v="998"/>
    <n v="79"/>
    <s v="Low"/>
    <x v="1676"/>
    <n v="0"/>
    <s v="SMS"/>
    <s v="Yes"/>
    <x v="1"/>
  </r>
  <r>
    <s v="4339-UOVC"/>
    <x v="0"/>
    <n v="38"/>
    <x v="0"/>
    <x v="0"/>
    <s v="No"/>
    <n v="0"/>
    <s v="FL"/>
    <s v="Male"/>
    <n v="38"/>
    <s v="No"/>
    <s v="No"/>
    <x v="0"/>
    <n v="0"/>
    <x v="0"/>
    <x v="1"/>
    <x v="0"/>
    <n v="16"/>
    <n v="599"/>
    <x v="0"/>
    <x v="0"/>
    <d v="2021-07-09T00:00:00"/>
    <x v="594"/>
    <n v="85"/>
    <s v="Medium"/>
    <x v="1677"/>
    <n v="1"/>
    <s v="Email"/>
    <s v="No"/>
    <x v="0"/>
  </r>
  <r>
    <s v="7719-ILKR"/>
    <x v="0"/>
    <n v="5"/>
    <x v="4"/>
    <x v="1"/>
    <s v="No"/>
    <n v="4"/>
    <s v="CO"/>
    <s v="Male"/>
    <n v="35"/>
    <s v="No"/>
    <s v="No"/>
    <x v="0"/>
    <n v="0"/>
    <x v="0"/>
    <x v="0"/>
    <x v="0"/>
    <n v="47"/>
    <n v="254"/>
    <x v="0"/>
    <x v="0"/>
    <d v="2020-04-06T00:00:00"/>
    <x v="18"/>
    <n v="37"/>
    <s v="Low"/>
    <x v="1678"/>
    <n v="1"/>
    <s v="Email"/>
    <s v="Yes"/>
    <x v="0"/>
  </r>
  <r>
    <s v="0207-RYLJ"/>
    <x v="0"/>
    <n v="47"/>
    <x v="1"/>
    <x v="0"/>
    <s v="No"/>
    <n v="0"/>
    <s v="VA"/>
    <s v="Male"/>
    <n v="57"/>
    <s v="No"/>
    <s v="No"/>
    <x v="1"/>
    <n v="2"/>
    <x v="0"/>
    <x v="1"/>
    <x v="2"/>
    <n v="7"/>
    <n v="349"/>
    <x v="0"/>
    <x v="0"/>
    <d v="2023-12-29T00:00:00"/>
    <x v="999"/>
    <n v="26"/>
    <s v="Medium"/>
    <x v="1679"/>
    <n v="10"/>
    <s v="SMS"/>
    <s v="Yes"/>
    <x v="0"/>
  </r>
  <r>
    <s v="8624-CHNO"/>
    <x v="1"/>
    <n v="7"/>
    <x v="4"/>
    <x v="6"/>
    <s v="No"/>
    <n v="6"/>
    <s v="ND"/>
    <s v="Female"/>
    <n v="51"/>
    <s v="No"/>
    <s v="No"/>
    <x v="0"/>
    <n v="0"/>
    <x v="0"/>
    <x v="0"/>
    <x v="2"/>
    <n v="19"/>
    <n v="138"/>
    <x v="4"/>
    <x v="7"/>
    <d v="2020-01-31T00:00:00"/>
    <x v="1000"/>
    <n v="93"/>
    <s v="Low"/>
    <x v="1680"/>
    <n v="1"/>
    <s v="Email"/>
    <s v="Yes"/>
    <x v="0"/>
  </r>
  <r>
    <s v="9351-ELBM"/>
    <x v="0"/>
    <n v="51"/>
    <x v="1"/>
    <x v="0"/>
    <s v="No"/>
    <n v="0"/>
    <s v="WV"/>
    <s v="Female"/>
    <n v="24"/>
    <s v="Yes"/>
    <s v="No"/>
    <x v="0"/>
    <n v="0"/>
    <x v="0"/>
    <x v="1"/>
    <x v="2"/>
    <n v="12"/>
    <n v="638"/>
    <x v="0"/>
    <x v="0"/>
    <d v="2023-09-28T00:00:00"/>
    <x v="569"/>
    <n v="87"/>
    <s v="Low"/>
    <x v="1681"/>
    <n v="9"/>
    <s v="Phone"/>
    <s v="Yes"/>
    <x v="1"/>
  </r>
  <r>
    <s v="2585-YSHA"/>
    <x v="0"/>
    <n v="37"/>
    <x v="1"/>
    <x v="13"/>
    <s v="No"/>
    <n v="0"/>
    <s v="NY"/>
    <s v="Female"/>
    <n v="56"/>
    <s v="No"/>
    <s v="No"/>
    <x v="0"/>
    <n v="0"/>
    <x v="1"/>
    <x v="0"/>
    <x v="2"/>
    <n v="60"/>
    <n v="2210"/>
    <x v="0"/>
    <x v="0"/>
    <d v="2022-09-20T00:00:00"/>
    <x v="1001"/>
    <n v="42"/>
    <s v="Medium"/>
    <x v="1682"/>
    <n v="7"/>
    <s v="Email"/>
    <s v="No"/>
    <x v="0"/>
  </r>
  <r>
    <s v="4905-NDDL"/>
    <x v="1"/>
    <n v="1"/>
    <x v="4"/>
    <x v="0"/>
    <s v="No"/>
    <n v="0"/>
    <s v="VT"/>
    <s v="Male"/>
    <n v="31"/>
    <s v="No"/>
    <s v="No"/>
    <x v="0"/>
    <n v="0"/>
    <x v="0"/>
    <x v="0"/>
    <x v="2"/>
    <n v="10"/>
    <n v="10"/>
    <x v="1"/>
    <x v="4"/>
    <d v="2020-03-11T00:00:00"/>
    <x v="379"/>
    <n v="72"/>
    <s v="Low"/>
    <x v="1683"/>
    <n v="7"/>
    <s v="SMS"/>
    <s v="Yes"/>
    <x v="0"/>
  </r>
  <r>
    <s v="0328-GAGF"/>
    <x v="0"/>
    <n v="12"/>
    <x v="1"/>
    <x v="0"/>
    <s v="No"/>
    <n v="0"/>
    <s v="AK"/>
    <s v="Female"/>
    <n v="43"/>
    <s v="No"/>
    <s v="No"/>
    <x v="0"/>
    <n v="0"/>
    <x v="0"/>
    <x v="0"/>
    <x v="2"/>
    <n v="11"/>
    <n v="128"/>
    <x v="0"/>
    <x v="0"/>
    <d v="2020-12-25T00:00:00"/>
    <x v="53"/>
    <n v="37"/>
    <s v="Low"/>
    <x v="1684"/>
    <n v="9"/>
    <s v="Email"/>
    <s v="No"/>
    <x v="0"/>
  </r>
  <r>
    <s v="7390-PPJX"/>
    <x v="0"/>
    <n v="9"/>
    <x v="1"/>
    <x v="0"/>
    <s v="No"/>
    <n v="0"/>
    <s v="IL"/>
    <s v="Male"/>
    <n v="35"/>
    <s v="No"/>
    <s v="No"/>
    <x v="0"/>
    <n v="0"/>
    <x v="0"/>
    <x v="0"/>
    <x v="0"/>
    <n v="9"/>
    <n v="79"/>
    <x v="0"/>
    <x v="0"/>
    <d v="2023-12-21T00:00:00"/>
    <x v="538"/>
    <n v="8"/>
    <s v="Medium"/>
    <x v="1685"/>
    <n v="6"/>
    <s v="Email"/>
    <s v="No"/>
    <x v="0"/>
  </r>
  <r>
    <s v="7080-QIHQ"/>
    <x v="1"/>
    <n v="5"/>
    <x v="0"/>
    <x v="0"/>
    <s v="No"/>
    <n v="0"/>
    <s v="TN"/>
    <s v="Female"/>
    <n v="61"/>
    <s v="No"/>
    <s v="No"/>
    <x v="0"/>
    <n v="0"/>
    <x v="0"/>
    <x v="0"/>
    <x v="0"/>
    <n v="8"/>
    <n v="41"/>
    <x v="2"/>
    <x v="8"/>
    <d v="2022-11-25T00:00:00"/>
    <x v="891"/>
    <n v="56"/>
    <s v="Medium"/>
    <x v="1686"/>
    <n v="0"/>
    <s v="SMS"/>
    <s v="No"/>
    <x v="0"/>
  </r>
  <r>
    <s v="4850-NLHX"/>
    <x v="0"/>
    <n v="19"/>
    <x v="1"/>
    <x v="0"/>
    <s v="No"/>
    <n v="0"/>
    <s v="WY"/>
    <s v="Female"/>
    <n v="22"/>
    <s v="Yes"/>
    <s v="No"/>
    <x v="1"/>
    <n v="2"/>
    <x v="0"/>
    <x v="1"/>
    <x v="0"/>
    <n v="9"/>
    <n v="177"/>
    <x v="0"/>
    <x v="0"/>
    <d v="2022-10-30T00:00:00"/>
    <x v="31"/>
    <n v="101"/>
    <s v="Medium"/>
    <x v="1687"/>
    <n v="7"/>
    <s v="Phone"/>
    <s v="Yes"/>
    <x v="1"/>
  </r>
  <r>
    <s v="6131-MJRE"/>
    <x v="1"/>
    <n v="55"/>
    <x v="4"/>
    <x v="18"/>
    <s v="No"/>
    <n v="37"/>
    <s v="VT"/>
    <s v="Female"/>
    <n v="70"/>
    <s v="No"/>
    <s v="Yes"/>
    <x v="0"/>
    <n v="0"/>
    <x v="1"/>
    <x v="2"/>
    <x v="2"/>
    <n v="59"/>
    <n v="3274"/>
    <x v="4"/>
    <x v="7"/>
    <d v="2023-09-28T00:00:00"/>
    <x v="562"/>
    <n v="41"/>
    <s v="Medium"/>
    <x v="1688"/>
    <n v="6"/>
    <s v="Phone"/>
    <s v="Yes"/>
    <x v="0"/>
  </r>
  <r>
    <s v="2989-ISRV"/>
    <x v="0"/>
    <n v="3"/>
    <x v="1"/>
    <x v="10"/>
    <s v="No"/>
    <n v="20"/>
    <s v="HI"/>
    <s v="Female"/>
    <n v="55"/>
    <s v="No"/>
    <s v="No"/>
    <x v="1"/>
    <n v="4"/>
    <x v="0"/>
    <x v="0"/>
    <x v="2"/>
    <n v="31"/>
    <n v="84"/>
    <x v="0"/>
    <x v="0"/>
    <d v="2021-10-05T00:00:00"/>
    <x v="1002"/>
    <n v="85"/>
    <s v="High"/>
    <x v="1689"/>
    <n v="5"/>
    <s v="Email"/>
    <s v="Yes"/>
    <x v="0"/>
  </r>
  <r>
    <s v="5998-IVQQ"/>
    <x v="0"/>
    <n v="44"/>
    <x v="1"/>
    <x v="0"/>
    <s v="No"/>
    <n v="0"/>
    <s v="LA"/>
    <s v="Male"/>
    <n v="42"/>
    <s v="No"/>
    <s v="No"/>
    <x v="0"/>
    <n v="0"/>
    <x v="0"/>
    <x v="1"/>
    <x v="0"/>
    <n v="10"/>
    <n v="458"/>
    <x v="0"/>
    <x v="0"/>
    <d v="2022-05-18T00:00:00"/>
    <x v="1003"/>
    <n v="67"/>
    <s v="Medium"/>
    <x v="1690"/>
    <n v="8"/>
    <s v="SMS"/>
    <s v="No"/>
    <x v="0"/>
  </r>
  <r>
    <s v="4632-PUWD"/>
    <x v="0"/>
    <n v="39"/>
    <x v="1"/>
    <x v="0"/>
    <s v="No"/>
    <n v="0"/>
    <s v="MO"/>
    <s v="Male"/>
    <n v="68"/>
    <s v="No"/>
    <s v="Yes"/>
    <x v="1"/>
    <n v="3"/>
    <x v="0"/>
    <x v="1"/>
    <x v="0"/>
    <n v="7"/>
    <n v="270"/>
    <x v="0"/>
    <x v="0"/>
    <d v="2020-05-19T00:00:00"/>
    <x v="755"/>
    <n v="92"/>
    <s v="Low"/>
    <x v="1691"/>
    <n v="10"/>
    <s v="Phone"/>
    <s v="No"/>
    <x v="0"/>
  </r>
  <r>
    <s v="3548-OHEG"/>
    <x v="1"/>
    <n v="4"/>
    <x v="1"/>
    <x v="3"/>
    <s v="No"/>
    <n v="5"/>
    <s v="NY"/>
    <s v="Male"/>
    <n v="51"/>
    <s v="No"/>
    <s v="No"/>
    <x v="0"/>
    <n v="0"/>
    <x v="0"/>
    <x v="0"/>
    <x v="2"/>
    <n v="44"/>
    <n v="169"/>
    <x v="5"/>
    <x v="9"/>
    <d v="2022-03-06T00:00:00"/>
    <x v="309"/>
    <n v="113"/>
    <s v="Low"/>
    <x v="1692"/>
    <n v="4"/>
    <s v="Phone"/>
    <s v="Yes"/>
    <x v="0"/>
  </r>
  <r>
    <s v="7080-JMCD"/>
    <x v="0"/>
    <n v="20"/>
    <x v="1"/>
    <x v="0"/>
    <s v="No"/>
    <n v="0"/>
    <s v="TX"/>
    <s v="Male"/>
    <n v="44"/>
    <s v="No"/>
    <s v="No"/>
    <x v="1"/>
    <n v="5"/>
    <x v="0"/>
    <x v="1"/>
    <x v="0"/>
    <n v="6"/>
    <n v="115"/>
    <x v="0"/>
    <x v="0"/>
    <d v="2021-07-17T00:00:00"/>
    <x v="1004"/>
    <n v="49"/>
    <s v="Medium"/>
    <x v="1693"/>
    <n v="5"/>
    <s v="SMS"/>
    <s v="No"/>
    <x v="0"/>
  </r>
  <r>
    <s v="1799-DPSK"/>
    <x v="1"/>
    <n v="3"/>
    <x v="4"/>
    <x v="0"/>
    <s v="No"/>
    <n v="0"/>
    <s v="MI"/>
    <s v="Female"/>
    <n v="40"/>
    <s v="No"/>
    <s v="No"/>
    <x v="0"/>
    <n v="0"/>
    <x v="0"/>
    <x v="0"/>
    <x v="2"/>
    <n v="10"/>
    <n v="30"/>
    <x v="1"/>
    <x v="4"/>
    <d v="2021-03-19T00:00:00"/>
    <x v="338"/>
    <n v="93"/>
    <s v="Low"/>
    <x v="1694"/>
    <n v="6"/>
    <s v="SMS"/>
    <s v="No"/>
    <x v="0"/>
  </r>
  <r>
    <s v="1706-VZOX"/>
    <x v="0"/>
    <n v="14"/>
    <x v="0"/>
    <x v="0"/>
    <s v="No"/>
    <n v="0"/>
    <s v="DC"/>
    <s v="Female"/>
    <n v="62"/>
    <s v="No"/>
    <s v="No"/>
    <x v="1"/>
    <n v="3"/>
    <x v="0"/>
    <x v="2"/>
    <x v="0"/>
    <n v="9"/>
    <n v="122"/>
    <x v="0"/>
    <x v="0"/>
    <d v="2020-06-23T00:00:00"/>
    <x v="1005"/>
    <n v="87"/>
    <s v="High"/>
    <x v="1695"/>
    <n v="7"/>
    <s v="Email"/>
    <s v="Yes"/>
    <x v="0"/>
  </r>
  <r>
    <s v="0318-NISS"/>
    <x v="1"/>
    <n v="57"/>
    <x v="5"/>
    <x v="14"/>
    <s v="No"/>
    <n v="70"/>
    <s v="ND"/>
    <s v="Female"/>
    <n v="66"/>
    <s v="No"/>
    <s v="Yes"/>
    <x v="0"/>
    <n v="0"/>
    <x v="1"/>
    <x v="0"/>
    <x v="2"/>
    <n v="62"/>
    <n v="3528"/>
    <x v="1"/>
    <x v="4"/>
    <d v="2021-07-24T00:00:00"/>
    <x v="707"/>
    <n v="10"/>
    <s v="Low"/>
    <x v="1696"/>
    <n v="6"/>
    <s v="Phone"/>
    <s v="No"/>
    <x v="0"/>
  </r>
  <r>
    <s v="1178-QNMT"/>
    <x v="0"/>
    <n v="4"/>
    <x v="1"/>
    <x v="0"/>
    <s v="No"/>
    <n v="0"/>
    <s v="MN"/>
    <s v="Male"/>
    <n v="57"/>
    <s v="No"/>
    <s v="No"/>
    <x v="1"/>
    <n v="4"/>
    <x v="0"/>
    <x v="1"/>
    <x v="0"/>
    <n v="6"/>
    <n v="22"/>
    <x v="0"/>
    <x v="0"/>
    <d v="2022-03-31T00:00:00"/>
    <x v="459"/>
    <n v="69"/>
    <s v="Medium"/>
    <x v="1697"/>
    <n v="0"/>
    <s v="SMS"/>
    <s v="Yes"/>
    <x v="0"/>
  </r>
  <r>
    <s v="4319-BWGF"/>
    <x v="0"/>
    <n v="67"/>
    <x v="0"/>
    <x v="0"/>
    <s v="No"/>
    <n v="0"/>
    <s v="WV"/>
    <s v="Female"/>
    <n v="37"/>
    <s v="No"/>
    <s v="No"/>
    <x v="0"/>
    <n v="0"/>
    <x v="0"/>
    <x v="1"/>
    <x v="0"/>
    <n v="8"/>
    <n v="547"/>
    <x v="0"/>
    <x v="0"/>
    <d v="2022-09-18T00:00:00"/>
    <x v="578"/>
    <n v="1"/>
    <s v="Low"/>
    <x v="1698"/>
    <n v="10"/>
    <s v="SMS"/>
    <s v="Yes"/>
    <x v="0"/>
  </r>
  <r>
    <s v="5341-UWGY"/>
    <x v="0"/>
    <n v="69"/>
    <x v="1"/>
    <x v="0"/>
    <s v="No"/>
    <n v="0"/>
    <s v="DE"/>
    <s v="Male"/>
    <n v="43"/>
    <s v="No"/>
    <s v="No"/>
    <x v="0"/>
    <n v="0"/>
    <x v="0"/>
    <x v="1"/>
    <x v="0"/>
    <n v="10"/>
    <n v="695"/>
    <x v="0"/>
    <x v="0"/>
    <d v="2022-02-08T00:00:00"/>
    <x v="1006"/>
    <n v="19"/>
    <s v="Medium"/>
    <x v="1699"/>
    <n v="10"/>
    <s v="SMS"/>
    <s v="No"/>
    <x v="0"/>
  </r>
  <r>
    <s v="3874-WIUP"/>
    <x v="1"/>
    <n v="1"/>
    <x v="5"/>
    <x v="6"/>
    <s v="No"/>
    <n v="33"/>
    <s v="IL"/>
    <s v="Male"/>
    <n v="80"/>
    <s v="No"/>
    <s v="Yes"/>
    <x v="0"/>
    <n v="0"/>
    <x v="0"/>
    <x v="0"/>
    <x v="2"/>
    <n v="40"/>
    <n v="40"/>
    <x v="2"/>
    <x v="2"/>
    <d v="2021-01-20T00:00:00"/>
    <x v="228"/>
    <n v="85"/>
    <s v="High"/>
    <x v="1700"/>
    <n v="3"/>
    <s v="SMS"/>
    <s v="No"/>
    <x v="0"/>
  </r>
  <r>
    <s v="5992-GOSD"/>
    <x v="0"/>
    <n v="1"/>
    <x v="1"/>
    <x v="0"/>
    <s v="No"/>
    <n v="0"/>
    <s v="ME"/>
    <s v="Male"/>
    <n v="66"/>
    <s v="No"/>
    <s v="Yes"/>
    <x v="0"/>
    <n v="0"/>
    <x v="0"/>
    <x v="0"/>
    <x v="2"/>
    <n v="11"/>
    <n v="11"/>
    <x v="0"/>
    <x v="0"/>
    <d v="2022-07-04T00:00:00"/>
    <x v="650"/>
    <n v="24"/>
    <s v="Medium"/>
    <x v="1701"/>
    <n v="7"/>
    <s v="Email"/>
    <s v="No"/>
    <x v="0"/>
  </r>
  <r>
    <s v="3526-EPGZ"/>
    <x v="0"/>
    <n v="3"/>
    <x v="1"/>
    <x v="0"/>
    <s v="No"/>
    <n v="0"/>
    <s v="ME"/>
    <s v="Female"/>
    <n v="38"/>
    <s v="No"/>
    <s v="No"/>
    <x v="0"/>
    <n v="0"/>
    <x v="0"/>
    <x v="0"/>
    <x v="0"/>
    <n v="13"/>
    <n v="43"/>
    <x v="0"/>
    <x v="0"/>
    <d v="2020-07-05T00:00:00"/>
    <x v="1007"/>
    <n v="2"/>
    <s v="High"/>
    <x v="1702"/>
    <n v="2"/>
    <s v="Phone"/>
    <s v="No"/>
    <x v="0"/>
  </r>
  <r>
    <s v="4312-VBMD"/>
    <x v="0"/>
    <n v="8"/>
    <x v="0"/>
    <x v="0"/>
    <s v="No"/>
    <n v="0"/>
    <s v="HI"/>
    <s v="Female"/>
    <n v="55"/>
    <s v="No"/>
    <s v="No"/>
    <x v="0"/>
    <n v="0"/>
    <x v="0"/>
    <x v="0"/>
    <x v="0"/>
    <n v="12"/>
    <n v="89"/>
    <x v="0"/>
    <x v="0"/>
    <d v="2020-09-18T00:00:00"/>
    <x v="850"/>
    <n v="60"/>
    <s v="Low"/>
    <x v="1703"/>
    <n v="1"/>
    <s v="SMS"/>
    <s v="Yes"/>
    <x v="0"/>
  </r>
  <r>
    <s v="1604-THQC"/>
    <x v="0"/>
    <n v="16"/>
    <x v="0"/>
    <x v="0"/>
    <s v="No"/>
    <n v="0"/>
    <s v="VA"/>
    <s v="Male"/>
    <n v="39"/>
    <s v="No"/>
    <s v="No"/>
    <x v="0"/>
    <n v="0"/>
    <x v="0"/>
    <x v="0"/>
    <x v="0"/>
    <n v="12"/>
    <n v="188"/>
    <x v="0"/>
    <x v="0"/>
    <d v="2023-03-11T00:00:00"/>
    <x v="561"/>
    <n v="64"/>
    <s v="High"/>
    <x v="1704"/>
    <n v="3"/>
    <s v="Phone"/>
    <s v="Yes"/>
    <x v="0"/>
  </r>
  <r>
    <s v="9196-BNAN"/>
    <x v="0"/>
    <n v="1"/>
    <x v="0"/>
    <x v="0"/>
    <s v="No"/>
    <n v="0"/>
    <s v="KS"/>
    <s v="Male"/>
    <n v="47"/>
    <s v="No"/>
    <s v="No"/>
    <x v="0"/>
    <n v="0"/>
    <x v="0"/>
    <x v="0"/>
    <x v="2"/>
    <n v="8"/>
    <n v="8"/>
    <x v="0"/>
    <x v="0"/>
    <d v="2023-05-31T00:00:00"/>
    <x v="150"/>
    <n v="72"/>
    <s v="Medium"/>
    <x v="1705"/>
    <n v="6"/>
    <s v="Email"/>
    <s v="Yes"/>
    <x v="0"/>
  </r>
  <r>
    <s v="1676-ZEGU"/>
    <x v="0"/>
    <n v="40"/>
    <x v="1"/>
    <x v="0"/>
    <s v="No"/>
    <n v="0"/>
    <s v="WI"/>
    <s v="Female"/>
    <n v="30"/>
    <s v="No"/>
    <s v="No"/>
    <x v="1"/>
    <n v="3"/>
    <x v="0"/>
    <x v="2"/>
    <x v="2"/>
    <n v="7"/>
    <n v="290"/>
    <x v="0"/>
    <x v="0"/>
    <d v="2022-03-31T00:00:00"/>
    <x v="1008"/>
    <n v="40"/>
    <s v="Low"/>
    <x v="1706"/>
    <n v="0"/>
    <s v="Email"/>
    <s v="No"/>
    <x v="2"/>
  </r>
  <r>
    <s v="8088-RZOZ"/>
    <x v="1"/>
    <n v="30"/>
    <x v="2"/>
    <x v="0"/>
    <s v="No"/>
    <n v="0"/>
    <s v="NH"/>
    <s v="Female"/>
    <n v="23"/>
    <s v="Yes"/>
    <s v="No"/>
    <x v="0"/>
    <n v="0"/>
    <x v="0"/>
    <x v="1"/>
    <x v="0"/>
    <n v="11"/>
    <n v="335"/>
    <x v="2"/>
    <x v="8"/>
    <d v="2021-05-12T00:00:00"/>
    <x v="1009"/>
    <n v="105"/>
    <s v="Low"/>
    <x v="1707"/>
    <n v="3"/>
    <s v="SMS"/>
    <s v="No"/>
    <x v="1"/>
  </r>
  <r>
    <s v="0105-WGRF"/>
    <x v="1"/>
    <n v="1"/>
    <x v="2"/>
    <x v="1"/>
    <s v="No"/>
    <n v="0"/>
    <s v="DE"/>
    <s v="Male"/>
    <n v="64"/>
    <s v="No"/>
    <s v="No"/>
    <x v="0"/>
    <n v="0"/>
    <x v="0"/>
    <x v="0"/>
    <x v="2"/>
    <n v="50"/>
    <n v="50"/>
    <x v="1"/>
    <x v="1"/>
    <d v="2022-10-29T00:00:00"/>
    <x v="10"/>
    <n v="70"/>
    <s v="High"/>
    <x v="10"/>
    <n v="5"/>
    <s v="Email"/>
    <s v="No"/>
    <x v="0"/>
  </r>
  <r>
    <s v="5815-VHDP"/>
    <x v="0"/>
    <n v="15"/>
    <x v="0"/>
    <x v="0"/>
    <s v="No"/>
    <n v="0"/>
    <s v="FL"/>
    <s v="Female"/>
    <n v="46"/>
    <s v="No"/>
    <s v="No"/>
    <x v="1"/>
    <n v="6"/>
    <x v="0"/>
    <x v="0"/>
    <x v="0"/>
    <n v="9"/>
    <n v="136"/>
    <x v="0"/>
    <x v="0"/>
    <d v="2020-09-22T00:00:00"/>
    <x v="277"/>
    <n v="91"/>
    <s v="Low"/>
    <x v="1708"/>
    <n v="6"/>
    <s v="SMS"/>
    <s v="No"/>
    <x v="0"/>
  </r>
  <r>
    <s v="2273-IYUB"/>
    <x v="0"/>
    <n v="50"/>
    <x v="0"/>
    <x v="0"/>
    <s v="No"/>
    <n v="0"/>
    <s v="KS"/>
    <s v="Male"/>
    <n v="67"/>
    <s v="No"/>
    <s v="Yes"/>
    <x v="0"/>
    <n v="0"/>
    <x v="0"/>
    <x v="1"/>
    <x v="0"/>
    <n v="7"/>
    <n v="326"/>
    <x v="0"/>
    <x v="0"/>
    <d v="2022-05-23T00:00:00"/>
    <x v="935"/>
    <n v="14"/>
    <s v="Low"/>
    <x v="1709"/>
    <n v="10"/>
    <s v="Email"/>
    <s v="No"/>
    <x v="0"/>
  </r>
  <r>
    <s v="9344-FPNE"/>
    <x v="0"/>
    <n v="57"/>
    <x v="4"/>
    <x v="23"/>
    <s v="No"/>
    <n v="0"/>
    <s v="LA"/>
    <s v="Female"/>
    <n v="22"/>
    <s v="Yes"/>
    <s v="No"/>
    <x v="0"/>
    <n v="0"/>
    <x v="1"/>
    <x v="2"/>
    <x v="0"/>
    <n v="63"/>
    <n v="3608"/>
    <x v="0"/>
    <x v="0"/>
    <d v="2021-12-30T00:00:00"/>
    <x v="532"/>
    <n v="79"/>
    <s v="Medium"/>
    <x v="1710"/>
    <n v="0"/>
    <s v="SMS"/>
    <s v="No"/>
    <x v="1"/>
  </r>
  <r>
    <s v="0534-HKWQ"/>
    <x v="1"/>
    <n v="46"/>
    <x v="2"/>
    <x v="18"/>
    <s v="No"/>
    <n v="44"/>
    <s v="SC"/>
    <s v="Female"/>
    <n v="55"/>
    <s v="No"/>
    <s v="No"/>
    <x v="0"/>
    <n v="0"/>
    <x v="0"/>
    <x v="0"/>
    <x v="2"/>
    <n v="32"/>
    <n v="1484"/>
    <x v="2"/>
    <x v="13"/>
    <d v="2022-06-13T00:00:00"/>
    <x v="671"/>
    <n v="47"/>
    <s v="Low"/>
    <x v="1711"/>
    <n v="6"/>
    <s v="Phone"/>
    <s v="No"/>
    <x v="0"/>
  </r>
  <r>
    <s v="0391-ZUPB"/>
    <x v="0"/>
    <n v="21"/>
    <x v="1"/>
    <x v="0"/>
    <s v="No"/>
    <n v="0"/>
    <s v="WV"/>
    <s v="Female"/>
    <n v="21"/>
    <s v="Yes"/>
    <s v="No"/>
    <x v="1"/>
    <n v="4"/>
    <x v="0"/>
    <x v="0"/>
    <x v="2"/>
    <n v="8"/>
    <n v="170"/>
    <x v="0"/>
    <x v="0"/>
    <d v="2023-06-10T00:00:00"/>
    <x v="894"/>
    <n v="25"/>
    <s v="High"/>
    <x v="1712"/>
    <n v="1"/>
    <s v="Email"/>
    <s v="No"/>
    <x v="1"/>
  </r>
  <r>
    <s v="5849-ECMG"/>
    <x v="1"/>
    <n v="53"/>
    <x v="2"/>
    <x v="23"/>
    <s v="No"/>
    <n v="33"/>
    <s v="NH"/>
    <s v="Male"/>
    <n v="30"/>
    <s v="No"/>
    <s v="No"/>
    <x v="0"/>
    <n v="0"/>
    <x v="0"/>
    <x v="1"/>
    <x v="2"/>
    <n v="34"/>
    <n v="1786"/>
    <x v="4"/>
    <x v="11"/>
    <d v="2020-06-15T00:00:00"/>
    <x v="207"/>
    <n v="69"/>
    <s v="Medium"/>
    <x v="1713"/>
    <n v="9"/>
    <s v="Email"/>
    <s v="Yes"/>
    <x v="2"/>
  </r>
  <r>
    <s v="1784-NCMM"/>
    <x v="0"/>
    <n v="12"/>
    <x v="1"/>
    <x v="0"/>
    <s v="No"/>
    <n v="0"/>
    <s v="MT"/>
    <s v="Female"/>
    <n v="42"/>
    <s v="No"/>
    <s v="No"/>
    <x v="1"/>
    <n v="3"/>
    <x v="0"/>
    <x v="0"/>
    <x v="0"/>
    <n v="8"/>
    <n v="97"/>
    <x v="0"/>
    <x v="0"/>
    <d v="2023-06-26T00:00:00"/>
    <x v="886"/>
    <n v="60"/>
    <s v="High"/>
    <x v="1714"/>
    <n v="5"/>
    <s v="Phone"/>
    <s v="Yes"/>
    <x v="0"/>
  </r>
  <r>
    <s v="4160-GODN"/>
    <x v="0"/>
    <n v="24"/>
    <x v="1"/>
    <x v="0"/>
    <s v="No"/>
    <n v="0"/>
    <s v="NY"/>
    <s v="Male"/>
    <n v="54"/>
    <s v="No"/>
    <s v="No"/>
    <x v="1"/>
    <n v="3"/>
    <x v="0"/>
    <x v="2"/>
    <x v="0"/>
    <n v="7"/>
    <n v="167"/>
    <x v="0"/>
    <x v="0"/>
    <d v="2022-04-23T00:00:00"/>
    <x v="1010"/>
    <n v="116"/>
    <s v="Low"/>
    <x v="1715"/>
    <n v="2"/>
    <s v="Phone"/>
    <s v="No"/>
    <x v="0"/>
  </r>
  <r>
    <s v="4202-YQUD"/>
    <x v="0"/>
    <n v="52"/>
    <x v="1"/>
    <x v="0"/>
    <s v="No"/>
    <n v="0"/>
    <s v="MN"/>
    <s v="Female"/>
    <n v="54"/>
    <s v="No"/>
    <s v="No"/>
    <x v="0"/>
    <n v="0"/>
    <x v="0"/>
    <x v="2"/>
    <x v="0"/>
    <n v="8"/>
    <n v="394"/>
    <x v="0"/>
    <x v="0"/>
    <d v="2020-11-27T00:00:00"/>
    <x v="840"/>
    <n v="14"/>
    <s v="Low"/>
    <x v="1716"/>
    <n v="5"/>
    <s v="Phone"/>
    <s v="Yes"/>
    <x v="0"/>
  </r>
  <r>
    <s v="5538-LZEO"/>
    <x v="0"/>
    <n v="45"/>
    <x v="4"/>
    <x v="0"/>
    <s v="No"/>
    <n v="0"/>
    <s v="NM"/>
    <s v="Female"/>
    <n v="56"/>
    <s v="No"/>
    <s v="No"/>
    <x v="1"/>
    <n v="2"/>
    <x v="0"/>
    <x v="1"/>
    <x v="0"/>
    <n v="7"/>
    <n v="314"/>
    <x v="0"/>
    <x v="0"/>
    <d v="2020-01-31T00:00:00"/>
    <x v="742"/>
    <n v="79"/>
    <s v="High"/>
    <x v="1717"/>
    <n v="8"/>
    <s v="Email"/>
    <s v="Yes"/>
    <x v="0"/>
  </r>
  <r>
    <s v="1144-DCSJ"/>
    <x v="0"/>
    <n v="75"/>
    <x v="1"/>
    <x v="0"/>
    <s v="No"/>
    <n v="0"/>
    <s v="MD"/>
    <s v="Female"/>
    <n v="62"/>
    <s v="No"/>
    <s v="No"/>
    <x v="1"/>
    <n v="2"/>
    <x v="0"/>
    <x v="1"/>
    <x v="2"/>
    <n v="9"/>
    <n v="637"/>
    <x v="0"/>
    <x v="0"/>
    <d v="2023-10-25T00:00:00"/>
    <x v="10"/>
    <n v="86"/>
    <s v="High"/>
    <x v="1718"/>
    <n v="5"/>
    <s v="SMS"/>
    <s v="Yes"/>
    <x v="0"/>
  </r>
  <r>
    <s v="7523-NVOJ"/>
    <x v="1"/>
    <n v="17"/>
    <x v="5"/>
    <x v="0"/>
    <s v="No"/>
    <n v="0"/>
    <s v="MD"/>
    <s v="Female"/>
    <n v="34"/>
    <s v="No"/>
    <s v="No"/>
    <x v="1"/>
    <n v="6"/>
    <x v="0"/>
    <x v="0"/>
    <x v="0"/>
    <n v="13"/>
    <n v="215"/>
    <x v="2"/>
    <x v="8"/>
    <d v="2023-07-08T00:00:00"/>
    <x v="1011"/>
    <n v="68"/>
    <s v="Medium"/>
    <x v="1719"/>
    <n v="2"/>
    <s v="Email"/>
    <s v="Yes"/>
    <x v="0"/>
  </r>
  <r>
    <s v="4079-WPMQ"/>
    <x v="0"/>
    <n v="50"/>
    <x v="1"/>
    <x v="0"/>
    <s v="No"/>
    <n v="0"/>
    <s v="GA"/>
    <s v="Female"/>
    <n v="58"/>
    <s v="No"/>
    <s v="No"/>
    <x v="1"/>
    <n v="2"/>
    <x v="0"/>
    <x v="1"/>
    <x v="0"/>
    <n v="8"/>
    <n v="388"/>
    <x v="0"/>
    <x v="0"/>
    <d v="2023-12-14T00:00:00"/>
    <x v="1012"/>
    <n v="107"/>
    <s v="Medium"/>
    <x v="1720"/>
    <n v="8"/>
    <s v="Email"/>
    <s v="Yes"/>
    <x v="0"/>
  </r>
  <r>
    <s v="3769-ECEB"/>
    <x v="0"/>
    <n v="1"/>
    <x v="1"/>
    <x v="0"/>
    <s v="No"/>
    <n v="0"/>
    <s v="AL"/>
    <s v="Male"/>
    <n v="45"/>
    <s v="No"/>
    <s v="No"/>
    <x v="1"/>
    <n v="5"/>
    <x v="0"/>
    <x v="0"/>
    <x v="0"/>
    <n v="6"/>
    <n v="6"/>
    <x v="0"/>
    <x v="0"/>
    <d v="2022-08-19T00:00:00"/>
    <x v="374"/>
    <n v="44"/>
    <s v="High"/>
    <x v="1721"/>
    <n v="1"/>
    <s v="Email"/>
    <s v="Yes"/>
    <x v="0"/>
  </r>
  <r>
    <s v="5893-YMPS"/>
    <x v="0"/>
    <n v="20"/>
    <x v="1"/>
    <x v="0"/>
    <s v="No"/>
    <n v="0"/>
    <s v="SC"/>
    <s v="Female"/>
    <n v="37"/>
    <s v="No"/>
    <s v="No"/>
    <x v="0"/>
    <n v="0"/>
    <x v="0"/>
    <x v="2"/>
    <x v="3"/>
    <n v="9"/>
    <n v="175"/>
    <x v="0"/>
    <x v="0"/>
    <d v="2021-12-28T00:00:00"/>
    <x v="462"/>
    <n v="90"/>
    <s v="Low"/>
    <x v="1722"/>
    <n v="4"/>
    <s v="SMS"/>
    <s v="No"/>
    <x v="0"/>
  </r>
  <r>
    <s v="5696-GKII"/>
    <x v="0"/>
    <n v="60"/>
    <x v="1"/>
    <x v="0"/>
    <s v="No"/>
    <n v="0"/>
    <s v="WY"/>
    <s v="Female"/>
    <n v="43"/>
    <s v="No"/>
    <s v="No"/>
    <x v="1"/>
    <n v="3"/>
    <x v="0"/>
    <x v="1"/>
    <x v="0"/>
    <n v="9"/>
    <n v="528"/>
    <x v="0"/>
    <x v="0"/>
    <d v="2020-08-16T00:00:00"/>
    <x v="1013"/>
    <n v="120"/>
    <s v="Medium"/>
    <x v="1723"/>
    <n v="3"/>
    <s v="Phone"/>
    <s v="No"/>
    <x v="0"/>
  </r>
  <r>
    <s v="9944-LAXU"/>
    <x v="0"/>
    <n v="28"/>
    <x v="1"/>
    <x v="0"/>
    <s v="No"/>
    <n v="0"/>
    <s v="ID"/>
    <s v="Female"/>
    <n v="46"/>
    <s v="No"/>
    <s v="No"/>
    <x v="0"/>
    <n v="0"/>
    <x v="0"/>
    <x v="0"/>
    <x v="2"/>
    <n v="14"/>
    <n v="397"/>
    <x v="0"/>
    <x v="0"/>
    <d v="2020-08-18T00:00:00"/>
    <x v="726"/>
    <n v="14"/>
    <s v="Medium"/>
    <x v="1724"/>
    <n v="0"/>
    <s v="Phone"/>
    <s v="Yes"/>
    <x v="0"/>
  </r>
  <r>
    <s v="9135-TDKH"/>
    <x v="0"/>
    <n v="12"/>
    <x v="1"/>
    <x v="0"/>
    <s v="No"/>
    <n v="0"/>
    <s v="CT"/>
    <s v="Male"/>
    <n v="52"/>
    <s v="No"/>
    <s v="No"/>
    <x v="0"/>
    <n v="0"/>
    <x v="0"/>
    <x v="2"/>
    <x v="3"/>
    <n v="11"/>
    <n v="130"/>
    <x v="0"/>
    <x v="0"/>
    <d v="2020-09-29T00:00:00"/>
    <x v="192"/>
    <n v="101"/>
    <s v="Medium"/>
    <x v="1725"/>
    <n v="3"/>
    <s v="SMS"/>
    <s v="No"/>
    <x v="0"/>
  </r>
  <r>
    <s v="9670-QQNK"/>
    <x v="0"/>
    <n v="26"/>
    <x v="4"/>
    <x v="0"/>
    <s v="No"/>
    <n v="0"/>
    <s v="GA"/>
    <s v="Male"/>
    <n v="69"/>
    <s v="No"/>
    <s v="Yes"/>
    <x v="0"/>
    <n v="0"/>
    <x v="0"/>
    <x v="2"/>
    <x v="0"/>
    <n v="9"/>
    <n v="242"/>
    <x v="0"/>
    <x v="0"/>
    <d v="2021-08-19T00:00:00"/>
    <x v="605"/>
    <n v="73"/>
    <s v="Low"/>
    <x v="1726"/>
    <n v="6"/>
    <s v="Phone"/>
    <s v="No"/>
    <x v="0"/>
  </r>
  <r>
    <s v="6646-DYMO"/>
    <x v="1"/>
    <n v="2"/>
    <x v="4"/>
    <x v="11"/>
    <s v="No"/>
    <n v="5"/>
    <s v="NY"/>
    <s v="Female"/>
    <n v="71"/>
    <s v="No"/>
    <s v="Yes"/>
    <x v="0"/>
    <n v="0"/>
    <x v="0"/>
    <x v="0"/>
    <x v="2"/>
    <n v="38"/>
    <n v="76"/>
    <x v="2"/>
    <x v="13"/>
    <d v="2020-11-03T00:00:00"/>
    <x v="368"/>
    <n v="72"/>
    <s v="Medium"/>
    <x v="1727"/>
    <n v="0"/>
    <s v="SMS"/>
    <s v="No"/>
    <x v="0"/>
  </r>
  <r>
    <s v="0996-BUAT"/>
    <x v="0"/>
    <n v="54"/>
    <x v="1"/>
    <x v="8"/>
    <s v="No"/>
    <n v="47"/>
    <s v="UT"/>
    <s v="Male"/>
    <n v="58"/>
    <s v="No"/>
    <s v="No"/>
    <x v="0"/>
    <n v="0"/>
    <x v="1"/>
    <x v="1"/>
    <x v="2"/>
    <n v="52"/>
    <n v="2842"/>
    <x v="0"/>
    <x v="0"/>
    <d v="2023-11-28T00:00:00"/>
    <x v="794"/>
    <n v="36"/>
    <s v="High"/>
    <x v="1728"/>
    <n v="0"/>
    <s v="Phone"/>
    <s v="No"/>
    <x v="0"/>
  </r>
  <r>
    <s v="9462-HMVN"/>
    <x v="0"/>
    <n v="22"/>
    <x v="1"/>
    <x v="6"/>
    <s v="No"/>
    <n v="34"/>
    <s v="OH"/>
    <s v="Female"/>
    <n v="25"/>
    <s v="Yes"/>
    <s v="No"/>
    <x v="0"/>
    <n v="0"/>
    <x v="0"/>
    <x v="0"/>
    <x v="2"/>
    <n v="43"/>
    <n v="924"/>
    <x v="0"/>
    <x v="0"/>
    <d v="2022-05-07T00:00:00"/>
    <x v="801"/>
    <n v="89"/>
    <s v="Low"/>
    <x v="1729"/>
    <n v="4"/>
    <s v="SMS"/>
    <s v="Yes"/>
    <x v="1"/>
  </r>
  <r>
    <s v="7825-PSGR"/>
    <x v="0"/>
    <n v="11"/>
    <x v="1"/>
    <x v="0"/>
    <s v="No"/>
    <n v="0"/>
    <s v="FL"/>
    <s v="Male"/>
    <n v="44"/>
    <s v="No"/>
    <s v="No"/>
    <x v="0"/>
    <n v="0"/>
    <x v="0"/>
    <x v="1"/>
    <x v="0"/>
    <n v="7"/>
    <n v="84"/>
    <x v="0"/>
    <x v="0"/>
    <d v="2022-05-18T00:00:00"/>
    <x v="72"/>
    <n v="87"/>
    <s v="High"/>
    <x v="1730"/>
    <n v="1"/>
    <s v="Phone"/>
    <s v="No"/>
    <x v="0"/>
  </r>
  <r>
    <s v="5011-RZDB"/>
    <x v="0"/>
    <n v="8"/>
    <x v="1"/>
    <x v="0"/>
    <s v="No"/>
    <n v="0"/>
    <s v="AR"/>
    <s v="Male"/>
    <n v="30"/>
    <s v="No"/>
    <s v="No"/>
    <x v="1"/>
    <n v="4"/>
    <x v="0"/>
    <x v="0"/>
    <x v="2"/>
    <n v="6"/>
    <n v="50"/>
    <x v="0"/>
    <x v="0"/>
    <d v="2020-04-02T00:00:00"/>
    <x v="559"/>
    <n v="71"/>
    <s v="Low"/>
    <x v="1731"/>
    <n v="1"/>
    <s v="Phone"/>
    <s v="No"/>
    <x v="2"/>
  </r>
  <r>
    <s v="0494-IFPL"/>
    <x v="0"/>
    <n v="63"/>
    <x v="1"/>
    <x v="27"/>
    <s v="No"/>
    <n v="45"/>
    <s v="AL"/>
    <s v="Male"/>
    <n v="26"/>
    <s v="Yes"/>
    <s v="No"/>
    <x v="1"/>
    <n v="6"/>
    <x v="1"/>
    <x v="0"/>
    <x v="2"/>
    <n v="12"/>
    <n v="725"/>
    <x v="0"/>
    <x v="0"/>
    <d v="2021-02-04T00:00:00"/>
    <x v="299"/>
    <n v="82"/>
    <s v="Low"/>
    <x v="1732"/>
    <n v="3"/>
    <s v="Email"/>
    <s v="No"/>
    <x v="1"/>
  </r>
  <r>
    <s v="1354-EURY"/>
    <x v="1"/>
    <n v="1"/>
    <x v="1"/>
    <x v="15"/>
    <s v="No"/>
    <n v="6"/>
    <s v="FL"/>
    <s v="Female"/>
    <n v="62"/>
    <s v="No"/>
    <s v="No"/>
    <x v="1"/>
    <n v="4"/>
    <x v="0"/>
    <x v="0"/>
    <x v="2"/>
    <n v="20"/>
    <n v="20"/>
    <x v="1"/>
    <x v="1"/>
    <d v="2023-01-27T00:00:00"/>
    <x v="64"/>
    <n v="43"/>
    <s v="High"/>
    <x v="1733"/>
    <n v="9"/>
    <s v="Phone"/>
    <s v="No"/>
    <x v="0"/>
  </r>
  <r>
    <s v="1125-TMZD"/>
    <x v="0"/>
    <n v="39"/>
    <x v="1"/>
    <x v="0"/>
    <s v="No"/>
    <n v="0"/>
    <s v="NH"/>
    <s v="Male"/>
    <n v="25"/>
    <s v="Yes"/>
    <s v="No"/>
    <x v="0"/>
    <n v="0"/>
    <x v="0"/>
    <x v="0"/>
    <x v="2"/>
    <n v="11"/>
    <n v="441"/>
    <x v="0"/>
    <x v="0"/>
    <d v="2023-12-06T00:00:00"/>
    <x v="71"/>
    <n v="66"/>
    <s v="Low"/>
    <x v="1734"/>
    <n v="7"/>
    <s v="Email"/>
    <s v="No"/>
    <x v="1"/>
  </r>
  <r>
    <s v="0429-YBDF"/>
    <x v="0"/>
    <n v="68"/>
    <x v="1"/>
    <x v="0"/>
    <s v="No"/>
    <n v="0"/>
    <s v="NH"/>
    <s v="Female"/>
    <n v="50"/>
    <s v="No"/>
    <s v="No"/>
    <x v="0"/>
    <n v="0"/>
    <x v="0"/>
    <x v="2"/>
    <x v="2"/>
    <n v="8"/>
    <n v="521"/>
    <x v="0"/>
    <x v="0"/>
    <d v="2021-06-17T00:00:00"/>
    <x v="964"/>
    <n v="66"/>
    <s v="Medium"/>
    <x v="1735"/>
    <n v="6"/>
    <s v="Phone"/>
    <s v="Yes"/>
    <x v="0"/>
  </r>
  <r>
    <s v="4190-OQWW"/>
    <x v="0"/>
    <n v="5"/>
    <x v="1"/>
    <x v="0"/>
    <s v="No"/>
    <n v="0"/>
    <s v="TX"/>
    <s v="Female"/>
    <n v="34"/>
    <s v="No"/>
    <s v="No"/>
    <x v="0"/>
    <n v="0"/>
    <x v="0"/>
    <x v="0"/>
    <x v="0"/>
    <n v="10"/>
    <n v="56"/>
    <x v="0"/>
    <x v="0"/>
    <d v="2022-04-07T00:00:00"/>
    <x v="1014"/>
    <n v="53"/>
    <s v="Medium"/>
    <x v="1736"/>
    <n v="3"/>
    <s v="Phone"/>
    <s v="Yes"/>
    <x v="0"/>
  </r>
  <r>
    <s v="2664-BICT"/>
    <x v="0"/>
    <n v="12"/>
    <x v="1"/>
    <x v="0"/>
    <s v="No"/>
    <n v="0"/>
    <s v="NY"/>
    <s v="Female"/>
    <n v="29"/>
    <s v="Yes"/>
    <s v="No"/>
    <x v="0"/>
    <n v="0"/>
    <x v="0"/>
    <x v="0"/>
    <x v="0"/>
    <n v="11"/>
    <n v="130"/>
    <x v="0"/>
    <x v="0"/>
    <d v="2020-03-26T00:00:00"/>
    <x v="1015"/>
    <n v="65"/>
    <s v="Medium"/>
    <x v="1737"/>
    <n v="1"/>
    <s v="Email"/>
    <s v="No"/>
    <x v="1"/>
  </r>
  <r>
    <s v="4648-TQKW"/>
    <x v="0"/>
    <n v="6"/>
    <x v="1"/>
    <x v="0"/>
    <s v="No"/>
    <n v="0"/>
    <s v="CO"/>
    <s v="Female"/>
    <n v="39"/>
    <s v="No"/>
    <s v="No"/>
    <x v="1"/>
    <n v="2"/>
    <x v="0"/>
    <x v="0"/>
    <x v="0"/>
    <n v="10"/>
    <n v="63"/>
    <x v="0"/>
    <x v="0"/>
    <d v="2022-07-28T00:00:00"/>
    <x v="1016"/>
    <n v="3"/>
    <s v="High"/>
    <x v="1738"/>
    <n v="0"/>
    <s v="SMS"/>
    <s v="Yes"/>
    <x v="0"/>
  </r>
  <r>
    <s v="7360-FLBD"/>
    <x v="1"/>
    <n v="1"/>
    <x v="1"/>
    <x v="0"/>
    <s v="No"/>
    <n v="0"/>
    <s v="NC"/>
    <s v="Female"/>
    <n v="24"/>
    <s v="Yes"/>
    <s v="No"/>
    <x v="0"/>
    <n v="0"/>
    <x v="0"/>
    <x v="0"/>
    <x v="0"/>
    <n v="13"/>
    <n v="13"/>
    <x v="2"/>
    <x v="8"/>
    <d v="2022-10-03T00:00:00"/>
    <x v="816"/>
    <n v="34"/>
    <s v="High"/>
    <x v="1739"/>
    <n v="0"/>
    <s v="SMS"/>
    <s v="Yes"/>
    <x v="1"/>
  </r>
  <r>
    <s v="8558-CHCE"/>
    <x v="0"/>
    <n v="19"/>
    <x v="1"/>
    <x v="0"/>
    <s v="No"/>
    <n v="0"/>
    <s v="KY"/>
    <s v="Female"/>
    <n v="29"/>
    <s v="Yes"/>
    <s v="No"/>
    <x v="1"/>
    <n v="3"/>
    <x v="0"/>
    <x v="1"/>
    <x v="0"/>
    <n v="8"/>
    <n v="165"/>
    <x v="0"/>
    <x v="0"/>
    <d v="2022-09-04T00:00:00"/>
    <x v="182"/>
    <n v="30"/>
    <s v="Low"/>
    <x v="1740"/>
    <n v="8"/>
    <s v="SMS"/>
    <s v="Yes"/>
    <x v="1"/>
  </r>
  <r>
    <s v="8750-IUYM"/>
    <x v="0"/>
    <n v="67"/>
    <x v="1"/>
    <x v="0"/>
    <s v="No"/>
    <n v="0"/>
    <s v="SD"/>
    <s v="Male"/>
    <n v="59"/>
    <s v="No"/>
    <s v="No"/>
    <x v="0"/>
    <n v="0"/>
    <x v="0"/>
    <x v="1"/>
    <x v="0"/>
    <n v="16"/>
    <n v="1085"/>
    <x v="0"/>
    <x v="0"/>
    <d v="2020-06-28T00:00:00"/>
    <x v="318"/>
    <n v="69"/>
    <s v="Medium"/>
    <x v="1741"/>
    <n v="4"/>
    <s v="Phone"/>
    <s v="Yes"/>
    <x v="0"/>
  </r>
  <r>
    <s v="4692-HHGA"/>
    <x v="0"/>
    <n v="56"/>
    <x v="4"/>
    <x v="0"/>
    <s v="No"/>
    <n v="0"/>
    <s v="WY"/>
    <s v="Male"/>
    <n v="34"/>
    <s v="No"/>
    <s v="No"/>
    <x v="0"/>
    <n v="0"/>
    <x v="0"/>
    <x v="1"/>
    <x v="0"/>
    <n v="7"/>
    <n v="383"/>
    <x v="0"/>
    <x v="0"/>
    <d v="2022-08-21T00:00:00"/>
    <x v="1017"/>
    <n v="18"/>
    <s v="Low"/>
    <x v="1742"/>
    <n v="2"/>
    <s v="SMS"/>
    <s v="No"/>
    <x v="0"/>
  </r>
  <r>
    <s v="0649-CTXP"/>
    <x v="0"/>
    <n v="1"/>
    <x v="1"/>
    <x v="0"/>
    <s v="No"/>
    <n v="0"/>
    <s v="DE"/>
    <s v="Female"/>
    <n v="21"/>
    <s v="Yes"/>
    <s v="No"/>
    <x v="0"/>
    <n v="0"/>
    <x v="0"/>
    <x v="0"/>
    <x v="0"/>
    <n v="13"/>
    <n v="13"/>
    <x v="0"/>
    <x v="0"/>
    <d v="2020-11-27T00:00:00"/>
    <x v="1018"/>
    <n v="82"/>
    <s v="Medium"/>
    <x v="1743"/>
    <n v="4"/>
    <s v="Phone"/>
    <s v="Yes"/>
    <x v="1"/>
  </r>
  <r>
    <s v="7885-XCPM"/>
    <x v="1"/>
    <n v="14"/>
    <x v="3"/>
    <x v="5"/>
    <s v="No"/>
    <n v="5"/>
    <s v="VA"/>
    <s v="Male"/>
    <n v="37"/>
    <s v="No"/>
    <s v="No"/>
    <x v="0"/>
    <n v="0"/>
    <x v="1"/>
    <x v="0"/>
    <x v="2"/>
    <n v="29"/>
    <n v="408"/>
    <x v="4"/>
    <x v="6"/>
    <d v="2023-04-26T00:00:00"/>
    <x v="1019"/>
    <n v="119"/>
    <s v="Medium"/>
    <x v="1744"/>
    <n v="3"/>
    <s v="Phone"/>
    <s v="No"/>
    <x v="0"/>
  </r>
  <r>
    <s v="1374-SPCR"/>
    <x v="1"/>
    <n v="13"/>
    <x v="0"/>
    <x v="5"/>
    <s v="No"/>
    <n v="48"/>
    <s v="ID"/>
    <s v="Female"/>
    <n v="55"/>
    <s v="No"/>
    <s v="No"/>
    <x v="0"/>
    <n v="0"/>
    <x v="0"/>
    <x v="0"/>
    <x v="0"/>
    <n v="37"/>
    <n v="500"/>
    <x v="4"/>
    <x v="6"/>
    <d v="2020-05-10T00:00:00"/>
    <x v="638"/>
    <n v="2"/>
    <s v="High"/>
    <x v="1745"/>
    <n v="4"/>
    <s v="SMS"/>
    <s v="Yes"/>
    <x v="0"/>
  </r>
  <r>
    <s v="0549-WOLQ"/>
    <x v="0"/>
    <n v="74"/>
    <x v="1"/>
    <x v="0"/>
    <s v="No"/>
    <n v="0"/>
    <s v="ND"/>
    <s v="Male"/>
    <n v="46"/>
    <s v="No"/>
    <s v="No"/>
    <x v="0"/>
    <n v="0"/>
    <x v="0"/>
    <x v="1"/>
    <x v="2"/>
    <n v="11"/>
    <n v="804"/>
    <x v="0"/>
    <x v="0"/>
    <d v="2023-07-19T00:00:00"/>
    <x v="167"/>
    <n v="12"/>
    <s v="High"/>
    <x v="1746"/>
    <n v="8"/>
    <s v="Email"/>
    <s v="Yes"/>
    <x v="0"/>
  </r>
  <r>
    <s v="4007-HINY"/>
    <x v="0"/>
    <n v="35"/>
    <x v="1"/>
    <x v="0"/>
    <s v="No"/>
    <n v="0"/>
    <s v="MN"/>
    <s v="Female"/>
    <n v="47"/>
    <s v="No"/>
    <s v="No"/>
    <x v="0"/>
    <n v="0"/>
    <x v="0"/>
    <x v="2"/>
    <x v="2"/>
    <n v="9"/>
    <n v="318"/>
    <x v="0"/>
    <x v="0"/>
    <d v="2020-02-19T00:00:00"/>
    <x v="822"/>
    <n v="36"/>
    <s v="Low"/>
    <x v="1747"/>
    <n v="2"/>
    <s v="Email"/>
    <s v="Yes"/>
    <x v="0"/>
  </r>
  <r>
    <s v="6172-SZVQ"/>
    <x v="0"/>
    <n v="39"/>
    <x v="0"/>
    <x v="0"/>
    <s v="No"/>
    <n v="0"/>
    <s v="FL"/>
    <s v="Female"/>
    <n v="51"/>
    <s v="No"/>
    <s v="No"/>
    <x v="0"/>
    <n v="0"/>
    <x v="0"/>
    <x v="2"/>
    <x v="3"/>
    <n v="9"/>
    <n v="333"/>
    <x v="0"/>
    <x v="0"/>
    <d v="2020-06-12T00:00:00"/>
    <x v="984"/>
    <n v="40"/>
    <s v="Low"/>
    <x v="1748"/>
    <n v="10"/>
    <s v="SMS"/>
    <s v="Yes"/>
    <x v="0"/>
  </r>
  <r>
    <s v="5743-HQQM"/>
    <x v="0"/>
    <n v="72"/>
    <x v="0"/>
    <x v="7"/>
    <s v="No"/>
    <n v="49"/>
    <s v="WY"/>
    <s v="Male"/>
    <n v="70"/>
    <s v="No"/>
    <s v="Yes"/>
    <x v="0"/>
    <n v="0"/>
    <x v="1"/>
    <x v="1"/>
    <x v="2"/>
    <n v="61"/>
    <n v="4418"/>
    <x v="0"/>
    <x v="0"/>
    <d v="2023-10-24T00:00:00"/>
    <x v="56"/>
    <n v="31"/>
    <s v="Low"/>
    <x v="1749"/>
    <n v="8"/>
    <s v="Email"/>
    <s v="Yes"/>
    <x v="0"/>
  </r>
  <r>
    <s v="1933-NRKM"/>
    <x v="0"/>
    <n v="9"/>
    <x v="0"/>
    <x v="0"/>
    <s v="No"/>
    <n v="0"/>
    <s v="IN"/>
    <s v="Female"/>
    <n v="67"/>
    <s v="No"/>
    <s v="Yes"/>
    <x v="0"/>
    <n v="0"/>
    <x v="0"/>
    <x v="0"/>
    <x v="3"/>
    <n v="13"/>
    <n v="115"/>
    <x v="0"/>
    <x v="0"/>
    <d v="2023-01-11T00:00:00"/>
    <x v="1020"/>
    <n v="119"/>
    <s v="Medium"/>
    <x v="1750"/>
    <n v="5"/>
    <s v="Phone"/>
    <s v="Yes"/>
    <x v="0"/>
  </r>
  <r>
    <s v="4405-LFCK"/>
    <x v="0"/>
    <n v="10"/>
    <x v="1"/>
    <x v="0"/>
    <s v="No"/>
    <n v="0"/>
    <s v="CT"/>
    <s v="Male"/>
    <n v="54"/>
    <s v="No"/>
    <s v="No"/>
    <x v="1"/>
    <n v="2"/>
    <x v="0"/>
    <x v="1"/>
    <x v="0"/>
    <n v="9"/>
    <n v="92"/>
    <x v="0"/>
    <x v="0"/>
    <d v="2020-08-11T00:00:00"/>
    <x v="11"/>
    <n v="30"/>
    <s v="Medium"/>
    <x v="1751"/>
    <n v="6"/>
    <s v="SMS"/>
    <s v="Yes"/>
    <x v="0"/>
  </r>
  <r>
    <s v="2659-LNEG"/>
    <x v="0"/>
    <n v="14"/>
    <x v="1"/>
    <x v="0"/>
    <s v="No"/>
    <n v="0"/>
    <s v="SD"/>
    <s v="Female"/>
    <n v="39"/>
    <s v="No"/>
    <s v="No"/>
    <x v="0"/>
    <n v="0"/>
    <x v="0"/>
    <x v="2"/>
    <x v="0"/>
    <n v="11"/>
    <n v="156"/>
    <x v="0"/>
    <x v="0"/>
    <d v="2020-02-21T00:00:00"/>
    <x v="1021"/>
    <n v="20"/>
    <s v="Medium"/>
    <x v="1752"/>
    <n v="0"/>
    <s v="Email"/>
    <s v="No"/>
    <x v="0"/>
  </r>
  <r>
    <s v="9552-RQZR"/>
    <x v="0"/>
    <n v="73"/>
    <x v="0"/>
    <x v="0"/>
    <s v="No"/>
    <n v="0"/>
    <s v="KS"/>
    <s v="Female"/>
    <n v="38"/>
    <s v="No"/>
    <s v="No"/>
    <x v="0"/>
    <n v="0"/>
    <x v="0"/>
    <x v="1"/>
    <x v="0"/>
    <n v="9"/>
    <n v="673"/>
    <x v="0"/>
    <x v="0"/>
    <d v="2023-12-16T00:00:00"/>
    <x v="1022"/>
    <n v="49"/>
    <s v="High"/>
    <x v="1753"/>
    <n v="5"/>
    <s v="SMS"/>
    <s v="Yes"/>
    <x v="0"/>
  </r>
  <r>
    <s v="9100-JXEL"/>
    <x v="0"/>
    <n v="8"/>
    <x v="1"/>
    <x v="15"/>
    <s v="No"/>
    <n v="41"/>
    <s v="WY"/>
    <s v="Male"/>
    <n v="60"/>
    <s v="No"/>
    <s v="No"/>
    <x v="0"/>
    <n v="0"/>
    <x v="0"/>
    <x v="0"/>
    <x v="2"/>
    <n v="38"/>
    <n v="291"/>
    <x v="0"/>
    <x v="0"/>
    <d v="2022-03-12T00:00:00"/>
    <x v="154"/>
    <n v="99"/>
    <s v="Low"/>
    <x v="1754"/>
    <n v="1"/>
    <s v="SMS"/>
    <s v="No"/>
    <x v="0"/>
  </r>
  <r>
    <s v="9647-GHCY"/>
    <x v="0"/>
    <n v="10"/>
    <x v="4"/>
    <x v="0"/>
    <s v="No"/>
    <n v="0"/>
    <s v="OK"/>
    <s v="Female"/>
    <n v="60"/>
    <s v="No"/>
    <s v="No"/>
    <x v="0"/>
    <n v="0"/>
    <x v="0"/>
    <x v="0"/>
    <x v="0"/>
    <n v="8"/>
    <n v="77"/>
    <x v="0"/>
    <x v="0"/>
    <d v="2022-05-06T00:00:00"/>
    <x v="372"/>
    <n v="68"/>
    <s v="High"/>
    <x v="1755"/>
    <n v="6"/>
    <s v="Phone"/>
    <s v="No"/>
    <x v="0"/>
  </r>
  <r>
    <s v="6826-TUEE"/>
    <x v="0"/>
    <n v="3"/>
    <x v="1"/>
    <x v="0"/>
    <s v="No"/>
    <n v="0"/>
    <s v="WV"/>
    <s v="Female"/>
    <n v="56"/>
    <s v="No"/>
    <s v="No"/>
    <x v="0"/>
    <n v="0"/>
    <x v="0"/>
    <x v="0"/>
    <x v="0"/>
    <n v="12"/>
    <n v="37"/>
    <x v="0"/>
    <x v="0"/>
    <d v="2020-07-15T00:00:00"/>
    <x v="1023"/>
    <n v="15"/>
    <s v="High"/>
    <x v="1756"/>
    <n v="6"/>
    <s v="Email"/>
    <s v="No"/>
    <x v="0"/>
  </r>
  <r>
    <s v="0447-IUAA"/>
    <x v="0"/>
    <n v="2"/>
    <x v="1"/>
    <x v="0"/>
    <s v="No"/>
    <n v="0"/>
    <s v="OH"/>
    <s v="Male"/>
    <n v="21"/>
    <s v="Yes"/>
    <s v="No"/>
    <x v="0"/>
    <n v="0"/>
    <x v="0"/>
    <x v="0"/>
    <x v="0"/>
    <n v="9"/>
    <n v="18"/>
    <x v="0"/>
    <x v="0"/>
    <d v="2021-11-24T00:00:00"/>
    <x v="761"/>
    <n v="11"/>
    <s v="Medium"/>
    <x v="1757"/>
    <n v="10"/>
    <s v="Email"/>
    <s v="No"/>
    <x v="1"/>
  </r>
  <r>
    <s v="1890-VWNQ"/>
    <x v="0"/>
    <n v="72"/>
    <x v="1"/>
    <x v="6"/>
    <s v="No"/>
    <n v="37"/>
    <s v="OK"/>
    <s v="Female"/>
    <n v="75"/>
    <s v="No"/>
    <s v="Yes"/>
    <x v="0"/>
    <n v="0"/>
    <x v="1"/>
    <x v="2"/>
    <x v="0"/>
    <n v="57"/>
    <n v="4107"/>
    <x v="0"/>
    <x v="0"/>
    <d v="2020-12-30T00:00:00"/>
    <x v="291"/>
    <n v="38"/>
    <s v="Low"/>
    <x v="1758"/>
    <n v="2"/>
    <s v="Phone"/>
    <s v="Yes"/>
    <x v="0"/>
  </r>
  <r>
    <s v="3710-CKXY"/>
    <x v="0"/>
    <n v="37"/>
    <x v="1"/>
    <x v="0"/>
    <s v="No"/>
    <n v="0"/>
    <s v="MD"/>
    <s v="Male"/>
    <n v="47"/>
    <s v="No"/>
    <s v="No"/>
    <x v="1"/>
    <n v="4"/>
    <x v="0"/>
    <x v="1"/>
    <x v="0"/>
    <n v="10"/>
    <n v="373"/>
    <x v="0"/>
    <x v="0"/>
    <d v="2023-12-16T00:00:00"/>
    <x v="290"/>
    <n v="30"/>
    <s v="Low"/>
    <x v="1759"/>
    <n v="5"/>
    <s v="Email"/>
    <s v="No"/>
    <x v="0"/>
  </r>
  <r>
    <s v="9770-VPWI"/>
    <x v="1"/>
    <n v="5"/>
    <x v="2"/>
    <x v="0"/>
    <s v="No"/>
    <n v="0"/>
    <s v="AZ"/>
    <s v="Male"/>
    <n v="29"/>
    <s v="Yes"/>
    <s v="No"/>
    <x v="0"/>
    <n v="0"/>
    <x v="0"/>
    <x v="0"/>
    <x v="0"/>
    <n v="8"/>
    <n v="41"/>
    <x v="1"/>
    <x v="4"/>
    <d v="2023-03-05T00:00:00"/>
    <x v="1024"/>
    <n v="60"/>
    <s v="High"/>
    <x v="1760"/>
    <n v="6"/>
    <s v="Email"/>
    <s v="Yes"/>
    <x v="1"/>
  </r>
  <r>
    <s v="6776-WWYB"/>
    <x v="0"/>
    <n v="1"/>
    <x v="1"/>
    <x v="0"/>
    <s v="No"/>
    <n v="0"/>
    <s v="MN"/>
    <s v="Female"/>
    <n v="37"/>
    <s v="No"/>
    <s v="No"/>
    <x v="0"/>
    <n v="0"/>
    <x v="0"/>
    <x v="0"/>
    <x v="2"/>
    <n v="11"/>
    <n v="11"/>
    <x v="0"/>
    <x v="0"/>
    <d v="2020-12-14T00:00:00"/>
    <x v="315"/>
    <n v="94"/>
    <s v="Medium"/>
    <x v="1761"/>
    <n v="6"/>
    <s v="Phone"/>
    <s v="Yes"/>
    <x v="0"/>
  </r>
  <r>
    <s v="0915-YHYO"/>
    <x v="0"/>
    <n v="59"/>
    <x v="1"/>
    <x v="7"/>
    <s v="No"/>
    <n v="19"/>
    <s v="MS"/>
    <s v="Female"/>
    <n v="67"/>
    <s v="No"/>
    <s v="Yes"/>
    <x v="0"/>
    <n v="0"/>
    <x v="0"/>
    <x v="1"/>
    <x v="0"/>
    <n v="25"/>
    <n v="1447"/>
    <x v="0"/>
    <x v="0"/>
    <d v="2022-12-21T00:00:00"/>
    <x v="1024"/>
    <n v="44"/>
    <s v="High"/>
    <x v="1762"/>
    <n v="10"/>
    <s v="SMS"/>
    <s v="No"/>
    <x v="0"/>
  </r>
  <r>
    <s v="1022-MXDZ"/>
    <x v="0"/>
    <n v="32"/>
    <x v="1"/>
    <x v="0"/>
    <s v="No"/>
    <n v="0"/>
    <s v="LA"/>
    <s v="Female"/>
    <n v="59"/>
    <s v="No"/>
    <s v="No"/>
    <x v="0"/>
    <n v="0"/>
    <x v="0"/>
    <x v="2"/>
    <x v="2"/>
    <n v="12"/>
    <n v="372"/>
    <x v="0"/>
    <x v="0"/>
    <d v="2023-01-30T00:00:00"/>
    <x v="1025"/>
    <n v="103"/>
    <s v="Low"/>
    <x v="1763"/>
    <n v="9"/>
    <s v="SMS"/>
    <s v="Yes"/>
    <x v="0"/>
  </r>
  <r>
    <s v="3068-EWHA"/>
    <x v="0"/>
    <n v="68"/>
    <x v="1"/>
    <x v="0"/>
    <s v="No"/>
    <n v="0"/>
    <s v="MA"/>
    <s v="Female"/>
    <n v="58"/>
    <s v="No"/>
    <s v="No"/>
    <x v="0"/>
    <n v="0"/>
    <x v="0"/>
    <x v="1"/>
    <x v="0"/>
    <n v="16"/>
    <n v="1081"/>
    <x v="0"/>
    <x v="0"/>
    <d v="2021-11-21T00:00:00"/>
    <x v="290"/>
    <n v="1"/>
    <s v="Low"/>
    <x v="1764"/>
    <n v="5"/>
    <s v="Email"/>
    <s v="Yes"/>
    <x v="0"/>
  </r>
  <r>
    <s v="4727-JGGF"/>
    <x v="0"/>
    <n v="29"/>
    <x v="1"/>
    <x v="3"/>
    <s v="No"/>
    <n v="68"/>
    <s v="AR"/>
    <s v="Male"/>
    <n v="61"/>
    <s v="No"/>
    <s v="No"/>
    <x v="1"/>
    <n v="6"/>
    <x v="0"/>
    <x v="0"/>
    <x v="2"/>
    <n v="43"/>
    <n v="1257"/>
    <x v="0"/>
    <x v="0"/>
    <d v="2020-02-08T00:00:00"/>
    <x v="1026"/>
    <n v="120"/>
    <s v="High"/>
    <x v="1765"/>
    <n v="7"/>
    <s v="SMS"/>
    <s v="No"/>
    <x v="0"/>
  </r>
  <r>
    <s v="2709-ZVUN"/>
    <x v="0"/>
    <n v="47"/>
    <x v="0"/>
    <x v="0"/>
    <s v="No"/>
    <n v="0"/>
    <s v="ME"/>
    <s v="Female"/>
    <n v="47"/>
    <s v="No"/>
    <s v="No"/>
    <x v="0"/>
    <n v="0"/>
    <x v="0"/>
    <x v="2"/>
    <x v="0"/>
    <n v="15"/>
    <n v="701"/>
    <x v="0"/>
    <x v="0"/>
    <d v="2020-05-01T00:00:00"/>
    <x v="757"/>
    <n v="100"/>
    <s v="Medium"/>
    <x v="1766"/>
    <n v="5"/>
    <s v="Phone"/>
    <s v="No"/>
    <x v="0"/>
  </r>
  <r>
    <s v="5085-HANG"/>
    <x v="0"/>
    <n v="24"/>
    <x v="1"/>
    <x v="0"/>
    <s v="No"/>
    <n v="0"/>
    <s v="WV"/>
    <s v="Female"/>
    <n v="47"/>
    <s v="No"/>
    <s v="No"/>
    <x v="0"/>
    <n v="0"/>
    <x v="0"/>
    <x v="2"/>
    <x v="0"/>
    <n v="10"/>
    <n v="230"/>
    <x v="0"/>
    <x v="0"/>
    <d v="2020-08-03T00:00:00"/>
    <x v="255"/>
    <n v="118"/>
    <s v="High"/>
    <x v="1767"/>
    <n v="0"/>
    <s v="Phone"/>
    <s v="No"/>
    <x v="0"/>
  </r>
  <r>
    <s v="4303-LPJG"/>
    <x v="0"/>
    <n v="49"/>
    <x v="1"/>
    <x v="18"/>
    <s v="No"/>
    <n v="73"/>
    <s v="PA"/>
    <s v="Female"/>
    <n v="45"/>
    <s v="No"/>
    <s v="No"/>
    <x v="0"/>
    <n v="0"/>
    <x v="0"/>
    <x v="0"/>
    <x v="2"/>
    <n v="39"/>
    <n v="1917"/>
    <x v="0"/>
    <x v="0"/>
    <d v="2021-11-16T00:00:00"/>
    <x v="733"/>
    <n v="11"/>
    <s v="High"/>
    <x v="1768"/>
    <n v="4"/>
    <s v="SMS"/>
    <s v="No"/>
    <x v="0"/>
  </r>
  <r>
    <s v="6693-FIOE"/>
    <x v="1"/>
    <n v="6"/>
    <x v="4"/>
    <x v="12"/>
    <s v="No"/>
    <n v="0"/>
    <s v="ID"/>
    <s v="Male"/>
    <n v="72"/>
    <s v="No"/>
    <s v="Yes"/>
    <x v="0"/>
    <n v="0"/>
    <x v="0"/>
    <x v="0"/>
    <x v="2"/>
    <n v="43"/>
    <n v="276"/>
    <x v="4"/>
    <x v="5"/>
    <d v="2021-08-08T00:00:00"/>
    <x v="1027"/>
    <n v="86"/>
    <s v="High"/>
    <x v="1769"/>
    <n v="10"/>
    <s v="Phone"/>
    <s v="Yes"/>
    <x v="0"/>
  </r>
  <r>
    <s v="2280-ALIV"/>
    <x v="0"/>
    <n v="17"/>
    <x v="1"/>
    <x v="0"/>
    <s v="No"/>
    <n v="0"/>
    <s v="LA"/>
    <s v="Male"/>
    <n v="54"/>
    <s v="No"/>
    <s v="No"/>
    <x v="1"/>
    <n v="2"/>
    <x v="0"/>
    <x v="2"/>
    <x v="2"/>
    <n v="6"/>
    <n v="111"/>
    <x v="0"/>
    <x v="0"/>
    <d v="2022-06-28T00:00:00"/>
    <x v="1028"/>
    <n v="88"/>
    <s v="Medium"/>
    <x v="1770"/>
    <n v="9"/>
    <s v="Phone"/>
    <s v="No"/>
    <x v="0"/>
  </r>
  <r>
    <s v="6556-OEBO"/>
    <x v="0"/>
    <n v="4"/>
    <x v="4"/>
    <x v="0"/>
    <s v="No"/>
    <n v="0"/>
    <s v="VA"/>
    <s v="Female"/>
    <n v="50"/>
    <s v="No"/>
    <s v="No"/>
    <x v="0"/>
    <n v="0"/>
    <x v="0"/>
    <x v="2"/>
    <x v="2"/>
    <n v="13"/>
    <n v="50"/>
    <x v="0"/>
    <x v="0"/>
    <d v="2021-09-26T00:00:00"/>
    <x v="826"/>
    <n v="106"/>
    <s v="Medium"/>
    <x v="1771"/>
    <n v="9"/>
    <s v="SMS"/>
    <s v="Yes"/>
    <x v="0"/>
  </r>
  <r>
    <s v="6452-HZDH"/>
    <x v="0"/>
    <n v="3"/>
    <x v="1"/>
    <x v="21"/>
    <s v="No"/>
    <n v="5"/>
    <s v="NH"/>
    <s v="Male"/>
    <n v="29"/>
    <s v="Yes"/>
    <s v="No"/>
    <x v="0"/>
    <n v="0"/>
    <x v="1"/>
    <x v="0"/>
    <x v="0"/>
    <n v="45"/>
    <n v="142"/>
    <x v="0"/>
    <x v="0"/>
    <d v="2022-11-18T00:00:00"/>
    <x v="402"/>
    <n v="48"/>
    <s v="Low"/>
    <x v="1772"/>
    <n v="10"/>
    <s v="Phone"/>
    <s v="Yes"/>
    <x v="1"/>
  </r>
  <r>
    <s v="2071-LGKA"/>
    <x v="0"/>
    <n v="2"/>
    <x v="1"/>
    <x v="8"/>
    <s v="No"/>
    <n v="12"/>
    <s v="DE"/>
    <s v="Male"/>
    <n v="41"/>
    <s v="No"/>
    <s v="No"/>
    <x v="0"/>
    <n v="0"/>
    <x v="0"/>
    <x v="0"/>
    <x v="0"/>
    <n v="28"/>
    <n v="63"/>
    <x v="0"/>
    <x v="0"/>
    <d v="2020-01-27T00:00:00"/>
    <x v="689"/>
    <n v="2"/>
    <s v="Low"/>
    <x v="1773"/>
    <n v="6"/>
    <s v="Email"/>
    <s v="No"/>
    <x v="0"/>
  </r>
  <r>
    <s v="1172-PSYO"/>
    <x v="1"/>
    <n v="1"/>
    <x v="2"/>
    <x v="0"/>
    <s v="No"/>
    <n v="0"/>
    <s v="NH"/>
    <s v="Male"/>
    <n v="61"/>
    <s v="No"/>
    <s v="No"/>
    <x v="0"/>
    <n v="0"/>
    <x v="0"/>
    <x v="0"/>
    <x v="2"/>
    <n v="11"/>
    <n v="11"/>
    <x v="1"/>
    <x v="4"/>
    <d v="2023-06-22T00:00:00"/>
    <x v="219"/>
    <n v="71"/>
    <s v="Low"/>
    <x v="1774"/>
    <n v="9"/>
    <s v="Phone"/>
    <s v="No"/>
    <x v="0"/>
  </r>
  <r>
    <s v="3200-EJLM"/>
    <x v="0"/>
    <n v="47"/>
    <x v="4"/>
    <x v="0"/>
    <s v="No"/>
    <n v="0"/>
    <s v="VA"/>
    <s v="Male"/>
    <n v="21"/>
    <s v="Yes"/>
    <s v="No"/>
    <x v="1"/>
    <n v="3"/>
    <x v="0"/>
    <x v="1"/>
    <x v="2"/>
    <n v="9"/>
    <n v="413"/>
    <x v="0"/>
    <x v="0"/>
    <d v="2020-03-04T00:00:00"/>
    <x v="123"/>
    <n v="7"/>
    <s v="Medium"/>
    <x v="1775"/>
    <n v="8"/>
    <s v="SMS"/>
    <s v="Yes"/>
    <x v="1"/>
  </r>
  <r>
    <s v="6498-RQDN"/>
    <x v="1"/>
    <n v="32"/>
    <x v="3"/>
    <x v="16"/>
    <s v="No"/>
    <n v="39"/>
    <s v="OR"/>
    <s v="Male"/>
    <n v="26"/>
    <s v="Yes"/>
    <s v="No"/>
    <x v="0"/>
    <n v="0"/>
    <x v="1"/>
    <x v="2"/>
    <x v="2"/>
    <n v="63"/>
    <n v="1989"/>
    <x v="4"/>
    <x v="5"/>
    <d v="2021-02-11T00:00:00"/>
    <x v="225"/>
    <n v="46"/>
    <s v="Medium"/>
    <x v="1776"/>
    <n v="5"/>
    <s v="Phone"/>
    <s v="Yes"/>
    <x v="1"/>
  </r>
  <r>
    <s v="0517-VWLR"/>
    <x v="0"/>
    <n v="63"/>
    <x v="1"/>
    <x v="0"/>
    <s v="No"/>
    <n v="0"/>
    <s v="MA"/>
    <s v="Male"/>
    <n v="45"/>
    <s v="No"/>
    <s v="No"/>
    <x v="0"/>
    <n v="0"/>
    <x v="0"/>
    <x v="1"/>
    <x v="0"/>
    <n v="9"/>
    <n v="582"/>
    <x v="0"/>
    <x v="0"/>
    <d v="2020-07-07T00:00:00"/>
    <x v="576"/>
    <n v="80"/>
    <s v="Medium"/>
    <x v="1777"/>
    <n v="9"/>
    <s v="Email"/>
    <s v="Yes"/>
    <x v="0"/>
  </r>
  <r>
    <s v="6785-IEUJ"/>
    <x v="0"/>
    <n v="77"/>
    <x v="1"/>
    <x v="0"/>
    <s v="No"/>
    <n v="0"/>
    <s v="AZ"/>
    <s v="Female"/>
    <n v="28"/>
    <s v="Yes"/>
    <s v="No"/>
    <x v="0"/>
    <n v="0"/>
    <x v="0"/>
    <x v="1"/>
    <x v="2"/>
    <n v="7"/>
    <n v="577"/>
    <x v="0"/>
    <x v="0"/>
    <d v="2021-11-25T00:00:00"/>
    <x v="687"/>
    <n v="32"/>
    <s v="Medium"/>
    <x v="1778"/>
    <n v="3"/>
    <s v="Phone"/>
    <s v="No"/>
    <x v="1"/>
  </r>
  <r>
    <s v="1604-LVPT"/>
    <x v="0"/>
    <n v="11"/>
    <x v="1"/>
    <x v="0"/>
    <s v="No"/>
    <n v="0"/>
    <s v="TN"/>
    <s v="Female"/>
    <n v="55"/>
    <s v="No"/>
    <s v="No"/>
    <x v="1"/>
    <n v="4"/>
    <x v="0"/>
    <x v="1"/>
    <x v="0"/>
    <n v="9"/>
    <n v="95"/>
    <x v="0"/>
    <x v="0"/>
    <d v="2022-06-07T00:00:00"/>
    <x v="377"/>
    <n v="53"/>
    <s v="Medium"/>
    <x v="1779"/>
    <n v="1"/>
    <s v="Email"/>
    <s v="Yes"/>
    <x v="0"/>
  </r>
  <r>
    <s v="4810-IOCH"/>
    <x v="0"/>
    <n v="14"/>
    <x v="1"/>
    <x v="0"/>
    <s v="No"/>
    <n v="0"/>
    <s v="WA"/>
    <s v="Female"/>
    <n v="53"/>
    <s v="No"/>
    <s v="No"/>
    <x v="1"/>
    <n v="2"/>
    <x v="0"/>
    <x v="0"/>
    <x v="3"/>
    <n v="7"/>
    <n v="96"/>
    <x v="0"/>
    <x v="0"/>
    <d v="2020-10-21T00:00:00"/>
    <x v="931"/>
    <n v="36"/>
    <s v="High"/>
    <x v="1780"/>
    <n v="10"/>
    <s v="Phone"/>
    <s v="No"/>
    <x v="0"/>
  </r>
  <r>
    <s v="4989-PYQI"/>
    <x v="0"/>
    <n v="75"/>
    <x v="1"/>
    <x v="0"/>
    <s v="No"/>
    <n v="0"/>
    <s v="MD"/>
    <s v="Male"/>
    <n v="52"/>
    <s v="No"/>
    <s v="No"/>
    <x v="0"/>
    <n v="0"/>
    <x v="0"/>
    <x v="1"/>
    <x v="2"/>
    <n v="12"/>
    <n v="867"/>
    <x v="0"/>
    <x v="0"/>
    <d v="2022-08-06T00:00:00"/>
    <x v="159"/>
    <n v="59"/>
    <s v="Medium"/>
    <x v="1781"/>
    <n v="3"/>
    <s v="SMS"/>
    <s v="No"/>
    <x v="0"/>
  </r>
  <r>
    <s v="4844-EUBM"/>
    <x v="0"/>
    <n v="29"/>
    <x v="4"/>
    <x v="0"/>
    <s v="No"/>
    <n v="0"/>
    <s v="MN"/>
    <s v="Male"/>
    <n v="65"/>
    <s v="No"/>
    <s v="Yes"/>
    <x v="1"/>
    <n v="6"/>
    <x v="0"/>
    <x v="2"/>
    <x v="2"/>
    <n v="8"/>
    <n v="223"/>
    <x v="0"/>
    <x v="0"/>
    <d v="2021-02-01T00:00:00"/>
    <x v="954"/>
    <n v="14"/>
    <s v="Low"/>
    <x v="1782"/>
    <n v="0"/>
    <s v="Email"/>
    <s v="No"/>
    <x v="0"/>
  </r>
  <r>
    <s v="9114-XONH"/>
    <x v="1"/>
    <n v="70"/>
    <x v="0"/>
    <x v="11"/>
    <s v="No"/>
    <n v="63"/>
    <s v="CT"/>
    <s v="Female"/>
    <n v="23"/>
    <s v="Yes"/>
    <s v="No"/>
    <x v="0"/>
    <n v="0"/>
    <x v="1"/>
    <x v="2"/>
    <x v="2"/>
    <n v="41"/>
    <n v="2903"/>
    <x v="1"/>
    <x v="1"/>
    <d v="2022-03-11T00:00:00"/>
    <x v="734"/>
    <n v="53"/>
    <s v="High"/>
    <x v="1783"/>
    <n v="6"/>
    <s v="SMS"/>
    <s v="No"/>
    <x v="1"/>
  </r>
  <r>
    <s v="5556-YFNL"/>
    <x v="0"/>
    <n v="55"/>
    <x v="1"/>
    <x v="8"/>
    <s v="No"/>
    <n v="65"/>
    <s v="OK"/>
    <s v="Female"/>
    <n v="43"/>
    <s v="No"/>
    <s v="No"/>
    <x v="1"/>
    <n v="6"/>
    <x v="0"/>
    <x v="2"/>
    <x v="0"/>
    <n v="19"/>
    <n v="1020"/>
    <x v="0"/>
    <x v="0"/>
    <d v="2021-03-18T00:00:00"/>
    <x v="620"/>
    <n v="112"/>
    <s v="Low"/>
    <x v="1784"/>
    <n v="3"/>
    <s v="Email"/>
    <s v="No"/>
    <x v="0"/>
  </r>
  <r>
    <s v="1614-YAMF"/>
    <x v="0"/>
    <n v="51"/>
    <x v="1"/>
    <x v="0"/>
    <s v="No"/>
    <n v="0"/>
    <s v="MS"/>
    <s v="Female"/>
    <n v="76"/>
    <s v="No"/>
    <s v="Yes"/>
    <x v="0"/>
    <n v="0"/>
    <x v="0"/>
    <x v="1"/>
    <x v="0"/>
    <n v="9"/>
    <n v="439"/>
    <x v="0"/>
    <x v="0"/>
    <d v="2020-05-26T00:00:00"/>
    <x v="82"/>
    <n v="34"/>
    <s v="High"/>
    <x v="1785"/>
    <n v="2"/>
    <s v="Phone"/>
    <s v="Yes"/>
    <x v="0"/>
  </r>
  <r>
    <s v="6518-FZOJ"/>
    <x v="0"/>
    <n v="35"/>
    <x v="1"/>
    <x v="3"/>
    <s v="No"/>
    <n v="12"/>
    <s v="OK"/>
    <s v="Female"/>
    <n v="57"/>
    <s v="No"/>
    <s v="No"/>
    <x v="0"/>
    <n v="0"/>
    <x v="1"/>
    <x v="0"/>
    <x v="0"/>
    <n v="20"/>
    <n v="696"/>
    <x v="0"/>
    <x v="0"/>
    <d v="2021-07-01T00:00:00"/>
    <x v="948"/>
    <n v="119"/>
    <s v="Low"/>
    <x v="1786"/>
    <n v="3"/>
    <s v="Phone"/>
    <s v="No"/>
    <x v="0"/>
  </r>
  <r>
    <s v="7681-FTTS"/>
    <x v="0"/>
    <n v="71"/>
    <x v="1"/>
    <x v="0"/>
    <s v="No"/>
    <n v="0"/>
    <s v="CO"/>
    <s v="Female"/>
    <n v="47"/>
    <s v="No"/>
    <s v="No"/>
    <x v="0"/>
    <n v="0"/>
    <x v="0"/>
    <x v="1"/>
    <x v="2"/>
    <n v="12"/>
    <n v="891"/>
    <x v="0"/>
    <x v="0"/>
    <d v="2021-08-29T00:00:00"/>
    <x v="199"/>
    <n v="84"/>
    <s v="High"/>
    <x v="1787"/>
    <n v="5"/>
    <s v="SMS"/>
    <s v="No"/>
    <x v="0"/>
  </r>
  <r>
    <s v="5430-HKRJ"/>
    <x v="0"/>
    <n v="53"/>
    <x v="1"/>
    <x v="11"/>
    <s v="No"/>
    <n v="40"/>
    <s v="UT"/>
    <s v="Male"/>
    <n v="32"/>
    <s v="No"/>
    <s v="No"/>
    <x v="1"/>
    <n v="3"/>
    <x v="0"/>
    <x v="2"/>
    <x v="2"/>
    <n v="30"/>
    <n v="1590"/>
    <x v="0"/>
    <x v="0"/>
    <d v="2021-05-24T00:00:00"/>
    <x v="849"/>
    <n v="89"/>
    <s v="Medium"/>
    <x v="1788"/>
    <n v="8"/>
    <s v="SMS"/>
    <s v="Yes"/>
    <x v="0"/>
  </r>
  <r>
    <s v="1934-WBUH"/>
    <x v="0"/>
    <n v="68"/>
    <x v="1"/>
    <x v="0"/>
    <s v="No"/>
    <n v="0"/>
    <s v="CT"/>
    <s v="Male"/>
    <n v="51"/>
    <s v="No"/>
    <s v="No"/>
    <x v="1"/>
    <n v="5"/>
    <x v="0"/>
    <x v="1"/>
    <x v="2"/>
    <n v="8"/>
    <n v="569"/>
    <x v="0"/>
    <x v="0"/>
    <d v="2023-02-07T00:00:00"/>
    <x v="947"/>
    <n v="80"/>
    <s v="Medium"/>
    <x v="1789"/>
    <n v="4"/>
    <s v="Phone"/>
    <s v="No"/>
    <x v="0"/>
  </r>
  <r>
    <s v="9153-XEDT"/>
    <x v="0"/>
    <n v="4"/>
    <x v="4"/>
    <x v="0"/>
    <s v="No"/>
    <n v="0"/>
    <s v="NC"/>
    <s v="Female"/>
    <n v="34"/>
    <s v="No"/>
    <s v="No"/>
    <x v="0"/>
    <n v="0"/>
    <x v="0"/>
    <x v="0"/>
    <x v="0"/>
    <n v="11"/>
    <n v="47"/>
    <x v="0"/>
    <x v="0"/>
    <d v="2021-11-23T00:00:00"/>
    <x v="604"/>
    <n v="11"/>
    <s v="Medium"/>
    <x v="1790"/>
    <n v="5"/>
    <s v="SMS"/>
    <s v="No"/>
    <x v="0"/>
  </r>
  <r>
    <s v="3908-VOTS"/>
    <x v="0"/>
    <n v="35"/>
    <x v="1"/>
    <x v="0"/>
    <s v="No"/>
    <n v="0"/>
    <s v="NM"/>
    <s v="Male"/>
    <n v="26"/>
    <s v="Yes"/>
    <s v="No"/>
    <x v="0"/>
    <n v="0"/>
    <x v="0"/>
    <x v="2"/>
    <x v="2"/>
    <n v="13"/>
    <n v="456"/>
    <x v="0"/>
    <x v="0"/>
    <d v="2020-05-16T00:00:00"/>
    <x v="720"/>
    <n v="38"/>
    <s v="Medium"/>
    <x v="1791"/>
    <n v="9"/>
    <s v="Email"/>
    <s v="No"/>
    <x v="1"/>
  </r>
  <r>
    <s v="5187-PZYV"/>
    <x v="0"/>
    <n v="16"/>
    <x v="1"/>
    <x v="0"/>
    <s v="No"/>
    <n v="0"/>
    <s v="OR"/>
    <s v="Female"/>
    <n v="32"/>
    <s v="No"/>
    <s v="No"/>
    <x v="0"/>
    <n v="0"/>
    <x v="0"/>
    <x v="2"/>
    <x v="3"/>
    <n v="8"/>
    <n v="129"/>
    <x v="0"/>
    <x v="0"/>
    <d v="2020-09-21T00:00:00"/>
    <x v="1029"/>
    <n v="98"/>
    <s v="High"/>
    <x v="1792"/>
    <n v="6"/>
    <s v="Phone"/>
    <s v="No"/>
    <x v="0"/>
  </r>
  <r>
    <s v="4288-DYBU"/>
    <x v="1"/>
    <n v="49"/>
    <x v="0"/>
    <x v="11"/>
    <s v="No"/>
    <n v="13"/>
    <s v="ND"/>
    <s v="Male"/>
    <n v="60"/>
    <s v="No"/>
    <s v="No"/>
    <x v="0"/>
    <n v="0"/>
    <x v="0"/>
    <x v="0"/>
    <x v="0"/>
    <n v="33"/>
    <n v="1615"/>
    <x v="2"/>
    <x v="13"/>
    <d v="2020-10-02T00:00:00"/>
    <x v="178"/>
    <n v="49"/>
    <s v="Medium"/>
    <x v="1793"/>
    <n v="4"/>
    <s v="Phone"/>
    <s v="Yes"/>
    <x v="0"/>
  </r>
  <r>
    <s v="4117-VVFX"/>
    <x v="0"/>
    <n v="72"/>
    <x v="1"/>
    <x v="0"/>
    <s v="No"/>
    <n v="0"/>
    <s v="MA"/>
    <s v="Female"/>
    <n v="28"/>
    <s v="Yes"/>
    <s v="No"/>
    <x v="0"/>
    <n v="0"/>
    <x v="0"/>
    <x v="1"/>
    <x v="0"/>
    <n v="10"/>
    <n v="703"/>
    <x v="0"/>
    <x v="0"/>
    <d v="2020-07-06T00:00:00"/>
    <x v="206"/>
    <n v="53"/>
    <s v="High"/>
    <x v="1794"/>
    <n v="2"/>
    <s v="SMS"/>
    <s v="Yes"/>
    <x v="1"/>
  </r>
  <r>
    <s v="9718-WGCV"/>
    <x v="0"/>
    <n v="69"/>
    <x v="1"/>
    <x v="0"/>
    <s v="No"/>
    <n v="0"/>
    <s v="IL"/>
    <s v="Male"/>
    <n v="64"/>
    <s v="No"/>
    <s v="No"/>
    <x v="1"/>
    <n v="5"/>
    <x v="0"/>
    <x v="1"/>
    <x v="2"/>
    <n v="9"/>
    <n v="649"/>
    <x v="0"/>
    <x v="0"/>
    <d v="2023-06-28T00:00:00"/>
    <x v="681"/>
    <n v="107"/>
    <s v="Low"/>
    <x v="1795"/>
    <n v="4"/>
    <s v="Email"/>
    <s v="Yes"/>
    <x v="0"/>
  </r>
  <r>
    <s v="7740-RDPH"/>
    <x v="0"/>
    <n v="33"/>
    <x v="0"/>
    <x v="0"/>
    <s v="No"/>
    <n v="0"/>
    <s v="IL"/>
    <s v="Female"/>
    <n v="24"/>
    <s v="Yes"/>
    <s v="No"/>
    <x v="1"/>
    <n v="4"/>
    <x v="0"/>
    <x v="2"/>
    <x v="0"/>
    <n v="7"/>
    <n v="237"/>
    <x v="0"/>
    <x v="0"/>
    <d v="2023-07-24T00:00:00"/>
    <x v="869"/>
    <n v="53"/>
    <s v="Low"/>
    <x v="1796"/>
    <n v="8"/>
    <s v="Email"/>
    <s v="No"/>
    <x v="1"/>
  </r>
  <r>
    <s v="5342-MXLJ"/>
    <x v="0"/>
    <n v="25"/>
    <x v="0"/>
    <x v="12"/>
    <s v="No"/>
    <n v="80"/>
    <s v="MO"/>
    <s v="Male"/>
    <n v="79"/>
    <s v="No"/>
    <s v="Yes"/>
    <x v="0"/>
    <n v="0"/>
    <x v="0"/>
    <x v="2"/>
    <x v="0"/>
    <n v="28"/>
    <n v="687"/>
    <x v="0"/>
    <x v="0"/>
    <d v="2023-09-05T00:00:00"/>
    <x v="908"/>
    <n v="24"/>
    <s v="Low"/>
    <x v="1797"/>
    <n v="8"/>
    <s v="Phone"/>
    <s v="No"/>
    <x v="0"/>
  </r>
  <r>
    <s v="4935-ASLK"/>
    <x v="0"/>
    <n v="2"/>
    <x v="1"/>
    <x v="0"/>
    <s v="No"/>
    <n v="0"/>
    <s v="AZ"/>
    <s v="Male"/>
    <n v="36"/>
    <s v="No"/>
    <s v="No"/>
    <x v="1"/>
    <n v="5"/>
    <x v="0"/>
    <x v="0"/>
    <x v="0"/>
    <n v="10"/>
    <n v="19"/>
    <x v="0"/>
    <x v="0"/>
    <d v="2023-09-11T00:00:00"/>
    <x v="1030"/>
    <n v="120"/>
    <s v="Medium"/>
    <x v="1798"/>
    <n v="0"/>
    <s v="Phone"/>
    <s v="No"/>
    <x v="0"/>
  </r>
  <r>
    <s v="3613-SOGD"/>
    <x v="0"/>
    <n v="39"/>
    <x v="1"/>
    <x v="0"/>
    <s v="No"/>
    <n v="0"/>
    <s v="NY"/>
    <s v="Female"/>
    <n v="41"/>
    <s v="No"/>
    <s v="No"/>
    <x v="0"/>
    <n v="0"/>
    <x v="0"/>
    <x v="2"/>
    <x v="3"/>
    <n v="12"/>
    <n v="474"/>
    <x v="0"/>
    <x v="0"/>
    <d v="2022-01-20T00:00:00"/>
    <x v="648"/>
    <n v="14"/>
    <s v="Medium"/>
    <x v="1799"/>
    <n v="4"/>
    <s v="SMS"/>
    <s v="No"/>
    <x v="0"/>
  </r>
  <r>
    <s v="5458-ZIBQ"/>
    <x v="0"/>
    <n v="36"/>
    <x v="1"/>
    <x v="18"/>
    <s v="No"/>
    <n v="38"/>
    <s v="WV"/>
    <s v="Female"/>
    <n v="53"/>
    <s v="No"/>
    <s v="No"/>
    <x v="0"/>
    <n v="0"/>
    <x v="0"/>
    <x v="2"/>
    <x v="0"/>
    <n v="27"/>
    <n v="971"/>
    <x v="0"/>
    <x v="0"/>
    <d v="2023-12-10T00:00:00"/>
    <x v="791"/>
    <n v="14"/>
    <s v="High"/>
    <x v="1800"/>
    <n v="3"/>
    <s v="Phone"/>
    <s v="No"/>
    <x v="0"/>
  </r>
  <r>
    <s v="8423-ADMS"/>
    <x v="0"/>
    <n v="24"/>
    <x v="4"/>
    <x v="0"/>
    <s v="No"/>
    <n v="0"/>
    <s v="WY"/>
    <s v="Female"/>
    <n v="44"/>
    <s v="No"/>
    <s v="No"/>
    <x v="1"/>
    <n v="6"/>
    <x v="0"/>
    <x v="0"/>
    <x v="0"/>
    <n v="9"/>
    <n v="218"/>
    <x v="0"/>
    <x v="0"/>
    <d v="2022-08-05T00:00:00"/>
    <x v="786"/>
    <n v="68"/>
    <s v="Low"/>
    <x v="1801"/>
    <n v="6"/>
    <s v="SMS"/>
    <s v="No"/>
    <x v="0"/>
  </r>
  <r>
    <s v="1545-RYOD"/>
    <x v="0"/>
    <n v="37"/>
    <x v="1"/>
    <x v="16"/>
    <s v="No"/>
    <n v="31"/>
    <s v="NE"/>
    <s v="Male"/>
    <n v="32"/>
    <s v="No"/>
    <s v="No"/>
    <x v="0"/>
    <n v="0"/>
    <x v="0"/>
    <x v="0"/>
    <x v="2"/>
    <n v="55"/>
    <n v="2038"/>
    <x v="0"/>
    <x v="0"/>
    <d v="2023-07-09T00:00:00"/>
    <x v="305"/>
    <n v="41"/>
    <s v="Medium"/>
    <x v="1802"/>
    <n v="8"/>
    <s v="Email"/>
    <s v="Yes"/>
    <x v="0"/>
  </r>
  <r>
    <s v="9709-JHEK"/>
    <x v="0"/>
    <n v="9"/>
    <x v="1"/>
    <x v="0"/>
    <s v="No"/>
    <n v="0"/>
    <s v="MN"/>
    <s v="Male"/>
    <n v="62"/>
    <s v="No"/>
    <s v="No"/>
    <x v="1"/>
    <n v="4"/>
    <x v="0"/>
    <x v="0"/>
    <x v="0"/>
    <n v="10"/>
    <n v="90"/>
    <x v="0"/>
    <x v="0"/>
    <d v="2020-01-23T00:00:00"/>
    <x v="973"/>
    <n v="107"/>
    <s v="Medium"/>
    <x v="1803"/>
    <n v="8"/>
    <s v="SMS"/>
    <s v="Yes"/>
    <x v="0"/>
  </r>
  <r>
    <s v="0598-UJPL"/>
    <x v="0"/>
    <n v="54"/>
    <x v="1"/>
    <x v="3"/>
    <s v="No"/>
    <n v="29"/>
    <s v="ND"/>
    <s v="Female"/>
    <n v="54"/>
    <s v="No"/>
    <s v="No"/>
    <x v="0"/>
    <n v="0"/>
    <x v="1"/>
    <x v="0"/>
    <x v="2"/>
    <n v="38"/>
    <n v="2052"/>
    <x v="0"/>
    <x v="0"/>
    <d v="2022-08-21T00:00:00"/>
    <x v="325"/>
    <n v="77"/>
    <s v="High"/>
    <x v="1804"/>
    <n v="3"/>
    <s v="Email"/>
    <s v="No"/>
    <x v="0"/>
  </r>
  <r>
    <s v="5225-AOLI"/>
    <x v="0"/>
    <n v="70"/>
    <x v="4"/>
    <x v="0"/>
    <s v="No"/>
    <n v="0"/>
    <s v="NY"/>
    <s v="Male"/>
    <n v="26"/>
    <s v="Yes"/>
    <s v="No"/>
    <x v="0"/>
    <n v="0"/>
    <x v="0"/>
    <x v="1"/>
    <x v="2"/>
    <n v="13"/>
    <n v="925"/>
    <x v="0"/>
    <x v="0"/>
    <d v="2022-04-14T00:00:00"/>
    <x v="382"/>
    <n v="58"/>
    <s v="Medium"/>
    <x v="1805"/>
    <n v="1"/>
    <s v="SMS"/>
    <s v="No"/>
    <x v="1"/>
  </r>
  <r>
    <s v="2996-GGQA"/>
    <x v="0"/>
    <n v="40"/>
    <x v="4"/>
    <x v="0"/>
    <s v="No"/>
    <n v="0"/>
    <s v="WI"/>
    <s v="Male"/>
    <n v="41"/>
    <s v="No"/>
    <s v="No"/>
    <x v="0"/>
    <n v="0"/>
    <x v="0"/>
    <x v="2"/>
    <x v="2"/>
    <n v="7"/>
    <n v="285"/>
    <x v="0"/>
    <x v="0"/>
    <d v="2021-03-18T00:00:00"/>
    <x v="15"/>
    <n v="98"/>
    <s v="High"/>
    <x v="1806"/>
    <n v="10"/>
    <s v="Phone"/>
    <s v="Yes"/>
    <x v="0"/>
  </r>
  <r>
    <s v="7598-PWCQ"/>
    <x v="1"/>
    <n v="15"/>
    <x v="5"/>
    <x v="18"/>
    <s v="No"/>
    <n v="23"/>
    <s v="VA"/>
    <s v="Female"/>
    <n v="35"/>
    <s v="No"/>
    <s v="No"/>
    <x v="0"/>
    <n v="0"/>
    <x v="0"/>
    <x v="0"/>
    <x v="0"/>
    <n v="35"/>
    <n v="537"/>
    <x v="5"/>
    <x v="9"/>
    <d v="2023-12-26T00:00:00"/>
    <x v="1031"/>
    <n v="99"/>
    <s v="Low"/>
    <x v="1807"/>
    <n v="1"/>
    <s v="Phone"/>
    <s v="No"/>
    <x v="0"/>
  </r>
  <r>
    <s v="7778-IHAY"/>
    <x v="0"/>
    <n v="57"/>
    <x v="4"/>
    <x v="0"/>
    <s v="No"/>
    <n v="0"/>
    <s v="HI"/>
    <s v="Male"/>
    <n v="51"/>
    <s v="No"/>
    <s v="No"/>
    <x v="1"/>
    <n v="5"/>
    <x v="0"/>
    <x v="1"/>
    <x v="0"/>
    <n v="12"/>
    <n v="684"/>
    <x v="0"/>
    <x v="0"/>
    <d v="2022-11-04T00:00:00"/>
    <x v="864"/>
    <n v="109"/>
    <s v="High"/>
    <x v="1808"/>
    <n v="4"/>
    <s v="SMS"/>
    <s v="Yes"/>
    <x v="0"/>
  </r>
  <r>
    <s v="6531-PNNV"/>
    <x v="0"/>
    <n v="72"/>
    <x v="1"/>
    <x v="0"/>
    <s v="No"/>
    <n v="0"/>
    <s v="MT"/>
    <s v="Male"/>
    <n v="56"/>
    <s v="No"/>
    <s v="No"/>
    <x v="0"/>
    <n v="0"/>
    <x v="0"/>
    <x v="1"/>
    <x v="2"/>
    <n v="12"/>
    <n v="843"/>
    <x v="0"/>
    <x v="0"/>
    <d v="2022-05-23T00:00:00"/>
    <x v="1032"/>
    <n v="108"/>
    <s v="Low"/>
    <x v="1809"/>
    <n v="7"/>
    <s v="Phone"/>
    <s v="No"/>
    <x v="0"/>
  </r>
  <r>
    <s v="7889-MGGO"/>
    <x v="0"/>
    <n v="9"/>
    <x v="1"/>
    <x v="0"/>
    <s v="No"/>
    <n v="0"/>
    <s v="HI"/>
    <s v="Male"/>
    <n v="84"/>
    <s v="No"/>
    <s v="Yes"/>
    <x v="0"/>
    <n v="0"/>
    <x v="0"/>
    <x v="2"/>
    <x v="0"/>
    <n v="9"/>
    <n v="88"/>
    <x v="0"/>
    <x v="0"/>
    <d v="2022-06-01T00:00:00"/>
    <x v="907"/>
    <n v="38"/>
    <s v="High"/>
    <x v="1810"/>
    <n v="7"/>
    <s v="Phone"/>
    <s v="No"/>
    <x v="0"/>
  </r>
  <r>
    <s v="0216-WMKM"/>
    <x v="0"/>
    <n v="1"/>
    <x v="1"/>
    <x v="16"/>
    <s v="No"/>
    <n v="6"/>
    <s v="HI"/>
    <s v="Male"/>
    <n v="61"/>
    <s v="No"/>
    <s v="No"/>
    <x v="0"/>
    <n v="0"/>
    <x v="0"/>
    <x v="0"/>
    <x v="2"/>
    <n v="43"/>
    <n v="43"/>
    <x v="0"/>
    <x v="0"/>
    <d v="2022-12-13T00:00:00"/>
    <x v="300"/>
    <n v="12"/>
    <s v="High"/>
    <x v="1811"/>
    <n v="6"/>
    <s v="Phone"/>
    <s v="Yes"/>
    <x v="0"/>
  </r>
  <r>
    <s v="8295-HECF"/>
    <x v="1"/>
    <n v="33"/>
    <x v="0"/>
    <x v="0"/>
    <s v="No"/>
    <n v="0"/>
    <s v="VA"/>
    <s v="Female"/>
    <n v="41"/>
    <s v="No"/>
    <s v="No"/>
    <x v="0"/>
    <n v="0"/>
    <x v="0"/>
    <x v="0"/>
    <x v="2"/>
    <n v="7"/>
    <n v="225"/>
    <x v="1"/>
    <x v="4"/>
    <d v="2020-06-18T00:00:00"/>
    <x v="945"/>
    <n v="56"/>
    <s v="Medium"/>
    <x v="1812"/>
    <n v="1"/>
    <s v="Phone"/>
    <s v="No"/>
    <x v="0"/>
  </r>
  <r>
    <s v="9784-CMQR"/>
    <x v="0"/>
    <n v="10"/>
    <x v="1"/>
    <x v="0"/>
    <s v="No"/>
    <n v="0"/>
    <s v="NH"/>
    <s v="Female"/>
    <n v="31"/>
    <s v="No"/>
    <s v="No"/>
    <x v="1"/>
    <n v="6"/>
    <x v="0"/>
    <x v="1"/>
    <x v="0"/>
    <n v="7"/>
    <n v="64"/>
    <x v="0"/>
    <x v="0"/>
    <d v="2021-03-29T00:00:00"/>
    <x v="1033"/>
    <n v="116"/>
    <s v="Low"/>
    <x v="1813"/>
    <n v="8"/>
    <s v="SMS"/>
    <s v="No"/>
    <x v="0"/>
  </r>
  <r>
    <s v="0316-PBDQ"/>
    <x v="0"/>
    <n v="19"/>
    <x v="1"/>
    <x v="0"/>
    <s v="No"/>
    <n v="0"/>
    <s v="MT"/>
    <s v="Male"/>
    <n v="35"/>
    <s v="No"/>
    <s v="No"/>
    <x v="1"/>
    <n v="6"/>
    <x v="0"/>
    <x v="1"/>
    <x v="0"/>
    <n v="10"/>
    <n v="195"/>
    <x v="0"/>
    <x v="0"/>
    <d v="2022-06-27T00:00:00"/>
    <x v="1034"/>
    <n v="18"/>
    <s v="Low"/>
    <x v="1814"/>
    <n v="7"/>
    <s v="Phone"/>
    <s v="No"/>
    <x v="0"/>
  </r>
  <r>
    <s v="6562-ATLI"/>
    <x v="0"/>
    <n v="24"/>
    <x v="4"/>
    <x v="0"/>
    <s v="No"/>
    <n v="0"/>
    <s v="IN"/>
    <s v="Female"/>
    <n v="48"/>
    <s v="No"/>
    <s v="No"/>
    <x v="0"/>
    <n v="0"/>
    <x v="0"/>
    <x v="0"/>
    <x v="3"/>
    <n v="9"/>
    <n v="219"/>
    <x v="0"/>
    <x v="0"/>
    <d v="2020-11-02T00:00:00"/>
    <x v="1035"/>
    <n v="115"/>
    <s v="High"/>
    <x v="1815"/>
    <n v="9"/>
    <s v="Phone"/>
    <s v="No"/>
    <x v="0"/>
  </r>
  <r>
    <s v="5041-BYLN"/>
    <x v="0"/>
    <n v="37"/>
    <x v="0"/>
    <x v="0"/>
    <s v="No"/>
    <n v="0"/>
    <s v="ME"/>
    <s v="Female"/>
    <n v="82"/>
    <s v="No"/>
    <s v="Yes"/>
    <x v="0"/>
    <n v="0"/>
    <x v="0"/>
    <x v="2"/>
    <x v="3"/>
    <n v="12"/>
    <n v="446"/>
    <x v="0"/>
    <x v="0"/>
    <d v="2023-05-10T00:00:00"/>
    <x v="669"/>
    <n v="72"/>
    <s v="Low"/>
    <x v="1816"/>
    <n v="7"/>
    <s v="SMS"/>
    <s v="Yes"/>
    <x v="0"/>
  </r>
  <r>
    <s v="6796-UOCA"/>
    <x v="1"/>
    <n v="59"/>
    <x v="1"/>
    <x v="7"/>
    <s v="No"/>
    <n v="14"/>
    <s v="CT"/>
    <s v="Male"/>
    <n v="46"/>
    <s v="No"/>
    <s v="No"/>
    <x v="0"/>
    <n v="0"/>
    <x v="1"/>
    <x v="0"/>
    <x v="2"/>
    <n v="70"/>
    <n v="4119"/>
    <x v="4"/>
    <x v="5"/>
    <d v="2022-08-11T00:00:00"/>
    <x v="192"/>
    <n v="119"/>
    <s v="High"/>
    <x v="1817"/>
    <n v="5"/>
    <s v="Phone"/>
    <s v="Yes"/>
    <x v="0"/>
  </r>
  <r>
    <s v="1433-GJWF"/>
    <x v="1"/>
    <n v="1"/>
    <x v="4"/>
    <x v="30"/>
    <s v="No"/>
    <n v="9"/>
    <s v="DC"/>
    <s v="Female"/>
    <n v="19"/>
    <s v="Yes"/>
    <s v="No"/>
    <x v="0"/>
    <n v="0"/>
    <x v="0"/>
    <x v="0"/>
    <x v="2"/>
    <n v="39"/>
    <n v="39"/>
    <x v="1"/>
    <x v="4"/>
    <d v="2020-05-11T00:00:00"/>
    <x v="364"/>
    <n v="16"/>
    <s v="High"/>
    <x v="1818"/>
    <n v="2"/>
    <s v="SMS"/>
    <s v="No"/>
    <x v="1"/>
  </r>
  <r>
    <s v="3531-DHSJ"/>
    <x v="0"/>
    <n v="10"/>
    <x v="0"/>
    <x v="0"/>
    <s v="No"/>
    <n v="0"/>
    <s v="TN"/>
    <s v="Male"/>
    <n v="67"/>
    <s v="No"/>
    <s v="Yes"/>
    <x v="0"/>
    <n v="0"/>
    <x v="0"/>
    <x v="2"/>
    <x v="0"/>
    <n v="9"/>
    <n v="90"/>
    <x v="0"/>
    <x v="0"/>
    <d v="2020-01-11T00:00:00"/>
    <x v="921"/>
    <n v="14"/>
    <s v="High"/>
    <x v="1819"/>
    <n v="6"/>
    <s v="Email"/>
    <s v="Yes"/>
    <x v="0"/>
  </r>
  <r>
    <s v="4691-LYZT"/>
    <x v="0"/>
    <n v="21"/>
    <x v="1"/>
    <x v="0"/>
    <s v="No"/>
    <n v="0"/>
    <s v="AZ"/>
    <s v="Female"/>
    <n v="21"/>
    <s v="Yes"/>
    <s v="No"/>
    <x v="0"/>
    <n v="0"/>
    <x v="0"/>
    <x v="2"/>
    <x v="0"/>
    <n v="13"/>
    <n v="262"/>
    <x v="0"/>
    <x v="0"/>
    <d v="2020-09-05T00:00:00"/>
    <x v="921"/>
    <n v="78"/>
    <s v="Low"/>
    <x v="1820"/>
    <n v="0"/>
    <s v="Phone"/>
    <s v="Yes"/>
    <x v="1"/>
  </r>
  <r>
    <s v="0445-ZMJP"/>
    <x v="0"/>
    <n v="32"/>
    <x v="1"/>
    <x v="0"/>
    <s v="No"/>
    <n v="0"/>
    <s v="ME"/>
    <s v="Male"/>
    <n v="66"/>
    <s v="No"/>
    <s v="Yes"/>
    <x v="0"/>
    <n v="0"/>
    <x v="0"/>
    <x v="2"/>
    <x v="3"/>
    <n v="9"/>
    <n v="298"/>
    <x v="0"/>
    <x v="0"/>
    <d v="2020-09-30T00:00:00"/>
    <x v="457"/>
    <n v="49"/>
    <s v="Medium"/>
    <x v="1821"/>
    <n v="6"/>
    <s v="Email"/>
    <s v="No"/>
    <x v="0"/>
  </r>
  <r>
    <s v="2789-AHLR"/>
    <x v="0"/>
    <n v="71"/>
    <x v="1"/>
    <x v="0"/>
    <s v="No"/>
    <n v="0"/>
    <s v="IA"/>
    <s v="Female"/>
    <n v="63"/>
    <s v="No"/>
    <s v="No"/>
    <x v="1"/>
    <n v="3"/>
    <x v="0"/>
    <x v="1"/>
    <x v="2"/>
    <n v="8"/>
    <n v="592"/>
    <x v="0"/>
    <x v="0"/>
    <d v="2022-06-26T00:00:00"/>
    <x v="412"/>
    <n v="25"/>
    <s v="Medium"/>
    <x v="1822"/>
    <n v="9"/>
    <s v="Email"/>
    <s v="Yes"/>
    <x v="0"/>
  </r>
  <r>
    <s v="3885-XBRQ"/>
    <x v="1"/>
    <n v="9"/>
    <x v="0"/>
    <x v="1"/>
    <s v="No"/>
    <n v="7"/>
    <s v="UT"/>
    <s v="Female"/>
    <n v="55"/>
    <s v="No"/>
    <s v="No"/>
    <x v="0"/>
    <n v="0"/>
    <x v="1"/>
    <x v="0"/>
    <x v="2"/>
    <n v="31"/>
    <n v="283"/>
    <x v="2"/>
    <x v="19"/>
    <d v="2020-01-03T00:00:00"/>
    <x v="354"/>
    <n v="106"/>
    <s v="High"/>
    <x v="1823"/>
    <n v="6"/>
    <s v="Email"/>
    <s v="Yes"/>
    <x v="0"/>
  </r>
  <r>
    <s v="5500-YGFU"/>
    <x v="0"/>
    <n v="11"/>
    <x v="1"/>
    <x v="0"/>
    <s v="No"/>
    <n v="0"/>
    <s v="PA"/>
    <s v="Male"/>
    <n v="59"/>
    <s v="No"/>
    <s v="No"/>
    <x v="0"/>
    <n v="0"/>
    <x v="0"/>
    <x v="2"/>
    <x v="0"/>
    <n v="15"/>
    <n v="169"/>
    <x v="0"/>
    <x v="0"/>
    <d v="2022-04-21T00:00:00"/>
    <x v="665"/>
    <n v="80"/>
    <s v="Medium"/>
    <x v="1824"/>
    <n v="10"/>
    <s v="Email"/>
    <s v="No"/>
    <x v="0"/>
  </r>
  <r>
    <s v="6579-DQJK"/>
    <x v="0"/>
    <n v="33"/>
    <x v="1"/>
    <x v="18"/>
    <s v="No"/>
    <n v="12"/>
    <s v="NE"/>
    <s v="Male"/>
    <n v="75"/>
    <s v="No"/>
    <s v="Yes"/>
    <x v="1"/>
    <n v="2"/>
    <x v="1"/>
    <x v="0"/>
    <x v="2"/>
    <n v="57"/>
    <n v="1887"/>
    <x v="0"/>
    <x v="0"/>
    <d v="2022-09-07T00:00:00"/>
    <x v="298"/>
    <n v="112"/>
    <s v="Low"/>
    <x v="1825"/>
    <n v="0"/>
    <s v="Email"/>
    <s v="No"/>
    <x v="0"/>
  </r>
  <r>
    <s v="9228-ELZU"/>
    <x v="1"/>
    <n v="7"/>
    <x v="2"/>
    <x v="15"/>
    <s v="No"/>
    <n v="29"/>
    <s v="ME"/>
    <s v="Male"/>
    <n v="38"/>
    <s v="No"/>
    <s v="No"/>
    <x v="0"/>
    <n v="0"/>
    <x v="1"/>
    <x v="0"/>
    <x v="0"/>
    <n v="53"/>
    <n v="377"/>
    <x v="2"/>
    <x v="2"/>
    <d v="2020-11-19T00:00:00"/>
    <x v="954"/>
    <n v="17"/>
    <s v="High"/>
    <x v="1826"/>
    <n v="4"/>
    <s v="SMS"/>
    <s v="Yes"/>
    <x v="0"/>
  </r>
  <r>
    <s v="2482-ZGQN"/>
    <x v="0"/>
    <n v="7"/>
    <x v="1"/>
    <x v="0"/>
    <s v="No"/>
    <n v="0"/>
    <s v="TX"/>
    <s v="Female"/>
    <n v="33"/>
    <s v="No"/>
    <s v="No"/>
    <x v="1"/>
    <n v="2"/>
    <x v="0"/>
    <x v="0"/>
    <x v="0"/>
    <n v="7"/>
    <n v="55"/>
    <x v="0"/>
    <x v="0"/>
    <d v="2022-01-02T00:00:00"/>
    <x v="287"/>
    <n v="40"/>
    <s v="Low"/>
    <x v="1827"/>
    <n v="6"/>
    <s v="Phone"/>
    <s v="Yes"/>
    <x v="0"/>
  </r>
  <r>
    <s v="1799-PHFR"/>
    <x v="1"/>
    <n v="42"/>
    <x v="3"/>
    <x v="12"/>
    <s v="No"/>
    <n v="81"/>
    <s v="OH"/>
    <s v="Female"/>
    <n v="61"/>
    <s v="No"/>
    <s v="No"/>
    <x v="0"/>
    <n v="0"/>
    <x v="1"/>
    <x v="0"/>
    <x v="2"/>
    <n v="64"/>
    <n v="2695"/>
    <x v="2"/>
    <x v="2"/>
    <d v="2022-06-30T00:00:00"/>
    <x v="263"/>
    <n v="29"/>
    <s v="High"/>
    <x v="1828"/>
    <n v="3"/>
    <s v="Email"/>
    <s v="No"/>
    <x v="0"/>
  </r>
  <r>
    <s v="6305-RVMY"/>
    <x v="0"/>
    <n v="65"/>
    <x v="1"/>
    <x v="0"/>
    <s v="No"/>
    <n v="0"/>
    <s v="UT"/>
    <s v="Male"/>
    <n v="46"/>
    <s v="No"/>
    <s v="No"/>
    <x v="1"/>
    <n v="2"/>
    <x v="0"/>
    <x v="1"/>
    <x v="2"/>
    <n v="10"/>
    <n v="630"/>
    <x v="0"/>
    <x v="0"/>
    <d v="2020-04-20T00:00:00"/>
    <x v="611"/>
    <n v="98"/>
    <s v="Low"/>
    <x v="1829"/>
    <n v="8"/>
    <s v="Email"/>
    <s v="Yes"/>
    <x v="0"/>
  </r>
  <r>
    <s v="3409-TXEO"/>
    <x v="0"/>
    <n v="43"/>
    <x v="0"/>
    <x v="18"/>
    <s v="No"/>
    <n v="53"/>
    <s v="FL"/>
    <s v="Male"/>
    <n v="36"/>
    <s v="No"/>
    <s v="No"/>
    <x v="0"/>
    <n v="0"/>
    <x v="1"/>
    <x v="1"/>
    <x v="0"/>
    <n v="27"/>
    <n v="1175"/>
    <x v="0"/>
    <x v="0"/>
    <d v="2021-07-28T00:00:00"/>
    <x v="362"/>
    <n v="30"/>
    <s v="High"/>
    <x v="1830"/>
    <n v="9"/>
    <s v="SMS"/>
    <s v="Yes"/>
    <x v="0"/>
  </r>
  <r>
    <s v="3879-YPYI"/>
    <x v="0"/>
    <n v="66"/>
    <x v="1"/>
    <x v="0"/>
    <s v="No"/>
    <n v="0"/>
    <s v="MO"/>
    <s v="Male"/>
    <n v="68"/>
    <s v="No"/>
    <s v="Yes"/>
    <x v="1"/>
    <n v="5"/>
    <x v="0"/>
    <x v="1"/>
    <x v="0"/>
    <n v="9"/>
    <n v="563"/>
    <x v="0"/>
    <x v="0"/>
    <d v="2022-03-28T00:00:00"/>
    <x v="194"/>
    <n v="48"/>
    <s v="Low"/>
    <x v="1831"/>
    <n v="3"/>
    <s v="Phone"/>
    <s v="No"/>
    <x v="0"/>
  </r>
  <r>
    <s v="1241-KOAE"/>
    <x v="0"/>
    <n v="11"/>
    <x v="1"/>
    <x v="0"/>
    <s v="No"/>
    <n v="0"/>
    <s v="WI"/>
    <s v="Female"/>
    <n v="42"/>
    <s v="No"/>
    <s v="No"/>
    <x v="0"/>
    <n v="0"/>
    <x v="0"/>
    <x v="0"/>
    <x v="0"/>
    <n v="10"/>
    <n v="107"/>
    <x v="0"/>
    <x v="0"/>
    <d v="2021-12-20T00:00:00"/>
    <x v="1036"/>
    <n v="119"/>
    <s v="Medium"/>
    <x v="1832"/>
    <n v="6"/>
    <s v="Phone"/>
    <s v="No"/>
    <x v="0"/>
  </r>
  <r>
    <s v="2997-LVEY"/>
    <x v="0"/>
    <n v="54"/>
    <x v="1"/>
    <x v="0"/>
    <s v="No"/>
    <n v="0"/>
    <s v="IA"/>
    <s v="Male"/>
    <n v="58"/>
    <s v="No"/>
    <s v="No"/>
    <x v="1"/>
    <n v="2"/>
    <x v="0"/>
    <x v="1"/>
    <x v="0"/>
    <n v="9"/>
    <n v="497"/>
    <x v="0"/>
    <x v="0"/>
    <d v="2022-09-15T00:00:00"/>
    <x v="1037"/>
    <n v="110"/>
    <s v="Medium"/>
    <x v="1833"/>
    <n v="3"/>
    <s v="Phone"/>
    <s v="No"/>
    <x v="0"/>
  </r>
  <r>
    <s v="5769-DXMH"/>
    <x v="0"/>
    <n v="54"/>
    <x v="4"/>
    <x v="0"/>
    <s v="No"/>
    <n v="0"/>
    <s v="MD"/>
    <s v="Male"/>
    <n v="37"/>
    <s v="No"/>
    <s v="No"/>
    <x v="1"/>
    <n v="6"/>
    <x v="0"/>
    <x v="1"/>
    <x v="0"/>
    <n v="7"/>
    <n v="384"/>
    <x v="0"/>
    <x v="0"/>
    <d v="2021-08-24T00:00:00"/>
    <x v="676"/>
    <n v="47"/>
    <s v="High"/>
    <x v="1834"/>
    <n v="5"/>
    <s v="Email"/>
    <s v="No"/>
    <x v="0"/>
  </r>
  <r>
    <s v="5105-HHJZ"/>
    <x v="0"/>
    <n v="67"/>
    <x v="1"/>
    <x v="18"/>
    <s v="No"/>
    <n v="26"/>
    <s v="CT"/>
    <s v="Male"/>
    <n v="59"/>
    <s v="No"/>
    <s v="No"/>
    <x v="0"/>
    <n v="0"/>
    <x v="0"/>
    <x v="0"/>
    <x v="0"/>
    <n v="48"/>
    <n v="3239"/>
    <x v="0"/>
    <x v="0"/>
    <d v="2023-04-03T00:00:00"/>
    <x v="1038"/>
    <n v="75"/>
    <s v="High"/>
    <x v="1835"/>
    <n v="10"/>
    <s v="SMS"/>
    <s v="No"/>
    <x v="0"/>
  </r>
  <r>
    <s v="4120-LSAS"/>
    <x v="1"/>
    <n v="1"/>
    <x v="1"/>
    <x v="1"/>
    <s v="No"/>
    <n v="9"/>
    <s v="NV"/>
    <s v="Female"/>
    <n v="73"/>
    <s v="No"/>
    <s v="Yes"/>
    <x v="0"/>
    <n v="0"/>
    <x v="0"/>
    <x v="0"/>
    <x v="3"/>
    <n v="10"/>
    <n v="10"/>
    <x v="4"/>
    <x v="6"/>
    <d v="2020-11-03T00:00:00"/>
    <x v="680"/>
    <n v="53"/>
    <s v="High"/>
    <x v="1836"/>
    <n v="6"/>
    <s v="SMS"/>
    <s v="Yes"/>
    <x v="0"/>
  </r>
  <r>
    <s v="9630-SPHV"/>
    <x v="0"/>
    <n v="12"/>
    <x v="0"/>
    <x v="1"/>
    <s v="No"/>
    <n v="80"/>
    <s v="MO"/>
    <s v="Female"/>
    <n v="63"/>
    <s v="No"/>
    <s v="No"/>
    <x v="0"/>
    <n v="0"/>
    <x v="0"/>
    <x v="0"/>
    <x v="2"/>
    <n v="27"/>
    <n v="329"/>
    <x v="0"/>
    <x v="0"/>
    <d v="2022-03-27T00:00:00"/>
    <x v="148"/>
    <n v="68"/>
    <s v="Low"/>
    <x v="1837"/>
    <n v="7"/>
    <s v="Phone"/>
    <s v="Yes"/>
    <x v="0"/>
  </r>
  <r>
    <s v="6110-AHBV"/>
    <x v="1"/>
    <n v="1"/>
    <x v="0"/>
    <x v="0"/>
    <s v="No"/>
    <n v="0"/>
    <s v="UT"/>
    <s v="Female"/>
    <n v="58"/>
    <s v="No"/>
    <s v="No"/>
    <x v="1"/>
    <n v="2"/>
    <x v="0"/>
    <x v="0"/>
    <x v="3"/>
    <n v="10"/>
    <n v="10"/>
    <x v="4"/>
    <x v="5"/>
    <d v="2020-05-21T00:00:00"/>
    <x v="441"/>
    <n v="47"/>
    <s v="Low"/>
    <x v="1838"/>
    <n v="6"/>
    <s v="SMS"/>
    <s v="No"/>
    <x v="0"/>
  </r>
  <r>
    <s v="2706-XWVZ"/>
    <x v="1"/>
    <n v="8"/>
    <x v="2"/>
    <x v="15"/>
    <s v="No"/>
    <n v="30"/>
    <s v="WV"/>
    <s v="Male"/>
    <n v="47"/>
    <s v="No"/>
    <s v="No"/>
    <x v="0"/>
    <n v="0"/>
    <x v="1"/>
    <x v="0"/>
    <x v="2"/>
    <n v="39"/>
    <n v="308"/>
    <x v="4"/>
    <x v="11"/>
    <d v="2023-04-11T00:00:00"/>
    <x v="134"/>
    <n v="1"/>
    <s v="High"/>
    <x v="1839"/>
    <n v="6"/>
    <s v="Email"/>
    <s v="Yes"/>
    <x v="0"/>
  </r>
  <r>
    <s v="4136-QNAW"/>
    <x v="1"/>
    <n v="5"/>
    <x v="1"/>
    <x v="12"/>
    <s v="No"/>
    <n v="3"/>
    <s v="LA"/>
    <s v="Female"/>
    <n v="33"/>
    <s v="No"/>
    <s v="No"/>
    <x v="0"/>
    <n v="0"/>
    <x v="0"/>
    <x v="0"/>
    <x v="0"/>
    <n v="35"/>
    <n v="169"/>
    <x v="4"/>
    <x v="7"/>
    <d v="2022-12-12T00:00:00"/>
    <x v="34"/>
    <n v="16"/>
    <s v="Medium"/>
    <x v="1840"/>
    <n v="5"/>
    <s v="Email"/>
    <s v="Yes"/>
    <x v="0"/>
  </r>
  <r>
    <s v="7010-IUAL"/>
    <x v="0"/>
    <n v="28"/>
    <x v="0"/>
    <x v="0"/>
    <s v="No"/>
    <n v="0"/>
    <s v="NJ"/>
    <s v="Female"/>
    <n v="36"/>
    <s v="No"/>
    <s v="No"/>
    <x v="0"/>
    <n v="0"/>
    <x v="0"/>
    <x v="2"/>
    <x v="0"/>
    <n v="10"/>
    <n v="290"/>
    <x v="0"/>
    <x v="0"/>
    <d v="2022-04-26T00:00:00"/>
    <x v="1039"/>
    <n v="48"/>
    <s v="Low"/>
    <x v="1841"/>
    <n v="0"/>
    <s v="SMS"/>
    <s v="Yes"/>
    <x v="0"/>
  </r>
  <r>
    <s v="5833-YRWQ"/>
    <x v="0"/>
    <n v="9"/>
    <x v="0"/>
    <x v="0"/>
    <s v="No"/>
    <n v="0"/>
    <s v="WY"/>
    <s v="Male"/>
    <n v="22"/>
    <s v="Yes"/>
    <s v="No"/>
    <x v="1"/>
    <n v="6"/>
    <x v="0"/>
    <x v="0"/>
    <x v="2"/>
    <n v="9"/>
    <n v="76"/>
    <x v="0"/>
    <x v="0"/>
    <d v="2021-12-23T00:00:00"/>
    <x v="571"/>
    <n v="105"/>
    <s v="Low"/>
    <x v="1842"/>
    <n v="8"/>
    <s v="Email"/>
    <s v="Yes"/>
    <x v="1"/>
  </r>
  <r>
    <s v="0437-TTLF"/>
    <x v="0"/>
    <n v="5"/>
    <x v="1"/>
    <x v="0"/>
    <s v="No"/>
    <n v="0"/>
    <s v="DE"/>
    <s v="Male"/>
    <n v="32"/>
    <s v="No"/>
    <s v="No"/>
    <x v="0"/>
    <n v="0"/>
    <x v="0"/>
    <x v="0"/>
    <x v="0"/>
    <n v="9"/>
    <n v="47"/>
    <x v="0"/>
    <x v="0"/>
    <d v="2022-08-14T00:00:00"/>
    <x v="1040"/>
    <n v="64"/>
    <s v="High"/>
    <x v="1843"/>
    <n v="8"/>
    <s v="Email"/>
    <s v="No"/>
    <x v="0"/>
  </r>
  <r>
    <s v="9846-NNFC"/>
    <x v="0"/>
    <n v="63"/>
    <x v="1"/>
    <x v="18"/>
    <s v="No"/>
    <n v="92"/>
    <s v="NE"/>
    <s v="Female"/>
    <n v="71"/>
    <s v="No"/>
    <s v="Yes"/>
    <x v="1"/>
    <n v="2"/>
    <x v="1"/>
    <x v="1"/>
    <x v="0"/>
    <n v="33"/>
    <n v="2085"/>
    <x v="0"/>
    <x v="0"/>
    <d v="2022-05-28T00:00:00"/>
    <x v="853"/>
    <n v="56"/>
    <s v="Medium"/>
    <x v="1844"/>
    <n v="0"/>
    <s v="SMS"/>
    <s v="Yes"/>
    <x v="0"/>
  </r>
  <r>
    <s v="4970-ETWJ"/>
    <x v="0"/>
    <n v="1"/>
    <x v="1"/>
    <x v="0"/>
    <s v="No"/>
    <n v="0"/>
    <s v="SC"/>
    <s v="Male"/>
    <n v="67"/>
    <s v="No"/>
    <s v="Yes"/>
    <x v="1"/>
    <n v="6"/>
    <x v="0"/>
    <x v="0"/>
    <x v="0"/>
    <n v="9"/>
    <n v="9"/>
    <x v="0"/>
    <x v="0"/>
    <d v="2021-10-21T00:00:00"/>
    <x v="685"/>
    <n v="16"/>
    <s v="Medium"/>
    <x v="1845"/>
    <n v="6"/>
    <s v="SMS"/>
    <s v="Yes"/>
    <x v="0"/>
  </r>
  <r>
    <s v="3352-BPIN"/>
    <x v="0"/>
    <n v="3"/>
    <x v="0"/>
    <x v="0"/>
    <s v="No"/>
    <n v="0"/>
    <s v="DC"/>
    <s v="Male"/>
    <n v="22"/>
    <s v="Yes"/>
    <s v="No"/>
    <x v="0"/>
    <n v="0"/>
    <x v="0"/>
    <x v="0"/>
    <x v="0"/>
    <n v="8"/>
    <n v="29"/>
    <x v="0"/>
    <x v="0"/>
    <d v="2023-08-31T00:00:00"/>
    <x v="1041"/>
    <n v="104"/>
    <s v="Low"/>
    <x v="1846"/>
    <n v="4"/>
    <s v="Email"/>
    <s v="No"/>
    <x v="1"/>
  </r>
  <r>
    <s v="0094-THDR"/>
    <x v="0"/>
    <n v="71"/>
    <x v="1"/>
    <x v="3"/>
    <s v="No"/>
    <n v="22"/>
    <s v="WV"/>
    <s v="Female"/>
    <n v="49"/>
    <s v="No"/>
    <s v="No"/>
    <x v="1"/>
    <n v="3"/>
    <x v="1"/>
    <x v="1"/>
    <x v="2"/>
    <n v="55"/>
    <n v="3926"/>
    <x v="0"/>
    <x v="0"/>
    <d v="2023-04-12T00:00:00"/>
    <x v="837"/>
    <n v="90"/>
    <s v="High"/>
    <x v="1847"/>
    <n v="8"/>
    <s v="SMS"/>
    <s v="Yes"/>
    <x v="0"/>
  </r>
  <r>
    <s v="3858-MZHX"/>
    <x v="0"/>
    <n v="71"/>
    <x v="4"/>
    <x v="22"/>
    <s v="No"/>
    <n v="5"/>
    <s v="AL"/>
    <s v="Male"/>
    <n v="22"/>
    <s v="Yes"/>
    <s v="No"/>
    <x v="1"/>
    <n v="2"/>
    <x v="1"/>
    <x v="1"/>
    <x v="2"/>
    <n v="49"/>
    <n v="3523"/>
    <x v="0"/>
    <x v="0"/>
    <d v="2020-01-28T00:00:00"/>
    <x v="130"/>
    <n v="66"/>
    <s v="High"/>
    <x v="1848"/>
    <n v="6"/>
    <s v="SMS"/>
    <s v="No"/>
    <x v="1"/>
  </r>
  <r>
    <s v="1502-XJCB"/>
    <x v="0"/>
    <n v="1"/>
    <x v="0"/>
    <x v="0"/>
    <s v="No"/>
    <n v="0"/>
    <s v="OR"/>
    <s v="Male"/>
    <n v="27"/>
    <s v="Yes"/>
    <s v="No"/>
    <x v="1"/>
    <n v="5"/>
    <x v="0"/>
    <x v="2"/>
    <x v="0"/>
    <n v="8"/>
    <n v="8"/>
    <x v="0"/>
    <x v="0"/>
    <d v="2020-12-30T00:00:00"/>
    <x v="1042"/>
    <n v="3"/>
    <s v="High"/>
    <x v="1849"/>
    <n v="3"/>
    <s v="Email"/>
    <s v="Yes"/>
    <x v="1"/>
  </r>
  <r>
    <s v="9801-FIDS"/>
    <x v="1"/>
    <n v="1"/>
    <x v="4"/>
    <x v="0"/>
    <s v="No"/>
    <n v="0"/>
    <s v="WI"/>
    <s v="Male"/>
    <n v="67"/>
    <s v="No"/>
    <s v="Yes"/>
    <x v="0"/>
    <n v="0"/>
    <x v="0"/>
    <x v="0"/>
    <x v="0"/>
    <n v="13"/>
    <n v="13"/>
    <x v="2"/>
    <x v="8"/>
    <d v="2020-12-05T00:00:00"/>
    <x v="547"/>
    <n v="35"/>
    <s v="Medium"/>
    <x v="1850"/>
    <n v="2"/>
    <s v="SMS"/>
    <s v="Yes"/>
    <x v="0"/>
  </r>
  <r>
    <s v="2710-PLIY"/>
    <x v="0"/>
    <n v="31"/>
    <x v="1"/>
    <x v="0"/>
    <s v="No"/>
    <n v="0"/>
    <s v="IL"/>
    <s v="Male"/>
    <n v="59"/>
    <s v="No"/>
    <s v="No"/>
    <x v="0"/>
    <n v="0"/>
    <x v="0"/>
    <x v="2"/>
    <x v="0"/>
    <n v="11"/>
    <n v="344"/>
    <x v="0"/>
    <x v="0"/>
    <d v="2022-10-19T00:00:00"/>
    <x v="1043"/>
    <n v="5"/>
    <s v="Low"/>
    <x v="1851"/>
    <n v="9"/>
    <s v="Email"/>
    <s v="Yes"/>
    <x v="0"/>
  </r>
  <r>
    <s v="2776-WWNH"/>
    <x v="0"/>
    <n v="20"/>
    <x v="1"/>
    <x v="0"/>
    <s v="No"/>
    <n v="0"/>
    <s v="MD"/>
    <s v="Female"/>
    <n v="53"/>
    <s v="No"/>
    <s v="No"/>
    <x v="0"/>
    <n v="0"/>
    <x v="0"/>
    <x v="0"/>
    <x v="0"/>
    <n v="10"/>
    <n v="203"/>
    <x v="0"/>
    <x v="0"/>
    <d v="2020-02-02T00:00:00"/>
    <x v="268"/>
    <n v="14"/>
    <s v="High"/>
    <x v="1852"/>
    <n v="1"/>
    <s v="Email"/>
    <s v="No"/>
    <x v="0"/>
  </r>
  <r>
    <s v="6356-MBQW"/>
    <x v="0"/>
    <n v="70"/>
    <x v="0"/>
    <x v="1"/>
    <s v="No"/>
    <n v="67"/>
    <s v="WY"/>
    <s v="Female"/>
    <n v="57"/>
    <s v="No"/>
    <s v="No"/>
    <x v="0"/>
    <n v="0"/>
    <x v="1"/>
    <x v="1"/>
    <x v="2"/>
    <n v="56"/>
    <n v="3875"/>
    <x v="0"/>
    <x v="0"/>
    <d v="2020-07-06T00:00:00"/>
    <x v="272"/>
    <n v="46"/>
    <s v="Medium"/>
    <x v="1853"/>
    <n v="5"/>
    <s v="Phone"/>
    <s v="No"/>
    <x v="0"/>
  </r>
  <r>
    <s v="7536-LYUW"/>
    <x v="1"/>
    <n v="65"/>
    <x v="1"/>
    <x v="6"/>
    <s v="No"/>
    <n v="65"/>
    <s v="TX"/>
    <s v="Male"/>
    <n v="68"/>
    <s v="No"/>
    <s v="Yes"/>
    <x v="0"/>
    <n v="0"/>
    <x v="1"/>
    <x v="1"/>
    <x v="0"/>
    <n v="34"/>
    <n v="2216"/>
    <x v="4"/>
    <x v="7"/>
    <d v="2022-05-15T00:00:00"/>
    <x v="216"/>
    <n v="30"/>
    <s v="Medium"/>
    <x v="1854"/>
    <n v="3"/>
    <s v="Phone"/>
    <s v="No"/>
    <x v="0"/>
  </r>
  <r>
    <s v="8736-TUIA"/>
    <x v="0"/>
    <n v="51"/>
    <x v="1"/>
    <x v="0"/>
    <s v="No"/>
    <n v="0"/>
    <s v="MD"/>
    <s v="Male"/>
    <n v="36"/>
    <s v="No"/>
    <s v="No"/>
    <x v="1"/>
    <n v="2"/>
    <x v="0"/>
    <x v="1"/>
    <x v="0"/>
    <n v="13"/>
    <n v="665"/>
    <x v="0"/>
    <x v="0"/>
    <d v="2023-10-12T00:00:00"/>
    <x v="525"/>
    <n v="68"/>
    <s v="Low"/>
    <x v="1855"/>
    <n v="3"/>
    <s v="Email"/>
    <s v="Yes"/>
    <x v="0"/>
  </r>
  <r>
    <s v="6143-VBRQ"/>
    <x v="0"/>
    <n v="17"/>
    <x v="1"/>
    <x v="3"/>
    <s v="No"/>
    <n v="13"/>
    <s v="WY"/>
    <s v="Male"/>
    <n v="46"/>
    <s v="No"/>
    <s v="No"/>
    <x v="0"/>
    <n v="0"/>
    <x v="0"/>
    <x v="0"/>
    <x v="0"/>
    <n v="37"/>
    <n v="637"/>
    <x v="0"/>
    <x v="0"/>
    <d v="2022-11-04T00:00:00"/>
    <x v="1044"/>
    <n v="67"/>
    <s v="High"/>
    <x v="1856"/>
    <n v="10"/>
    <s v="SMS"/>
    <s v="No"/>
    <x v="0"/>
  </r>
  <r>
    <s v="9571-ODTJ"/>
    <x v="0"/>
    <n v="16"/>
    <x v="4"/>
    <x v="0"/>
    <s v="No"/>
    <n v="0"/>
    <s v="AZ"/>
    <s v="Female"/>
    <n v="41"/>
    <s v="No"/>
    <s v="No"/>
    <x v="0"/>
    <n v="0"/>
    <x v="0"/>
    <x v="2"/>
    <x v="2"/>
    <n v="10"/>
    <n v="157"/>
    <x v="0"/>
    <x v="0"/>
    <d v="2020-01-21T00:00:00"/>
    <x v="428"/>
    <n v="64"/>
    <s v="Low"/>
    <x v="1857"/>
    <n v="1"/>
    <s v="Email"/>
    <s v="Yes"/>
    <x v="0"/>
  </r>
  <r>
    <s v="7112-PVAD"/>
    <x v="0"/>
    <n v="57"/>
    <x v="0"/>
    <x v="5"/>
    <s v="No"/>
    <n v="39"/>
    <s v="MA"/>
    <s v="Male"/>
    <n v="41"/>
    <s v="No"/>
    <s v="No"/>
    <x v="0"/>
    <n v="0"/>
    <x v="1"/>
    <x v="1"/>
    <x v="2"/>
    <n v="52"/>
    <n v="2936"/>
    <x v="0"/>
    <x v="0"/>
    <d v="2021-04-06T00:00:00"/>
    <x v="898"/>
    <n v="34"/>
    <s v="Medium"/>
    <x v="1858"/>
    <n v="1"/>
    <s v="Email"/>
    <s v="No"/>
    <x v="0"/>
  </r>
  <r>
    <s v="2300-WEKK"/>
    <x v="0"/>
    <n v="51"/>
    <x v="1"/>
    <x v="11"/>
    <s v="No"/>
    <n v="6"/>
    <s v="KY"/>
    <s v="Female"/>
    <n v="20"/>
    <s v="Yes"/>
    <s v="No"/>
    <x v="0"/>
    <n v="0"/>
    <x v="1"/>
    <x v="0"/>
    <x v="2"/>
    <n v="53"/>
    <n v="2696"/>
    <x v="0"/>
    <x v="0"/>
    <d v="2020-01-20T00:00:00"/>
    <x v="903"/>
    <n v="5"/>
    <s v="High"/>
    <x v="1859"/>
    <n v="6"/>
    <s v="SMS"/>
    <s v="No"/>
    <x v="1"/>
  </r>
  <r>
    <s v="7271-LTDY"/>
    <x v="0"/>
    <n v="5"/>
    <x v="1"/>
    <x v="0"/>
    <s v="No"/>
    <n v="0"/>
    <s v="MA"/>
    <s v="Male"/>
    <n v="21"/>
    <s v="Yes"/>
    <s v="No"/>
    <x v="1"/>
    <n v="2"/>
    <x v="0"/>
    <x v="1"/>
    <x v="0"/>
    <n v="10"/>
    <n v="51"/>
    <x v="0"/>
    <x v="0"/>
    <d v="2022-09-20T00:00:00"/>
    <x v="743"/>
    <n v="118"/>
    <s v="Medium"/>
    <x v="1860"/>
    <n v="4"/>
    <s v="Email"/>
    <s v="Yes"/>
    <x v="1"/>
  </r>
  <r>
    <s v="1658-SKWT"/>
    <x v="0"/>
    <n v="72"/>
    <x v="1"/>
    <x v="12"/>
    <s v="No"/>
    <n v="45"/>
    <s v="UT"/>
    <s v="Female"/>
    <n v="67"/>
    <s v="No"/>
    <s v="Yes"/>
    <x v="0"/>
    <n v="0"/>
    <x v="0"/>
    <x v="2"/>
    <x v="2"/>
    <n v="43"/>
    <n v="3067"/>
    <x v="0"/>
    <x v="0"/>
    <d v="2022-08-12T00:00:00"/>
    <x v="906"/>
    <n v="28"/>
    <s v="Low"/>
    <x v="1861"/>
    <n v="2"/>
    <s v="Email"/>
    <s v="No"/>
    <x v="0"/>
  </r>
  <r>
    <s v="3161-HBYM"/>
    <x v="0"/>
    <n v="66"/>
    <x v="0"/>
    <x v="0"/>
    <s v="No"/>
    <n v="0"/>
    <s v="MD"/>
    <s v="Male"/>
    <n v="30"/>
    <s v="No"/>
    <s v="No"/>
    <x v="0"/>
    <n v="0"/>
    <x v="0"/>
    <x v="1"/>
    <x v="0"/>
    <n v="11"/>
    <n v="700"/>
    <x v="0"/>
    <x v="0"/>
    <d v="2021-06-10T00:00:00"/>
    <x v="940"/>
    <n v="71"/>
    <s v="High"/>
    <x v="1862"/>
    <n v="0"/>
    <s v="Phone"/>
    <s v="No"/>
    <x v="2"/>
  </r>
  <r>
    <s v="2895-BXVL"/>
    <x v="0"/>
    <n v="6"/>
    <x v="4"/>
    <x v="0"/>
    <s v="No"/>
    <n v="0"/>
    <s v="IN"/>
    <s v="Male"/>
    <n v="36"/>
    <s v="No"/>
    <s v="No"/>
    <x v="0"/>
    <n v="0"/>
    <x v="0"/>
    <x v="2"/>
    <x v="0"/>
    <n v="10"/>
    <n v="63"/>
    <x v="0"/>
    <x v="0"/>
    <d v="2022-02-27T00:00:00"/>
    <x v="151"/>
    <n v="27"/>
    <s v="High"/>
    <x v="1863"/>
    <n v="10"/>
    <s v="Phone"/>
    <s v="No"/>
    <x v="0"/>
  </r>
  <r>
    <s v="6107-RQUC"/>
    <x v="0"/>
    <n v="23"/>
    <x v="1"/>
    <x v="0"/>
    <s v="No"/>
    <n v="0"/>
    <s v="NY"/>
    <s v="Female"/>
    <n v="49"/>
    <s v="No"/>
    <s v="No"/>
    <x v="1"/>
    <n v="6"/>
    <x v="0"/>
    <x v="1"/>
    <x v="0"/>
    <n v="7"/>
    <n v="164"/>
    <x v="0"/>
    <x v="0"/>
    <d v="2021-10-31T00:00:00"/>
    <x v="817"/>
    <n v="41"/>
    <s v="High"/>
    <x v="1864"/>
    <n v="5"/>
    <s v="SMS"/>
    <s v="No"/>
    <x v="0"/>
  </r>
  <r>
    <s v="7117-TZPS"/>
    <x v="0"/>
    <n v="64"/>
    <x v="1"/>
    <x v="19"/>
    <s v="No"/>
    <n v="38"/>
    <s v="OH"/>
    <s v="Male"/>
    <n v="36"/>
    <s v="No"/>
    <s v="No"/>
    <x v="0"/>
    <n v="0"/>
    <x v="0"/>
    <x v="2"/>
    <x v="0"/>
    <n v="58"/>
    <n v="3753"/>
    <x v="0"/>
    <x v="0"/>
    <d v="2022-07-18T00:00:00"/>
    <x v="533"/>
    <n v="14"/>
    <s v="Medium"/>
    <x v="1865"/>
    <n v="6"/>
    <s v="Phone"/>
    <s v="No"/>
    <x v="0"/>
  </r>
  <r>
    <s v="5396-GHBJ"/>
    <x v="0"/>
    <n v="13"/>
    <x v="4"/>
    <x v="0"/>
    <s v="No"/>
    <n v="0"/>
    <s v="WY"/>
    <s v="Female"/>
    <n v="29"/>
    <s v="Yes"/>
    <s v="No"/>
    <x v="1"/>
    <n v="2"/>
    <x v="0"/>
    <x v="0"/>
    <x v="0"/>
    <n v="8"/>
    <n v="110"/>
    <x v="0"/>
    <x v="0"/>
    <d v="2023-01-30T00:00:00"/>
    <x v="20"/>
    <n v="86"/>
    <s v="High"/>
    <x v="1866"/>
    <n v="2"/>
    <s v="Phone"/>
    <s v="No"/>
    <x v="1"/>
  </r>
  <r>
    <s v="3907-MYYM"/>
    <x v="1"/>
    <n v="21"/>
    <x v="3"/>
    <x v="30"/>
    <s v="No"/>
    <n v="40"/>
    <s v="NM"/>
    <s v="Male"/>
    <n v="24"/>
    <s v="Yes"/>
    <s v="No"/>
    <x v="0"/>
    <n v="0"/>
    <x v="1"/>
    <x v="0"/>
    <x v="2"/>
    <n v="61"/>
    <n v="1277"/>
    <x v="1"/>
    <x v="1"/>
    <d v="2023-03-31T00:00:00"/>
    <x v="1045"/>
    <n v="105"/>
    <s v="High"/>
    <x v="1867"/>
    <n v="3"/>
    <s v="SMS"/>
    <s v="Yes"/>
    <x v="1"/>
  </r>
  <r>
    <s v="0242-MCGY"/>
    <x v="0"/>
    <n v="1"/>
    <x v="1"/>
    <x v="0"/>
    <s v="No"/>
    <n v="0"/>
    <s v="ID"/>
    <s v="Male"/>
    <n v="59"/>
    <s v="No"/>
    <s v="No"/>
    <x v="0"/>
    <n v="0"/>
    <x v="0"/>
    <x v="0"/>
    <x v="0"/>
    <n v="12"/>
    <n v="12"/>
    <x v="0"/>
    <x v="0"/>
    <d v="2020-12-12T00:00:00"/>
    <x v="26"/>
    <n v="73"/>
    <s v="High"/>
    <x v="1868"/>
    <n v="10"/>
    <s v="SMS"/>
    <s v="No"/>
    <x v="0"/>
  </r>
  <r>
    <s v="5527-RIAL"/>
    <x v="1"/>
    <n v="62"/>
    <x v="1"/>
    <x v="6"/>
    <s v="No"/>
    <n v="0"/>
    <s v="MN"/>
    <s v="Female"/>
    <n v="51"/>
    <s v="No"/>
    <s v="No"/>
    <x v="0"/>
    <n v="0"/>
    <x v="1"/>
    <x v="0"/>
    <x v="2"/>
    <n v="54"/>
    <n v="3335"/>
    <x v="2"/>
    <x v="2"/>
    <d v="2022-03-14T00:00:00"/>
    <x v="883"/>
    <n v="87"/>
    <s v="Low"/>
    <x v="1869"/>
    <n v="1"/>
    <s v="SMS"/>
    <s v="Yes"/>
    <x v="0"/>
  </r>
  <r>
    <s v="7208-MGSK"/>
    <x v="0"/>
    <n v="40"/>
    <x v="1"/>
    <x v="0"/>
    <s v="No"/>
    <n v="0"/>
    <s v="OR"/>
    <s v="Male"/>
    <n v="63"/>
    <s v="No"/>
    <s v="No"/>
    <x v="1"/>
    <n v="5"/>
    <x v="0"/>
    <x v="1"/>
    <x v="3"/>
    <n v="11"/>
    <n v="438"/>
    <x v="0"/>
    <x v="0"/>
    <d v="2020-12-28T00:00:00"/>
    <x v="958"/>
    <n v="86"/>
    <s v="Medium"/>
    <x v="1870"/>
    <n v="6"/>
    <s v="SMS"/>
    <s v="No"/>
    <x v="0"/>
  </r>
  <r>
    <s v="2233-JFVD"/>
    <x v="1"/>
    <n v="5"/>
    <x v="4"/>
    <x v="17"/>
    <s v="No"/>
    <n v="6"/>
    <s v="KS"/>
    <s v="Female"/>
    <n v="26"/>
    <s v="Yes"/>
    <s v="No"/>
    <x v="0"/>
    <n v="0"/>
    <x v="0"/>
    <x v="0"/>
    <x v="2"/>
    <n v="40"/>
    <n v="207"/>
    <x v="4"/>
    <x v="5"/>
    <d v="2020-09-04T00:00:00"/>
    <x v="67"/>
    <n v="11"/>
    <s v="Medium"/>
    <x v="1871"/>
    <n v="5"/>
    <s v="Phone"/>
    <s v="Yes"/>
    <x v="1"/>
  </r>
  <r>
    <s v="2161-HMDR"/>
    <x v="1"/>
    <n v="1"/>
    <x v="3"/>
    <x v="0"/>
    <s v="No"/>
    <n v="0"/>
    <s v="GA"/>
    <s v="Female"/>
    <n v="52"/>
    <s v="No"/>
    <s v="No"/>
    <x v="0"/>
    <n v="0"/>
    <x v="0"/>
    <x v="0"/>
    <x v="0"/>
    <n v="11"/>
    <n v="11"/>
    <x v="3"/>
    <x v="10"/>
    <d v="2022-10-26T00:00:00"/>
    <x v="52"/>
    <n v="49"/>
    <s v="Low"/>
    <x v="1872"/>
    <n v="7"/>
    <s v="Phone"/>
    <s v="No"/>
    <x v="0"/>
  </r>
  <r>
    <s v="0594-QJXT"/>
    <x v="0"/>
    <n v="21"/>
    <x v="1"/>
    <x v="0"/>
    <s v="No"/>
    <n v="0"/>
    <s v="OR"/>
    <s v="Male"/>
    <n v="30"/>
    <s v="No"/>
    <s v="No"/>
    <x v="0"/>
    <n v="0"/>
    <x v="0"/>
    <x v="2"/>
    <x v="0"/>
    <n v="12"/>
    <n v="248"/>
    <x v="0"/>
    <x v="0"/>
    <d v="2020-10-07T00:00:00"/>
    <x v="876"/>
    <n v="118"/>
    <s v="Medium"/>
    <x v="1873"/>
    <n v="8"/>
    <s v="Phone"/>
    <s v="No"/>
    <x v="2"/>
  </r>
  <r>
    <s v="9345-ODZG"/>
    <x v="0"/>
    <n v="65"/>
    <x v="1"/>
    <x v="15"/>
    <s v="No"/>
    <n v="22"/>
    <s v="ID"/>
    <s v="Male"/>
    <n v="58"/>
    <s v="No"/>
    <s v="No"/>
    <x v="0"/>
    <n v="0"/>
    <x v="1"/>
    <x v="1"/>
    <x v="2"/>
    <n v="25"/>
    <n v="1629"/>
    <x v="0"/>
    <x v="0"/>
    <d v="2020-02-23T00:00:00"/>
    <x v="714"/>
    <n v="11"/>
    <s v="Low"/>
    <x v="1874"/>
    <n v="2"/>
    <s v="Phone"/>
    <s v="No"/>
    <x v="0"/>
  </r>
  <r>
    <s v="5286-AOUA"/>
    <x v="0"/>
    <n v="25"/>
    <x v="1"/>
    <x v="0"/>
    <s v="No"/>
    <n v="0"/>
    <s v="ID"/>
    <s v="Male"/>
    <n v="34"/>
    <s v="No"/>
    <s v="No"/>
    <x v="0"/>
    <n v="0"/>
    <x v="0"/>
    <x v="0"/>
    <x v="0"/>
    <n v="10"/>
    <n v="250"/>
    <x v="0"/>
    <x v="0"/>
    <d v="2023-02-08T00:00:00"/>
    <x v="1046"/>
    <n v="103"/>
    <s v="Low"/>
    <x v="1875"/>
    <n v="6"/>
    <s v="SMS"/>
    <s v="Yes"/>
    <x v="0"/>
  </r>
  <r>
    <s v="3148-KSPG"/>
    <x v="0"/>
    <n v="17"/>
    <x v="1"/>
    <x v="0"/>
    <s v="No"/>
    <n v="0"/>
    <s v="AL"/>
    <s v="Male"/>
    <n v="38"/>
    <s v="No"/>
    <s v="No"/>
    <x v="1"/>
    <n v="2"/>
    <x v="0"/>
    <x v="2"/>
    <x v="2"/>
    <n v="6"/>
    <n v="107"/>
    <x v="0"/>
    <x v="0"/>
    <d v="2021-11-05T00:00:00"/>
    <x v="746"/>
    <n v="82"/>
    <s v="Low"/>
    <x v="1876"/>
    <n v="3"/>
    <s v="SMS"/>
    <s v="No"/>
    <x v="0"/>
  </r>
  <r>
    <s v="6247-SLKX"/>
    <x v="0"/>
    <n v="40"/>
    <x v="1"/>
    <x v="0"/>
    <s v="No"/>
    <n v="0"/>
    <s v="MN"/>
    <s v="Female"/>
    <n v="36"/>
    <s v="No"/>
    <s v="No"/>
    <x v="0"/>
    <n v="0"/>
    <x v="0"/>
    <x v="1"/>
    <x v="3"/>
    <n v="12"/>
    <n v="476"/>
    <x v="0"/>
    <x v="0"/>
    <d v="2022-01-13T00:00:00"/>
    <x v="1047"/>
    <n v="40"/>
    <s v="Medium"/>
    <x v="1877"/>
    <n v="0"/>
    <s v="Phone"/>
    <s v="Yes"/>
    <x v="0"/>
  </r>
  <r>
    <s v="5571-DJVG"/>
    <x v="0"/>
    <n v="43"/>
    <x v="1"/>
    <x v="0"/>
    <s v="No"/>
    <n v="0"/>
    <s v="KS"/>
    <s v="Male"/>
    <n v="53"/>
    <s v="No"/>
    <s v="No"/>
    <x v="0"/>
    <n v="0"/>
    <x v="0"/>
    <x v="2"/>
    <x v="2"/>
    <n v="8"/>
    <n v="334"/>
    <x v="0"/>
    <x v="0"/>
    <d v="2022-11-18T00:00:00"/>
    <x v="542"/>
    <n v="86"/>
    <s v="High"/>
    <x v="1878"/>
    <n v="8"/>
    <s v="SMS"/>
    <s v="Yes"/>
    <x v="0"/>
  </r>
  <r>
    <s v="9848-XWWY"/>
    <x v="0"/>
    <n v="64"/>
    <x v="1"/>
    <x v="0"/>
    <s v="No"/>
    <n v="0"/>
    <s v="MA"/>
    <s v="Male"/>
    <n v="51"/>
    <s v="No"/>
    <s v="No"/>
    <x v="1"/>
    <n v="2"/>
    <x v="0"/>
    <x v="1"/>
    <x v="3"/>
    <n v="10"/>
    <n v="658"/>
    <x v="0"/>
    <x v="0"/>
    <d v="2020-04-15T00:00:00"/>
    <x v="1048"/>
    <n v="91"/>
    <s v="High"/>
    <x v="1879"/>
    <n v="2"/>
    <s v="SMS"/>
    <s v="No"/>
    <x v="0"/>
  </r>
  <r>
    <s v="8563-HTZO"/>
    <x v="0"/>
    <n v="10"/>
    <x v="0"/>
    <x v="0"/>
    <s v="No"/>
    <n v="0"/>
    <s v="SD"/>
    <s v="Male"/>
    <n v="38"/>
    <s v="No"/>
    <s v="No"/>
    <x v="1"/>
    <n v="4"/>
    <x v="0"/>
    <x v="1"/>
    <x v="0"/>
    <n v="9"/>
    <n v="90"/>
    <x v="0"/>
    <x v="0"/>
    <d v="2021-07-25T00:00:00"/>
    <x v="1049"/>
    <n v="105"/>
    <s v="Low"/>
    <x v="1880"/>
    <n v="3"/>
    <s v="SMS"/>
    <s v="Yes"/>
    <x v="0"/>
  </r>
  <r>
    <s v="6503-DIMV"/>
    <x v="0"/>
    <n v="45"/>
    <x v="0"/>
    <x v="0"/>
    <s v="No"/>
    <n v="0"/>
    <s v="MN"/>
    <s v="Male"/>
    <n v="67"/>
    <s v="No"/>
    <s v="Yes"/>
    <x v="1"/>
    <n v="2"/>
    <x v="0"/>
    <x v="1"/>
    <x v="3"/>
    <n v="10"/>
    <n v="436"/>
    <x v="0"/>
    <x v="0"/>
    <d v="2022-03-28T00:00:00"/>
    <x v="463"/>
    <n v="15"/>
    <s v="High"/>
    <x v="1881"/>
    <n v="7"/>
    <s v="Email"/>
    <s v="Yes"/>
    <x v="0"/>
  </r>
  <r>
    <s v="8659-QVCN"/>
    <x v="0"/>
    <n v="59"/>
    <x v="1"/>
    <x v="7"/>
    <s v="No"/>
    <n v="80"/>
    <s v="DC"/>
    <s v="Female"/>
    <n v="53"/>
    <s v="No"/>
    <s v="No"/>
    <x v="0"/>
    <n v="0"/>
    <x v="1"/>
    <x v="2"/>
    <x v="2"/>
    <n v="61"/>
    <n v="3654"/>
    <x v="0"/>
    <x v="0"/>
    <d v="2021-02-20T00:00:00"/>
    <x v="956"/>
    <n v="55"/>
    <s v="Medium"/>
    <x v="1882"/>
    <n v="6"/>
    <s v="SMS"/>
    <s v="Yes"/>
    <x v="0"/>
  </r>
  <r>
    <s v="2684-SMQV"/>
    <x v="0"/>
    <n v="59"/>
    <x v="1"/>
    <x v="9"/>
    <s v="No"/>
    <n v="0"/>
    <s v="SD"/>
    <s v="Male"/>
    <n v="26"/>
    <s v="Yes"/>
    <s v="No"/>
    <x v="0"/>
    <n v="0"/>
    <x v="0"/>
    <x v="1"/>
    <x v="0"/>
    <n v="38"/>
    <n v="2238"/>
    <x v="0"/>
    <x v="0"/>
    <d v="2021-05-25T00:00:00"/>
    <x v="231"/>
    <n v="108"/>
    <s v="Low"/>
    <x v="1883"/>
    <n v="5"/>
    <s v="SMS"/>
    <s v="No"/>
    <x v="1"/>
  </r>
  <r>
    <s v="7413-RYFR"/>
    <x v="1"/>
    <n v="4"/>
    <x v="4"/>
    <x v="18"/>
    <s v="No"/>
    <n v="20"/>
    <s v="GA"/>
    <s v="Male"/>
    <n v="45"/>
    <s v="No"/>
    <s v="No"/>
    <x v="0"/>
    <n v="0"/>
    <x v="0"/>
    <x v="0"/>
    <x v="2"/>
    <n v="50"/>
    <n v="206"/>
    <x v="4"/>
    <x v="11"/>
    <d v="2021-02-19T00:00:00"/>
    <x v="1050"/>
    <n v="25"/>
    <s v="Low"/>
    <x v="1884"/>
    <n v="1"/>
    <s v="Phone"/>
    <s v="Yes"/>
    <x v="0"/>
  </r>
  <r>
    <s v="8410-FIPN"/>
    <x v="0"/>
    <n v="13"/>
    <x v="1"/>
    <x v="0"/>
    <s v="No"/>
    <n v="0"/>
    <s v="NJ"/>
    <s v="Male"/>
    <n v="36"/>
    <s v="No"/>
    <s v="No"/>
    <x v="0"/>
    <n v="0"/>
    <x v="0"/>
    <x v="0"/>
    <x v="2"/>
    <n v="16"/>
    <n v="207"/>
    <x v="0"/>
    <x v="0"/>
    <d v="2023-03-03T00:00:00"/>
    <x v="582"/>
    <n v="46"/>
    <s v="Medium"/>
    <x v="1885"/>
    <n v="5"/>
    <s v="SMS"/>
    <s v="Yes"/>
    <x v="0"/>
  </r>
  <r>
    <s v="6591-AGBL"/>
    <x v="0"/>
    <n v="72"/>
    <x v="1"/>
    <x v="0"/>
    <s v="No"/>
    <n v="0"/>
    <s v="TX"/>
    <s v="Male"/>
    <n v="27"/>
    <s v="Yes"/>
    <s v="No"/>
    <x v="0"/>
    <n v="0"/>
    <x v="0"/>
    <x v="1"/>
    <x v="2"/>
    <n v="10"/>
    <n v="742"/>
    <x v="0"/>
    <x v="0"/>
    <d v="2022-07-26T00:00:00"/>
    <x v="145"/>
    <n v="7"/>
    <s v="Low"/>
    <x v="1886"/>
    <n v="7"/>
    <s v="Email"/>
    <s v="Yes"/>
    <x v="1"/>
  </r>
  <r>
    <s v="3771-BCZH"/>
    <x v="0"/>
    <n v="15"/>
    <x v="0"/>
    <x v="0"/>
    <s v="No"/>
    <n v="0"/>
    <s v="MT"/>
    <s v="Female"/>
    <n v="47"/>
    <s v="No"/>
    <s v="No"/>
    <x v="0"/>
    <n v="0"/>
    <x v="0"/>
    <x v="0"/>
    <x v="0"/>
    <n v="8"/>
    <n v="130"/>
    <x v="0"/>
    <x v="0"/>
    <d v="2022-05-08T00:00:00"/>
    <x v="1051"/>
    <n v="103"/>
    <s v="Low"/>
    <x v="1887"/>
    <n v="4"/>
    <s v="Email"/>
    <s v="Yes"/>
    <x v="0"/>
  </r>
  <r>
    <s v="4681-MTBB"/>
    <x v="1"/>
    <n v="8"/>
    <x v="0"/>
    <x v="15"/>
    <s v="No"/>
    <n v="6"/>
    <s v="PA"/>
    <s v="Male"/>
    <n v="35"/>
    <s v="No"/>
    <s v="No"/>
    <x v="0"/>
    <n v="0"/>
    <x v="0"/>
    <x v="0"/>
    <x v="2"/>
    <n v="18"/>
    <n v="151"/>
    <x v="4"/>
    <x v="11"/>
    <d v="2021-05-13T00:00:00"/>
    <x v="672"/>
    <n v="23"/>
    <s v="High"/>
    <x v="1888"/>
    <n v="6"/>
    <s v="SMS"/>
    <s v="Yes"/>
    <x v="0"/>
  </r>
  <r>
    <s v="9438-XVBQ"/>
    <x v="1"/>
    <n v="59"/>
    <x v="4"/>
    <x v="6"/>
    <s v="No"/>
    <n v="23"/>
    <s v="WV"/>
    <s v="Male"/>
    <n v="37"/>
    <s v="No"/>
    <s v="No"/>
    <x v="0"/>
    <n v="0"/>
    <x v="1"/>
    <x v="2"/>
    <x v="2"/>
    <n v="48"/>
    <n v="2859"/>
    <x v="3"/>
    <x v="16"/>
    <d v="2021-08-04T00:00:00"/>
    <x v="1052"/>
    <n v="52"/>
    <s v="High"/>
    <x v="1889"/>
    <n v="2"/>
    <s v="Phone"/>
    <s v="Yes"/>
    <x v="0"/>
  </r>
  <r>
    <s v="7188-GBLM"/>
    <x v="0"/>
    <n v="43"/>
    <x v="1"/>
    <x v="26"/>
    <s v="No"/>
    <n v="7"/>
    <s v="WY"/>
    <s v="Male"/>
    <n v="27"/>
    <s v="Yes"/>
    <s v="No"/>
    <x v="1"/>
    <n v="5"/>
    <x v="1"/>
    <x v="2"/>
    <x v="2"/>
    <n v="15"/>
    <n v="659"/>
    <x v="0"/>
    <x v="0"/>
    <d v="2022-10-11T00:00:00"/>
    <x v="765"/>
    <n v="29"/>
    <s v="High"/>
    <x v="1890"/>
    <n v="5"/>
    <s v="Email"/>
    <s v="Yes"/>
    <x v="1"/>
  </r>
  <r>
    <s v="4043-UQSV"/>
    <x v="0"/>
    <n v="65"/>
    <x v="1"/>
    <x v="0"/>
    <s v="No"/>
    <n v="0"/>
    <s v="IA"/>
    <s v="Male"/>
    <n v="46"/>
    <s v="No"/>
    <s v="No"/>
    <x v="1"/>
    <n v="2"/>
    <x v="0"/>
    <x v="1"/>
    <x v="0"/>
    <n v="7"/>
    <n v="425"/>
    <x v="0"/>
    <x v="0"/>
    <d v="2022-11-14T00:00:00"/>
    <x v="308"/>
    <n v="40"/>
    <s v="Low"/>
    <x v="1891"/>
    <n v="6"/>
    <s v="SMS"/>
    <s v="Yes"/>
    <x v="0"/>
  </r>
  <r>
    <s v="8146-GDHD"/>
    <x v="0"/>
    <n v="8"/>
    <x v="1"/>
    <x v="0"/>
    <s v="No"/>
    <n v="0"/>
    <s v="MT"/>
    <s v="Female"/>
    <n v="34"/>
    <s v="No"/>
    <s v="No"/>
    <x v="0"/>
    <n v="0"/>
    <x v="0"/>
    <x v="2"/>
    <x v="0"/>
    <n v="10"/>
    <n v="81"/>
    <x v="0"/>
    <x v="0"/>
    <d v="2023-03-03T00:00:00"/>
    <x v="939"/>
    <n v="53"/>
    <s v="High"/>
    <x v="1892"/>
    <n v="9"/>
    <s v="Email"/>
    <s v="No"/>
    <x v="0"/>
  </r>
  <r>
    <s v="0714-OCZW"/>
    <x v="1"/>
    <n v="27"/>
    <x v="0"/>
    <x v="0"/>
    <s v="No"/>
    <n v="0"/>
    <s v="CT"/>
    <s v="Male"/>
    <n v="66"/>
    <s v="No"/>
    <s v="Yes"/>
    <x v="0"/>
    <n v="0"/>
    <x v="0"/>
    <x v="2"/>
    <x v="2"/>
    <n v="15"/>
    <n v="411"/>
    <x v="2"/>
    <x v="8"/>
    <d v="2023-06-15T00:00:00"/>
    <x v="1053"/>
    <n v="56"/>
    <s v="Low"/>
    <x v="1893"/>
    <n v="9"/>
    <s v="Phone"/>
    <s v="Yes"/>
    <x v="0"/>
  </r>
  <r>
    <s v="6768-NXSX"/>
    <x v="0"/>
    <n v="56"/>
    <x v="1"/>
    <x v="0"/>
    <s v="No"/>
    <n v="0"/>
    <s v="MN"/>
    <s v="Male"/>
    <n v="56"/>
    <s v="No"/>
    <s v="No"/>
    <x v="0"/>
    <n v="0"/>
    <x v="0"/>
    <x v="1"/>
    <x v="0"/>
    <n v="11"/>
    <n v="636"/>
    <x v="0"/>
    <x v="0"/>
    <d v="2021-11-05T00:00:00"/>
    <x v="307"/>
    <n v="100"/>
    <s v="Low"/>
    <x v="1894"/>
    <n v="5"/>
    <s v="Email"/>
    <s v="Yes"/>
    <x v="0"/>
  </r>
  <r>
    <s v="0449-SBMJ"/>
    <x v="0"/>
    <n v="76"/>
    <x v="3"/>
    <x v="0"/>
    <s v="No"/>
    <n v="0"/>
    <s v="IN"/>
    <s v="Male"/>
    <n v="37"/>
    <s v="No"/>
    <s v="No"/>
    <x v="0"/>
    <n v="0"/>
    <x v="0"/>
    <x v="1"/>
    <x v="0"/>
    <n v="17"/>
    <n v="1247"/>
    <x v="0"/>
    <x v="0"/>
    <d v="2022-03-22T00:00:00"/>
    <x v="136"/>
    <n v="25"/>
    <s v="High"/>
    <x v="1895"/>
    <n v="8"/>
    <s v="Email"/>
    <s v="Yes"/>
    <x v="0"/>
  </r>
  <r>
    <s v="1142-ULSQ"/>
    <x v="0"/>
    <n v="23"/>
    <x v="1"/>
    <x v="0"/>
    <s v="No"/>
    <n v="0"/>
    <s v="VT"/>
    <s v="Male"/>
    <n v="39"/>
    <s v="No"/>
    <s v="No"/>
    <x v="0"/>
    <n v="0"/>
    <x v="0"/>
    <x v="1"/>
    <x v="0"/>
    <n v="9"/>
    <n v="216"/>
    <x v="0"/>
    <x v="0"/>
    <d v="2023-06-15T00:00:00"/>
    <x v="695"/>
    <n v="25"/>
    <s v="Medium"/>
    <x v="1896"/>
    <n v="10"/>
    <s v="Email"/>
    <s v="No"/>
    <x v="0"/>
  </r>
  <r>
    <s v="0962-IFOM"/>
    <x v="0"/>
    <n v="39"/>
    <x v="1"/>
    <x v="0"/>
    <s v="No"/>
    <n v="0"/>
    <s v="ID"/>
    <s v="Male"/>
    <n v="28"/>
    <s v="Yes"/>
    <s v="No"/>
    <x v="1"/>
    <n v="6"/>
    <x v="0"/>
    <x v="1"/>
    <x v="0"/>
    <n v="8"/>
    <n v="323"/>
    <x v="0"/>
    <x v="0"/>
    <d v="2021-10-05T00:00:00"/>
    <x v="686"/>
    <n v="27"/>
    <s v="Low"/>
    <x v="1897"/>
    <n v="6"/>
    <s v="SMS"/>
    <s v="Yes"/>
    <x v="1"/>
  </r>
  <r>
    <s v="3158-AYMK"/>
    <x v="0"/>
    <n v="76"/>
    <x v="1"/>
    <x v="0"/>
    <s v="No"/>
    <n v="0"/>
    <s v="ME"/>
    <s v="Female"/>
    <n v="36"/>
    <s v="No"/>
    <s v="No"/>
    <x v="1"/>
    <n v="6"/>
    <x v="0"/>
    <x v="1"/>
    <x v="2"/>
    <n v="11"/>
    <n v="847"/>
    <x v="0"/>
    <x v="0"/>
    <d v="2021-08-24T00:00:00"/>
    <x v="1054"/>
    <n v="93"/>
    <s v="Low"/>
    <x v="1898"/>
    <n v="8"/>
    <s v="Phone"/>
    <s v="No"/>
    <x v="0"/>
  </r>
  <r>
    <s v="8375-IPXQ"/>
    <x v="0"/>
    <n v="21"/>
    <x v="1"/>
    <x v="12"/>
    <s v="No"/>
    <n v="28"/>
    <s v="NJ"/>
    <s v="Male"/>
    <n v="85"/>
    <s v="No"/>
    <s v="Yes"/>
    <x v="0"/>
    <n v="0"/>
    <x v="1"/>
    <x v="0"/>
    <x v="2"/>
    <n v="36"/>
    <n v="752"/>
    <x v="0"/>
    <x v="0"/>
    <d v="2023-07-08T00:00:00"/>
    <x v="382"/>
    <n v="113"/>
    <s v="High"/>
    <x v="1899"/>
    <n v="6"/>
    <s v="SMS"/>
    <s v="Yes"/>
    <x v="0"/>
  </r>
  <r>
    <s v="1580-TRJG"/>
    <x v="0"/>
    <n v="58"/>
    <x v="1"/>
    <x v="3"/>
    <s v="No"/>
    <n v="42"/>
    <s v="CO"/>
    <s v="Male"/>
    <n v="36"/>
    <s v="No"/>
    <s v="No"/>
    <x v="0"/>
    <n v="0"/>
    <x v="1"/>
    <x v="1"/>
    <x v="0"/>
    <n v="26"/>
    <n v="1519"/>
    <x v="0"/>
    <x v="0"/>
    <d v="2022-06-10T00:00:00"/>
    <x v="225"/>
    <n v="23"/>
    <s v="Medium"/>
    <x v="1900"/>
    <n v="3"/>
    <s v="SMS"/>
    <s v="No"/>
    <x v="0"/>
  </r>
  <r>
    <s v="4816-RABA"/>
    <x v="0"/>
    <n v="18"/>
    <x v="1"/>
    <x v="0"/>
    <s v="No"/>
    <n v="0"/>
    <s v="LA"/>
    <s v="Male"/>
    <n v="25"/>
    <s v="Yes"/>
    <s v="No"/>
    <x v="0"/>
    <n v="0"/>
    <x v="0"/>
    <x v="1"/>
    <x v="0"/>
    <n v="12"/>
    <n v="222"/>
    <x v="0"/>
    <x v="0"/>
    <d v="2021-02-01T00:00:00"/>
    <x v="1055"/>
    <n v="10"/>
    <s v="Medium"/>
    <x v="1901"/>
    <n v="8"/>
    <s v="Email"/>
    <s v="No"/>
    <x v="1"/>
  </r>
  <r>
    <s v="4445-AYKN"/>
    <x v="0"/>
    <n v="40"/>
    <x v="4"/>
    <x v="0"/>
    <s v="No"/>
    <n v="0"/>
    <s v="SC"/>
    <s v="Female"/>
    <n v="33"/>
    <s v="No"/>
    <s v="No"/>
    <x v="1"/>
    <n v="2"/>
    <x v="0"/>
    <x v="1"/>
    <x v="2"/>
    <n v="6"/>
    <n v="231"/>
    <x v="0"/>
    <x v="0"/>
    <d v="2022-07-11T00:00:00"/>
    <x v="1056"/>
    <n v="25"/>
    <s v="High"/>
    <x v="1902"/>
    <n v="0"/>
    <s v="Phone"/>
    <s v="Yes"/>
    <x v="0"/>
  </r>
  <r>
    <s v="4855-HNFM"/>
    <x v="1"/>
    <n v="8"/>
    <x v="3"/>
    <x v="11"/>
    <s v="No"/>
    <n v="7"/>
    <s v="FL"/>
    <s v="Male"/>
    <n v="29"/>
    <s v="Yes"/>
    <s v="No"/>
    <x v="0"/>
    <n v="0"/>
    <x v="1"/>
    <x v="0"/>
    <x v="2"/>
    <n v="48"/>
    <n v="402"/>
    <x v="3"/>
    <x v="12"/>
    <d v="2020-02-27T00:00:00"/>
    <x v="606"/>
    <n v="49"/>
    <s v="Medium"/>
    <x v="1903"/>
    <n v="2"/>
    <s v="Email"/>
    <s v="No"/>
    <x v="1"/>
  </r>
  <r>
    <s v="2980-GOMK"/>
    <x v="0"/>
    <n v="19"/>
    <x v="1"/>
    <x v="0"/>
    <s v="No"/>
    <n v="0"/>
    <s v="OK"/>
    <s v="Female"/>
    <n v="54"/>
    <s v="No"/>
    <s v="No"/>
    <x v="1"/>
    <n v="2"/>
    <x v="0"/>
    <x v="1"/>
    <x v="0"/>
    <n v="7"/>
    <n v="134"/>
    <x v="0"/>
    <x v="0"/>
    <d v="2022-03-28T00:00:00"/>
    <x v="459"/>
    <n v="48"/>
    <s v="Low"/>
    <x v="1904"/>
    <n v="5"/>
    <s v="Email"/>
    <s v="Yes"/>
    <x v="0"/>
  </r>
  <r>
    <s v="0936-ABLQ"/>
    <x v="0"/>
    <n v="27"/>
    <x v="1"/>
    <x v="1"/>
    <s v="No"/>
    <n v="33"/>
    <s v="WA"/>
    <s v="Female"/>
    <n v="34"/>
    <s v="No"/>
    <s v="No"/>
    <x v="0"/>
    <n v="0"/>
    <x v="0"/>
    <x v="0"/>
    <x v="2"/>
    <n v="37"/>
    <n v="981"/>
    <x v="0"/>
    <x v="0"/>
    <d v="2022-09-12T00:00:00"/>
    <x v="81"/>
    <n v="71"/>
    <s v="Medium"/>
    <x v="1905"/>
    <n v="1"/>
    <s v="SMS"/>
    <s v="No"/>
    <x v="0"/>
  </r>
  <r>
    <s v="6473-YBGF"/>
    <x v="0"/>
    <n v="14"/>
    <x v="0"/>
    <x v="0"/>
    <s v="No"/>
    <n v="0"/>
    <s v="VA"/>
    <s v="Male"/>
    <n v="51"/>
    <s v="No"/>
    <s v="No"/>
    <x v="0"/>
    <n v="0"/>
    <x v="0"/>
    <x v="0"/>
    <x v="2"/>
    <n v="9"/>
    <n v="130"/>
    <x v="0"/>
    <x v="0"/>
    <d v="2022-09-08T00:00:00"/>
    <x v="579"/>
    <n v="45"/>
    <s v="High"/>
    <x v="1906"/>
    <n v="6"/>
    <s v="Email"/>
    <s v="Yes"/>
    <x v="0"/>
  </r>
  <r>
    <s v="0634-OFBL"/>
    <x v="0"/>
    <n v="1"/>
    <x v="1"/>
    <x v="18"/>
    <s v="No"/>
    <n v="5"/>
    <s v="CO"/>
    <s v="Male"/>
    <n v="52"/>
    <s v="No"/>
    <s v="No"/>
    <x v="0"/>
    <n v="0"/>
    <x v="0"/>
    <x v="0"/>
    <x v="2"/>
    <n v="32"/>
    <n v="32"/>
    <x v="0"/>
    <x v="0"/>
    <d v="2023-01-16T00:00:00"/>
    <x v="280"/>
    <n v="16"/>
    <s v="Medium"/>
    <x v="1907"/>
    <n v="1"/>
    <s v="Phone"/>
    <s v="No"/>
    <x v="0"/>
  </r>
  <r>
    <s v="4211-YHAV"/>
    <x v="0"/>
    <n v="5"/>
    <x v="1"/>
    <x v="0"/>
    <s v="No"/>
    <n v="0"/>
    <s v="DC"/>
    <s v="Female"/>
    <n v="60"/>
    <s v="No"/>
    <s v="No"/>
    <x v="0"/>
    <n v="0"/>
    <x v="0"/>
    <x v="0"/>
    <x v="0"/>
    <n v="8"/>
    <n v="37"/>
    <x v="0"/>
    <x v="0"/>
    <d v="2023-07-22T00:00:00"/>
    <x v="556"/>
    <n v="96"/>
    <s v="Low"/>
    <x v="1908"/>
    <n v="0"/>
    <s v="Phone"/>
    <s v="Yes"/>
    <x v="0"/>
  </r>
  <r>
    <s v="7358-XAHS"/>
    <x v="0"/>
    <n v="6"/>
    <x v="1"/>
    <x v="0"/>
    <s v="No"/>
    <n v="0"/>
    <s v="TN"/>
    <s v="Female"/>
    <n v="22"/>
    <s v="Yes"/>
    <s v="No"/>
    <x v="0"/>
    <n v="0"/>
    <x v="0"/>
    <x v="2"/>
    <x v="3"/>
    <n v="13"/>
    <n v="87"/>
    <x v="0"/>
    <x v="0"/>
    <d v="2023-07-07T00:00:00"/>
    <x v="313"/>
    <n v="71"/>
    <s v="High"/>
    <x v="1909"/>
    <n v="4"/>
    <s v="Email"/>
    <s v="No"/>
    <x v="1"/>
  </r>
  <r>
    <s v="3041-YOMX"/>
    <x v="0"/>
    <n v="4"/>
    <x v="1"/>
    <x v="5"/>
    <s v="No"/>
    <n v="17"/>
    <s v="IA"/>
    <s v="Female"/>
    <n v="70"/>
    <s v="No"/>
    <s v="Yes"/>
    <x v="0"/>
    <n v="0"/>
    <x v="0"/>
    <x v="2"/>
    <x v="2"/>
    <n v="28"/>
    <n v="108"/>
    <x v="0"/>
    <x v="0"/>
    <d v="2021-04-09T00:00:00"/>
    <x v="1057"/>
    <n v="31"/>
    <s v="High"/>
    <x v="1910"/>
    <n v="9"/>
    <s v="SMS"/>
    <s v="No"/>
    <x v="0"/>
  </r>
  <r>
    <s v="7743-FHMR"/>
    <x v="0"/>
    <n v="67"/>
    <x v="0"/>
    <x v="0"/>
    <s v="No"/>
    <n v="0"/>
    <s v="ME"/>
    <s v="Male"/>
    <n v="70"/>
    <s v="No"/>
    <s v="Yes"/>
    <x v="0"/>
    <n v="0"/>
    <x v="0"/>
    <x v="1"/>
    <x v="0"/>
    <n v="10"/>
    <n v="647"/>
    <x v="0"/>
    <x v="0"/>
    <d v="2021-06-22T00:00:00"/>
    <x v="948"/>
    <n v="106"/>
    <s v="Medium"/>
    <x v="1911"/>
    <n v="8"/>
    <s v="Email"/>
    <s v="No"/>
    <x v="0"/>
  </r>
  <r>
    <s v="1083-GSFY"/>
    <x v="0"/>
    <n v="72"/>
    <x v="1"/>
    <x v="0"/>
    <s v="No"/>
    <n v="0"/>
    <s v="AZ"/>
    <s v="Female"/>
    <n v="45"/>
    <s v="No"/>
    <s v="No"/>
    <x v="0"/>
    <n v="0"/>
    <x v="0"/>
    <x v="1"/>
    <x v="0"/>
    <n v="13"/>
    <n v="939"/>
    <x v="0"/>
    <x v="0"/>
    <d v="2022-04-20T00:00:00"/>
    <x v="1010"/>
    <n v="3"/>
    <s v="Low"/>
    <x v="1912"/>
    <n v="0"/>
    <s v="Phone"/>
    <s v="Yes"/>
    <x v="0"/>
  </r>
  <r>
    <s v="7539-OMZT"/>
    <x v="0"/>
    <n v="70"/>
    <x v="4"/>
    <x v="0"/>
    <s v="No"/>
    <n v="0"/>
    <s v="MO"/>
    <s v="Female"/>
    <n v="31"/>
    <s v="No"/>
    <s v="No"/>
    <x v="0"/>
    <n v="0"/>
    <x v="0"/>
    <x v="1"/>
    <x v="0"/>
    <n v="10"/>
    <n v="697"/>
    <x v="0"/>
    <x v="0"/>
    <d v="2020-11-20T00:00:00"/>
    <x v="653"/>
    <n v="39"/>
    <s v="Low"/>
    <x v="1913"/>
    <n v="7"/>
    <s v="Email"/>
    <s v="No"/>
    <x v="0"/>
  </r>
  <r>
    <s v="8995-MKVE"/>
    <x v="0"/>
    <n v="66"/>
    <x v="1"/>
    <x v="15"/>
    <s v="No"/>
    <n v="16"/>
    <s v="WY"/>
    <s v="Female"/>
    <n v="62"/>
    <s v="No"/>
    <s v="No"/>
    <x v="0"/>
    <n v="0"/>
    <x v="1"/>
    <x v="1"/>
    <x v="0"/>
    <n v="35"/>
    <n v="2351"/>
    <x v="0"/>
    <x v="0"/>
    <d v="2021-06-18T00:00:00"/>
    <x v="572"/>
    <n v="58"/>
    <s v="Medium"/>
    <x v="1914"/>
    <n v="9"/>
    <s v="SMS"/>
    <s v="Yes"/>
    <x v="0"/>
  </r>
  <r>
    <s v="9526-YJQP"/>
    <x v="0"/>
    <n v="61"/>
    <x v="1"/>
    <x v="0"/>
    <s v="No"/>
    <n v="0"/>
    <s v="ME"/>
    <s v="Male"/>
    <n v="26"/>
    <s v="Yes"/>
    <s v="No"/>
    <x v="0"/>
    <n v="0"/>
    <x v="0"/>
    <x v="2"/>
    <x v="0"/>
    <n v="12"/>
    <n v="703"/>
    <x v="0"/>
    <x v="0"/>
    <d v="2021-11-07T00:00:00"/>
    <x v="402"/>
    <n v="95"/>
    <s v="Medium"/>
    <x v="1915"/>
    <n v="10"/>
    <s v="Email"/>
    <s v="No"/>
    <x v="1"/>
  </r>
  <r>
    <s v="5253-URDR"/>
    <x v="0"/>
    <n v="4"/>
    <x v="0"/>
    <x v="0"/>
    <s v="No"/>
    <n v="0"/>
    <s v="NH"/>
    <s v="Male"/>
    <n v="28"/>
    <s v="Yes"/>
    <s v="No"/>
    <x v="0"/>
    <n v="0"/>
    <x v="0"/>
    <x v="2"/>
    <x v="0"/>
    <n v="13"/>
    <n v="55"/>
    <x v="0"/>
    <x v="0"/>
    <d v="2022-01-09T00:00:00"/>
    <x v="1058"/>
    <n v="9"/>
    <s v="Medium"/>
    <x v="1916"/>
    <n v="7"/>
    <s v="Phone"/>
    <s v="No"/>
    <x v="1"/>
  </r>
  <r>
    <s v="8055-AWUS"/>
    <x v="0"/>
    <n v="63"/>
    <x v="0"/>
    <x v="3"/>
    <s v="No"/>
    <n v="14"/>
    <s v="WV"/>
    <s v="Female"/>
    <n v="55"/>
    <s v="No"/>
    <s v="No"/>
    <x v="0"/>
    <n v="0"/>
    <x v="1"/>
    <x v="1"/>
    <x v="2"/>
    <n v="32"/>
    <n v="2022"/>
    <x v="0"/>
    <x v="0"/>
    <d v="2021-03-02T00:00:00"/>
    <x v="128"/>
    <n v="69"/>
    <s v="Medium"/>
    <x v="1917"/>
    <n v="7"/>
    <s v="Email"/>
    <s v="No"/>
    <x v="0"/>
  </r>
  <r>
    <s v="3510-ESKS"/>
    <x v="0"/>
    <n v="71"/>
    <x v="1"/>
    <x v="0"/>
    <s v="No"/>
    <n v="0"/>
    <s v="OR"/>
    <s v="Male"/>
    <n v="70"/>
    <s v="No"/>
    <s v="Yes"/>
    <x v="0"/>
    <n v="0"/>
    <x v="0"/>
    <x v="1"/>
    <x v="0"/>
    <n v="12"/>
    <n v="858"/>
    <x v="0"/>
    <x v="0"/>
    <d v="2022-11-12T00:00:00"/>
    <x v="1059"/>
    <n v="45"/>
    <s v="Medium"/>
    <x v="1918"/>
    <n v="3"/>
    <s v="SMS"/>
    <s v="Yes"/>
    <x v="0"/>
  </r>
  <r>
    <s v="9333-QHOO"/>
    <x v="0"/>
    <n v="71"/>
    <x v="1"/>
    <x v="0"/>
    <s v="No"/>
    <n v="0"/>
    <s v="VA"/>
    <s v="Female"/>
    <n v="50"/>
    <s v="No"/>
    <s v="No"/>
    <x v="1"/>
    <n v="4"/>
    <x v="0"/>
    <x v="1"/>
    <x v="2"/>
    <n v="6"/>
    <n v="437"/>
    <x v="0"/>
    <x v="0"/>
    <d v="2023-04-10T00:00:00"/>
    <x v="277"/>
    <n v="7"/>
    <s v="Medium"/>
    <x v="1919"/>
    <n v="10"/>
    <s v="Email"/>
    <s v="No"/>
    <x v="0"/>
  </r>
  <r>
    <s v="8403-QPGQ"/>
    <x v="0"/>
    <n v="66"/>
    <x v="0"/>
    <x v="0"/>
    <s v="No"/>
    <n v="0"/>
    <s v="OK"/>
    <s v="Male"/>
    <n v="21"/>
    <s v="Yes"/>
    <s v="No"/>
    <x v="0"/>
    <n v="0"/>
    <x v="0"/>
    <x v="1"/>
    <x v="0"/>
    <n v="11"/>
    <n v="716"/>
    <x v="0"/>
    <x v="0"/>
    <d v="2021-09-28T00:00:00"/>
    <x v="927"/>
    <n v="76"/>
    <s v="Medium"/>
    <x v="1920"/>
    <n v="6"/>
    <s v="Phone"/>
    <s v="Yes"/>
    <x v="1"/>
  </r>
  <r>
    <s v="4872-DQYI"/>
    <x v="0"/>
    <n v="1"/>
    <x v="4"/>
    <x v="0"/>
    <s v="No"/>
    <n v="0"/>
    <s v="ME"/>
    <s v="Male"/>
    <n v="43"/>
    <s v="No"/>
    <s v="No"/>
    <x v="0"/>
    <n v="0"/>
    <x v="0"/>
    <x v="0"/>
    <x v="0"/>
    <n v="12"/>
    <n v="12"/>
    <x v="0"/>
    <x v="0"/>
    <d v="2020-04-28T00:00:00"/>
    <x v="267"/>
    <n v="32"/>
    <s v="Low"/>
    <x v="1921"/>
    <n v="0"/>
    <s v="Email"/>
    <s v="No"/>
    <x v="0"/>
  </r>
  <r>
    <s v="2533-HQWP"/>
    <x v="0"/>
    <n v="13"/>
    <x v="1"/>
    <x v="0"/>
    <s v="No"/>
    <n v="0"/>
    <s v="WV"/>
    <s v="Female"/>
    <n v="58"/>
    <s v="No"/>
    <s v="No"/>
    <x v="0"/>
    <n v="0"/>
    <x v="0"/>
    <x v="1"/>
    <x v="2"/>
    <n v="13"/>
    <n v="166"/>
    <x v="0"/>
    <x v="0"/>
    <d v="2023-05-05T00:00:00"/>
    <x v="914"/>
    <n v="104"/>
    <s v="Medium"/>
    <x v="1922"/>
    <n v="2"/>
    <s v="Phone"/>
    <s v="No"/>
    <x v="0"/>
  </r>
  <r>
    <s v="3766-JHGI"/>
    <x v="0"/>
    <n v="18"/>
    <x v="1"/>
    <x v="0"/>
    <s v="No"/>
    <n v="0"/>
    <s v="TX"/>
    <s v="Female"/>
    <n v="44"/>
    <s v="No"/>
    <s v="No"/>
    <x v="1"/>
    <n v="6"/>
    <x v="0"/>
    <x v="1"/>
    <x v="0"/>
    <n v="10"/>
    <n v="180"/>
    <x v="0"/>
    <x v="0"/>
    <d v="2022-08-06T00:00:00"/>
    <x v="226"/>
    <n v="107"/>
    <s v="Medium"/>
    <x v="1923"/>
    <n v="1"/>
    <s v="SMS"/>
    <s v="Yes"/>
    <x v="0"/>
  </r>
  <r>
    <s v="7151-LUOD"/>
    <x v="0"/>
    <n v="2"/>
    <x v="0"/>
    <x v="0"/>
    <s v="No"/>
    <n v="0"/>
    <s v="MN"/>
    <s v="Male"/>
    <n v="60"/>
    <s v="No"/>
    <s v="No"/>
    <x v="0"/>
    <n v="0"/>
    <x v="0"/>
    <x v="0"/>
    <x v="0"/>
    <n v="9"/>
    <n v="16"/>
    <x v="0"/>
    <x v="0"/>
    <d v="2023-07-19T00:00:00"/>
    <x v="1060"/>
    <n v="97"/>
    <s v="Medium"/>
    <x v="1924"/>
    <n v="9"/>
    <s v="SMS"/>
    <s v="Yes"/>
    <x v="0"/>
  </r>
  <r>
    <s v="0888-WEAB"/>
    <x v="0"/>
    <n v="64"/>
    <x v="1"/>
    <x v="0"/>
    <s v="No"/>
    <n v="0"/>
    <s v="MT"/>
    <s v="Male"/>
    <n v="23"/>
    <s v="Yes"/>
    <s v="No"/>
    <x v="1"/>
    <n v="5"/>
    <x v="0"/>
    <x v="1"/>
    <x v="0"/>
    <n v="11"/>
    <n v="689"/>
    <x v="0"/>
    <x v="0"/>
    <d v="2020-04-22T00:00:00"/>
    <x v="375"/>
    <n v="33"/>
    <s v="Medium"/>
    <x v="1925"/>
    <n v="3"/>
    <s v="Email"/>
    <s v="Yes"/>
    <x v="1"/>
  </r>
  <r>
    <s v="4078-ZXCF"/>
    <x v="0"/>
    <n v="1"/>
    <x v="1"/>
    <x v="0"/>
    <s v="No"/>
    <n v="0"/>
    <s v="ID"/>
    <s v="Male"/>
    <n v="22"/>
    <s v="Yes"/>
    <s v="No"/>
    <x v="0"/>
    <n v="0"/>
    <x v="0"/>
    <x v="0"/>
    <x v="2"/>
    <n v="10"/>
    <n v="10"/>
    <x v="0"/>
    <x v="0"/>
    <d v="2021-06-16T00:00:00"/>
    <x v="1006"/>
    <n v="76"/>
    <s v="Medium"/>
    <x v="1926"/>
    <n v="10"/>
    <s v="SMS"/>
    <s v="No"/>
    <x v="1"/>
  </r>
  <r>
    <s v="1877-QGZE"/>
    <x v="1"/>
    <n v="22"/>
    <x v="2"/>
    <x v="15"/>
    <s v="No"/>
    <n v="23"/>
    <s v="CT"/>
    <s v="Male"/>
    <n v="50"/>
    <s v="No"/>
    <s v="No"/>
    <x v="0"/>
    <n v="0"/>
    <x v="0"/>
    <x v="0"/>
    <x v="0"/>
    <n v="42"/>
    <n v="934"/>
    <x v="4"/>
    <x v="7"/>
    <d v="2021-10-21T00:00:00"/>
    <x v="604"/>
    <n v="57"/>
    <s v="High"/>
    <x v="1927"/>
    <n v="8"/>
    <s v="Phone"/>
    <s v="Yes"/>
    <x v="0"/>
  </r>
  <r>
    <s v="6778-TWEG"/>
    <x v="0"/>
    <n v="13"/>
    <x v="4"/>
    <x v="0"/>
    <s v="No"/>
    <n v="0"/>
    <s v="IL"/>
    <s v="Female"/>
    <n v="43"/>
    <s v="No"/>
    <s v="No"/>
    <x v="1"/>
    <n v="6"/>
    <x v="0"/>
    <x v="1"/>
    <x v="0"/>
    <n v="10"/>
    <n v="129"/>
    <x v="0"/>
    <x v="0"/>
    <d v="2020-01-24T00:00:00"/>
    <x v="976"/>
    <n v="36"/>
    <s v="Medium"/>
    <x v="1928"/>
    <n v="6"/>
    <s v="Email"/>
    <s v="Yes"/>
    <x v="0"/>
  </r>
  <r>
    <s v="6594-VGIQ"/>
    <x v="1"/>
    <n v="15"/>
    <x v="5"/>
    <x v="0"/>
    <s v="No"/>
    <n v="0"/>
    <s v="WI"/>
    <s v="Female"/>
    <n v="52"/>
    <s v="No"/>
    <s v="No"/>
    <x v="0"/>
    <n v="0"/>
    <x v="0"/>
    <x v="0"/>
    <x v="2"/>
    <n v="12"/>
    <n v="182"/>
    <x v="5"/>
    <x v="18"/>
    <d v="2022-01-28T00:00:00"/>
    <x v="274"/>
    <n v="10"/>
    <s v="High"/>
    <x v="1929"/>
    <n v="0"/>
    <s v="Email"/>
    <s v="No"/>
    <x v="0"/>
  </r>
  <r>
    <s v="2824-MUSA"/>
    <x v="1"/>
    <n v="1"/>
    <x v="1"/>
    <x v="0"/>
    <s v="No"/>
    <n v="0"/>
    <s v="NC"/>
    <s v="Female"/>
    <n v="59"/>
    <s v="No"/>
    <s v="No"/>
    <x v="1"/>
    <n v="3"/>
    <x v="0"/>
    <x v="0"/>
    <x v="0"/>
    <n v="8"/>
    <n v="8"/>
    <x v="2"/>
    <x v="8"/>
    <d v="2022-07-21T00:00:00"/>
    <x v="190"/>
    <n v="32"/>
    <s v="Low"/>
    <x v="1930"/>
    <n v="3"/>
    <s v="SMS"/>
    <s v="Yes"/>
    <x v="0"/>
  </r>
  <r>
    <s v="5916-VJEW"/>
    <x v="0"/>
    <n v="50"/>
    <x v="4"/>
    <x v="0"/>
    <s v="No"/>
    <n v="0"/>
    <s v="NC"/>
    <s v="Male"/>
    <n v="60"/>
    <s v="No"/>
    <s v="No"/>
    <x v="0"/>
    <n v="0"/>
    <x v="0"/>
    <x v="1"/>
    <x v="2"/>
    <n v="11"/>
    <n v="559"/>
    <x v="0"/>
    <x v="0"/>
    <d v="2021-07-08T00:00:00"/>
    <x v="176"/>
    <n v="97"/>
    <s v="Medium"/>
    <x v="1931"/>
    <n v="6"/>
    <s v="Email"/>
    <s v="No"/>
    <x v="0"/>
  </r>
  <r>
    <s v="7472-TNYK"/>
    <x v="1"/>
    <n v="9"/>
    <x v="0"/>
    <x v="16"/>
    <s v="No"/>
    <n v="7"/>
    <s v="NJ"/>
    <s v="Female"/>
    <n v="27"/>
    <s v="Yes"/>
    <s v="No"/>
    <x v="0"/>
    <n v="0"/>
    <x v="0"/>
    <x v="0"/>
    <x v="3"/>
    <n v="26"/>
    <n v="239"/>
    <x v="3"/>
    <x v="12"/>
    <d v="2022-12-25T00:00:00"/>
    <x v="344"/>
    <n v="47"/>
    <s v="Medium"/>
    <x v="1932"/>
    <n v="10"/>
    <s v="Email"/>
    <s v="No"/>
    <x v="1"/>
  </r>
  <r>
    <s v="2572-PMNM"/>
    <x v="0"/>
    <n v="58"/>
    <x v="1"/>
    <x v="0"/>
    <s v="No"/>
    <n v="0"/>
    <s v="MA"/>
    <s v="Female"/>
    <n v="56"/>
    <s v="No"/>
    <s v="No"/>
    <x v="1"/>
    <n v="4"/>
    <x v="0"/>
    <x v="1"/>
    <x v="0"/>
    <n v="8"/>
    <n v="472"/>
    <x v="0"/>
    <x v="0"/>
    <d v="2023-11-25T00:00:00"/>
    <x v="905"/>
    <n v="90"/>
    <s v="High"/>
    <x v="1933"/>
    <n v="4"/>
    <s v="Email"/>
    <s v="Yes"/>
    <x v="0"/>
  </r>
  <r>
    <s v="8924-KKGL"/>
    <x v="1"/>
    <n v="12"/>
    <x v="4"/>
    <x v="0"/>
    <s v="No"/>
    <n v="0"/>
    <s v="IN"/>
    <s v="Female"/>
    <n v="51"/>
    <s v="No"/>
    <s v="No"/>
    <x v="0"/>
    <n v="0"/>
    <x v="0"/>
    <x v="0"/>
    <x v="0"/>
    <n v="8"/>
    <n v="102"/>
    <x v="4"/>
    <x v="5"/>
    <d v="2020-06-07T00:00:00"/>
    <x v="938"/>
    <n v="105"/>
    <s v="High"/>
    <x v="1934"/>
    <n v="10"/>
    <s v="SMS"/>
    <s v="Yes"/>
    <x v="0"/>
  </r>
  <r>
    <s v="4154-UJFU"/>
    <x v="0"/>
    <n v="47"/>
    <x v="1"/>
    <x v="0"/>
    <s v="No"/>
    <n v="0"/>
    <s v="GA"/>
    <s v="Female"/>
    <n v="42"/>
    <s v="No"/>
    <s v="No"/>
    <x v="0"/>
    <n v="0"/>
    <x v="0"/>
    <x v="2"/>
    <x v="0"/>
    <n v="15"/>
    <n v="720"/>
    <x v="0"/>
    <x v="0"/>
    <d v="2021-03-09T00:00:00"/>
    <x v="973"/>
    <n v="70"/>
    <s v="Low"/>
    <x v="1935"/>
    <n v="10"/>
    <s v="SMS"/>
    <s v="Yes"/>
    <x v="0"/>
  </r>
  <r>
    <s v="4888-NXTI"/>
    <x v="0"/>
    <n v="45"/>
    <x v="1"/>
    <x v="0"/>
    <s v="No"/>
    <n v="0"/>
    <s v="IN"/>
    <s v="Male"/>
    <n v="36"/>
    <s v="No"/>
    <s v="No"/>
    <x v="1"/>
    <n v="4"/>
    <x v="0"/>
    <x v="2"/>
    <x v="2"/>
    <n v="10"/>
    <n v="454"/>
    <x v="0"/>
    <x v="0"/>
    <d v="2020-03-04T00:00:00"/>
    <x v="953"/>
    <n v="40"/>
    <s v="Medium"/>
    <x v="1936"/>
    <n v="10"/>
    <s v="Phone"/>
    <s v="Yes"/>
    <x v="0"/>
  </r>
  <r>
    <s v="7678-JONZ"/>
    <x v="0"/>
    <n v="45"/>
    <x v="4"/>
    <x v="0"/>
    <s v="No"/>
    <n v="0"/>
    <s v="GA"/>
    <s v="Male"/>
    <n v="49"/>
    <s v="No"/>
    <s v="No"/>
    <x v="0"/>
    <n v="0"/>
    <x v="0"/>
    <x v="1"/>
    <x v="2"/>
    <n v="9"/>
    <n v="431"/>
    <x v="0"/>
    <x v="0"/>
    <d v="2021-11-06T00:00:00"/>
    <x v="988"/>
    <n v="91"/>
    <s v="High"/>
    <x v="1937"/>
    <n v="10"/>
    <s v="SMS"/>
    <s v="No"/>
    <x v="0"/>
  </r>
  <r>
    <s v="1339-UVPB"/>
    <x v="0"/>
    <n v="26"/>
    <x v="0"/>
    <x v="0"/>
    <s v="No"/>
    <n v="0"/>
    <s v="MS"/>
    <s v="Female"/>
    <n v="24"/>
    <s v="Yes"/>
    <s v="No"/>
    <x v="0"/>
    <n v="0"/>
    <x v="0"/>
    <x v="2"/>
    <x v="3"/>
    <n v="10"/>
    <n v="269"/>
    <x v="0"/>
    <x v="0"/>
    <d v="2022-07-22T00:00:00"/>
    <x v="862"/>
    <n v="4"/>
    <s v="Low"/>
    <x v="1938"/>
    <n v="10"/>
    <s v="Email"/>
    <s v="Yes"/>
    <x v="1"/>
  </r>
  <r>
    <s v="6796-NKTW"/>
    <x v="0"/>
    <n v="68"/>
    <x v="1"/>
    <x v="0"/>
    <s v="No"/>
    <n v="0"/>
    <s v="GA"/>
    <s v="Male"/>
    <n v="48"/>
    <s v="No"/>
    <s v="No"/>
    <x v="0"/>
    <n v="0"/>
    <x v="0"/>
    <x v="1"/>
    <x v="0"/>
    <n v="12"/>
    <n v="797"/>
    <x v="0"/>
    <x v="0"/>
    <d v="2021-09-08T00:00:00"/>
    <x v="1061"/>
    <n v="90"/>
    <s v="Medium"/>
    <x v="1939"/>
    <n v="4"/>
    <s v="Phone"/>
    <s v="Yes"/>
    <x v="0"/>
  </r>
  <r>
    <s v="2686-SFLO"/>
    <x v="0"/>
    <n v="53"/>
    <x v="1"/>
    <x v="0"/>
    <s v="No"/>
    <n v="0"/>
    <s v="ME"/>
    <s v="Female"/>
    <n v="47"/>
    <s v="No"/>
    <s v="No"/>
    <x v="1"/>
    <n v="5"/>
    <x v="0"/>
    <x v="1"/>
    <x v="0"/>
    <n v="8"/>
    <n v="440"/>
    <x v="0"/>
    <x v="0"/>
    <d v="2020-02-01T00:00:00"/>
    <x v="833"/>
    <n v="18"/>
    <s v="Medium"/>
    <x v="1940"/>
    <n v="6"/>
    <s v="SMS"/>
    <s v="Yes"/>
    <x v="0"/>
  </r>
  <r>
    <s v="5515-YTMC"/>
    <x v="0"/>
    <n v="48"/>
    <x v="1"/>
    <x v="0"/>
    <s v="No"/>
    <n v="0"/>
    <s v="RI"/>
    <s v="Male"/>
    <n v="68"/>
    <s v="No"/>
    <s v="Yes"/>
    <x v="0"/>
    <n v="0"/>
    <x v="0"/>
    <x v="1"/>
    <x v="2"/>
    <n v="15"/>
    <n v="701"/>
    <x v="0"/>
    <x v="0"/>
    <d v="2020-10-09T00:00:00"/>
    <x v="1062"/>
    <n v="51"/>
    <s v="High"/>
    <x v="1941"/>
    <n v="0"/>
    <s v="Email"/>
    <s v="No"/>
    <x v="0"/>
  </r>
  <r>
    <s v="6491-OOYZ"/>
    <x v="0"/>
    <n v="45"/>
    <x v="1"/>
    <x v="0"/>
    <s v="No"/>
    <n v="0"/>
    <s v="FL"/>
    <s v="Female"/>
    <n v="22"/>
    <s v="Yes"/>
    <s v="No"/>
    <x v="1"/>
    <n v="6"/>
    <x v="0"/>
    <x v="1"/>
    <x v="0"/>
    <n v="8"/>
    <n v="378"/>
    <x v="0"/>
    <x v="0"/>
    <d v="2022-04-14T00:00:00"/>
    <x v="1063"/>
    <n v="52"/>
    <s v="High"/>
    <x v="1942"/>
    <n v="2"/>
    <s v="Email"/>
    <s v="No"/>
    <x v="1"/>
  </r>
  <r>
    <s v="0314-QPER"/>
    <x v="0"/>
    <n v="70"/>
    <x v="1"/>
    <x v="0"/>
    <s v="No"/>
    <n v="0"/>
    <s v="PA"/>
    <s v="Female"/>
    <n v="51"/>
    <s v="No"/>
    <s v="No"/>
    <x v="1"/>
    <n v="6"/>
    <x v="0"/>
    <x v="1"/>
    <x v="0"/>
    <n v="6"/>
    <n v="390"/>
    <x v="0"/>
    <x v="0"/>
    <d v="2023-07-14T00:00:00"/>
    <x v="287"/>
    <n v="53"/>
    <s v="Low"/>
    <x v="1943"/>
    <n v="2"/>
    <s v="SMS"/>
    <s v="Yes"/>
    <x v="0"/>
  </r>
  <r>
    <s v="7797-XQNB"/>
    <x v="0"/>
    <n v="72"/>
    <x v="1"/>
    <x v="8"/>
    <s v="No"/>
    <n v="36"/>
    <s v="NM"/>
    <s v="Female"/>
    <n v="27"/>
    <s v="Yes"/>
    <s v="No"/>
    <x v="0"/>
    <n v="0"/>
    <x v="0"/>
    <x v="1"/>
    <x v="2"/>
    <n v="29"/>
    <n v="2097"/>
    <x v="0"/>
    <x v="0"/>
    <d v="2021-07-27T00:00:00"/>
    <x v="434"/>
    <n v="107"/>
    <s v="Low"/>
    <x v="1944"/>
    <n v="5"/>
    <s v="Email"/>
    <s v="Yes"/>
    <x v="1"/>
  </r>
  <r>
    <s v="2244-IKCK"/>
    <x v="0"/>
    <n v="11"/>
    <x v="0"/>
    <x v="13"/>
    <s v="No"/>
    <n v="42"/>
    <s v="NJ"/>
    <s v="Female"/>
    <n v="21"/>
    <s v="Yes"/>
    <s v="No"/>
    <x v="0"/>
    <n v="0"/>
    <x v="1"/>
    <x v="0"/>
    <x v="2"/>
    <n v="22"/>
    <n v="254"/>
    <x v="0"/>
    <x v="0"/>
    <d v="2022-10-18T00:00:00"/>
    <x v="915"/>
    <n v="83"/>
    <s v="Low"/>
    <x v="1945"/>
    <n v="4"/>
    <s v="Phone"/>
    <s v="Yes"/>
    <x v="1"/>
  </r>
  <r>
    <s v="7232-MRQS"/>
    <x v="0"/>
    <n v="1"/>
    <x v="1"/>
    <x v="0"/>
    <s v="No"/>
    <n v="0"/>
    <s v="TX"/>
    <s v="Male"/>
    <n v="44"/>
    <s v="No"/>
    <s v="No"/>
    <x v="0"/>
    <n v="0"/>
    <x v="0"/>
    <x v="0"/>
    <x v="0"/>
    <n v="13"/>
    <n v="13"/>
    <x v="0"/>
    <x v="0"/>
    <d v="2022-07-03T00:00:00"/>
    <x v="668"/>
    <n v="42"/>
    <s v="Low"/>
    <x v="1946"/>
    <n v="10"/>
    <s v="Phone"/>
    <s v="No"/>
    <x v="0"/>
  </r>
  <r>
    <s v="7854-GSCL"/>
    <x v="0"/>
    <n v="2"/>
    <x v="4"/>
    <x v="0"/>
    <s v="No"/>
    <n v="0"/>
    <s v="ME"/>
    <s v="Male"/>
    <n v="45"/>
    <s v="No"/>
    <s v="No"/>
    <x v="1"/>
    <n v="3"/>
    <x v="0"/>
    <x v="0"/>
    <x v="3"/>
    <n v="8"/>
    <n v="16"/>
    <x v="0"/>
    <x v="0"/>
    <d v="2023-03-11T00:00:00"/>
    <x v="647"/>
    <n v="29"/>
    <s v="High"/>
    <x v="1947"/>
    <n v="1"/>
    <s v="Email"/>
    <s v="No"/>
    <x v="0"/>
  </r>
  <r>
    <s v="0224-QHDV"/>
    <x v="0"/>
    <n v="24"/>
    <x v="1"/>
    <x v="0"/>
    <s v="No"/>
    <n v="0"/>
    <s v="VT"/>
    <s v="Female"/>
    <n v="45"/>
    <s v="No"/>
    <s v="No"/>
    <x v="0"/>
    <n v="0"/>
    <x v="0"/>
    <x v="1"/>
    <x v="0"/>
    <n v="9"/>
    <n v="226"/>
    <x v="0"/>
    <x v="0"/>
    <d v="2023-11-11T00:00:00"/>
    <x v="1064"/>
    <n v="88"/>
    <s v="High"/>
    <x v="1948"/>
    <n v="2"/>
    <s v="Phone"/>
    <s v="No"/>
    <x v="0"/>
  </r>
  <r>
    <s v="7489-BIXX"/>
    <x v="0"/>
    <n v="6"/>
    <x v="1"/>
    <x v="0"/>
    <s v="No"/>
    <n v="0"/>
    <s v="KY"/>
    <s v="Male"/>
    <n v="24"/>
    <s v="Yes"/>
    <s v="No"/>
    <x v="0"/>
    <n v="0"/>
    <x v="0"/>
    <x v="2"/>
    <x v="0"/>
    <n v="8"/>
    <n v="44"/>
    <x v="0"/>
    <x v="0"/>
    <d v="2023-07-26T00:00:00"/>
    <x v="347"/>
    <n v="8"/>
    <s v="Low"/>
    <x v="1949"/>
    <n v="0"/>
    <s v="SMS"/>
    <s v="No"/>
    <x v="1"/>
  </r>
  <r>
    <s v="4124-WCIS"/>
    <x v="0"/>
    <n v="59"/>
    <x v="4"/>
    <x v="33"/>
    <s v="No"/>
    <n v="31"/>
    <s v="ID"/>
    <s v="Male"/>
    <n v="36"/>
    <s v="No"/>
    <s v="No"/>
    <x v="1"/>
    <n v="6"/>
    <x v="0"/>
    <x v="2"/>
    <x v="0"/>
    <n v="31"/>
    <n v="1808"/>
    <x v="0"/>
    <x v="0"/>
    <d v="2020-04-07T00:00:00"/>
    <x v="495"/>
    <n v="78"/>
    <s v="Medium"/>
    <x v="1950"/>
    <n v="2"/>
    <s v="Phone"/>
    <s v="No"/>
    <x v="0"/>
  </r>
  <r>
    <s v="4313-VUMB"/>
    <x v="0"/>
    <n v="3"/>
    <x v="1"/>
    <x v="12"/>
    <s v="No"/>
    <n v="17"/>
    <s v="NY"/>
    <s v="Female"/>
    <n v="77"/>
    <s v="No"/>
    <s v="Yes"/>
    <x v="0"/>
    <n v="0"/>
    <x v="0"/>
    <x v="0"/>
    <x v="2"/>
    <n v="31"/>
    <n v="99"/>
    <x v="0"/>
    <x v="0"/>
    <d v="2020-05-06T00:00:00"/>
    <x v="1060"/>
    <n v="20"/>
    <s v="Low"/>
    <x v="1951"/>
    <n v="2"/>
    <s v="Email"/>
    <s v="No"/>
    <x v="0"/>
  </r>
  <r>
    <s v="4891-TDDC"/>
    <x v="1"/>
    <n v="18"/>
    <x v="1"/>
    <x v="3"/>
    <s v="No"/>
    <n v="50"/>
    <s v="CO"/>
    <s v="Male"/>
    <n v="63"/>
    <s v="No"/>
    <s v="No"/>
    <x v="0"/>
    <n v="0"/>
    <x v="0"/>
    <x v="0"/>
    <x v="2"/>
    <n v="48"/>
    <n v="847"/>
    <x v="4"/>
    <x v="5"/>
    <d v="2022-04-23T00:00:00"/>
    <x v="718"/>
    <n v="51"/>
    <s v="High"/>
    <x v="1952"/>
    <n v="2"/>
    <s v="Email"/>
    <s v="Yes"/>
    <x v="0"/>
  </r>
  <r>
    <s v="1073-KFIL"/>
    <x v="0"/>
    <n v="73"/>
    <x v="1"/>
    <x v="0"/>
    <s v="No"/>
    <n v="0"/>
    <s v="WY"/>
    <s v="Male"/>
    <n v="57"/>
    <s v="No"/>
    <s v="No"/>
    <x v="1"/>
    <n v="4"/>
    <x v="0"/>
    <x v="1"/>
    <x v="0"/>
    <n v="13"/>
    <n v="984"/>
    <x v="0"/>
    <x v="0"/>
    <d v="2021-02-18T00:00:00"/>
    <x v="133"/>
    <n v="91"/>
    <s v="High"/>
    <x v="1953"/>
    <n v="6"/>
    <s v="Phone"/>
    <s v="Yes"/>
    <x v="0"/>
  </r>
  <r>
    <s v="1704-BTCH"/>
    <x v="0"/>
    <n v="3"/>
    <x v="1"/>
    <x v="0"/>
    <s v="No"/>
    <n v="0"/>
    <s v="AR"/>
    <s v="Female"/>
    <n v="47"/>
    <s v="No"/>
    <s v="No"/>
    <x v="0"/>
    <n v="0"/>
    <x v="0"/>
    <x v="0"/>
    <x v="0"/>
    <n v="8"/>
    <n v="25"/>
    <x v="0"/>
    <x v="0"/>
    <d v="2022-09-28T00:00:00"/>
    <x v="1065"/>
    <n v="87"/>
    <s v="High"/>
    <x v="1954"/>
    <n v="4"/>
    <s v="Email"/>
    <s v="No"/>
    <x v="0"/>
  </r>
  <r>
    <s v="9831-OJWU"/>
    <x v="0"/>
    <n v="46"/>
    <x v="1"/>
    <x v="13"/>
    <s v="No"/>
    <n v="81"/>
    <s v="CO"/>
    <s v="Male"/>
    <n v="62"/>
    <s v="No"/>
    <s v="No"/>
    <x v="1"/>
    <n v="2"/>
    <x v="0"/>
    <x v="0"/>
    <x v="2"/>
    <n v="18"/>
    <n v="834"/>
    <x v="0"/>
    <x v="0"/>
    <d v="2023-08-21T00:00:00"/>
    <x v="1066"/>
    <n v="25"/>
    <s v="Medium"/>
    <x v="1955"/>
    <n v="2"/>
    <s v="SMS"/>
    <s v="Yes"/>
    <x v="0"/>
  </r>
  <r>
    <s v="5303-RXUX"/>
    <x v="0"/>
    <n v="1"/>
    <x v="1"/>
    <x v="0"/>
    <s v="No"/>
    <n v="0"/>
    <s v="MD"/>
    <s v="Female"/>
    <n v="34"/>
    <s v="No"/>
    <s v="No"/>
    <x v="0"/>
    <n v="0"/>
    <x v="0"/>
    <x v="0"/>
    <x v="0"/>
    <n v="12"/>
    <n v="12"/>
    <x v="0"/>
    <x v="0"/>
    <d v="2022-04-11T00:00:00"/>
    <x v="1067"/>
    <n v="107"/>
    <s v="High"/>
    <x v="1956"/>
    <n v="2"/>
    <s v="SMS"/>
    <s v="Yes"/>
    <x v="0"/>
  </r>
  <r>
    <s v="1091-MVOJ"/>
    <x v="0"/>
    <n v="1"/>
    <x v="1"/>
    <x v="0"/>
    <s v="No"/>
    <n v="0"/>
    <s v="WV"/>
    <s v="Male"/>
    <n v="54"/>
    <s v="No"/>
    <s v="No"/>
    <x v="0"/>
    <n v="0"/>
    <x v="0"/>
    <x v="0"/>
    <x v="0"/>
    <n v="7"/>
    <n v="7"/>
    <x v="0"/>
    <x v="0"/>
    <d v="2022-11-28T00:00:00"/>
    <x v="503"/>
    <n v="119"/>
    <s v="Medium"/>
    <x v="1957"/>
    <n v="9"/>
    <s v="SMS"/>
    <s v="No"/>
    <x v="0"/>
  </r>
  <r>
    <s v="5683-QHKG"/>
    <x v="0"/>
    <n v="28"/>
    <x v="1"/>
    <x v="0"/>
    <s v="No"/>
    <n v="0"/>
    <s v="NV"/>
    <s v="Female"/>
    <n v="45"/>
    <s v="No"/>
    <s v="No"/>
    <x v="0"/>
    <n v="0"/>
    <x v="0"/>
    <x v="0"/>
    <x v="0"/>
    <n v="12"/>
    <n v="320"/>
    <x v="0"/>
    <x v="0"/>
    <d v="2023-02-14T00:00:00"/>
    <x v="1068"/>
    <n v="90"/>
    <s v="High"/>
    <x v="1958"/>
    <n v="2"/>
    <s v="Email"/>
    <s v="Yes"/>
    <x v="0"/>
  </r>
  <r>
    <s v="6136-ZKQA"/>
    <x v="0"/>
    <n v="47"/>
    <x v="1"/>
    <x v="0"/>
    <s v="No"/>
    <n v="0"/>
    <s v="MN"/>
    <s v="Male"/>
    <n v="30"/>
    <s v="No"/>
    <s v="No"/>
    <x v="1"/>
    <n v="4"/>
    <x v="0"/>
    <x v="2"/>
    <x v="0"/>
    <n v="7"/>
    <n v="338"/>
    <x v="0"/>
    <x v="0"/>
    <d v="2022-04-25T00:00:00"/>
    <x v="458"/>
    <n v="117"/>
    <s v="High"/>
    <x v="1959"/>
    <n v="3"/>
    <s v="SMS"/>
    <s v="No"/>
    <x v="2"/>
  </r>
  <r>
    <s v="5835-TPQD"/>
    <x v="0"/>
    <n v="68"/>
    <x v="1"/>
    <x v="0"/>
    <s v="No"/>
    <n v="0"/>
    <s v="NM"/>
    <s v="Male"/>
    <n v="66"/>
    <s v="No"/>
    <s v="Yes"/>
    <x v="1"/>
    <n v="4"/>
    <x v="0"/>
    <x v="1"/>
    <x v="0"/>
    <n v="9"/>
    <n v="609"/>
    <x v="0"/>
    <x v="0"/>
    <d v="2023-12-06T00:00:00"/>
    <x v="1014"/>
    <n v="112"/>
    <s v="Medium"/>
    <x v="1960"/>
    <n v="7"/>
    <s v="Email"/>
    <s v="No"/>
    <x v="0"/>
  </r>
  <r>
    <s v="8367-IFLE"/>
    <x v="0"/>
    <n v="18"/>
    <x v="1"/>
    <x v="0"/>
    <s v="No"/>
    <n v="0"/>
    <s v="PA"/>
    <s v="Female"/>
    <n v="46"/>
    <s v="No"/>
    <s v="No"/>
    <x v="0"/>
    <n v="0"/>
    <x v="0"/>
    <x v="0"/>
    <x v="0"/>
    <n v="7"/>
    <n v="125"/>
    <x v="0"/>
    <x v="0"/>
    <d v="2022-12-06T00:00:00"/>
    <x v="376"/>
    <n v="21"/>
    <s v="Low"/>
    <x v="1961"/>
    <n v="2"/>
    <s v="Email"/>
    <s v="Yes"/>
    <x v="0"/>
  </r>
  <r>
    <s v="8956-VAKU"/>
    <x v="0"/>
    <n v="47"/>
    <x v="4"/>
    <x v="0"/>
    <s v="No"/>
    <n v="0"/>
    <s v="MO"/>
    <s v="Male"/>
    <n v="48"/>
    <s v="No"/>
    <s v="No"/>
    <x v="0"/>
    <n v="0"/>
    <x v="0"/>
    <x v="1"/>
    <x v="0"/>
    <n v="11"/>
    <n v="515"/>
    <x v="0"/>
    <x v="0"/>
    <d v="2022-03-19T00:00:00"/>
    <x v="410"/>
    <n v="107"/>
    <s v="Medium"/>
    <x v="1962"/>
    <n v="6"/>
    <s v="Phone"/>
    <s v="Yes"/>
    <x v="0"/>
  </r>
  <r>
    <s v="1476-JLHH"/>
    <x v="0"/>
    <n v="10"/>
    <x v="1"/>
    <x v="0"/>
    <s v="No"/>
    <n v="0"/>
    <s v="FL"/>
    <s v="Male"/>
    <n v="43"/>
    <s v="No"/>
    <s v="No"/>
    <x v="0"/>
    <n v="0"/>
    <x v="0"/>
    <x v="1"/>
    <x v="2"/>
    <n v="15"/>
    <n v="142"/>
    <x v="0"/>
    <x v="0"/>
    <d v="2022-10-24T00:00:00"/>
    <x v="893"/>
    <n v="93"/>
    <s v="Low"/>
    <x v="1963"/>
    <n v="1"/>
    <s v="SMS"/>
    <s v="No"/>
    <x v="0"/>
  </r>
  <r>
    <s v="8201-GPPD"/>
    <x v="1"/>
    <n v="3"/>
    <x v="4"/>
    <x v="18"/>
    <s v="No"/>
    <n v="3"/>
    <s v="NH"/>
    <s v="Male"/>
    <n v="36"/>
    <s v="No"/>
    <s v="No"/>
    <x v="0"/>
    <n v="0"/>
    <x v="0"/>
    <x v="0"/>
    <x v="2"/>
    <n v="47"/>
    <n v="159"/>
    <x v="4"/>
    <x v="7"/>
    <d v="2022-07-31T00:00:00"/>
    <x v="1069"/>
    <n v="11"/>
    <s v="Low"/>
    <x v="1964"/>
    <n v="10"/>
    <s v="Phone"/>
    <s v="Yes"/>
    <x v="0"/>
  </r>
  <r>
    <s v="5354-NCQC"/>
    <x v="1"/>
    <n v="1"/>
    <x v="1"/>
    <x v="6"/>
    <s v="No"/>
    <n v="5"/>
    <s v="ME"/>
    <s v="Male"/>
    <n v="54"/>
    <s v="No"/>
    <s v="No"/>
    <x v="0"/>
    <n v="0"/>
    <x v="0"/>
    <x v="0"/>
    <x v="2"/>
    <n v="39"/>
    <n v="39"/>
    <x v="3"/>
    <x v="12"/>
    <d v="2023-09-28T00:00:00"/>
    <x v="866"/>
    <n v="10"/>
    <s v="High"/>
    <x v="1965"/>
    <n v="0"/>
    <s v="Email"/>
    <s v="No"/>
    <x v="0"/>
  </r>
  <r>
    <s v="7652-IZJG"/>
    <x v="1"/>
    <n v="5"/>
    <x v="5"/>
    <x v="5"/>
    <s v="No"/>
    <n v="6"/>
    <s v="OK"/>
    <s v="Male"/>
    <n v="59"/>
    <s v="No"/>
    <s v="No"/>
    <x v="0"/>
    <n v="0"/>
    <x v="0"/>
    <x v="0"/>
    <x v="2"/>
    <n v="34"/>
    <n v="177"/>
    <x v="5"/>
    <x v="9"/>
    <d v="2022-10-25T00:00:00"/>
    <x v="695"/>
    <n v="38"/>
    <s v="High"/>
    <x v="1966"/>
    <n v="3"/>
    <s v="Phone"/>
    <s v="No"/>
    <x v="0"/>
  </r>
  <r>
    <s v="6508-GTGF"/>
    <x v="0"/>
    <n v="12"/>
    <x v="4"/>
    <x v="0"/>
    <s v="No"/>
    <n v="0"/>
    <s v="OK"/>
    <s v="Female"/>
    <n v="63"/>
    <s v="No"/>
    <s v="No"/>
    <x v="1"/>
    <n v="3"/>
    <x v="0"/>
    <x v="0"/>
    <x v="0"/>
    <n v="10"/>
    <n v="119"/>
    <x v="0"/>
    <x v="0"/>
    <d v="2020-12-18T00:00:00"/>
    <x v="56"/>
    <n v="46"/>
    <s v="Medium"/>
    <x v="1967"/>
    <n v="2"/>
    <s v="SMS"/>
    <s v="No"/>
    <x v="0"/>
  </r>
  <r>
    <s v="0364-HCWW"/>
    <x v="0"/>
    <n v="17"/>
    <x v="1"/>
    <x v="0"/>
    <s v="No"/>
    <n v="0"/>
    <s v="WV"/>
    <s v="Female"/>
    <n v="42"/>
    <s v="No"/>
    <s v="No"/>
    <x v="1"/>
    <n v="2"/>
    <x v="0"/>
    <x v="0"/>
    <x v="0"/>
    <n v="10"/>
    <n v="170"/>
    <x v="0"/>
    <x v="0"/>
    <d v="2021-06-23T00:00:00"/>
    <x v="254"/>
    <n v="44"/>
    <s v="Low"/>
    <x v="1968"/>
    <n v="0"/>
    <s v="Email"/>
    <s v="Yes"/>
    <x v="0"/>
  </r>
  <r>
    <s v="7882-NBXR"/>
    <x v="0"/>
    <n v="71"/>
    <x v="1"/>
    <x v="11"/>
    <s v="No"/>
    <n v="68"/>
    <s v="NY"/>
    <s v="Female"/>
    <n v="28"/>
    <s v="Yes"/>
    <s v="No"/>
    <x v="1"/>
    <n v="2"/>
    <x v="1"/>
    <x v="1"/>
    <x v="2"/>
    <n v="42"/>
    <n v="3000"/>
    <x v="0"/>
    <x v="0"/>
    <d v="2021-10-30T00:00:00"/>
    <x v="142"/>
    <n v="38"/>
    <s v="High"/>
    <x v="1969"/>
    <n v="8"/>
    <s v="SMS"/>
    <s v="Yes"/>
    <x v="1"/>
  </r>
  <r>
    <s v="6804-EGLY"/>
    <x v="0"/>
    <n v="23"/>
    <x v="1"/>
    <x v="12"/>
    <s v="No"/>
    <n v="46"/>
    <s v="MT"/>
    <s v="Male"/>
    <n v="60"/>
    <s v="No"/>
    <s v="No"/>
    <x v="0"/>
    <n v="0"/>
    <x v="0"/>
    <x v="2"/>
    <x v="0"/>
    <n v="35"/>
    <n v="810"/>
    <x v="0"/>
    <x v="0"/>
    <d v="2021-07-07T00:00:00"/>
    <x v="36"/>
    <n v="99"/>
    <s v="High"/>
    <x v="1970"/>
    <n v="6"/>
    <s v="SMS"/>
    <s v="Yes"/>
    <x v="0"/>
  </r>
  <r>
    <s v="2689-UYBB"/>
    <x v="0"/>
    <n v="48"/>
    <x v="1"/>
    <x v="3"/>
    <s v="No"/>
    <n v="48"/>
    <s v="NJ"/>
    <s v="Male"/>
    <n v="44"/>
    <s v="No"/>
    <s v="No"/>
    <x v="0"/>
    <n v="0"/>
    <x v="0"/>
    <x v="2"/>
    <x v="2"/>
    <n v="43"/>
    <n v="2061"/>
    <x v="0"/>
    <x v="0"/>
    <d v="2022-04-21T00:00:00"/>
    <x v="1070"/>
    <n v="5"/>
    <s v="Low"/>
    <x v="1971"/>
    <n v="7"/>
    <s v="Phone"/>
    <s v="No"/>
    <x v="0"/>
  </r>
  <r>
    <s v="2575-TTIN"/>
    <x v="0"/>
    <n v="40"/>
    <x v="1"/>
    <x v="0"/>
    <s v="No"/>
    <n v="0"/>
    <s v="NY"/>
    <s v="Female"/>
    <n v="47"/>
    <s v="No"/>
    <s v="No"/>
    <x v="0"/>
    <n v="0"/>
    <x v="0"/>
    <x v="1"/>
    <x v="2"/>
    <n v="8"/>
    <n v="318"/>
    <x v="0"/>
    <x v="0"/>
    <d v="2020-10-18T00:00:00"/>
    <x v="341"/>
    <n v="76"/>
    <s v="Low"/>
    <x v="1972"/>
    <n v="9"/>
    <s v="Phone"/>
    <s v="No"/>
    <x v="0"/>
  </r>
  <r>
    <s v="5339-RIAE"/>
    <x v="0"/>
    <n v="74"/>
    <x v="1"/>
    <x v="0"/>
    <s v="No"/>
    <n v="0"/>
    <s v="AR"/>
    <s v="Female"/>
    <n v="47"/>
    <s v="No"/>
    <s v="No"/>
    <x v="0"/>
    <n v="0"/>
    <x v="0"/>
    <x v="1"/>
    <x v="0"/>
    <n v="17"/>
    <n v="1220"/>
    <x v="0"/>
    <x v="0"/>
    <d v="2021-08-20T00:00:00"/>
    <x v="480"/>
    <n v="60"/>
    <s v="High"/>
    <x v="1973"/>
    <n v="2"/>
    <s v="Email"/>
    <s v="No"/>
    <x v="0"/>
  </r>
  <r>
    <s v="1515-ZRSN"/>
    <x v="0"/>
    <n v="63"/>
    <x v="0"/>
    <x v="27"/>
    <s v="No"/>
    <n v="64"/>
    <s v="CO"/>
    <s v="Female"/>
    <n v="21"/>
    <s v="Yes"/>
    <s v="No"/>
    <x v="0"/>
    <n v="0"/>
    <x v="0"/>
    <x v="1"/>
    <x v="3"/>
    <n v="34"/>
    <n v="2162"/>
    <x v="0"/>
    <x v="0"/>
    <d v="2021-01-12T00:00:00"/>
    <x v="1071"/>
    <n v="30"/>
    <s v="High"/>
    <x v="1974"/>
    <n v="8"/>
    <s v="Phone"/>
    <s v="Yes"/>
    <x v="1"/>
  </r>
  <r>
    <s v="5899-QASO"/>
    <x v="0"/>
    <n v="28"/>
    <x v="1"/>
    <x v="0"/>
    <s v="No"/>
    <n v="0"/>
    <s v="NC"/>
    <s v="Male"/>
    <n v="41"/>
    <s v="No"/>
    <s v="No"/>
    <x v="1"/>
    <n v="5"/>
    <x v="0"/>
    <x v="1"/>
    <x v="0"/>
    <n v="11"/>
    <n v="301"/>
    <x v="0"/>
    <x v="0"/>
    <d v="2023-10-30T00:00:00"/>
    <x v="738"/>
    <n v="102"/>
    <s v="Medium"/>
    <x v="1975"/>
    <n v="0"/>
    <s v="Email"/>
    <s v="No"/>
    <x v="0"/>
  </r>
  <r>
    <s v="8835-TSPE"/>
    <x v="0"/>
    <n v="15"/>
    <x v="1"/>
    <x v="0"/>
    <s v="No"/>
    <n v="0"/>
    <s v="VT"/>
    <s v="Male"/>
    <n v="27"/>
    <s v="Yes"/>
    <s v="No"/>
    <x v="0"/>
    <n v="0"/>
    <x v="0"/>
    <x v="0"/>
    <x v="2"/>
    <n v="12"/>
    <n v="173"/>
    <x v="0"/>
    <x v="0"/>
    <d v="2021-01-16T00:00:00"/>
    <x v="1072"/>
    <n v="19"/>
    <s v="High"/>
    <x v="1976"/>
    <n v="2"/>
    <s v="Phone"/>
    <s v="No"/>
    <x v="1"/>
  </r>
  <r>
    <s v="4245-LEIC"/>
    <x v="0"/>
    <n v="7"/>
    <x v="1"/>
    <x v="0"/>
    <s v="No"/>
    <n v="0"/>
    <s v="MT"/>
    <s v="Male"/>
    <n v="50"/>
    <s v="No"/>
    <s v="No"/>
    <x v="0"/>
    <n v="0"/>
    <x v="0"/>
    <x v="0"/>
    <x v="0"/>
    <n v="10"/>
    <n v="77"/>
    <x v="0"/>
    <x v="0"/>
    <d v="2021-02-19T00:00:00"/>
    <x v="235"/>
    <n v="16"/>
    <s v="High"/>
    <x v="1977"/>
    <n v="0"/>
    <s v="SMS"/>
    <s v="No"/>
    <x v="0"/>
  </r>
  <r>
    <s v="1241-AHQZ"/>
    <x v="0"/>
    <n v="40"/>
    <x v="1"/>
    <x v="0"/>
    <s v="No"/>
    <n v="0"/>
    <s v="MN"/>
    <s v="Male"/>
    <n v="45"/>
    <s v="No"/>
    <s v="No"/>
    <x v="0"/>
    <n v="0"/>
    <x v="0"/>
    <x v="1"/>
    <x v="0"/>
    <n v="10"/>
    <n v="416"/>
    <x v="0"/>
    <x v="0"/>
    <d v="2020-08-10T00:00:00"/>
    <x v="509"/>
    <n v="4"/>
    <s v="Low"/>
    <x v="1978"/>
    <n v="0"/>
    <s v="Email"/>
    <s v="No"/>
    <x v="0"/>
  </r>
  <r>
    <s v="0629-VBXD"/>
    <x v="0"/>
    <n v="41"/>
    <x v="4"/>
    <x v="0"/>
    <s v="No"/>
    <n v="0"/>
    <s v="ID"/>
    <s v="Female"/>
    <n v="39"/>
    <s v="No"/>
    <s v="No"/>
    <x v="0"/>
    <n v="0"/>
    <x v="0"/>
    <x v="2"/>
    <x v="0"/>
    <n v="12"/>
    <n v="482"/>
    <x v="0"/>
    <x v="0"/>
    <d v="2023-12-12T00:00:00"/>
    <x v="840"/>
    <n v="63"/>
    <s v="High"/>
    <x v="1979"/>
    <n v="2"/>
    <s v="Email"/>
    <s v="No"/>
    <x v="0"/>
  </r>
  <r>
    <s v="1811-MQNE"/>
    <x v="0"/>
    <n v="64"/>
    <x v="1"/>
    <x v="0"/>
    <s v="No"/>
    <n v="0"/>
    <s v="MD"/>
    <s v="Male"/>
    <n v="62"/>
    <s v="No"/>
    <s v="No"/>
    <x v="0"/>
    <n v="0"/>
    <x v="0"/>
    <x v="1"/>
    <x v="2"/>
    <n v="12"/>
    <n v="755"/>
    <x v="0"/>
    <x v="0"/>
    <d v="2023-09-12T00:00:00"/>
    <x v="1073"/>
    <n v="18"/>
    <s v="High"/>
    <x v="1980"/>
    <n v="1"/>
    <s v="Email"/>
    <s v="No"/>
    <x v="0"/>
  </r>
  <r>
    <s v="1041-CRTP"/>
    <x v="0"/>
    <n v="55"/>
    <x v="1"/>
    <x v="3"/>
    <s v="No"/>
    <n v="37"/>
    <s v="VT"/>
    <s v="Male"/>
    <n v="59"/>
    <s v="No"/>
    <s v="No"/>
    <x v="1"/>
    <n v="3"/>
    <x v="1"/>
    <x v="2"/>
    <x v="0"/>
    <n v="17"/>
    <n v="945"/>
    <x v="0"/>
    <x v="0"/>
    <d v="2020-06-30T00:00:00"/>
    <x v="709"/>
    <n v="41"/>
    <s v="Low"/>
    <x v="1981"/>
    <n v="7"/>
    <s v="SMS"/>
    <s v="Yes"/>
    <x v="0"/>
  </r>
  <r>
    <s v="2425-CAPZ"/>
    <x v="0"/>
    <n v="1"/>
    <x v="1"/>
    <x v="0"/>
    <s v="No"/>
    <n v="0"/>
    <s v="AR"/>
    <s v="Male"/>
    <n v="22"/>
    <s v="Yes"/>
    <s v="No"/>
    <x v="0"/>
    <n v="0"/>
    <x v="0"/>
    <x v="0"/>
    <x v="0"/>
    <n v="9"/>
    <n v="9"/>
    <x v="0"/>
    <x v="0"/>
    <d v="2022-08-03T00:00:00"/>
    <x v="795"/>
    <n v="49"/>
    <s v="Medium"/>
    <x v="1982"/>
    <n v="10"/>
    <s v="Email"/>
    <s v="No"/>
    <x v="1"/>
  </r>
  <r>
    <s v="1579-NSFE"/>
    <x v="0"/>
    <n v="18"/>
    <x v="1"/>
    <x v="0"/>
    <s v="No"/>
    <n v="0"/>
    <s v="ND"/>
    <s v="Female"/>
    <n v="57"/>
    <s v="No"/>
    <s v="No"/>
    <x v="0"/>
    <n v="0"/>
    <x v="0"/>
    <x v="1"/>
    <x v="0"/>
    <n v="8"/>
    <n v="155"/>
    <x v="0"/>
    <x v="0"/>
    <d v="2020-12-17T00:00:00"/>
    <x v="259"/>
    <n v="75"/>
    <s v="High"/>
    <x v="1983"/>
    <n v="10"/>
    <s v="Email"/>
    <s v="No"/>
    <x v="0"/>
  </r>
  <r>
    <s v="7073-NMRQ"/>
    <x v="0"/>
    <n v="64"/>
    <x v="1"/>
    <x v="14"/>
    <s v="No"/>
    <n v="48"/>
    <s v="SC"/>
    <s v="Male"/>
    <n v="25"/>
    <s v="Yes"/>
    <s v="No"/>
    <x v="0"/>
    <n v="0"/>
    <x v="0"/>
    <x v="0"/>
    <x v="2"/>
    <n v="43"/>
    <n v="2758"/>
    <x v="0"/>
    <x v="0"/>
    <d v="2021-09-22T00:00:00"/>
    <x v="60"/>
    <n v="110"/>
    <s v="Low"/>
    <x v="1984"/>
    <n v="7"/>
    <s v="Email"/>
    <s v="No"/>
    <x v="1"/>
  </r>
  <r>
    <s v="6699-XAVU"/>
    <x v="0"/>
    <n v="27"/>
    <x v="1"/>
    <x v="0"/>
    <s v="No"/>
    <n v="0"/>
    <s v="LA"/>
    <s v="Male"/>
    <n v="60"/>
    <s v="No"/>
    <s v="No"/>
    <x v="0"/>
    <n v="0"/>
    <x v="0"/>
    <x v="2"/>
    <x v="0"/>
    <n v="10"/>
    <n v="265"/>
    <x v="0"/>
    <x v="0"/>
    <d v="2021-09-07T00:00:00"/>
    <x v="707"/>
    <n v="19"/>
    <s v="High"/>
    <x v="1985"/>
    <n v="5"/>
    <s v="SMS"/>
    <s v="No"/>
    <x v="0"/>
  </r>
  <r>
    <s v="2224-KZPS"/>
    <x v="0"/>
    <n v="73"/>
    <x v="1"/>
    <x v="18"/>
    <s v="No"/>
    <n v="0"/>
    <s v="OH"/>
    <s v="Male"/>
    <n v="41"/>
    <s v="No"/>
    <s v="No"/>
    <x v="0"/>
    <n v="0"/>
    <x v="1"/>
    <x v="1"/>
    <x v="0"/>
    <n v="48"/>
    <n v="3460"/>
    <x v="0"/>
    <x v="0"/>
    <d v="2022-02-02T00:00:00"/>
    <x v="1074"/>
    <n v="18"/>
    <s v="Medium"/>
    <x v="1986"/>
    <n v="2"/>
    <s v="Email"/>
    <s v="No"/>
    <x v="0"/>
  </r>
  <r>
    <s v="5706-UGZJ"/>
    <x v="1"/>
    <n v="15"/>
    <x v="5"/>
    <x v="18"/>
    <s v="No"/>
    <n v="90"/>
    <s v="HI"/>
    <s v="Female"/>
    <n v="73"/>
    <s v="No"/>
    <s v="Yes"/>
    <x v="0"/>
    <n v="0"/>
    <x v="1"/>
    <x v="0"/>
    <x v="0"/>
    <n v="59"/>
    <n v="873"/>
    <x v="1"/>
    <x v="4"/>
    <d v="2020-05-02T00:00:00"/>
    <x v="566"/>
    <n v="111"/>
    <s v="Medium"/>
    <x v="1987"/>
    <n v="10"/>
    <s v="SMS"/>
    <s v="No"/>
    <x v="0"/>
  </r>
  <r>
    <s v="0844-OQDF"/>
    <x v="0"/>
    <n v="47"/>
    <x v="1"/>
    <x v="18"/>
    <s v="No"/>
    <n v="23"/>
    <s v="SD"/>
    <s v="Male"/>
    <n v="49"/>
    <s v="No"/>
    <s v="No"/>
    <x v="0"/>
    <n v="0"/>
    <x v="1"/>
    <x v="2"/>
    <x v="0"/>
    <n v="30"/>
    <n v="1425"/>
    <x v="0"/>
    <x v="0"/>
    <d v="2020-02-11T00:00:00"/>
    <x v="720"/>
    <n v="72"/>
    <s v="Low"/>
    <x v="1988"/>
    <n v="2"/>
    <s v="Email"/>
    <s v="No"/>
    <x v="0"/>
  </r>
  <r>
    <s v="2556-TSKV"/>
    <x v="0"/>
    <n v="12"/>
    <x v="1"/>
    <x v="0"/>
    <s v="No"/>
    <n v="0"/>
    <s v="AZ"/>
    <s v="Male"/>
    <n v="63"/>
    <s v="No"/>
    <s v="No"/>
    <x v="0"/>
    <n v="0"/>
    <x v="0"/>
    <x v="1"/>
    <x v="0"/>
    <n v="11"/>
    <n v="139"/>
    <x v="0"/>
    <x v="0"/>
    <d v="2020-06-05T00:00:00"/>
    <x v="673"/>
    <n v="97"/>
    <s v="Low"/>
    <x v="1989"/>
    <n v="1"/>
    <s v="Phone"/>
    <s v="No"/>
    <x v="0"/>
  </r>
  <r>
    <s v="9730-QYAI"/>
    <x v="0"/>
    <n v="64"/>
    <x v="1"/>
    <x v="0"/>
    <s v="No"/>
    <n v="0"/>
    <s v="MA"/>
    <s v="Male"/>
    <n v="54"/>
    <s v="No"/>
    <s v="No"/>
    <x v="0"/>
    <n v="0"/>
    <x v="0"/>
    <x v="1"/>
    <x v="0"/>
    <n v="10"/>
    <n v="632"/>
    <x v="0"/>
    <x v="0"/>
    <d v="2021-12-21T00:00:00"/>
    <x v="760"/>
    <n v="92"/>
    <s v="High"/>
    <x v="1990"/>
    <n v="2"/>
    <s v="Phone"/>
    <s v="Yes"/>
    <x v="0"/>
  </r>
  <r>
    <s v="8205-NWJS"/>
    <x v="0"/>
    <n v="5"/>
    <x v="1"/>
    <x v="0"/>
    <s v="No"/>
    <n v="0"/>
    <s v="WI"/>
    <s v="Male"/>
    <n v="34"/>
    <s v="No"/>
    <s v="No"/>
    <x v="0"/>
    <n v="0"/>
    <x v="0"/>
    <x v="0"/>
    <x v="0"/>
    <n v="13"/>
    <n v="71"/>
    <x v="0"/>
    <x v="0"/>
    <d v="2021-01-28T00:00:00"/>
    <x v="5"/>
    <n v="86"/>
    <s v="High"/>
    <x v="1991"/>
    <n v="6"/>
    <s v="Phone"/>
    <s v="No"/>
    <x v="0"/>
  </r>
  <r>
    <s v="0042-VPSW"/>
    <x v="0"/>
    <n v="1"/>
    <x v="0"/>
    <x v="12"/>
    <s v="No"/>
    <n v="18"/>
    <s v="NY"/>
    <s v="Female"/>
    <n v="54"/>
    <s v="No"/>
    <s v="No"/>
    <x v="0"/>
    <n v="0"/>
    <x v="0"/>
    <x v="0"/>
    <x v="2"/>
    <n v="20"/>
    <n v="20"/>
    <x v="0"/>
    <x v="0"/>
    <d v="2023-10-02T00:00:00"/>
    <x v="1075"/>
    <n v="119"/>
    <s v="Low"/>
    <x v="1992"/>
    <n v="2"/>
    <s v="SMS"/>
    <s v="Yes"/>
    <x v="0"/>
  </r>
  <r>
    <s v="7300-ZODV"/>
    <x v="0"/>
    <n v="71"/>
    <x v="1"/>
    <x v="15"/>
    <s v="No"/>
    <n v="72"/>
    <s v="NH"/>
    <s v="Male"/>
    <n v="34"/>
    <s v="No"/>
    <s v="No"/>
    <x v="1"/>
    <n v="6"/>
    <x v="1"/>
    <x v="1"/>
    <x v="0"/>
    <n v="54"/>
    <n v="3851"/>
    <x v="0"/>
    <x v="0"/>
    <d v="2021-07-25T00:00:00"/>
    <x v="593"/>
    <n v="67"/>
    <s v="Low"/>
    <x v="1993"/>
    <n v="1"/>
    <s v="SMS"/>
    <s v="Yes"/>
    <x v="0"/>
  </r>
  <r>
    <s v="7420-ENKB"/>
    <x v="0"/>
    <n v="27"/>
    <x v="1"/>
    <x v="0"/>
    <s v="No"/>
    <n v="0"/>
    <s v="AR"/>
    <s v="Male"/>
    <n v="32"/>
    <s v="No"/>
    <s v="No"/>
    <x v="0"/>
    <n v="0"/>
    <x v="0"/>
    <x v="2"/>
    <x v="0"/>
    <n v="11"/>
    <n v="297"/>
    <x v="0"/>
    <x v="0"/>
    <d v="2023-03-10T00:00:00"/>
    <x v="1076"/>
    <n v="103"/>
    <s v="High"/>
    <x v="1994"/>
    <n v="5"/>
    <s v="SMS"/>
    <s v="Yes"/>
    <x v="0"/>
  </r>
  <r>
    <s v="4418-XFVA"/>
    <x v="1"/>
    <n v="2"/>
    <x v="1"/>
    <x v="18"/>
    <s v="No"/>
    <n v="22"/>
    <s v="WI"/>
    <s v="Male"/>
    <n v="78"/>
    <s v="No"/>
    <s v="Yes"/>
    <x v="0"/>
    <n v="0"/>
    <x v="0"/>
    <x v="0"/>
    <x v="0"/>
    <n v="49"/>
    <n v="87"/>
    <x v="4"/>
    <x v="6"/>
    <d v="2022-05-26T00:00:00"/>
    <x v="545"/>
    <n v="15"/>
    <s v="Medium"/>
    <x v="1995"/>
    <n v="4"/>
    <s v="SMS"/>
    <s v="No"/>
    <x v="0"/>
  </r>
  <r>
    <s v="9215-PRKX"/>
    <x v="1"/>
    <n v="22"/>
    <x v="5"/>
    <x v="1"/>
    <s v="No"/>
    <n v="12"/>
    <s v="TX"/>
    <s v="Female"/>
    <n v="31"/>
    <s v="No"/>
    <s v="No"/>
    <x v="1"/>
    <n v="2"/>
    <x v="0"/>
    <x v="0"/>
    <x v="2"/>
    <n v="27"/>
    <n v="593"/>
    <x v="3"/>
    <x v="16"/>
    <d v="2020-11-30T00:00:00"/>
    <x v="1077"/>
    <n v="94"/>
    <s v="High"/>
    <x v="1996"/>
    <n v="0"/>
    <s v="Email"/>
    <s v="Yes"/>
    <x v="0"/>
  </r>
  <r>
    <s v="7614-VZDW"/>
    <x v="1"/>
    <n v="49"/>
    <x v="0"/>
    <x v="14"/>
    <s v="No"/>
    <n v="75"/>
    <s v="ME"/>
    <s v="Male"/>
    <n v="27"/>
    <s v="Yes"/>
    <s v="No"/>
    <x v="0"/>
    <n v="0"/>
    <x v="1"/>
    <x v="0"/>
    <x v="2"/>
    <n v="36"/>
    <n v="1749"/>
    <x v="1"/>
    <x v="4"/>
    <d v="2020-06-25T00:00:00"/>
    <x v="243"/>
    <n v="96"/>
    <s v="Medium"/>
    <x v="1997"/>
    <n v="6"/>
    <s v="Phone"/>
    <s v="Yes"/>
    <x v="1"/>
  </r>
  <r>
    <s v="1761-WBUO"/>
    <x v="0"/>
    <n v="51"/>
    <x v="1"/>
    <x v="0"/>
    <s v="No"/>
    <n v="0"/>
    <s v="TX"/>
    <s v="Male"/>
    <n v="39"/>
    <s v="No"/>
    <s v="No"/>
    <x v="1"/>
    <n v="5"/>
    <x v="0"/>
    <x v="2"/>
    <x v="0"/>
    <n v="8"/>
    <n v="386"/>
    <x v="0"/>
    <x v="0"/>
    <d v="2021-03-26T00:00:00"/>
    <x v="350"/>
    <n v="59"/>
    <s v="Medium"/>
    <x v="1998"/>
    <n v="9"/>
    <s v="Phone"/>
    <s v="No"/>
    <x v="0"/>
  </r>
  <r>
    <s v="3943-NTOS"/>
    <x v="0"/>
    <n v="68"/>
    <x v="1"/>
    <x v="0"/>
    <s v="No"/>
    <n v="0"/>
    <s v="ND"/>
    <s v="Male"/>
    <n v="25"/>
    <s v="Yes"/>
    <s v="No"/>
    <x v="1"/>
    <n v="2"/>
    <x v="0"/>
    <x v="2"/>
    <x v="0"/>
    <n v="7"/>
    <n v="502"/>
    <x v="0"/>
    <x v="0"/>
    <d v="2023-02-27T00:00:00"/>
    <x v="1078"/>
    <n v="40"/>
    <s v="High"/>
    <x v="1999"/>
    <n v="6"/>
    <s v="Phone"/>
    <s v="Yes"/>
    <x v="1"/>
  </r>
  <r>
    <s v="2810-PQJE"/>
    <x v="0"/>
    <n v="4"/>
    <x v="4"/>
    <x v="0"/>
    <s v="No"/>
    <n v="0"/>
    <s v="IA"/>
    <s v="Male"/>
    <n v="30"/>
    <s v="No"/>
    <s v="No"/>
    <x v="0"/>
    <n v="0"/>
    <x v="0"/>
    <x v="0"/>
    <x v="3"/>
    <n v="11"/>
    <n v="47"/>
    <x v="0"/>
    <x v="0"/>
    <d v="2023-01-07T00:00:00"/>
    <x v="81"/>
    <n v="61"/>
    <s v="High"/>
    <x v="2000"/>
    <n v="8"/>
    <s v="Phone"/>
    <s v="No"/>
    <x v="2"/>
  </r>
  <r>
    <s v="4185-HIZQ"/>
    <x v="0"/>
    <n v="41"/>
    <x v="4"/>
    <x v="16"/>
    <s v="No"/>
    <n v="24"/>
    <s v="MO"/>
    <s v="Female"/>
    <n v="30"/>
    <s v="No"/>
    <s v="No"/>
    <x v="0"/>
    <n v="0"/>
    <x v="0"/>
    <x v="2"/>
    <x v="2"/>
    <n v="29"/>
    <n v="1181"/>
    <x v="0"/>
    <x v="0"/>
    <d v="2021-02-13T00:00:00"/>
    <x v="1079"/>
    <n v="41"/>
    <s v="Medium"/>
    <x v="2001"/>
    <n v="5"/>
    <s v="Email"/>
    <s v="No"/>
    <x v="2"/>
  </r>
  <r>
    <s v="7258-BMSC"/>
    <x v="0"/>
    <n v="13"/>
    <x v="1"/>
    <x v="7"/>
    <s v="No"/>
    <n v="43"/>
    <s v="CO"/>
    <s v="Female"/>
    <n v="62"/>
    <s v="No"/>
    <s v="No"/>
    <x v="0"/>
    <n v="0"/>
    <x v="1"/>
    <x v="1"/>
    <x v="0"/>
    <n v="22"/>
    <n v="278"/>
    <x v="0"/>
    <x v="0"/>
    <d v="2020-08-14T00:00:00"/>
    <x v="1080"/>
    <n v="29"/>
    <s v="Medium"/>
    <x v="2002"/>
    <n v="7"/>
    <s v="Email"/>
    <s v="Yes"/>
    <x v="0"/>
  </r>
  <r>
    <s v="5963-AXOY"/>
    <x v="0"/>
    <n v="3"/>
    <x v="1"/>
    <x v="0"/>
    <s v="No"/>
    <n v="0"/>
    <s v="VA"/>
    <s v="Male"/>
    <n v="37"/>
    <s v="No"/>
    <s v="No"/>
    <x v="1"/>
    <n v="5"/>
    <x v="0"/>
    <x v="0"/>
    <x v="3"/>
    <n v="9"/>
    <n v="27"/>
    <x v="0"/>
    <x v="0"/>
    <d v="2020-05-23T00:00:00"/>
    <x v="1081"/>
    <n v="7"/>
    <s v="Low"/>
    <x v="2003"/>
    <n v="9"/>
    <s v="Email"/>
    <s v="Yes"/>
    <x v="0"/>
  </r>
  <r>
    <s v="7761-FFRG"/>
    <x v="0"/>
    <n v="39"/>
    <x v="1"/>
    <x v="0"/>
    <s v="No"/>
    <n v="0"/>
    <s v="WA"/>
    <s v="Female"/>
    <n v="45"/>
    <s v="No"/>
    <s v="No"/>
    <x v="1"/>
    <n v="6"/>
    <x v="0"/>
    <x v="1"/>
    <x v="2"/>
    <n v="7"/>
    <n v="280"/>
    <x v="0"/>
    <x v="0"/>
    <d v="2021-07-04T00:00:00"/>
    <x v="1082"/>
    <n v="80"/>
    <s v="Low"/>
    <x v="2004"/>
    <n v="5"/>
    <s v="Phone"/>
    <s v="No"/>
    <x v="0"/>
  </r>
  <r>
    <s v="3587-KWSK"/>
    <x v="0"/>
    <n v="1"/>
    <x v="1"/>
    <x v="0"/>
    <s v="No"/>
    <n v="0"/>
    <s v="KS"/>
    <s v="Female"/>
    <n v="48"/>
    <s v="No"/>
    <s v="No"/>
    <x v="0"/>
    <n v="0"/>
    <x v="0"/>
    <x v="0"/>
    <x v="0"/>
    <n v="7"/>
    <n v="7"/>
    <x v="0"/>
    <x v="0"/>
    <d v="2023-11-18T00:00:00"/>
    <x v="703"/>
    <n v="56"/>
    <s v="Low"/>
    <x v="2005"/>
    <n v="9"/>
    <s v="Phone"/>
    <s v="No"/>
    <x v="0"/>
  </r>
  <r>
    <s v="8719-LGLO"/>
    <x v="0"/>
    <n v="67"/>
    <x v="1"/>
    <x v="0"/>
    <s v="No"/>
    <n v="0"/>
    <s v="IL"/>
    <s v="Male"/>
    <n v="24"/>
    <s v="Yes"/>
    <s v="No"/>
    <x v="1"/>
    <n v="2"/>
    <x v="0"/>
    <x v="1"/>
    <x v="2"/>
    <n v="6"/>
    <n v="381"/>
    <x v="0"/>
    <x v="0"/>
    <d v="2022-12-07T00:00:00"/>
    <x v="775"/>
    <n v="43"/>
    <s v="Medium"/>
    <x v="2006"/>
    <n v="6"/>
    <s v="Email"/>
    <s v="No"/>
    <x v="1"/>
  </r>
  <r>
    <s v="9345-WPOY"/>
    <x v="1"/>
    <n v="42"/>
    <x v="1"/>
    <x v="19"/>
    <s v="No"/>
    <n v="90"/>
    <s v="KY"/>
    <s v="Female"/>
    <n v="77"/>
    <s v="No"/>
    <s v="Yes"/>
    <x v="0"/>
    <n v="0"/>
    <x v="1"/>
    <x v="2"/>
    <x v="2"/>
    <n v="59"/>
    <n v="2466"/>
    <x v="3"/>
    <x v="16"/>
    <d v="2021-03-23T00:00:00"/>
    <x v="164"/>
    <n v="118"/>
    <s v="Low"/>
    <x v="2007"/>
    <n v="3"/>
    <s v="Email"/>
    <s v="No"/>
    <x v="0"/>
  </r>
  <r>
    <s v="7832-LUDO"/>
    <x v="0"/>
    <n v="31"/>
    <x v="1"/>
    <x v="0"/>
    <s v="No"/>
    <n v="0"/>
    <s v="MS"/>
    <s v="Female"/>
    <n v="38"/>
    <s v="No"/>
    <s v="No"/>
    <x v="1"/>
    <n v="6"/>
    <x v="0"/>
    <x v="1"/>
    <x v="0"/>
    <n v="11"/>
    <n v="351"/>
    <x v="0"/>
    <x v="0"/>
    <d v="2022-12-27T00:00:00"/>
    <x v="1083"/>
    <n v="113"/>
    <s v="Medium"/>
    <x v="2008"/>
    <n v="7"/>
    <s v="Phone"/>
    <s v="Yes"/>
    <x v="0"/>
  </r>
  <r>
    <s v="9531-GBUL"/>
    <x v="0"/>
    <n v="43"/>
    <x v="1"/>
    <x v="0"/>
    <s v="No"/>
    <n v="0"/>
    <s v="VA"/>
    <s v="Male"/>
    <n v="23"/>
    <s v="Yes"/>
    <s v="No"/>
    <x v="1"/>
    <n v="6"/>
    <x v="0"/>
    <x v="2"/>
    <x v="2"/>
    <n v="7"/>
    <n v="310"/>
    <x v="0"/>
    <x v="0"/>
    <d v="2020-04-26T00:00:00"/>
    <x v="439"/>
    <n v="109"/>
    <s v="Medium"/>
    <x v="2009"/>
    <n v="1"/>
    <s v="Email"/>
    <s v="No"/>
    <x v="1"/>
  </r>
  <r>
    <s v="6487-RNBN"/>
    <x v="0"/>
    <n v="52"/>
    <x v="4"/>
    <x v="0"/>
    <s v="No"/>
    <n v="0"/>
    <s v="CT"/>
    <s v="Male"/>
    <n v="36"/>
    <s v="No"/>
    <s v="No"/>
    <x v="1"/>
    <n v="4"/>
    <x v="0"/>
    <x v="1"/>
    <x v="0"/>
    <n v="7"/>
    <n v="372"/>
    <x v="0"/>
    <x v="0"/>
    <d v="2020-02-09T00:00:00"/>
    <x v="23"/>
    <n v="70"/>
    <s v="Medium"/>
    <x v="2010"/>
    <n v="3"/>
    <s v="Phone"/>
    <s v="No"/>
    <x v="0"/>
  </r>
  <r>
    <s v="1435-PKWS"/>
    <x v="0"/>
    <n v="1"/>
    <x v="1"/>
    <x v="0"/>
    <s v="No"/>
    <n v="0"/>
    <s v="RI"/>
    <s v="Male"/>
    <n v="29"/>
    <s v="Yes"/>
    <s v="No"/>
    <x v="0"/>
    <n v="0"/>
    <x v="0"/>
    <x v="0"/>
    <x v="3"/>
    <n v="11"/>
    <n v="11"/>
    <x v="0"/>
    <x v="0"/>
    <d v="2020-05-23T00:00:00"/>
    <x v="1018"/>
    <n v="84"/>
    <s v="High"/>
    <x v="2011"/>
    <n v="0"/>
    <s v="Email"/>
    <s v="No"/>
    <x v="1"/>
  </r>
  <r>
    <s v="8685-MCEL"/>
    <x v="0"/>
    <n v="30"/>
    <x v="1"/>
    <x v="0"/>
    <s v="No"/>
    <n v="0"/>
    <s v="WY"/>
    <s v="Male"/>
    <n v="54"/>
    <s v="No"/>
    <s v="No"/>
    <x v="0"/>
    <n v="0"/>
    <x v="0"/>
    <x v="1"/>
    <x v="2"/>
    <n v="10"/>
    <n v="308"/>
    <x v="0"/>
    <x v="0"/>
    <d v="2021-02-20T00:00:00"/>
    <x v="922"/>
    <n v="46"/>
    <s v="Medium"/>
    <x v="2012"/>
    <n v="0"/>
    <s v="SMS"/>
    <s v="Yes"/>
    <x v="0"/>
  </r>
  <r>
    <s v="8706-SGZO"/>
    <x v="0"/>
    <n v="14"/>
    <x v="1"/>
    <x v="0"/>
    <s v="No"/>
    <n v="0"/>
    <s v="IN"/>
    <s v="Male"/>
    <n v="48"/>
    <s v="No"/>
    <s v="No"/>
    <x v="1"/>
    <n v="4"/>
    <x v="0"/>
    <x v="0"/>
    <x v="2"/>
    <n v="6"/>
    <n v="85"/>
    <x v="0"/>
    <x v="0"/>
    <d v="2023-04-16T00:00:00"/>
    <x v="769"/>
    <n v="89"/>
    <s v="High"/>
    <x v="2013"/>
    <n v="1"/>
    <s v="Email"/>
    <s v="No"/>
    <x v="0"/>
  </r>
  <r>
    <s v="9818-GQKI"/>
    <x v="0"/>
    <n v="21"/>
    <x v="1"/>
    <x v="0"/>
    <s v="No"/>
    <n v="0"/>
    <s v="DC"/>
    <s v="Female"/>
    <n v="47"/>
    <s v="No"/>
    <s v="No"/>
    <x v="0"/>
    <n v="0"/>
    <x v="0"/>
    <x v="2"/>
    <x v="0"/>
    <n v="8"/>
    <n v="171"/>
    <x v="0"/>
    <x v="0"/>
    <d v="2023-09-23T00:00:00"/>
    <x v="1084"/>
    <n v="14"/>
    <s v="Low"/>
    <x v="2014"/>
    <n v="6"/>
    <s v="Email"/>
    <s v="Yes"/>
    <x v="0"/>
  </r>
  <r>
    <s v="6994-ISVM"/>
    <x v="1"/>
    <n v="58"/>
    <x v="5"/>
    <x v="3"/>
    <s v="No"/>
    <n v="57"/>
    <s v="ME"/>
    <s v="Female"/>
    <n v="32"/>
    <s v="No"/>
    <s v="No"/>
    <x v="0"/>
    <n v="0"/>
    <x v="1"/>
    <x v="0"/>
    <x v="0"/>
    <n v="56"/>
    <n v="3224"/>
    <x v="4"/>
    <x v="5"/>
    <d v="2022-03-06T00:00:00"/>
    <x v="349"/>
    <n v="112"/>
    <s v="Medium"/>
    <x v="2015"/>
    <n v="5"/>
    <s v="SMS"/>
    <s v="Yes"/>
    <x v="0"/>
  </r>
  <r>
    <s v="0460-ONYD"/>
    <x v="0"/>
    <n v="8"/>
    <x v="1"/>
    <x v="0"/>
    <s v="No"/>
    <n v="0"/>
    <s v="NV"/>
    <s v="Male"/>
    <n v="49"/>
    <s v="No"/>
    <s v="No"/>
    <x v="1"/>
    <n v="3"/>
    <x v="0"/>
    <x v="0"/>
    <x v="3"/>
    <n v="6"/>
    <n v="49"/>
    <x v="0"/>
    <x v="0"/>
    <d v="2022-11-05T00:00:00"/>
    <x v="851"/>
    <n v="91"/>
    <s v="Low"/>
    <x v="2016"/>
    <n v="6"/>
    <s v="Phone"/>
    <s v="Yes"/>
    <x v="0"/>
  </r>
  <r>
    <s v="1739-XSTE"/>
    <x v="0"/>
    <n v="49"/>
    <x v="0"/>
    <x v="0"/>
    <s v="No"/>
    <n v="0"/>
    <s v="NE"/>
    <s v="Male"/>
    <n v="60"/>
    <s v="No"/>
    <s v="No"/>
    <x v="0"/>
    <n v="0"/>
    <x v="0"/>
    <x v="2"/>
    <x v="0"/>
    <n v="11"/>
    <n v="546"/>
    <x v="0"/>
    <x v="0"/>
    <d v="2020-06-17T00:00:00"/>
    <x v="1085"/>
    <n v="42"/>
    <s v="Low"/>
    <x v="2017"/>
    <n v="3"/>
    <s v="Email"/>
    <s v="No"/>
    <x v="0"/>
  </r>
  <r>
    <s v="3438-MTMZ"/>
    <x v="0"/>
    <n v="5"/>
    <x v="1"/>
    <x v="0"/>
    <s v="No"/>
    <n v="0"/>
    <s v="MA"/>
    <s v="Male"/>
    <n v="29"/>
    <s v="Yes"/>
    <s v="No"/>
    <x v="1"/>
    <n v="3"/>
    <x v="0"/>
    <x v="2"/>
    <x v="2"/>
    <n v="6"/>
    <n v="28"/>
    <x v="0"/>
    <x v="0"/>
    <d v="2020-03-08T00:00:00"/>
    <x v="74"/>
    <n v="35"/>
    <s v="Low"/>
    <x v="2018"/>
    <n v="3"/>
    <s v="SMS"/>
    <s v="Yes"/>
    <x v="1"/>
  </r>
  <r>
    <s v="4988-DNKW"/>
    <x v="0"/>
    <n v="46"/>
    <x v="1"/>
    <x v="0"/>
    <s v="No"/>
    <n v="0"/>
    <s v="AL"/>
    <s v="Female"/>
    <n v="41"/>
    <s v="No"/>
    <s v="No"/>
    <x v="0"/>
    <n v="0"/>
    <x v="0"/>
    <x v="1"/>
    <x v="0"/>
    <n v="17"/>
    <n v="768"/>
    <x v="0"/>
    <x v="0"/>
    <d v="2022-02-22T00:00:00"/>
    <x v="569"/>
    <n v="92"/>
    <s v="Medium"/>
    <x v="2019"/>
    <n v="2"/>
    <s v="Phone"/>
    <s v="No"/>
    <x v="0"/>
  </r>
  <r>
    <s v="6771-CFQZ"/>
    <x v="0"/>
    <n v="3"/>
    <x v="1"/>
    <x v="24"/>
    <s v="No"/>
    <n v="0"/>
    <s v="SC"/>
    <s v="Female"/>
    <n v="25"/>
    <s v="Yes"/>
    <s v="No"/>
    <x v="1"/>
    <n v="3"/>
    <x v="1"/>
    <x v="0"/>
    <x v="2"/>
    <n v="21"/>
    <n v="72"/>
    <x v="0"/>
    <x v="0"/>
    <d v="2022-06-14T00:00:00"/>
    <x v="99"/>
    <n v="11"/>
    <s v="High"/>
    <x v="2020"/>
    <n v="10"/>
    <s v="Phone"/>
    <s v="No"/>
    <x v="1"/>
  </r>
  <r>
    <s v="7006-DKNS"/>
    <x v="0"/>
    <n v="72"/>
    <x v="1"/>
    <x v="24"/>
    <s v="No"/>
    <n v="5"/>
    <s v="VA"/>
    <s v="Male"/>
    <n v="20"/>
    <s v="Yes"/>
    <s v="No"/>
    <x v="0"/>
    <n v="0"/>
    <x v="1"/>
    <x v="1"/>
    <x v="2"/>
    <n v="38"/>
    <n v="2765"/>
    <x v="0"/>
    <x v="0"/>
    <d v="2023-09-13T00:00:00"/>
    <x v="18"/>
    <n v="118"/>
    <s v="Medium"/>
    <x v="2021"/>
    <n v="3"/>
    <s v="Phone"/>
    <s v="Yes"/>
    <x v="1"/>
  </r>
  <r>
    <s v="0638-EFFG"/>
    <x v="0"/>
    <n v="13"/>
    <x v="1"/>
    <x v="15"/>
    <s v="No"/>
    <n v="52"/>
    <s v="MS"/>
    <s v="Male"/>
    <n v="57"/>
    <s v="No"/>
    <s v="No"/>
    <x v="0"/>
    <n v="0"/>
    <x v="0"/>
    <x v="0"/>
    <x v="2"/>
    <n v="30"/>
    <n v="393"/>
    <x v="0"/>
    <x v="0"/>
    <d v="2021-06-05T00:00:00"/>
    <x v="496"/>
    <n v="101"/>
    <s v="High"/>
    <x v="2022"/>
    <n v="8"/>
    <s v="Email"/>
    <s v="No"/>
    <x v="0"/>
  </r>
  <r>
    <s v="0564-DOFI"/>
    <x v="0"/>
    <n v="24"/>
    <x v="1"/>
    <x v="0"/>
    <s v="No"/>
    <n v="0"/>
    <s v="SD"/>
    <s v="Female"/>
    <n v="45"/>
    <s v="No"/>
    <s v="No"/>
    <x v="0"/>
    <n v="0"/>
    <x v="0"/>
    <x v="2"/>
    <x v="0"/>
    <n v="12"/>
    <n v="283"/>
    <x v="0"/>
    <x v="0"/>
    <d v="2020-03-18T00:00:00"/>
    <x v="399"/>
    <n v="69"/>
    <s v="Medium"/>
    <x v="2023"/>
    <n v="9"/>
    <s v="SMS"/>
    <s v="Yes"/>
    <x v="0"/>
  </r>
  <r>
    <s v="6058-RDLY"/>
    <x v="0"/>
    <n v="33"/>
    <x v="1"/>
    <x v="0"/>
    <s v="No"/>
    <n v="0"/>
    <s v="MA"/>
    <s v="Male"/>
    <n v="68"/>
    <s v="No"/>
    <s v="Yes"/>
    <x v="0"/>
    <n v="0"/>
    <x v="0"/>
    <x v="1"/>
    <x v="0"/>
    <n v="11"/>
    <n v="365"/>
    <x v="0"/>
    <x v="0"/>
    <d v="2020-11-06T00:00:00"/>
    <x v="176"/>
    <n v="24"/>
    <s v="Low"/>
    <x v="2024"/>
    <n v="8"/>
    <s v="SMS"/>
    <s v="Yes"/>
    <x v="0"/>
  </r>
  <r>
    <s v="9407-RLKQ"/>
    <x v="0"/>
    <n v="66"/>
    <x v="1"/>
    <x v="0"/>
    <s v="No"/>
    <n v="0"/>
    <s v="UT"/>
    <s v="Male"/>
    <n v="47"/>
    <s v="No"/>
    <s v="No"/>
    <x v="1"/>
    <n v="4"/>
    <x v="0"/>
    <x v="1"/>
    <x v="0"/>
    <n v="6"/>
    <n v="376"/>
    <x v="0"/>
    <x v="0"/>
    <d v="2020-10-06T00:00:00"/>
    <x v="29"/>
    <n v="113"/>
    <s v="Low"/>
    <x v="2025"/>
    <n v="5"/>
    <s v="Email"/>
    <s v="Yes"/>
    <x v="0"/>
  </r>
  <r>
    <s v="3852-MXTL"/>
    <x v="0"/>
    <n v="12"/>
    <x v="1"/>
    <x v="0"/>
    <s v="No"/>
    <n v="0"/>
    <s v="WV"/>
    <s v="Male"/>
    <n v="24"/>
    <s v="Yes"/>
    <s v="No"/>
    <x v="0"/>
    <n v="0"/>
    <x v="0"/>
    <x v="2"/>
    <x v="3"/>
    <n v="8"/>
    <n v="92"/>
    <x v="0"/>
    <x v="0"/>
    <d v="2021-05-11T00:00:00"/>
    <x v="1086"/>
    <n v="86"/>
    <s v="High"/>
    <x v="2026"/>
    <n v="10"/>
    <s v="Phone"/>
    <s v="Yes"/>
    <x v="1"/>
  </r>
  <r>
    <s v="4645-VREW"/>
    <x v="0"/>
    <n v="68"/>
    <x v="0"/>
    <x v="0"/>
    <s v="No"/>
    <n v="0"/>
    <s v="FL"/>
    <s v="Female"/>
    <n v="29"/>
    <s v="Yes"/>
    <s v="No"/>
    <x v="0"/>
    <n v="0"/>
    <x v="0"/>
    <x v="1"/>
    <x v="2"/>
    <n v="12"/>
    <n v="831"/>
    <x v="0"/>
    <x v="0"/>
    <d v="2021-10-14T00:00:00"/>
    <x v="1087"/>
    <n v="37"/>
    <s v="Medium"/>
    <x v="2027"/>
    <n v="4"/>
    <s v="Phone"/>
    <s v="No"/>
    <x v="1"/>
  </r>
  <r>
    <s v="5819-NRAR"/>
    <x v="0"/>
    <n v="18"/>
    <x v="1"/>
    <x v="0"/>
    <s v="No"/>
    <n v="0"/>
    <s v="WV"/>
    <s v="Male"/>
    <n v="37"/>
    <s v="No"/>
    <s v="No"/>
    <x v="1"/>
    <n v="3"/>
    <x v="0"/>
    <x v="2"/>
    <x v="0"/>
    <n v="9"/>
    <n v="158"/>
    <x v="0"/>
    <x v="0"/>
    <d v="2020-07-14T00:00:00"/>
    <x v="576"/>
    <n v="83"/>
    <s v="Medium"/>
    <x v="2028"/>
    <n v="8"/>
    <s v="Phone"/>
    <s v="Yes"/>
    <x v="0"/>
  </r>
  <r>
    <s v="1233-FARP"/>
    <x v="0"/>
    <n v="7"/>
    <x v="1"/>
    <x v="0"/>
    <s v="No"/>
    <n v="0"/>
    <s v="AZ"/>
    <s v="Male"/>
    <n v="29"/>
    <s v="Yes"/>
    <s v="No"/>
    <x v="1"/>
    <n v="2"/>
    <x v="0"/>
    <x v="1"/>
    <x v="0"/>
    <n v="9"/>
    <n v="62"/>
    <x v="0"/>
    <x v="0"/>
    <d v="2020-06-10T00:00:00"/>
    <x v="240"/>
    <n v="44"/>
    <s v="Medium"/>
    <x v="2029"/>
    <n v="3"/>
    <s v="Email"/>
    <s v="Yes"/>
    <x v="1"/>
  </r>
  <r>
    <s v="1542-GRAY"/>
    <x v="0"/>
    <n v="44"/>
    <x v="1"/>
    <x v="0"/>
    <s v="No"/>
    <n v="0"/>
    <s v="VT"/>
    <s v="Female"/>
    <n v="38"/>
    <s v="No"/>
    <s v="No"/>
    <x v="0"/>
    <n v="0"/>
    <x v="0"/>
    <x v="1"/>
    <x v="0"/>
    <n v="12"/>
    <n v="530"/>
    <x v="0"/>
    <x v="0"/>
    <d v="2021-05-10T00:00:00"/>
    <x v="972"/>
    <n v="46"/>
    <s v="High"/>
    <x v="2030"/>
    <n v="4"/>
    <s v="Email"/>
    <s v="No"/>
    <x v="0"/>
  </r>
  <r>
    <s v="1886-OCMJ"/>
    <x v="0"/>
    <n v="72"/>
    <x v="1"/>
    <x v="6"/>
    <s v="No"/>
    <n v="19"/>
    <s v="CT"/>
    <s v="Male"/>
    <n v="65"/>
    <s v="No"/>
    <s v="Yes"/>
    <x v="1"/>
    <n v="6"/>
    <x v="1"/>
    <x v="1"/>
    <x v="0"/>
    <n v="54"/>
    <n v="3894"/>
    <x v="0"/>
    <x v="0"/>
    <d v="2020-02-18T00:00:00"/>
    <x v="1088"/>
    <n v="34"/>
    <s v="High"/>
    <x v="2031"/>
    <n v="9"/>
    <s v="SMS"/>
    <s v="No"/>
    <x v="0"/>
  </r>
  <r>
    <s v="3826-UHYM"/>
    <x v="0"/>
    <n v="14"/>
    <x v="1"/>
    <x v="0"/>
    <s v="No"/>
    <n v="0"/>
    <s v="WA"/>
    <s v="Female"/>
    <n v="23"/>
    <s v="Yes"/>
    <s v="No"/>
    <x v="0"/>
    <n v="0"/>
    <x v="0"/>
    <x v="2"/>
    <x v="0"/>
    <n v="8"/>
    <n v="113"/>
    <x v="0"/>
    <x v="0"/>
    <d v="2020-05-05T00:00:00"/>
    <x v="1089"/>
    <n v="120"/>
    <s v="Low"/>
    <x v="2032"/>
    <n v="6"/>
    <s v="Phone"/>
    <s v="Yes"/>
    <x v="1"/>
  </r>
  <r>
    <s v="4621-QMQX"/>
    <x v="0"/>
    <n v="1"/>
    <x v="1"/>
    <x v="0"/>
    <s v="No"/>
    <n v="0"/>
    <s v="CO"/>
    <s v="Male"/>
    <n v="54"/>
    <s v="No"/>
    <s v="No"/>
    <x v="0"/>
    <n v="0"/>
    <x v="0"/>
    <x v="0"/>
    <x v="0"/>
    <n v="12"/>
    <n v="12"/>
    <x v="0"/>
    <x v="0"/>
    <d v="2023-06-18T00:00:00"/>
    <x v="1090"/>
    <n v="105"/>
    <s v="Low"/>
    <x v="2033"/>
    <n v="6"/>
    <s v="Email"/>
    <s v="Yes"/>
    <x v="0"/>
  </r>
  <r>
    <s v="7962-BYGY"/>
    <x v="0"/>
    <n v="18"/>
    <x v="0"/>
    <x v="0"/>
    <s v="No"/>
    <n v="0"/>
    <s v="AR"/>
    <s v="Male"/>
    <n v="60"/>
    <s v="No"/>
    <s v="No"/>
    <x v="1"/>
    <n v="4"/>
    <x v="0"/>
    <x v="0"/>
    <x v="0"/>
    <n v="10"/>
    <n v="183"/>
    <x v="0"/>
    <x v="0"/>
    <d v="2023-07-09T00:00:00"/>
    <x v="1091"/>
    <n v="52"/>
    <s v="Medium"/>
    <x v="2034"/>
    <n v="7"/>
    <s v="Email"/>
    <s v="No"/>
    <x v="0"/>
  </r>
  <r>
    <s v="0111-ULQC"/>
    <x v="0"/>
    <n v="40"/>
    <x v="1"/>
    <x v="0"/>
    <s v="No"/>
    <n v="0"/>
    <s v="MO"/>
    <s v="Female"/>
    <n v="51"/>
    <s v="No"/>
    <s v="No"/>
    <x v="0"/>
    <n v="0"/>
    <x v="0"/>
    <x v="1"/>
    <x v="0"/>
    <n v="13"/>
    <n v="525"/>
    <x v="0"/>
    <x v="0"/>
    <d v="2023-09-09T00:00:00"/>
    <x v="574"/>
    <n v="62"/>
    <s v="Medium"/>
    <x v="2035"/>
    <n v="7"/>
    <s v="Email"/>
    <s v="Yes"/>
    <x v="0"/>
  </r>
  <r>
    <s v="0616-KAYO"/>
    <x v="0"/>
    <n v="58"/>
    <x v="1"/>
    <x v="1"/>
    <s v="No"/>
    <n v="29"/>
    <s v="UT"/>
    <s v="Male"/>
    <n v="37"/>
    <s v="No"/>
    <s v="No"/>
    <x v="0"/>
    <n v="0"/>
    <x v="0"/>
    <x v="1"/>
    <x v="0"/>
    <n v="55"/>
    <n v="3169"/>
    <x v="0"/>
    <x v="0"/>
    <d v="2022-08-06T00:00:00"/>
    <x v="820"/>
    <n v="48"/>
    <s v="Medium"/>
    <x v="2036"/>
    <n v="6"/>
    <s v="Phone"/>
    <s v="Yes"/>
    <x v="0"/>
  </r>
  <r>
    <s v="1350-VGWO"/>
    <x v="1"/>
    <n v="34"/>
    <x v="5"/>
    <x v="6"/>
    <s v="No"/>
    <n v="56"/>
    <s v="NV"/>
    <s v="Female"/>
    <n v="30"/>
    <s v="No"/>
    <s v="No"/>
    <x v="0"/>
    <n v="0"/>
    <x v="0"/>
    <x v="0"/>
    <x v="0"/>
    <n v="37"/>
    <n v="1252"/>
    <x v="4"/>
    <x v="11"/>
    <d v="2023-03-12T00:00:00"/>
    <x v="1092"/>
    <n v="74"/>
    <s v="High"/>
    <x v="2037"/>
    <n v="7"/>
    <s v="Email"/>
    <s v="Yes"/>
    <x v="2"/>
  </r>
  <r>
    <s v="1930-FDBX"/>
    <x v="0"/>
    <n v="3"/>
    <x v="1"/>
    <x v="0"/>
    <s v="No"/>
    <n v="0"/>
    <s v="SD"/>
    <s v="Female"/>
    <n v="39"/>
    <s v="No"/>
    <s v="No"/>
    <x v="0"/>
    <n v="0"/>
    <x v="0"/>
    <x v="0"/>
    <x v="0"/>
    <n v="13"/>
    <n v="39"/>
    <x v="0"/>
    <x v="0"/>
    <d v="2022-09-22T00:00:00"/>
    <x v="1093"/>
    <n v="43"/>
    <s v="High"/>
    <x v="2038"/>
    <n v="0"/>
    <s v="SMS"/>
    <s v="Yes"/>
    <x v="0"/>
  </r>
  <r>
    <s v="5727-EFEL"/>
    <x v="0"/>
    <n v="53"/>
    <x v="4"/>
    <x v="0"/>
    <s v="No"/>
    <n v="0"/>
    <s v="SC"/>
    <s v="Female"/>
    <n v="60"/>
    <s v="No"/>
    <s v="No"/>
    <x v="0"/>
    <n v="0"/>
    <x v="0"/>
    <x v="1"/>
    <x v="0"/>
    <n v="7"/>
    <n v="357"/>
    <x v="0"/>
    <x v="0"/>
    <d v="2023-02-18T00:00:00"/>
    <x v="26"/>
    <n v="116"/>
    <s v="Low"/>
    <x v="2039"/>
    <n v="9"/>
    <s v="Phone"/>
    <s v="Yes"/>
    <x v="0"/>
  </r>
  <r>
    <s v="9915-HVGV"/>
    <x v="0"/>
    <n v="72"/>
    <x v="1"/>
    <x v="1"/>
    <s v="No"/>
    <n v="41"/>
    <s v="NE"/>
    <s v="Female"/>
    <n v="21"/>
    <s v="Yes"/>
    <s v="No"/>
    <x v="0"/>
    <n v="0"/>
    <x v="1"/>
    <x v="2"/>
    <x v="2"/>
    <n v="34"/>
    <n v="2416"/>
    <x v="0"/>
    <x v="0"/>
    <d v="2023-02-11T00:00:00"/>
    <x v="783"/>
    <n v="69"/>
    <s v="High"/>
    <x v="2040"/>
    <n v="6"/>
    <s v="Phone"/>
    <s v="Yes"/>
    <x v="1"/>
  </r>
  <r>
    <s v="8626-VVMO"/>
    <x v="0"/>
    <n v="2"/>
    <x v="0"/>
    <x v="0"/>
    <s v="No"/>
    <n v="0"/>
    <s v="PA"/>
    <s v="Male"/>
    <n v="39"/>
    <s v="No"/>
    <s v="No"/>
    <x v="0"/>
    <n v="0"/>
    <x v="0"/>
    <x v="2"/>
    <x v="0"/>
    <n v="14"/>
    <n v="35"/>
    <x v="0"/>
    <x v="0"/>
    <d v="2020-10-23T00:00:00"/>
    <x v="1094"/>
    <n v="110"/>
    <s v="Low"/>
    <x v="2041"/>
    <n v="10"/>
    <s v="SMS"/>
    <s v="Yes"/>
    <x v="0"/>
  </r>
  <r>
    <s v="6633-AISY"/>
    <x v="0"/>
    <n v="17"/>
    <x v="1"/>
    <x v="0"/>
    <s v="No"/>
    <n v="0"/>
    <s v="IN"/>
    <s v="Male"/>
    <n v="54"/>
    <s v="No"/>
    <s v="No"/>
    <x v="0"/>
    <n v="0"/>
    <x v="0"/>
    <x v="0"/>
    <x v="0"/>
    <n v="8"/>
    <n v="135"/>
    <x v="0"/>
    <x v="0"/>
    <d v="2022-05-29T00:00:00"/>
    <x v="622"/>
    <n v="34"/>
    <s v="Low"/>
    <x v="2042"/>
    <n v="7"/>
    <s v="Phone"/>
    <s v="Yes"/>
    <x v="0"/>
  </r>
  <r>
    <s v="4676-RXAH"/>
    <x v="0"/>
    <n v="70"/>
    <x v="1"/>
    <x v="1"/>
    <s v="No"/>
    <n v="36"/>
    <s v="MD"/>
    <s v="Female"/>
    <n v="56"/>
    <s v="No"/>
    <s v="No"/>
    <x v="0"/>
    <n v="0"/>
    <x v="0"/>
    <x v="1"/>
    <x v="0"/>
    <n v="24"/>
    <n v="1676"/>
    <x v="0"/>
    <x v="0"/>
    <d v="2023-12-05T00:00:00"/>
    <x v="918"/>
    <n v="60"/>
    <s v="Medium"/>
    <x v="2043"/>
    <n v="4"/>
    <s v="Phone"/>
    <s v="No"/>
    <x v="0"/>
  </r>
  <r>
    <s v="9108-DUOU"/>
    <x v="0"/>
    <n v="9"/>
    <x v="4"/>
    <x v="0"/>
    <s v="No"/>
    <n v="0"/>
    <s v="NJ"/>
    <s v="Male"/>
    <n v="43"/>
    <s v="No"/>
    <s v="No"/>
    <x v="0"/>
    <n v="0"/>
    <x v="0"/>
    <x v="2"/>
    <x v="0"/>
    <n v="13"/>
    <n v="113"/>
    <x v="0"/>
    <x v="0"/>
    <d v="2020-06-07T00:00:00"/>
    <x v="1095"/>
    <n v="14"/>
    <s v="High"/>
    <x v="2044"/>
    <n v="1"/>
    <s v="SMS"/>
    <s v="Yes"/>
    <x v="0"/>
  </r>
  <r>
    <s v="9304-PHVZ"/>
    <x v="0"/>
    <n v="25"/>
    <x v="1"/>
    <x v="0"/>
    <s v="No"/>
    <n v="0"/>
    <s v="DE"/>
    <s v="Female"/>
    <n v="53"/>
    <s v="No"/>
    <s v="No"/>
    <x v="0"/>
    <n v="0"/>
    <x v="0"/>
    <x v="2"/>
    <x v="2"/>
    <n v="8"/>
    <n v="202"/>
    <x v="0"/>
    <x v="0"/>
    <d v="2022-08-17T00:00:00"/>
    <x v="1096"/>
    <n v="89"/>
    <s v="Low"/>
    <x v="2045"/>
    <n v="9"/>
    <s v="SMS"/>
    <s v="Yes"/>
    <x v="0"/>
  </r>
  <r>
    <s v="9947-TJJJ"/>
    <x v="0"/>
    <n v="60"/>
    <x v="1"/>
    <x v="0"/>
    <s v="No"/>
    <n v="0"/>
    <s v="OR"/>
    <s v="Male"/>
    <n v="48"/>
    <s v="No"/>
    <s v="No"/>
    <x v="1"/>
    <n v="3"/>
    <x v="0"/>
    <x v="1"/>
    <x v="0"/>
    <n v="8"/>
    <n v="476"/>
    <x v="0"/>
    <x v="0"/>
    <d v="2021-06-13T00:00:00"/>
    <x v="1036"/>
    <n v="21"/>
    <s v="Low"/>
    <x v="2046"/>
    <n v="2"/>
    <s v="SMS"/>
    <s v="No"/>
    <x v="0"/>
  </r>
  <r>
    <s v="1887-LMPY"/>
    <x v="1"/>
    <n v="7"/>
    <x v="2"/>
    <x v="19"/>
    <s v="No"/>
    <n v="0"/>
    <s v="MI"/>
    <s v="Female"/>
    <n v="82"/>
    <s v="No"/>
    <s v="Yes"/>
    <x v="1"/>
    <n v="4"/>
    <x v="0"/>
    <x v="0"/>
    <x v="2"/>
    <n v="38"/>
    <n v="253"/>
    <x v="2"/>
    <x v="19"/>
    <d v="2023-09-12T00:00:00"/>
    <x v="1041"/>
    <n v="29"/>
    <s v="Medium"/>
    <x v="2047"/>
    <n v="8"/>
    <s v="Phone"/>
    <s v="Yes"/>
    <x v="0"/>
  </r>
  <r>
    <s v="0409-NCHG"/>
    <x v="0"/>
    <n v="72"/>
    <x v="0"/>
    <x v="0"/>
    <s v="No"/>
    <n v="0"/>
    <s v="MI"/>
    <s v="Male"/>
    <n v="23"/>
    <s v="Yes"/>
    <s v="No"/>
    <x v="0"/>
    <n v="0"/>
    <x v="0"/>
    <x v="1"/>
    <x v="0"/>
    <n v="11"/>
    <n v="807"/>
    <x v="0"/>
    <x v="0"/>
    <d v="2022-07-03T00:00:00"/>
    <x v="23"/>
    <n v="46"/>
    <s v="High"/>
    <x v="2048"/>
    <n v="9"/>
    <s v="Phone"/>
    <s v="Yes"/>
    <x v="1"/>
  </r>
  <r>
    <s v="1538-TTKA"/>
    <x v="0"/>
    <n v="71"/>
    <x v="1"/>
    <x v="0"/>
    <s v="No"/>
    <n v="0"/>
    <s v="MS"/>
    <s v="Male"/>
    <n v="59"/>
    <s v="No"/>
    <s v="No"/>
    <x v="1"/>
    <n v="2"/>
    <x v="0"/>
    <x v="1"/>
    <x v="0"/>
    <n v="12"/>
    <n v="837"/>
    <x v="0"/>
    <x v="0"/>
    <d v="2022-03-30T00:00:00"/>
    <x v="997"/>
    <n v="4"/>
    <s v="High"/>
    <x v="2049"/>
    <n v="4"/>
    <s v="SMS"/>
    <s v="Yes"/>
    <x v="0"/>
  </r>
  <r>
    <s v="7077-OQPU"/>
    <x v="0"/>
    <n v="55"/>
    <x v="4"/>
    <x v="6"/>
    <s v="No"/>
    <n v="22"/>
    <s v="GA"/>
    <s v="Male"/>
    <n v="22"/>
    <s v="Yes"/>
    <s v="No"/>
    <x v="0"/>
    <n v="0"/>
    <x v="1"/>
    <x v="2"/>
    <x v="2"/>
    <n v="24"/>
    <n v="1303"/>
    <x v="0"/>
    <x v="0"/>
    <d v="2021-03-20T00:00:00"/>
    <x v="32"/>
    <n v="76"/>
    <s v="Medium"/>
    <x v="2050"/>
    <n v="9"/>
    <s v="Phone"/>
    <s v="Yes"/>
    <x v="1"/>
  </r>
  <r>
    <s v="6378-QWSY"/>
    <x v="1"/>
    <n v="1"/>
    <x v="2"/>
    <x v="0"/>
    <s v="No"/>
    <n v="0"/>
    <s v="NJ"/>
    <s v="Male"/>
    <n v="56"/>
    <s v="No"/>
    <s v="No"/>
    <x v="0"/>
    <n v="0"/>
    <x v="0"/>
    <x v="0"/>
    <x v="3"/>
    <n v="12"/>
    <n v="12"/>
    <x v="3"/>
    <x v="16"/>
    <d v="2020-01-29T00:00:00"/>
    <x v="1097"/>
    <n v="111"/>
    <s v="Low"/>
    <x v="2051"/>
    <n v="8"/>
    <s v="Email"/>
    <s v="Yes"/>
    <x v="0"/>
  </r>
  <r>
    <s v="0802-YAUD"/>
    <x v="0"/>
    <n v="3"/>
    <x v="1"/>
    <x v="0"/>
    <s v="No"/>
    <n v="0"/>
    <s v="NV"/>
    <s v="Male"/>
    <n v="56"/>
    <s v="No"/>
    <s v="No"/>
    <x v="1"/>
    <n v="5"/>
    <x v="0"/>
    <x v="0"/>
    <x v="0"/>
    <n v="6"/>
    <n v="16"/>
    <x v="0"/>
    <x v="0"/>
    <d v="2020-10-29T00:00:00"/>
    <x v="107"/>
    <n v="6"/>
    <s v="Low"/>
    <x v="2052"/>
    <n v="5"/>
    <s v="SMS"/>
    <s v="No"/>
    <x v="0"/>
  </r>
  <r>
    <s v="3539-OYGC"/>
    <x v="1"/>
    <n v="4"/>
    <x v="0"/>
    <x v="29"/>
    <s v="No"/>
    <n v="26"/>
    <s v="TX"/>
    <s v="Female"/>
    <n v="29"/>
    <s v="Yes"/>
    <s v="No"/>
    <x v="0"/>
    <n v="0"/>
    <x v="0"/>
    <x v="0"/>
    <x v="2"/>
    <n v="33"/>
    <n v="131"/>
    <x v="3"/>
    <x v="12"/>
    <d v="2022-08-07T00:00:00"/>
    <x v="1098"/>
    <n v="89"/>
    <s v="Low"/>
    <x v="2053"/>
    <n v="1"/>
    <s v="SMS"/>
    <s v="No"/>
    <x v="1"/>
  </r>
  <r>
    <s v="7001-PGSY"/>
    <x v="1"/>
    <n v="1"/>
    <x v="1"/>
    <x v="0"/>
    <s v="No"/>
    <n v="0"/>
    <s v="KY"/>
    <s v="Male"/>
    <n v="54"/>
    <s v="No"/>
    <s v="No"/>
    <x v="0"/>
    <n v="0"/>
    <x v="0"/>
    <x v="2"/>
    <x v="0"/>
    <n v="11"/>
    <n v="16"/>
    <x v="2"/>
    <x v="8"/>
    <d v="2022-12-20T00:00:00"/>
    <x v="427"/>
    <n v="8"/>
    <s v="Medium"/>
    <x v="2054"/>
    <n v="1"/>
    <s v="Email"/>
    <s v="No"/>
    <x v="0"/>
  </r>
  <r>
    <s v="7679-UDBM"/>
    <x v="0"/>
    <n v="19"/>
    <x v="0"/>
    <x v="0"/>
    <s v="No"/>
    <n v="0"/>
    <s v="IN"/>
    <s v="Female"/>
    <n v="54"/>
    <s v="No"/>
    <s v="No"/>
    <x v="0"/>
    <n v="0"/>
    <x v="0"/>
    <x v="2"/>
    <x v="2"/>
    <n v="8"/>
    <n v="148"/>
    <x v="0"/>
    <x v="0"/>
    <d v="2020-03-15T00:00:00"/>
    <x v="664"/>
    <n v="57"/>
    <s v="Low"/>
    <x v="2055"/>
    <n v="5"/>
    <s v="Email"/>
    <s v="No"/>
    <x v="0"/>
  </r>
  <r>
    <s v="4972-EBSC"/>
    <x v="1"/>
    <n v="1"/>
    <x v="5"/>
    <x v="3"/>
    <s v="No"/>
    <n v="5"/>
    <s v="OK"/>
    <s v="Male"/>
    <n v="62"/>
    <s v="No"/>
    <s v="No"/>
    <x v="0"/>
    <n v="0"/>
    <x v="1"/>
    <x v="0"/>
    <x v="3"/>
    <n v="40"/>
    <n v="40"/>
    <x v="5"/>
    <x v="18"/>
    <d v="2020-02-14T00:00:00"/>
    <x v="1099"/>
    <n v="75"/>
    <s v="Low"/>
    <x v="2056"/>
    <n v="1"/>
    <s v="SMS"/>
    <s v="Yes"/>
    <x v="0"/>
  </r>
  <r>
    <s v="9560-DMCL"/>
    <x v="0"/>
    <n v="46"/>
    <x v="1"/>
    <x v="0"/>
    <s v="No"/>
    <n v="0"/>
    <s v="UT"/>
    <s v="Female"/>
    <n v="40"/>
    <s v="No"/>
    <s v="No"/>
    <x v="0"/>
    <n v="0"/>
    <x v="0"/>
    <x v="1"/>
    <x v="2"/>
    <n v="12"/>
    <n v="543"/>
    <x v="0"/>
    <x v="0"/>
    <d v="2020-10-03T00:00:00"/>
    <x v="450"/>
    <n v="72"/>
    <s v="High"/>
    <x v="2057"/>
    <n v="10"/>
    <s v="Email"/>
    <s v="Yes"/>
    <x v="0"/>
  </r>
  <r>
    <s v="0619-UDUR"/>
    <x v="0"/>
    <n v="2"/>
    <x v="1"/>
    <x v="0"/>
    <s v="No"/>
    <n v="0"/>
    <s v="VA"/>
    <s v="Male"/>
    <n v="53"/>
    <s v="No"/>
    <s v="No"/>
    <x v="0"/>
    <n v="0"/>
    <x v="0"/>
    <x v="0"/>
    <x v="2"/>
    <n v="7"/>
    <n v="12"/>
    <x v="0"/>
    <x v="0"/>
    <d v="2021-02-14T00:00:00"/>
    <x v="1100"/>
    <n v="84"/>
    <s v="High"/>
    <x v="2058"/>
    <n v="3"/>
    <s v="Phone"/>
    <s v="No"/>
    <x v="0"/>
  </r>
  <r>
    <s v="6778-IZKQ"/>
    <x v="0"/>
    <n v="55"/>
    <x v="0"/>
    <x v="0"/>
    <s v="No"/>
    <n v="0"/>
    <s v="AL"/>
    <s v="Male"/>
    <n v="58"/>
    <s v="No"/>
    <s v="No"/>
    <x v="0"/>
    <n v="0"/>
    <x v="0"/>
    <x v="1"/>
    <x v="2"/>
    <n v="13"/>
    <n v="731"/>
    <x v="0"/>
    <x v="0"/>
    <d v="2023-01-17T00:00:00"/>
    <x v="759"/>
    <n v="83"/>
    <s v="Low"/>
    <x v="2059"/>
    <n v="5"/>
    <s v="SMS"/>
    <s v="Yes"/>
    <x v="0"/>
  </r>
  <r>
    <s v="0079-BPCT"/>
    <x v="0"/>
    <n v="22"/>
    <x v="1"/>
    <x v="0"/>
    <s v="No"/>
    <n v="99"/>
    <s v="WI"/>
    <s v="Female"/>
    <n v="47"/>
    <s v="No"/>
    <s v="No"/>
    <x v="0"/>
    <n v="0"/>
    <x v="1"/>
    <x v="0"/>
    <x v="0"/>
    <n v="19"/>
    <n v="419"/>
    <x v="0"/>
    <x v="0"/>
    <d v="2020-12-11T00:00:00"/>
    <x v="1101"/>
    <n v="21"/>
    <s v="Low"/>
    <x v="2060"/>
    <n v="1"/>
    <s v="Phone"/>
    <s v="Yes"/>
    <x v="0"/>
  </r>
  <r>
    <s v="3474-AJEE"/>
    <x v="0"/>
    <n v="9"/>
    <x v="4"/>
    <x v="0"/>
    <s v="No"/>
    <n v="0"/>
    <s v="KY"/>
    <s v="Female"/>
    <n v="57"/>
    <s v="No"/>
    <s v="No"/>
    <x v="1"/>
    <n v="2"/>
    <x v="0"/>
    <x v="2"/>
    <x v="0"/>
    <n v="8"/>
    <n v="70"/>
    <x v="0"/>
    <x v="0"/>
    <d v="2023-09-09T00:00:00"/>
    <x v="650"/>
    <n v="48"/>
    <s v="Low"/>
    <x v="2061"/>
    <n v="6"/>
    <s v="Email"/>
    <s v="Yes"/>
    <x v="0"/>
  </r>
  <r>
    <s v="7230-UCKE"/>
    <x v="0"/>
    <n v="33"/>
    <x v="1"/>
    <x v="0"/>
    <s v="No"/>
    <n v="0"/>
    <s v="WA"/>
    <s v="Female"/>
    <n v="50"/>
    <s v="No"/>
    <s v="No"/>
    <x v="0"/>
    <n v="0"/>
    <x v="0"/>
    <x v="1"/>
    <x v="0"/>
    <n v="8"/>
    <n v="260"/>
    <x v="0"/>
    <x v="0"/>
    <d v="2022-09-18T00:00:00"/>
    <x v="1054"/>
    <n v="24"/>
    <s v="Medium"/>
    <x v="2062"/>
    <n v="8"/>
    <s v="Phone"/>
    <s v="Yes"/>
    <x v="0"/>
  </r>
  <r>
    <s v="3756-YUZM"/>
    <x v="0"/>
    <n v="69"/>
    <x v="1"/>
    <x v="0"/>
    <s v="No"/>
    <n v="0"/>
    <s v="IL"/>
    <s v="Female"/>
    <n v="21"/>
    <s v="Yes"/>
    <s v="No"/>
    <x v="1"/>
    <n v="2"/>
    <x v="0"/>
    <x v="1"/>
    <x v="0"/>
    <n v="9"/>
    <n v="653"/>
    <x v="0"/>
    <x v="0"/>
    <d v="2020-05-22T00:00:00"/>
    <x v="1102"/>
    <n v="4"/>
    <s v="Medium"/>
    <x v="2063"/>
    <n v="4"/>
    <s v="Phone"/>
    <s v="Yes"/>
    <x v="1"/>
  </r>
  <r>
    <s v="5077-YBQJ"/>
    <x v="0"/>
    <n v="6"/>
    <x v="1"/>
    <x v="0"/>
    <s v="No"/>
    <n v="0"/>
    <s v="NY"/>
    <s v="Male"/>
    <n v="45"/>
    <s v="No"/>
    <s v="No"/>
    <x v="1"/>
    <n v="2"/>
    <x v="0"/>
    <x v="0"/>
    <x v="3"/>
    <n v="5"/>
    <n v="30"/>
    <x v="0"/>
    <x v="0"/>
    <d v="2023-11-22T00:00:00"/>
    <x v="148"/>
    <n v="53"/>
    <s v="Low"/>
    <x v="2064"/>
    <n v="0"/>
    <s v="Phone"/>
    <s v="Yes"/>
    <x v="0"/>
  </r>
  <r>
    <s v="2154-ZTGT"/>
    <x v="0"/>
    <n v="41"/>
    <x v="1"/>
    <x v="0"/>
    <s v="No"/>
    <n v="0"/>
    <s v="WV"/>
    <s v="Male"/>
    <n v="27"/>
    <s v="Yes"/>
    <s v="No"/>
    <x v="1"/>
    <n v="3"/>
    <x v="0"/>
    <x v="2"/>
    <x v="2"/>
    <n v="10"/>
    <n v="393"/>
    <x v="0"/>
    <x v="0"/>
    <d v="2021-09-09T00:00:00"/>
    <x v="1103"/>
    <n v="50"/>
    <s v="Low"/>
    <x v="2065"/>
    <n v="7"/>
    <s v="Phone"/>
    <s v="Yes"/>
    <x v="1"/>
  </r>
  <r>
    <s v="2535-WFRA"/>
    <x v="1"/>
    <n v="31"/>
    <x v="2"/>
    <x v="9"/>
    <s v="No"/>
    <n v="74"/>
    <s v="FL"/>
    <s v="Female"/>
    <n v="32"/>
    <s v="No"/>
    <s v="No"/>
    <x v="0"/>
    <n v="0"/>
    <x v="1"/>
    <x v="0"/>
    <x v="0"/>
    <n v="25"/>
    <n v="775"/>
    <x v="4"/>
    <x v="7"/>
    <d v="2020-11-16T00:00:00"/>
    <x v="86"/>
    <n v="42"/>
    <s v="Low"/>
    <x v="2066"/>
    <n v="0"/>
    <s v="SMS"/>
    <s v="No"/>
    <x v="0"/>
  </r>
  <r>
    <s v="0136-NUDA"/>
    <x v="0"/>
    <n v="22"/>
    <x v="1"/>
    <x v="0"/>
    <s v="No"/>
    <n v="0"/>
    <s v="DC"/>
    <s v="Female"/>
    <n v="54"/>
    <s v="No"/>
    <s v="No"/>
    <x v="0"/>
    <n v="0"/>
    <x v="0"/>
    <x v="2"/>
    <x v="2"/>
    <n v="12"/>
    <n v="250"/>
    <x v="0"/>
    <x v="0"/>
    <d v="2023-01-08T00:00:00"/>
    <x v="54"/>
    <n v="81"/>
    <s v="High"/>
    <x v="2067"/>
    <n v="7"/>
    <s v="SMS"/>
    <s v="No"/>
    <x v="0"/>
  </r>
  <r>
    <s v="6780-ZNGE"/>
    <x v="1"/>
    <n v="19"/>
    <x v="0"/>
    <x v="0"/>
    <s v="No"/>
    <n v="0"/>
    <s v="MD"/>
    <s v="Male"/>
    <n v="33"/>
    <s v="No"/>
    <s v="No"/>
    <x v="1"/>
    <n v="2"/>
    <x v="0"/>
    <x v="0"/>
    <x v="2"/>
    <n v="6"/>
    <n v="110"/>
    <x v="1"/>
    <x v="4"/>
    <d v="2023-05-07T00:00:00"/>
    <x v="788"/>
    <n v="18"/>
    <s v="Low"/>
    <x v="2068"/>
    <n v="5"/>
    <s v="Email"/>
    <s v="No"/>
    <x v="0"/>
  </r>
  <r>
    <s v="5924-RATW"/>
    <x v="0"/>
    <n v="1"/>
    <x v="4"/>
    <x v="0"/>
    <s v="No"/>
    <n v="0"/>
    <s v="GA"/>
    <s v="Female"/>
    <n v="47"/>
    <s v="No"/>
    <s v="No"/>
    <x v="0"/>
    <n v="0"/>
    <x v="0"/>
    <x v="0"/>
    <x v="0"/>
    <n v="9"/>
    <n v="9"/>
    <x v="0"/>
    <x v="0"/>
    <d v="2020-07-10T00:00:00"/>
    <x v="643"/>
    <n v="39"/>
    <s v="Medium"/>
    <x v="2069"/>
    <n v="8"/>
    <s v="Phone"/>
    <s v="No"/>
    <x v="0"/>
  </r>
  <r>
    <s v="7274-CSTS"/>
    <x v="1"/>
    <n v="68"/>
    <x v="5"/>
    <x v="5"/>
    <s v="No"/>
    <n v="39"/>
    <s v="PA"/>
    <s v="Male"/>
    <n v="69"/>
    <s v="No"/>
    <s v="Yes"/>
    <x v="0"/>
    <n v="0"/>
    <x v="0"/>
    <x v="0"/>
    <x v="2"/>
    <n v="36"/>
    <n v="2429"/>
    <x v="4"/>
    <x v="6"/>
    <d v="2020-10-09T00:00:00"/>
    <x v="961"/>
    <n v="108"/>
    <s v="Low"/>
    <x v="2070"/>
    <n v="2"/>
    <s v="Email"/>
    <s v="No"/>
    <x v="0"/>
  </r>
  <r>
    <s v="7771-YDED"/>
    <x v="1"/>
    <n v="16"/>
    <x v="3"/>
    <x v="12"/>
    <s v="No"/>
    <n v="38"/>
    <s v="NJ"/>
    <s v="Female"/>
    <n v="55"/>
    <s v="No"/>
    <s v="No"/>
    <x v="0"/>
    <n v="0"/>
    <x v="0"/>
    <x v="0"/>
    <x v="2"/>
    <n v="32"/>
    <n v="515"/>
    <x v="1"/>
    <x v="4"/>
    <d v="2022-12-03T00:00:00"/>
    <x v="634"/>
    <n v="88"/>
    <s v="Medium"/>
    <x v="2071"/>
    <n v="6"/>
    <s v="Email"/>
    <s v="Yes"/>
    <x v="0"/>
  </r>
  <r>
    <s v="3000-XZVR"/>
    <x v="0"/>
    <n v="6"/>
    <x v="1"/>
    <x v="0"/>
    <s v="No"/>
    <n v="0"/>
    <s v="ME"/>
    <s v="Male"/>
    <n v="26"/>
    <s v="Yes"/>
    <s v="No"/>
    <x v="0"/>
    <n v="0"/>
    <x v="0"/>
    <x v="0"/>
    <x v="2"/>
    <n v="10"/>
    <n v="62"/>
    <x v="0"/>
    <x v="0"/>
    <d v="2022-04-30T00:00:00"/>
    <x v="966"/>
    <n v="113"/>
    <s v="Medium"/>
    <x v="2072"/>
    <n v="2"/>
    <s v="SMS"/>
    <s v="Yes"/>
    <x v="1"/>
  </r>
  <r>
    <s v="0321-DRWD"/>
    <x v="0"/>
    <n v="70"/>
    <x v="1"/>
    <x v="1"/>
    <s v="No"/>
    <n v="51"/>
    <s v="OK"/>
    <s v="Female"/>
    <n v="46"/>
    <s v="No"/>
    <s v="No"/>
    <x v="0"/>
    <n v="0"/>
    <x v="1"/>
    <x v="1"/>
    <x v="2"/>
    <n v="60"/>
    <n v="4224"/>
    <x v="0"/>
    <x v="0"/>
    <d v="2021-04-13T00:00:00"/>
    <x v="467"/>
    <n v="83"/>
    <s v="High"/>
    <x v="2073"/>
    <n v="9"/>
    <s v="Phone"/>
    <s v="No"/>
    <x v="0"/>
  </r>
  <r>
    <s v="6883-SUNS"/>
    <x v="1"/>
    <n v="2"/>
    <x v="4"/>
    <x v="0"/>
    <s v="No"/>
    <n v="0"/>
    <s v="VA"/>
    <s v="Male"/>
    <n v="43"/>
    <s v="No"/>
    <s v="No"/>
    <x v="0"/>
    <n v="0"/>
    <x v="0"/>
    <x v="2"/>
    <x v="3"/>
    <n v="7"/>
    <n v="13"/>
    <x v="1"/>
    <x v="4"/>
    <d v="2022-08-20T00:00:00"/>
    <x v="965"/>
    <n v="75"/>
    <s v="High"/>
    <x v="2074"/>
    <n v="0"/>
    <s v="SMS"/>
    <s v="Yes"/>
    <x v="0"/>
  </r>
  <r>
    <s v="7656-VNYO"/>
    <x v="0"/>
    <n v="2"/>
    <x v="1"/>
    <x v="0"/>
    <s v="No"/>
    <n v="0"/>
    <s v="NH"/>
    <s v="Male"/>
    <n v="38"/>
    <s v="No"/>
    <s v="No"/>
    <x v="0"/>
    <n v="0"/>
    <x v="0"/>
    <x v="0"/>
    <x v="0"/>
    <n v="7"/>
    <n v="14"/>
    <x v="0"/>
    <x v="0"/>
    <d v="2023-02-07T00:00:00"/>
    <x v="1104"/>
    <n v="58"/>
    <s v="Medium"/>
    <x v="2075"/>
    <n v="0"/>
    <s v="Email"/>
    <s v="Yes"/>
    <x v="0"/>
  </r>
  <r>
    <s v="9732-DFTD"/>
    <x v="0"/>
    <n v="9"/>
    <x v="4"/>
    <x v="0"/>
    <s v="No"/>
    <n v="0"/>
    <s v="CO"/>
    <s v="Female"/>
    <n v="26"/>
    <s v="Yes"/>
    <s v="No"/>
    <x v="1"/>
    <n v="3"/>
    <x v="0"/>
    <x v="0"/>
    <x v="3"/>
    <n v="10"/>
    <n v="83"/>
    <x v="0"/>
    <x v="0"/>
    <d v="2021-01-15T00:00:00"/>
    <x v="131"/>
    <n v="116"/>
    <s v="Low"/>
    <x v="2076"/>
    <n v="10"/>
    <s v="SMS"/>
    <s v="No"/>
    <x v="1"/>
  </r>
  <r>
    <s v="4734-LFVJ"/>
    <x v="1"/>
    <n v="11"/>
    <x v="5"/>
    <x v="17"/>
    <s v="No"/>
    <n v="64"/>
    <s v="UT"/>
    <s v="Male"/>
    <n v="20"/>
    <s v="Yes"/>
    <s v="No"/>
    <x v="0"/>
    <n v="0"/>
    <x v="0"/>
    <x v="0"/>
    <x v="0"/>
    <n v="46"/>
    <n v="521"/>
    <x v="4"/>
    <x v="6"/>
    <d v="2023-08-14T00:00:00"/>
    <x v="918"/>
    <n v="45"/>
    <s v="High"/>
    <x v="2077"/>
    <n v="4"/>
    <s v="SMS"/>
    <s v="Yes"/>
    <x v="1"/>
  </r>
  <r>
    <s v="0439-XGMG"/>
    <x v="1"/>
    <n v="43"/>
    <x v="2"/>
    <x v="12"/>
    <s v="No"/>
    <n v="83"/>
    <s v="CA"/>
    <s v="Male"/>
    <n v="66"/>
    <s v="No"/>
    <s v="Yes"/>
    <x v="0"/>
    <n v="0"/>
    <x v="0"/>
    <x v="0"/>
    <x v="2"/>
    <n v="56"/>
    <n v="2430"/>
    <x v="3"/>
    <x v="3"/>
    <d v="2020-06-06T00:00:00"/>
    <x v="148"/>
    <n v="13"/>
    <s v="Medium"/>
    <x v="2078"/>
    <n v="7"/>
    <s v="SMS"/>
    <s v="No"/>
    <x v="0"/>
  </r>
  <r>
    <s v="3416-MNRU"/>
    <x v="0"/>
    <n v="71"/>
    <x v="1"/>
    <x v="0"/>
    <s v="No"/>
    <n v="0"/>
    <s v="DC"/>
    <s v="Female"/>
    <n v="38"/>
    <s v="No"/>
    <s v="No"/>
    <x v="0"/>
    <n v="0"/>
    <x v="0"/>
    <x v="2"/>
    <x v="0"/>
    <n v="12"/>
    <n v="858"/>
    <x v="0"/>
    <x v="0"/>
    <d v="2020-02-24T00:00:00"/>
    <x v="227"/>
    <n v="93"/>
    <s v="High"/>
    <x v="2079"/>
    <n v="6"/>
    <s v="Email"/>
    <s v="No"/>
    <x v="0"/>
  </r>
  <r>
    <s v="9285-QGVF"/>
    <x v="0"/>
    <n v="73"/>
    <x v="1"/>
    <x v="0"/>
    <s v="No"/>
    <n v="0"/>
    <s v="GA"/>
    <s v="Male"/>
    <n v="23"/>
    <s v="Yes"/>
    <s v="No"/>
    <x v="1"/>
    <n v="2"/>
    <x v="0"/>
    <x v="1"/>
    <x v="0"/>
    <n v="11"/>
    <n v="770"/>
    <x v="0"/>
    <x v="0"/>
    <d v="2020-04-27T00:00:00"/>
    <x v="1059"/>
    <n v="114"/>
    <s v="Low"/>
    <x v="2080"/>
    <n v="2"/>
    <s v="Phone"/>
    <s v="No"/>
    <x v="1"/>
  </r>
  <r>
    <s v="8871-JLHH"/>
    <x v="0"/>
    <n v="8"/>
    <x v="1"/>
    <x v="0"/>
    <s v="No"/>
    <n v="0"/>
    <s v="ID"/>
    <s v="Female"/>
    <n v="59"/>
    <s v="No"/>
    <s v="No"/>
    <x v="1"/>
    <n v="3"/>
    <x v="0"/>
    <x v="0"/>
    <x v="0"/>
    <n v="8"/>
    <n v="60"/>
    <x v="0"/>
    <x v="0"/>
    <d v="2020-11-23T00:00:00"/>
    <x v="109"/>
    <n v="41"/>
    <s v="High"/>
    <x v="2081"/>
    <n v="0"/>
    <s v="Email"/>
    <s v="No"/>
    <x v="0"/>
  </r>
  <r>
    <s v="6365-WUQJ"/>
    <x v="0"/>
    <n v="4"/>
    <x v="1"/>
    <x v="5"/>
    <s v="No"/>
    <n v="6"/>
    <s v="NH"/>
    <s v="Female"/>
    <n v="30"/>
    <s v="No"/>
    <s v="No"/>
    <x v="0"/>
    <n v="0"/>
    <x v="0"/>
    <x v="0"/>
    <x v="0"/>
    <n v="42"/>
    <n v="165"/>
    <x v="0"/>
    <x v="0"/>
    <d v="2023-10-24T00:00:00"/>
    <x v="764"/>
    <n v="64"/>
    <s v="Low"/>
    <x v="2082"/>
    <n v="2"/>
    <s v="Email"/>
    <s v="No"/>
    <x v="2"/>
  </r>
  <r>
    <s v="4462-QQDE"/>
    <x v="0"/>
    <n v="1"/>
    <x v="1"/>
    <x v="0"/>
    <s v="No"/>
    <n v="0"/>
    <s v="AK"/>
    <s v="Female"/>
    <n v="23"/>
    <s v="Yes"/>
    <s v="No"/>
    <x v="1"/>
    <n v="5"/>
    <x v="0"/>
    <x v="0"/>
    <x v="3"/>
    <n v="13"/>
    <n v="13"/>
    <x v="0"/>
    <x v="0"/>
    <d v="2023-04-24T00:00:00"/>
    <x v="518"/>
    <n v="21"/>
    <s v="Low"/>
    <x v="2083"/>
    <n v="10"/>
    <s v="SMS"/>
    <s v="No"/>
    <x v="1"/>
  </r>
  <r>
    <s v="7693-SETA"/>
    <x v="0"/>
    <n v="46"/>
    <x v="1"/>
    <x v="0"/>
    <s v="No"/>
    <n v="0"/>
    <s v="PA"/>
    <s v="Male"/>
    <n v="21"/>
    <s v="Yes"/>
    <s v="No"/>
    <x v="0"/>
    <n v="0"/>
    <x v="0"/>
    <x v="1"/>
    <x v="2"/>
    <n v="11"/>
    <n v="513"/>
    <x v="0"/>
    <x v="0"/>
    <d v="2020-07-22T00:00:00"/>
    <x v="95"/>
    <n v="24"/>
    <s v="High"/>
    <x v="2084"/>
    <n v="3"/>
    <s v="SMS"/>
    <s v="No"/>
    <x v="1"/>
  </r>
  <r>
    <s v="7433-CTGO"/>
    <x v="0"/>
    <n v="69"/>
    <x v="1"/>
    <x v="0"/>
    <s v="No"/>
    <n v="0"/>
    <s v="CA"/>
    <s v="Male"/>
    <n v="61"/>
    <s v="No"/>
    <s v="No"/>
    <x v="1"/>
    <n v="5"/>
    <x v="0"/>
    <x v="1"/>
    <x v="2"/>
    <n v="10"/>
    <n v="709"/>
    <x v="0"/>
    <x v="0"/>
    <d v="2023-04-07T00:00:00"/>
    <x v="265"/>
    <n v="31"/>
    <s v="High"/>
    <x v="2085"/>
    <n v="4"/>
    <s v="Email"/>
    <s v="Yes"/>
    <x v="0"/>
  </r>
  <r>
    <s v="7005-QBUU"/>
    <x v="0"/>
    <n v="14"/>
    <x v="1"/>
    <x v="0"/>
    <s v="No"/>
    <n v="0"/>
    <s v="AR"/>
    <s v="Female"/>
    <n v="27"/>
    <s v="Yes"/>
    <s v="No"/>
    <x v="0"/>
    <n v="0"/>
    <x v="0"/>
    <x v="0"/>
    <x v="0"/>
    <n v="7"/>
    <n v="100"/>
    <x v="0"/>
    <x v="0"/>
    <d v="2023-01-30T00:00:00"/>
    <x v="1105"/>
    <n v="17"/>
    <s v="High"/>
    <x v="2086"/>
    <n v="2"/>
    <s v="SMS"/>
    <s v="Yes"/>
    <x v="1"/>
  </r>
  <r>
    <s v="4781-XNQR"/>
    <x v="0"/>
    <n v="69"/>
    <x v="0"/>
    <x v="0"/>
    <s v="No"/>
    <n v="0"/>
    <s v="VA"/>
    <s v="Female"/>
    <n v="48"/>
    <s v="No"/>
    <s v="No"/>
    <x v="1"/>
    <n v="2"/>
    <x v="0"/>
    <x v="1"/>
    <x v="2"/>
    <n v="9"/>
    <n v="609"/>
    <x v="0"/>
    <x v="0"/>
    <d v="2022-09-08T00:00:00"/>
    <x v="1061"/>
    <n v="87"/>
    <s v="Medium"/>
    <x v="2087"/>
    <n v="1"/>
    <s v="SMS"/>
    <s v="No"/>
    <x v="0"/>
  </r>
  <r>
    <s v="6887-EGXE"/>
    <x v="1"/>
    <n v="8"/>
    <x v="3"/>
    <x v="0"/>
    <s v="No"/>
    <n v="0"/>
    <s v="HI"/>
    <s v="Female"/>
    <n v="24"/>
    <s v="Yes"/>
    <s v="No"/>
    <x v="0"/>
    <n v="0"/>
    <x v="0"/>
    <x v="0"/>
    <x v="2"/>
    <n v="7"/>
    <n v="58"/>
    <x v="2"/>
    <x v="2"/>
    <d v="2020-05-14T00:00:00"/>
    <x v="962"/>
    <n v="11"/>
    <s v="High"/>
    <x v="2088"/>
    <n v="1"/>
    <s v="Email"/>
    <s v="Yes"/>
    <x v="1"/>
  </r>
  <r>
    <s v="6518-WFMI"/>
    <x v="0"/>
    <n v="52"/>
    <x v="1"/>
    <x v="0"/>
    <s v="No"/>
    <n v="0"/>
    <s v="WV"/>
    <s v="Male"/>
    <n v="51"/>
    <s v="No"/>
    <s v="No"/>
    <x v="1"/>
    <n v="2"/>
    <x v="0"/>
    <x v="2"/>
    <x v="2"/>
    <n v="7"/>
    <n v="374"/>
    <x v="0"/>
    <x v="0"/>
    <d v="2023-08-07T00:00:00"/>
    <x v="1106"/>
    <n v="48"/>
    <s v="Medium"/>
    <x v="2089"/>
    <n v="5"/>
    <s v="Phone"/>
    <s v="No"/>
    <x v="0"/>
  </r>
  <r>
    <s v="3368-YEQV"/>
    <x v="0"/>
    <n v="13"/>
    <x v="1"/>
    <x v="1"/>
    <s v="No"/>
    <n v="0"/>
    <s v="IA"/>
    <s v="Female"/>
    <n v="57"/>
    <s v="No"/>
    <s v="No"/>
    <x v="0"/>
    <n v="0"/>
    <x v="0"/>
    <x v="0"/>
    <x v="0"/>
    <n v="30"/>
    <n v="388"/>
    <x v="0"/>
    <x v="0"/>
    <d v="2022-12-17T00:00:00"/>
    <x v="1107"/>
    <n v="10"/>
    <s v="Low"/>
    <x v="2090"/>
    <n v="1"/>
    <s v="SMS"/>
    <s v="No"/>
    <x v="0"/>
  </r>
  <r>
    <s v="9572-AICL"/>
    <x v="1"/>
    <n v="10"/>
    <x v="5"/>
    <x v="5"/>
    <s v="No"/>
    <n v="23"/>
    <s v="MI"/>
    <s v="Male"/>
    <n v="58"/>
    <s v="No"/>
    <s v="No"/>
    <x v="0"/>
    <n v="0"/>
    <x v="0"/>
    <x v="0"/>
    <x v="2"/>
    <n v="39"/>
    <n v="386"/>
    <x v="4"/>
    <x v="11"/>
    <d v="2023-09-29T00:00:00"/>
    <x v="757"/>
    <n v="100"/>
    <s v="High"/>
    <x v="2091"/>
    <n v="3"/>
    <s v="SMS"/>
    <s v="No"/>
    <x v="0"/>
  </r>
  <r>
    <s v="1617-SRGC"/>
    <x v="0"/>
    <n v="19"/>
    <x v="4"/>
    <x v="0"/>
    <s v="No"/>
    <n v="0"/>
    <s v="ND"/>
    <s v="Female"/>
    <n v="48"/>
    <s v="No"/>
    <s v="No"/>
    <x v="0"/>
    <n v="0"/>
    <x v="0"/>
    <x v="2"/>
    <x v="0"/>
    <n v="10"/>
    <n v="194"/>
    <x v="0"/>
    <x v="0"/>
    <d v="2020-03-04T00:00:00"/>
    <x v="1108"/>
    <n v="7"/>
    <s v="High"/>
    <x v="2092"/>
    <n v="8"/>
    <s v="Email"/>
    <s v="Yes"/>
    <x v="0"/>
  </r>
  <r>
    <s v="2169-PLVX"/>
    <x v="0"/>
    <n v="42"/>
    <x v="1"/>
    <x v="0"/>
    <s v="No"/>
    <n v="0"/>
    <s v="ID"/>
    <s v="Male"/>
    <n v="62"/>
    <s v="No"/>
    <s v="No"/>
    <x v="1"/>
    <n v="2"/>
    <x v="0"/>
    <x v="2"/>
    <x v="2"/>
    <n v="7"/>
    <n v="284"/>
    <x v="0"/>
    <x v="0"/>
    <d v="2021-03-06T00:00:00"/>
    <x v="50"/>
    <n v="107"/>
    <s v="Low"/>
    <x v="2093"/>
    <n v="7"/>
    <s v="SMS"/>
    <s v="Yes"/>
    <x v="0"/>
  </r>
  <r>
    <s v="1712-YDMH"/>
    <x v="0"/>
    <n v="60"/>
    <x v="1"/>
    <x v="0"/>
    <s v="No"/>
    <n v="0"/>
    <s v="OR"/>
    <s v="Male"/>
    <n v="45"/>
    <s v="No"/>
    <s v="No"/>
    <x v="1"/>
    <n v="3"/>
    <x v="0"/>
    <x v="2"/>
    <x v="0"/>
    <n v="6"/>
    <n v="335"/>
    <x v="0"/>
    <x v="0"/>
    <d v="2021-07-06T00:00:00"/>
    <x v="883"/>
    <n v="87"/>
    <s v="High"/>
    <x v="2094"/>
    <n v="7"/>
    <s v="SMS"/>
    <s v="Yes"/>
    <x v="0"/>
  </r>
  <r>
    <s v="5497-VWFZ"/>
    <x v="0"/>
    <n v="6"/>
    <x v="4"/>
    <x v="0"/>
    <s v="No"/>
    <n v="0"/>
    <s v="WI"/>
    <s v="Male"/>
    <n v="47"/>
    <s v="No"/>
    <s v="No"/>
    <x v="1"/>
    <n v="4"/>
    <x v="0"/>
    <x v="0"/>
    <x v="0"/>
    <n v="9"/>
    <n v="54"/>
    <x v="0"/>
    <x v="0"/>
    <d v="2020-03-20T00:00:00"/>
    <x v="453"/>
    <n v="112"/>
    <s v="High"/>
    <x v="2095"/>
    <n v="5"/>
    <s v="Email"/>
    <s v="Yes"/>
    <x v="0"/>
  </r>
  <r>
    <s v="1356-TEOJ"/>
    <x v="0"/>
    <n v="74"/>
    <x v="1"/>
    <x v="0"/>
    <s v="No"/>
    <n v="0"/>
    <s v="HI"/>
    <s v="Female"/>
    <n v="40"/>
    <s v="No"/>
    <s v="No"/>
    <x v="0"/>
    <n v="0"/>
    <x v="0"/>
    <x v="1"/>
    <x v="2"/>
    <n v="12"/>
    <n v="850"/>
    <x v="0"/>
    <x v="0"/>
    <d v="2023-08-01T00:00:00"/>
    <x v="1109"/>
    <n v="81"/>
    <s v="Medium"/>
    <x v="2096"/>
    <n v="8"/>
    <s v="Email"/>
    <s v="Yes"/>
    <x v="0"/>
  </r>
  <r>
    <s v="2517-JMJL"/>
    <x v="0"/>
    <n v="10"/>
    <x v="1"/>
    <x v="0"/>
    <s v="No"/>
    <n v="0"/>
    <s v="MT"/>
    <s v="Male"/>
    <n v="57"/>
    <s v="No"/>
    <s v="No"/>
    <x v="1"/>
    <n v="3"/>
    <x v="0"/>
    <x v="1"/>
    <x v="3"/>
    <n v="10"/>
    <n v="96"/>
    <x v="0"/>
    <x v="0"/>
    <d v="2023-10-14T00:00:00"/>
    <x v="1026"/>
    <n v="77"/>
    <s v="High"/>
    <x v="2097"/>
    <n v="10"/>
    <s v="SMS"/>
    <s v="Yes"/>
    <x v="0"/>
  </r>
  <r>
    <s v="9949-RSIC"/>
    <x v="0"/>
    <n v="9"/>
    <x v="1"/>
    <x v="0"/>
    <s v="No"/>
    <n v="0"/>
    <s v="NC"/>
    <s v="Male"/>
    <n v="58"/>
    <s v="No"/>
    <s v="No"/>
    <x v="1"/>
    <n v="6"/>
    <x v="0"/>
    <x v="2"/>
    <x v="0"/>
    <n v="7"/>
    <n v="63"/>
    <x v="0"/>
    <x v="0"/>
    <d v="2022-01-07T00:00:00"/>
    <x v="247"/>
    <n v="71"/>
    <s v="Low"/>
    <x v="2098"/>
    <n v="4"/>
    <s v="SMS"/>
    <s v="No"/>
    <x v="0"/>
  </r>
  <r>
    <s v="7386-KQVG"/>
    <x v="0"/>
    <n v="62"/>
    <x v="0"/>
    <x v="0"/>
    <s v="No"/>
    <n v="0"/>
    <s v="VA"/>
    <s v="Male"/>
    <n v="23"/>
    <s v="Yes"/>
    <s v="No"/>
    <x v="0"/>
    <n v="0"/>
    <x v="0"/>
    <x v="2"/>
    <x v="2"/>
    <n v="16"/>
    <n v="998"/>
    <x v="0"/>
    <x v="0"/>
    <d v="2023-01-13T00:00:00"/>
    <x v="1101"/>
    <n v="95"/>
    <s v="Medium"/>
    <x v="2099"/>
    <n v="8"/>
    <s v="Email"/>
    <s v="Yes"/>
    <x v="1"/>
  </r>
  <r>
    <s v="0569-RLXI"/>
    <x v="0"/>
    <n v="9"/>
    <x v="4"/>
    <x v="0"/>
    <s v="No"/>
    <n v="0"/>
    <s v="CO"/>
    <s v="Female"/>
    <n v="29"/>
    <s v="Yes"/>
    <s v="No"/>
    <x v="0"/>
    <n v="0"/>
    <x v="0"/>
    <x v="2"/>
    <x v="0"/>
    <n v="8"/>
    <n v="70"/>
    <x v="0"/>
    <x v="0"/>
    <d v="2022-06-12T00:00:00"/>
    <x v="129"/>
    <n v="12"/>
    <s v="Low"/>
    <x v="2100"/>
    <n v="3"/>
    <s v="Email"/>
    <s v="Yes"/>
    <x v="1"/>
  </r>
  <r>
    <s v="8260-BACZ"/>
    <x v="0"/>
    <n v="25"/>
    <x v="1"/>
    <x v="6"/>
    <s v="No"/>
    <n v="16"/>
    <s v="ID"/>
    <s v="Male"/>
    <n v="36"/>
    <s v="No"/>
    <s v="No"/>
    <x v="1"/>
    <n v="6"/>
    <x v="0"/>
    <x v="0"/>
    <x v="0"/>
    <n v="28"/>
    <n v="703"/>
    <x v="0"/>
    <x v="0"/>
    <d v="2021-02-12T00:00:00"/>
    <x v="848"/>
    <n v="33"/>
    <s v="High"/>
    <x v="2101"/>
    <n v="8"/>
    <s v="SMS"/>
    <s v="Yes"/>
    <x v="0"/>
  </r>
  <r>
    <s v="5802-IGJJ"/>
    <x v="0"/>
    <n v="70"/>
    <x v="0"/>
    <x v="0"/>
    <s v="No"/>
    <n v="0"/>
    <s v="SD"/>
    <s v="Female"/>
    <n v="59"/>
    <s v="No"/>
    <s v="No"/>
    <x v="0"/>
    <n v="0"/>
    <x v="0"/>
    <x v="1"/>
    <x v="0"/>
    <n v="9"/>
    <n v="655"/>
    <x v="0"/>
    <x v="0"/>
    <d v="2021-05-17T00:00:00"/>
    <x v="1110"/>
    <n v="29"/>
    <s v="Low"/>
    <x v="2102"/>
    <n v="5"/>
    <s v="SMS"/>
    <s v="No"/>
    <x v="0"/>
  </r>
  <r>
    <s v="8751-DTMW"/>
    <x v="1"/>
    <n v="3"/>
    <x v="0"/>
    <x v="1"/>
    <s v="No"/>
    <n v="5"/>
    <s v="NE"/>
    <s v="Male"/>
    <n v="43"/>
    <s v="No"/>
    <s v="No"/>
    <x v="0"/>
    <n v="0"/>
    <x v="0"/>
    <x v="0"/>
    <x v="2"/>
    <n v="41"/>
    <n v="123"/>
    <x v="4"/>
    <x v="5"/>
    <d v="2021-02-14T00:00:00"/>
    <x v="741"/>
    <n v="47"/>
    <s v="High"/>
    <x v="2103"/>
    <n v="2"/>
    <s v="SMS"/>
    <s v="No"/>
    <x v="0"/>
  </r>
  <r>
    <s v="3516-FSED"/>
    <x v="0"/>
    <n v="71"/>
    <x v="1"/>
    <x v="34"/>
    <s v="No"/>
    <n v="62"/>
    <s v="MS"/>
    <s v="Female"/>
    <n v="24"/>
    <s v="Yes"/>
    <s v="No"/>
    <x v="1"/>
    <n v="3"/>
    <x v="1"/>
    <x v="1"/>
    <x v="2"/>
    <n v="33"/>
    <n v="2342"/>
    <x v="0"/>
    <x v="0"/>
    <d v="2021-05-18T00:00:00"/>
    <x v="699"/>
    <n v="116"/>
    <s v="Low"/>
    <x v="2104"/>
    <n v="2"/>
    <s v="SMS"/>
    <s v="No"/>
    <x v="1"/>
  </r>
  <r>
    <s v="3537-ZULC"/>
    <x v="0"/>
    <n v="23"/>
    <x v="1"/>
    <x v="0"/>
    <s v="No"/>
    <n v="0"/>
    <s v="NM"/>
    <s v="Male"/>
    <n v="42"/>
    <s v="No"/>
    <s v="No"/>
    <x v="0"/>
    <n v="0"/>
    <x v="0"/>
    <x v="0"/>
    <x v="2"/>
    <n v="10"/>
    <n v="233"/>
    <x v="0"/>
    <x v="0"/>
    <d v="2021-02-22T00:00:00"/>
    <x v="565"/>
    <n v="65"/>
    <s v="Medium"/>
    <x v="2105"/>
    <n v="0"/>
    <s v="Email"/>
    <s v="No"/>
    <x v="0"/>
  </r>
  <r>
    <s v="7150-SIBT"/>
    <x v="0"/>
    <n v="9"/>
    <x v="1"/>
    <x v="0"/>
    <s v="No"/>
    <n v="0"/>
    <s v="MD"/>
    <s v="Male"/>
    <n v="61"/>
    <s v="No"/>
    <s v="No"/>
    <x v="0"/>
    <n v="0"/>
    <x v="0"/>
    <x v="0"/>
    <x v="0"/>
    <n v="8"/>
    <n v="74"/>
    <x v="0"/>
    <x v="0"/>
    <d v="2022-12-22T00:00:00"/>
    <x v="1111"/>
    <n v="74"/>
    <s v="Low"/>
    <x v="2106"/>
    <n v="1"/>
    <s v="SMS"/>
    <s v="No"/>
    <x v="0"/>
  </r>
  <r>
    <s v="4553-EGBN"/>
    <x v="1"/>
    <n v="49"/>
    <x v="2"/>
    <x v="22"/>
    <s v="No"/>
    <n v="50"/>
    <s v="UT"/>
    <s v="Male"/>
    <n v="26"/>
    <s v="Yes"/>
    <s v="No"/>
    <x v="0"/>
    <n v="0"/>
    <x v="1"/>
    <x v="0"/>
    <x v="2"/>
    <n v="35"/>
    <n v="1688"/>
    <x v="3"/>
    <x v="3"/>
    <d v="2021-09-24T00:00:00"/>
    <x v="813"/>
    <n v="79"/>
    <s v="Medium"/>
    <x v="2107"/>
    <n v="1"/>
    <s v="Email"/>
    <s v="Yes"/>
    <x v="1"/>
  </r>
  <r>
    <s v="3010-NSPK"/>
    <x v="0"/>
    <n v="16"/>
    <x v="1"/>
    <x v="0"/>
    <s v="No"/>
    <n v="0"/>
    <s v="NE"/>
    <s v="Female"/>
    <n v="68"/>
    <s v="No"/>
    <s v="Yes"/>
    <x v="0"/>
    <n v="0"/>
    <x v="0"/>
    <x v="2"/>
    <x v="3"/>
    <n v="7"/>
    <n v="110"/>
    <x v="0"/>
    <x v="0"/>
    <d v="2022-02-08T00:00:00"/>
    <x v="707"/>
    <n v="116"/>
    <s v="High"/>
    <x v="2108"/>
    <n v="8"/>
    <s v="SMS"/>
    <s v="No"/>
    <x v="0"/>
  </r>
  <r>
    <s v="1206-AGGO"/>
    <x v="1"/>
    <n v="1"/>
    <x v="3"/>
    <x v="1"/>
    <s v="No"/>
    <n v="4"/>
    <s v="MN"/>
    <s v="Female"/>
    <n v="40"/>
    <s v="No"/>
    <s v="No"/>
    <x v="0"/>
    <n v="0"/>
    <x v="0"/>
    <x v="0"/>
    <x v="2"/>
    <n v="25"/>
    <n v="25"/>
    <x v="4"/>
    <x v="5"/>
    <d v="2022-10-01T00:00:00"/>
    <x v="1112"/>
    <n v="61"/>
    <s v="Medium"/>
    <x v="2109"/>
    <n v="5"/>
    <s v="Email"/>
    <s v="Yes"/>
    <x v="0"/>
  </r>
  <r>
    <s v="0554-IEYJ"/>
    <x v="0"/>
    <n v="36"/>
    <x v="0"/>
    <x v="0"/>
    <s v="No"/>
    <n v="0"/>
    <s v="AR"/>
    <s v="Female"/>
    <n v="58"/>
    <s v="No"/>
    <s v="No"/>
    <x v="0"/>
    <n v="0"/>
    <x v="0"/>
    <x v="2"/>
    <x v="2"/>
    <n v="10"/>
    <n v="359"/>
    <x v="0"/>
    <x v="0"/>
    <d v="2021-10-11T00:00:00"/>
    <x v="1113"/>
    <n v="88"/>
    <s v="High"/>
    <x v="2110"/>
    <n v="8"/>
    <s v="Email"/>
    <s v="Yes"/>
    <x v="0"/>
  </r>
  <r>
    <s v="8362-WLIZ"/>
    <x v="0"/>
    <n v="32"/>
    <x v="1"/>
    <x v="0"/>
    <s v="No"/>
    <n v="0"/>
    <s v="NE"/>
    <s v="PNS"/>
    <n v="53"/>
    <s v="No"/>
    <s v="No"/>
    <x v="0"/>
    <n v="0"/>
    <x v="0"/>
    <x v="0"/>
    <x v="2"/>
    <n v="10"/>
    <n v="319"/>
    <x v="0"/>
    <x v="0"/>
    <d v="2020-10-15T00:00:00"/>
    <x v="1114"/>
    <n v="62"/>
    <s v="Medium"/>
    <x v="2111"/>
    <n v="4"/>
    <s v="SMS"/>
    <s v="Yes"/>
    <x v="0"/>
  </r>
  <r>
    <s v="9186-XZYN"/>
    <x v="0"/>
    <n v="15"/>
    <x v="1"/>
    <x v="0"/>
    <s v="No"/>
    <n v="0"/>
    <s v="AZ"/>
    <s v="Female"/>
    <n v="60"/>
    <s v="No"/>
    <s v="No"/>
    <x v="0"/>
    <n v="0"/>
    <x v="0"/>
    <x v="2"/>
    <x v="3"/>
    <n v="8"/>
    <n v="121"/>
    <x v="0"/>
    <x v="0"/>
    <d v="2021-12-18T00:00:00"/>
    <x v="111"/>
    <n v="82"/>
    <s v="High"/>
    <x v="2112"/>
    <n v="8"/>
    <s v="SMS"/>
    <s v="No"/>
    <x v="0"/>
  </r>
  <r>
    <s v="7560-EVFU"/>
    <x v="0"/>
    <n v="51"/>
    <x v="4"/>
    <x v="0"/>
    <s v="No"/>
    <n v="0"/>
    <s v="ME"/>
    <s v="Male"/>
    <n v="62"/>
    <s v="No"/>
    <s v="No"/>
    <x v="0"/>
    <n v="0"/>
    <x v="0"/>
    <x v="2"/>
    <x v="2"/>
    <n v="8"/>
    <n v="431"/>
    <x v="0"/>
    <x v="0"/>
    <d v="2022-04-26T00:00:00"/>
    <x v="1073"/>
    <n v="103"/>
    <s v="High"/>
    <x v="2113"/>
    <n v="10"/>
    <s v="Phone"/>
    <s v="Yes"/>
    <x v="0"/>
  </r>
  <r>
    <s v="7567-HBWY"/>
    <x v="1"/>
    <n v="1"/>
    <x v="4"/>
    <x v="14"/>
    <s v="No"/>
    <n v="0"/>
    <s v="ND"/>
    <s v="Male"/>
    <n v="27"/>
    <s v="Yes"/>
    <s v="No"/>
    <x v="0"/>
    <n v="0"/>
    <x v="0"/>
    <x v="0"/>
    <x v="2"/>
    <n v="50"/>
    <n v="50"/>
    <x v="4"/>
    <x v="6"/>
    <d v="2023-04-01T00:00:00"/>
    <x v="780"/>
    <n v="34"/>
    <s v="Medium"/>
    <x v="2114"/>
    <n v="0"/>
    <s v="SMS"/>
    <s v="No"/>
    <x v="1"/>
  </r>
  <r>
    <s v="5837-ZRYT"/>
    <x v="0"/>
    <n v="24"/>
    <x v="1"/>
    <x v="0"/>
    <s v="No"/>
    <n v="0"/>
    <s v="IL"/>
    <s v="Male"/>
    <n v="58"/>
    <s v="No"/>
    <s v="No"/>
    <x v="0"/>
    <n v="0"/>
    <x v="0"/>
    <x v="2"/>
    <x v="2"/>
    <n v="14"/>
    <n v="327"/>
    <x v="0"/>
    <x v="0"/>
    <d v="2023-07-07T00:00:00"/>
    <x v="849"/>
    <n v="118"/>
    <s v="High"/>
    <x v="2115"/>
    <n v="0"/>
    <s v="Email"/>
    <s v="Yes"/>
    <x v="0"/>
  </r>
  <r>
    <s v="9882-RJVV"/>
    <x v="0"/>
    <n v="22"/>
    <x v="1"/>
    <x v="7"/>
    <s v="No"/>
    <n v="26"/>
    <s v="AZ"/>
    <s v="Female"/>
    <n v="46"/>
    <s v="No"/>
    <s v="No"/>
    <x v="0"/>
    <n v="0"/>
    <x v="0"/>
    <x v="0"/>
    <x v="2"/>
    <n v="18"/>
    <n v="393"/>
    <x v="0"/>
    <x v="0"/>
    <d v="2021-04-12T00:00:00"/>
    <x v="378"/>
    <n v="73"/>
    <s v="High"/>
    <x v="2116"/>
    <n v="4"/>
    <s v="SMS"/>
    <s v="Yes"/>
    <x v="0"/>
  </r>
  <r>
    <s v="2228-QCWG"/>
    <x v="0"/>
    <n v="56"/>
    <x v="1"/>
    <x v="12"/>
    <s v="No"/>
    <n v="50"/>
    <s v="NH"/>
    <s v="Female"/>
    <n v="83"/>
    <s v="No"/>
    <s v="Yes"/>
    <x v="1"/>
    <n v="3"/>
    <x v="0"/>
    <x v="1"/>
    <x v="0"/>
    <n v="21"/>
    <n v="1183"/>
    <x v="0"/>
    <x v="0"/>
    <d v="2021-11-23T00:00:00"/>
    <x v="1115"/>
    <n v="69"/>
    <s v="High"/>
    <x v="2117"/>
    <n v="4"/>
    <s v="SMS"/>
    <s v="Yes"/>
    <x v="0"/>
  </r>
  <r>
    <s v="8098-LPQH"/>
    <x v="0"/>
    <n v="1"/>
    <x v="4"/>
    <x v="16"/>
    <s v="No"/>
    <n v="6"/>
    <s v="NE"/>
    <s v="Male"/>
    <n v="52"/>
    <s v="No"/>
    <s v="No"/>
    <x v="0"/>
    <n v="0"/>
    <x v="0"/>
    <x v="0"/>
    <x v="2"/>
    <n v="25"/>
    <n v="25"/>
    <x v="0"/>
    <x v="0"/>
    <d v="2020-11-04T00:00:00"/>
    <x v="1116"/>
    <n v="27"/>
    <s v="High"/>
    <x v="2118"/>
    <n v="5"/>
    <s v="Email"/>
    <s v="No"/>
    <x v="0"/>
  </r>
  <r>
    <s v="8863-OTTX"/>
    <x v="0"/>
    <n v="64"/>
    <x v="1"/>
    <x v="3"/>
    <s v="No"/>
    <n v="13"/>
    <s v="OR"/>
    <s v="Female"/>
    <n v="67"/>
    <s v="No"/>
    <s v="Yes"/>
    <x v="1"/>
    <n v="6"/>
    <x v="1"/>
    <x v="2"/>
    <x v="2"/>
    <n v="56"/>
    <n v="3553"/>
    <x v="0"/>
    <x v="0"/>
    <d v="2021-07-12T00:00:00"/>
    <x v="141"/>
    <n v="37"/>
    <s v="Low"/>
    <x v="2119"/>
    <n v="10"/>
    <s v="SMS"/>
    <s v="Yes"/>
    <x v="0"/>
  </r>
  <r>
    <s v="4693-ISWA"/>
    <x v="1"/>
    <n v="49"/>
    <x v="5"/>
    <x v="0"/>
    <s v="No"/>
    <n v="0"/>
    <s v="CO"/>
    <s v="Female"/>
    <n v="25"/>
    <s v="Yes"/>
    <s v="No"/>
    <x v="0"/>
    <n v="0"/>
    <x v="0"/>
    <x v="2"/>
    <x v="2"/>
    <n v="13"/>
    <n v="646"/>
    <x v="2"/>
    <x v="2"/>
    <d v="2023-12-19T00:00:00"/>
    <x v="580"/>
    <n v="4"/>
    <s v="High"/>
    <x v="2120"/>
    <n v="1"/>
    <s v="Phone"/>
    <s v="No"/>
    <x v="1"/>
  </r>
  <r>
    <s v="6817-LBRM"/>
    <x v="0"/>
    <n v="72"/>
    <x v="1"/>
    <x v="16"/>
    <s v="No"/>
    <n v="22"/>
    <s v="CO"/>
    <s v="Male"/>
    <n v="78"/>
    <s v="No"/>
    <s v="Yes"/>
    <x v="0"/>
    <n v="0"/>
    <x v="1"/>
    <x v="0"/>
    <x v="2"/>
    <n v="26"/>
    <n v="1901"/>
    <x v="0"/>
    <x v="0"/>
    <d v="2023-06-10T00:00:00"/>
    <x v="382"/>
    <n v="10"/>
    <s v="Low"/>
    <x v="2121"/>
    <n v="2"/>
    <s v="SMS"/>
    <s v="No"/>
    <x v="0"/>
  </r>
  <r>
    <s v="3507-JBAN"/>
    <x v="0"/>
    <n v="48"/>
    <x v="1"/>
    <x v="0"/>
    <s v="No"/>
    <n v="0"/>
    <s v="AL"/>
    <s v="Female"/>
    <n v="25"/>
    <s v="Yes"/>
    <s v="No"/>
    <x v="1"/>
    <n v="6"/>
    <x v="0"/>
    <x v="1"/>
    <x v="0"/>
    <n v="9"/>
    <n v="430"/>
    <x v="0"/>
    <x v="0"/>
    <d v="2020-03-21T00:00:00"/>
    <x v="16"/>
    <n v="94"/>
    <s v="Low"/>
    <x v="2122"/>
    <n v="10"/>
    <s v="SMS"/>
    <s v="Yes"/>
    <x v="1"/>
  </r>
  <r>
    <s v="5867-CALM"/>
    <x v="0"/>
    <n v="29"/>
    <x v="1"/>
    <x v="15"/>
    <s v="No"/>
    <n v="39"/>
    <s v="WV"/>
    <s v="Male"/>
    <n v="60"/>
    <s v="No"/>
    <s v="No"/>
    <x v="0"/>
    <n v="0"/>
    <x v="0"/>
    <x v="0"/>
    <x v="2"/>
    <n v="29"/>
    <n v="846"/>
    <x v="0"/>
    <x v="0"/>
    <d v="2020-07-09T00:00:00"/>
    <x v="632"/>
    <n v="83"/>
    <s v="Low"/>
    <x v="2123"/>
    <n v="2"/>
    <s v="SMS"/>
    <s v="Yes"/>
    <x v="0"/>
  </r>
  <r>
    <s v="5522-OYZW"/>
    <x v="0"/>
    <n v="71"/>
    <x v="4"/>
    <x v="16"/>
    <s v="No"/>
    <n v="44"/>
    <s v="ND"/>
    <s v="Female"/>
    <n v="63"/>
    <s v="No"/>
    <s v="No"/>
    <x v="0"/>
    <n v="0"/>
    <x v="0"/>
    <x v="1"/>
    <x v="2"/>
    <n v="50"/>
    <n v="3568"/>
    <x v="0"/>
    <x v="0"/>
    <d v="2021-05-13T00:00:00"/>
    <x v="660"/>
    <n v="116"/>
    <s v="Low"/>
    <x v="2124"/>
    <n v="6"/>
    <s v="Phone"/>
    <s v="No"/>
    <x v="0"/>
  </r>
  <r>
    <s v="0652-BFYF"/>
    <x v="0"/>
    <n v="55"/>
    <x v="1"/>
    <x v="18"/>
    <s v="No"/>
    <n v="4"/>
    <s v="IA"/>
    <s v="Male"/>
    <n v="56"/>
    <s v="No"/>
    <s v="No"/>
    <x v="1"/>
    <n v="6"/>
    <x v="0"/>
    <x v="2"/>
    <x v="2"/>
    <n v="44"/>
    <n v="2432"/>
    <x v="0"/>
    <x v="0"/>
    <d v="2022-06-10T00:00:00"/>
    <x v="182"/>
    <n v="31"/>
    <s v="Medium"/>
    <x v="2125"/>
    <n v="7"/>
    <s v="SMS"/>
    <s v="No"/>
    <x v="0"/>
  </r>
  <r>
    <s v="5851-UYMJ"/>
    <x v="0"/>
    <n v="70"/>
    <x v="1"/>
    <x v="0"/>
    <s v="No"/>
    <n v="0"/>
    <s v="MA"/>
    <s v="Male"/>
    <n v="24"/>
    <s v="Yes"/>
    <s v="No"/>
    <x v="0"/>
    <n v="0"/>
    <x v="0"/>
    <x v="1"/>
    <x v="0"/>
    <n v="10"/>
    <n v="723"/>
    <x v="0"/>
    <x v="0"/>
    <d v="2022-01-06T00:00:00"/>
    <x v="69"/>
    <n v="11"/>
    <s v="Medium"/>
    <x v="2126"/>
    <n v="8"/>
    <s v="SMS"/>
    <s v="Yes"/>
    <x v="1"/>
  </r>
  <r>
    <s v="9667-DPKR"/>
    <x v="1"/>
    <n v="29"/>
    <x v="0"/>
    <x v="10"/>
    <s v="No"/>
    <n v="31"/>
    <s v="IN"/>
    <s v="Male"/>
    <n v="75"/>
    <s v="No"/>
    <s v="Yes"/>
    <x v="0"/>
    <n v="0"/>
    <x v="1"/>
    <x v="0"/>
    <x v="2"/>
    <n v="60"/>
    <n v="1719"/>
    <x v="2"/>
    <x v="13"/>
    <d v="2022-11-18T00:00:00"/>
    <x v="1034"/>
    <n v="70"/>
    <s v="Low"/>
    <x v="2127"/>
    <n v="5"/>
    <s v="Email"/>
    <s v="Yes"/>
    <x v="0"/>
  </r>
  <r>
    <s v="0521-IEZA"/>
    <x v="0"/>
    <n v="5"/>
    <x v="0"/>
    <x v="0"/>
    <s v="No"/>
    <n v="0"/>
    <s v="NE"/>
    <s v="Male"/>
    <n v="43"/>
    <s v="No"/>
    <s v="No"/>
    <x v="1"/>
    <n v="4"/>
    <x v="0"/>
    <x v="1"/>
    <x v="0"/>
    <n v="13"/>
    <n v="59"/>
    <x v="0"/>
    <x v="0"/>
    <d v="2022-01-16T00:00:00"/>
    <x v="1117"/>
    <n v="78"/>
    <s v="Medium"/>
    <x v="2128"/>
    <n v="10"/>
    <s v="Email"/>
    <s v="No"/>
    <x v="0"/>
  </r>
  <r>
    <s v="5741-TGXD"/>
    <x v="0"/>
    <n v="17"/>
    <x v="1"/>
    <x v="0"/>
    <s v="No"/>
    <n v="0"/>
    <s v="ID"/>
    <s v="Female"/>
    <n v="67"/>
    <s v="No"/>
    <s v="Yes"/>
    <x v="0"/>
    <n v="0"/>
    <x v="0"/>
    <x v="2"/>
    <x v="0"/>
    <n v="7"/>
    <n v="121"/>
    <x v="0"/>
    <x v="0"/>
    <d v="2022-02-10T00:00:00"/>
    <x v="1118"/>
    <n v="83"/>
    <s v="High"/>
    <x v="2129"/>
    <n v="1"/>
    <s v="Phone"/>
    <s v="Yes"/>
    <x v="0"/>
  </r>
  <r>
    <s v="7870-AMEI"/>
    <x v="0"/>
    <n v="45"/>
    <x v="1"/>
    <x v="0"/>
    <s v="No"/>
    <n v="0"/>
    <s v="SD"/>
    <s v="Male"/>
    <n v="20"/>
    <s v="Yes"/>
    <s v="No"/>
    <x v="0"/>
    <n v="0"/>
    <x v="0"/>
    <x v="0"/>
    <x v="2"/>
    <n v="11"/>
    <n v="486"/>
    <x v="0"/>
    <x v="0"/>
    <d v="2022-06-11T00:00:00"/>
    <x v="1119"/>
    <n v="16"/>
    <s v="Low"/>
    <x v="2130"/>
    <n v="4"/>
    <s v="Phone"/>
    <s v="Yes"/>
    <x v="1"/>
  </r>
  <r>
    <s v="7945-ZZLZ"/>
    <x v="0"/>
    <n v="7"/>
    <x v="1"/>
    <x v="0"/>
    <s v="No"/>
    <n v="0"/>
    <s v="WY"/>
    <s v="Female"/>
    <n v="46"/>
    <s v="No"/>
    <s v="No"/>
    <x v="0"/>
    <n v="0"/>
    <x v="0"/>
    <x v="0"/>
    <x v="0"/>
    <n v="7"/>
    <n v="54"/>
    <x v="0"/>
    <x v="0"/>
    <d v="2021-07-29T00:00:00"/>
    <x v="295"/>
    <n v="94"/>
    <s v="Medium"/>
    <x v="2131"/>
    <n v="8"/>
    <s v="SMS"/>
    <s v="Yes"/>
    <x v="0"/>
  </r>
  <r>
    <s v="9361-SUXZ"/>
    <x v="0"/>
    <n v="20"/>
    <x v="4"/>
    <x v="0"/>
    <s v="No"/>
    <n v="0"/>
    <s v="MT"/>
    <s v="Female"/>
    <n v="32"/>
    <s v="No"/>
    <s v="No"/>
    <x v="1"/>
    <n v="2"/>
    <x v="0"/>
    <x v="0"/>
    <x v="0"/>
    <n v="6"/>
    <n v="113"/>
    <x v="0"/>
    <x v="0"/>
    <d v="2021-10-05T00:00:00"/>
    <x v="59"/>
    <n v="82"/>
    <s v="Low"/>
    <x v="2132"/>
    <n v="1"/>
    <s v="SMS"/>
    <s v="No"/>
    <x v="0"/>
  </r>
  <r>
    <s v="2532-FVSD"/>
    <x v="1"/>
    <n v="35"/>
    <x v="5"/>
    <x v="13"/>
    <s v="No"/>
    <n v="7"/>
    <s v="IL"/>
    <s v="Male"/>
    <n v="24"/>
    <s v="Yes"/>
    <s v="No"/>
    <x v="0"/>
    <n v="0"/>
    <x v="1"/>
    <x v="0"/>
    <x v="2"/>
    <n v="42"/>
    <n v="1457"/>
    <x v="5"/>
    <x v="14"/>
    <d v="2020-04-05T00:00:00"/>
    <x v="597"/>
    <n v="24"/>
    <s v="Low"/>
    <x v="2133"/>
    <n v="4"/>
    <s v="Phone"/>
    <s v="No"/>
    <x v="1"/>
  </r>
  <r>
    <s v="4991-KDKC"/>
    <x v="0"/>
    <n v="2"/>
    <x v="0"/>
    <x v="0"/>
    <s v="No"/>
    <n v="0"/>
    <s v="PA"/>
    <s v="Male"/>
    <n v="34"/>
    <s v="No"/>
    <s v="No"/>
    <x v="0"/>
    <n v="0"/>
    <x v="0"/>
    <x v="0"/>
    <x v="0"/>
    <n v="8"/>
    <n v="17"/>
    <x v="0"/>
    <x v="0"/>
    <d v="2023-12-24T00:00:00"/>
    <x v="816"/>
    <n v="93"/>
    <s v="Medium"/>
    <x v="2134"/>
    <n v="8"/>
    <s v="SMS"/>
    <s v="No"/>
    <x v="0"/>
  </r>
  <r>
    <s v="9002-VKFY"/>
    <x v="0"/>
    <n v="5"/>
    <x v="1"/>
    <x v="0"/>
    <s v="No"/>
    <n v="0"/>
    <s v="UT"/>
    <s v="Male"/>
    <n v="56"/>
    <s v="No"/>
    <s v="No"/>
    <x v="1"/>
    <n v="2"/>
    <x v="0"/>
    <x v="0"/>
    <x v="3"/>
    <n v="10"/>
    <n v="54"/>
    <x v="0"/>
    <x v="0"/>
    <d v="2023-11-25T00:00:00"/>
    <x v="149"/>
    <n v="12"/>
    <s v="Medium"/>
    <x v="2135"/>
    <n v="10"/>
    <s v="Phone"/>
    <s v="Yes"/>
    <x v="0"/>
  </r>
  <r>
    <s v="1020-ZESJ"/>
    <x v="1"/>
    <n v="64"/>
    <x v="3"/>
    <x v="5"/>
    <s v="No"/>
    <n v="59"/>
    <s v="DC"/>
    <s v="Male"/>
    <n v="64"/>
    <s v="No"/>
    <s v="No"/>
    <x v="0"/>
    <n v="0"/>
    <x v="1"/>
    <x v="0"/>
    <x v="2"/>
    <n v="68"/>
    <n v="4303"/>
    <x v="1"/>
    <x v="4"/>
    <d v="2021-02-13T00:00:00"/>
    <x v="1120"/>
    <n v="85"/>
    <s v="High"/>
    <x v="2136"/>
    <n v="10"/>
    <s v="SMS"/>
    <s v="Yes"/>
    <x v="0"/>
  </r>
  <r>
    <s v="3174-WPAC"/>
    <x v="1"/>
    <n v="8"/>
    <x v="3"/>
    <x v="9"/>
    <s v="No"/>
    <n v="6"/>
    <s v="MN"/>
    <s v="Male"/>
    <n v="33"/>
    <s v="No"/>
    <s v="No"/>
    <x v="0"/>
    <n v="0"/>
    <x v="0"/>
    <x v="0"/>
    <x v="0"/>
    <n v="43"/>
    <n v="339"/>
    <x v="4"/>
    <x v="7"/>
    <d v="2021-06-08T00:00:00"/>
    <x v="466"/>
    <n v="14"/>
    <s v="High"/>
    <x v="2137"/>
    <n v="0"/>
    <s v="Phone"/>
    <s v="Yes"/>
    <x v="0"/>
  </r>
  <r>
    <s v="4644-KCHB"/>
    <x v="1"/>
    <n v="12"/>
    <x v="2"/>
    <x v="3"/>
    <s v="No"/>
    <n v="74"/>
    <s v="WY"/>
    <s v="Female"/>
    <n v="83"/>
    <s v="No"/>
    <s v="Yes"/>
    <x v="1"/>
    <n v="2"/>
    <x v="0"/>
    <x v="0"/>
    <x v="2"/>
    <n v="26"/>
    <n v="302"/>
    <x v="3"/>
    <x v="3"/>
    <d v="2020-06-19T00:00:00"/>
    <x v="478"/>
    <n v="20"/>
    <s v="Low"/>
    <x v="2138"/>
    <n v="0"/>
    <s v="Phone"/>
    <s v="No"/>
    <x v="0"/>
  </r>
  <r>
    <s v="3143-YVVJ"/>
    <x v="0"/>
    <n v="44"/>
    <x v="1"/>
    <x v="0"/>
    <s v="No"/>
    <n v="0"/>
    <s v="NY"/>
    <s v="Female"/>
    <n v="41"/>
    <s v="No"/>
    <s v="No"/>
    <x v="1"/>
    <n v="6"/>
    <x v="0"/>
    <x v="1"/>
    <x v="2"/>
    <n v="10"/>
    <n v="427"/>
    <x v="0"/>
    <x v="0"/>
    <d v="2020-08-29T00:00:00"/>
    <x v="58"/>
    <n v="65"/>
    <s v="High"/>
    <x v="2139"/>
    <n v="4"/>
    <s v="Phone"/>
    <s v="Yes"/>
    <x v="0"/>
  </r>
  <r>
    <s v="8450-YWCS"/>
    <x v="0"/>
    <n v="40"/>
    <x v="1"/>
    <x v="0"/>
    <s v="No"/>
    <n v="0"/>
    <s v="PA"/>
    <s v="Male"/>
    <n v="28"/>
    <s v="Yes"/>
    <s v="No"/>
    <x v="0"/>
    <n v="0"/>
    <x v="0"/>
    <x v="2"/>
    <x v="0"/>
    <n v="9"/>
    <n v="373"/>
    <x v="0"/>
    <x v="0"/>
    <d v="2022-10-17T00:00:00"/>
    <x v="146"/>
    <n v="1"/>
    <s v="Low"/>
    <x v="2140"/>
    <n v="2"/>
    <s v="Phone"/>
    <s v="No"/>
    <x v="1"/>
  </r>
  <r>
    <s v="0123-LGVN"/>
    <x v="0"/>
    <n v="48"/>
    <x v="1"/>
    <x v="0"/>
    <s v="No"/>
    <n v="0"/>
    <s v="VT"/>
    <s v="Female"/>
    <n v="32"/>
    <s v="No"/>
    <s v="No"/>
    <x v="1"/>
    <n v="2"/>
    <x v="0"/>
    <x v="1"/>
    <x v="0"/>
    <n v="7"/>
    <n v="321"/>
    <x v="0"/>
    <x v="0"/>
    <d v="2023-12-24T00:00:00"/>
    <x v="1121"/>
    <n v="38"/>
    <s v="Medium"/>
    <x v="2141"/>
    <n v="8"/>
    <s v="Email"/>
    <s v="No"/>
    <x v="0"/>
  </r>
  <r>
    <s v="7271-CUUY"/>
    <x v="0"/>
    <n v="1"/>
    <x v="1"/>
    <x v="0"/>
    <s v="No"/>
    <n v="0"/>
    <s v="IN"/>
    <s v="Male"/>
    <n v="47"/>
    <s v="No"/>
    <s v="No"/>
    <x v="0"/>
    <n v="0"/>
    <x v="0"/>
    <x v="0"/>
    <x v="0"/>
    <n v="12"/>
    <n v="12"/>
    <x v="0"/>
    <x v="0"/>
    <d v="2022-04-23T00:00:00"/>
    <x v="1122"/>
    <n v="50"/>
    <s v="Medium"/>
    <x v="2142"/>
    <n v="8"/>
    <s v="Email"/>
    <s v="Yes"/>
    <x v="0"/>
  </r>
  <r>
    <s v="2583-KFUG"/>
    <x v="0"/>
    <n v="50"/>
    <x v="1"/>
    <x v="0"/>
    <s v="No"/>
    <n v="0"/>
    <s v="MD"/>
    <s v="Female"/>
    <n v="65"/>
    <s v="No"/>
    <s v="Yes"/>
    <x v="0"/>
    <n v="0"/>
    <x v="0"/>
    <x v="2"/>
    <x v="2"/>
    <n v="10"/>
    <n v="524"/>
    <x v="0"/>
    <x v="0"/>
    <d v="2020-07-09T00:00:00"/>
    <x v="341"/>
    <n v="70"/>
    <s v="Medium"/>
    <x v="2143"/>
    <n v="9"/>
    <s v="Phone"/>
    <s v="Yes"/>
    <x v="0"/>
  </r>
  <r>
    <s v="5764-IPPW"/>
    <x v="0"/>
    <n v="27"/>
    <x v="1"/>
    <x v="0"/>
    <s v="No"/>
    <n v="0"/>
    <s v="PA"/>
    <s v="Female"/>
    <n v="66"/>
    <s v="No"/>
    <s v="Yes"/>
    <x v="0"/>
    <n v="0"/>
    <x v="0"/>
    <x v="1"/>
    <x v="2"/>
    <n v="8"/>
    <n v="205"/>
    <x v="0"/>
    <x v="0"/>
    <d v="2020-07-22T00:00:00"/>
    <x v="724"/>
    <n v="64"/>
    <s v="Medium"/>
    <x v="2144"/>
    <n v="3"/>
    <s v="Email"/>
    <s v="No"/>
    <x v="0"/>
  </r>
  <r>
    <s v="2354-ZGIH"/>
    <x v="1"/>
    <n v="1"/>
    <x v="3"/>
    <x v="0"/>
    <s v="No"/>
    <n v="0"/>
    <s v="MS"/>
    <s v="Male"/>
    <n v="44"/>
    <s v="No"/>
    <s v="No"/>
    <x v="0"/>
    <n v="0"/>
    <x v="0"/>
    <x v="0"/>
    <x v="0"/>
    <n v="11"/>
    <n v="11"/>
    <x v="4"/>
    <x v="5"/>
    <d v="2021-11-11T00:00:00"/>
    <x v="696"/>
    <n v="29"/>
    <s v="High"/>
    <x v="2145"/>
    <n v="1"/>
    <s v="Email"/>
    <s v="Yes"/>
    <x v="0"/>
  </r>
  <r>
    <s v="2854-HOLB"/>
    <x v="1"/>
    <n v="1"/>
    <x v="1"/>
    <x v="0"/>
    <s v="No"/>
    <n v="0"/>
    <s v="CA"/>
    <s v="Male"/>
    <n v="56"/>
    <s v="No"/>
    <s v="No"/>
    <x v="0"/>
    <n v="0"/>
    <x v="0"/>
    <x v="0"/>
    <x v="0"/>
    <n v="10"/>
    <n v="10"/>
    <x v="0"/>
    <x v="0"/>
    <d v="2020-07-17T00:00:00"/>
    <x v="1123"/>
    <n v="66"/>
    <s v="Medium"/>
    <x v="2146"/>
    <n v="6"/>
    <s v="Email"/>
    <s v="No"/>
    <x v="0"/>
  </r>
  <r>
    <s v="4418-MJGM"/>
    <x v="0"/>
    <n v="1"/>
    <x v="1"/>
    <x v="0"/>
    <s v="No"/>
    <n v="0"/>
    <s v="MS"/>
    <s v="Male"/>
    <n v="35"/>
    <s v="No"/>
    <s v="No"/>
    <x v="0"/>
    <n v="0"/>
    <x v="0"/>
    <x v="2"/>
    <x v="2"/>
    <n v="10"/>
    <n v="10"/>
    <x v="0"/>
    <x v="0"/>
    <d v="2020-12-10T00:00:00"/>
    <x v="1124"/>
    <n v="111"/>
    <s v="High"/>
    <x v="2147"/>
    <n v="0"/>
    <s v="Phone"/>
    <s v="No"/>
    <x v="0"/>
  </r>
  <r>
    <s v="2472-KMFK"/>
    <x v="1"/>
    <n v="4"/>
    <x v="1"/>
    <x v="19"/>
    <s v="No"/>
    <n v="26"/>
    <s v="CA"/>
    <s v="Female"/>
    <n v="45"/>
    <s v="No"/>
    <s v="No"/>
    <x v="0"/>
    <n v="0"/>
    <x v="1"/>
    <x v="0"/>
    <x v="0"/>
    <n v="16"/>
    <n v="63"/>
    <x v="0"/>
    <x v="0"/>
    <d v="2020-05-20T00:00:00"/>
    <x v="569"/>
    <n v="114"/>
    <s v="Medium"/>
    <x v="2148"/>
    <n v="6"/>
    <s v="Phone"/>
    <s v="Yes"/>
    <x v="0"/>
  </r>
  <r>
    <s v="0562-WVUS"/>
    <x v="0"/>
    <n v="1"/>
    <x v="1"/>
    <x v="0"/>
    <s v="No"/>
    <n v="0"/>
    <s v="NV"/>
    <s v="Female"/>
    <n v="41"/>
    <s v="No"/>
    <s v="No"/>
    <x v="0"/>
    <n v="0"/>
    <x v="0"/>
    <x v="0"/>
    <x v="0"/>
    <n v="9"/>
    <n v="9"/>
    <x v="0"/>
    <x v="0"/>
    <d v="2022-07-11T00:00:00"/>
    <x v="179"/>
    <n v="68"/>
    <s v="Low"/>
    <x v="2149"/>
    <n v="10"/>
    <s v="SMS"/>
    <s v="No"/>
    <x v="0"/>
  </r>
  <r>
    <s v="5464-KRMK"/>
    <x v="0"/>
    <n v="6"/>
    <x v="0"/>
    <x v="29"/>
    <s v="No"/>
    <n v="0"/>
    <s v="WA"/>
    <s v="Female"/>
    <n v="24"/>
    <s v="Yes"/>
    <s v="No"/>
    <x v="1"/>
    <n v="6"/>
    <x v="0"/>
    <x v="0"/>
    <x v="0"/>
    <n v="24"/>
    <n v="137"/>
    <x v="0"/>
    <x v="0"/>
    <d v="2022-04-09T00:00:00"/>
    <x v="878"/>
    <n v="20"/>
    <s v="Medium"/>
    <x v="2150"/>
    <n v="3"/>
    <s v="Phone"/>
    <s v="Yes"/>
    <x v="1"/>
  </r>
  <r>
    <s v="0091-LYXW"/>
    <x v="0"/>
    <n v="26"/>
    <x v="1"/>
    <x v="0"/>
    <s v="No"/>
    <n v="0"/>
    <s v="CT"/>
    <s v="Female"/>
    <n v="50"/>
    <s v="No"/>
    <s v="No"/>
    <x v="1"/>
    <n v="5"/>
    <x v="0"/>
    <x v="2"/>
    <x v="0"/>
    <n v="5"/>
    <n v="140"/>
    <x v="0"/>
    <x v="0"/>
    <d v="2023-03-01T00:00:00"/>
    <x v="1125"/>
    <n v="100"/>
    <s v="Medium"/>
    <x v="2151"/>
    <n v="10"/>
    <s v="Phone"/>
    <s v="No"/>
    <x v="0"/>
  </r>
  <r>
    <s v="4150-OBOZ"/>
    <x v="0"/>
    <n v="8"/>
    <x v="1"/>
    <x v="0"/>
    <s v="No"/>
    <n v="0"/>
    <s v="GA"/>
    <s v="Female"/>
    <n v="24"/>
    <s v="Yes"/>
    <s v="No"/>
    <x v="1"/>
    <n v="2"/>
    <x v="0"/>
    <x v="0"/>
    <x v="0"/>
    <n v="6"/>
    <n v="52"/>
    <x v="0"/>
    <x v="0"/>
    <d v="2022-05-25T00:00:00"/>
    <x v="733"/>
    <n v="79"/>
    <s v="High"/>
    <x v="2152"/>
    <n v="9"/>
    <s v="SMS"/>
    <s v="No"/>
    <x v="1"/>
  </r>
  <r>
    <s v="6894-UZON"/>
    <x v="0"/>
    <n v="61"/>
    <x v="1"/>
    <x v="0"/>
    <s v="No"/>
    <n v="0"/>
    <s v="IL"/>
    <s v="Male"/>
    <n v="44"/>
    <s v="No"/>
    <s v="No"/>
    <x v="0"/>
    <n v="0"/>
    <x v="0"/>
    <x v="2"/>
    <x v="0"/>
    <n v="7"/>
    <n v="433"/>
    <x v="0"/>
    <x v="0"/>
    <d v="2023-10-21T00:00:00"/>
    <x v="507"/>
    <n v="52"/>
    <s v="High"/>
    <x v="2153"/>
    <n v="6"/>
    <s v="Phone"/>
    <s v="Yes"/>
    <x v="0"/>
  </r>
  <r>
    <s v="0148-PYFT"/>
    <x v="0"/>
    <n v="53"/>
    <x v="1"/>
    <x v="12"/>
    <s v="No"/>
    <n v="67"/>
    <s v="VT"/>
    <s v="Female"/>
    <n v="61"/>
    <s v="No"/>
    <s v="No"/>
    <x v="0"/>
    <n v="0"/>
    <x v="0"/>
    <x v="0"/>
    <x v="0"/>
    <n v="23"/>
    <n v="1231"/>
    <x v="0"/>
    <x v="0"/>
    <d v="2022-12-28T00:00:00"/>
    <x v="310"/>
    <n v="3"/>
    <s v="High"/>
    <x v="2154"/>
    <n v="0"/>
    <s v="Phone"/>
    <s v="No"/>
    <x v="0"/>
  </r>
  <r>
    <s v="9548-IMJP"/>
    <x v="0"/>
    <n v="7"/>
    <x v="1"/>
    <x v="22"/>
    <s v="No"/>
    <n v="10"/>
    <s v="TX"/>
    <s v="Female"/>
    <n v="24"/>
    <s v="Yes"/>
    <s v="No"/>
    <x v="1"/>
    <n v="3"/>
    <x v="0"/>
    <x v="0"/>
    <x v="2"/>
    <n v="29"/>
    <n v="203"/>
    <x v="0"/>
    <x v="0"/>
    <d v="2022-04-23T00:00:00"/>
    <x v="323"/>
    <n v="95"/>
    <s v="Low"/>
    <x v="2155"/>
    <n v="10"/>
    <s v="SMS"/>
    <s v="Yes"/>
    <x v="1"/>
  </r>
  <r>
    <s v="6515-MPVH"/>
    <x v="0"/>
    <n v="10"/>
    <x v="1"/>
    <x v="0"/>
    <s v="No"/>
    <n v="0"/>
    <s v="VT"/>
    <s v="Female"/>
    <n v="36"/>
    <s v="No"/>
    <s v="No"/>
    <x v="1"/>
    <n v="6"/>
    <x v="0"/>
    <x v="2"/>
    <x v="0"/>
    <n v="7"/>
    <n v="64"/>
    <x v="0"/>
    <x v="0"/>
    <d v="2023-05-01T00:00:00"/>
    <x v="571"/>
    <n v="29"/>
    <s v="Medium"/>
    <x v="2156"/>
    <n v="8"/>
    <s v="Phone"/>
    <s v="Yes"/>
    <x v="0"/>
  </r>
  <r>
    <s v="5383-PSKI"/>
    <x v="0"/>
    <n v="63"/>
    <x v="1"/>
    <x v="0"/>
    <s v="No"/>
    <n v="0"/>
    <s v="DC"/>
    <s v="Male"/>
    <n v="44"/>
    <s v="No"/>
    <s v="No"/>
    <x v="1"/>
    <n v="5"/>
    <x v="0"/>
    <x v="1"/>
    <x v="2"/>
    <n v="8"/>
    <n v="497"/>
    <x v="0"/>
    <x v="0"/>
    <d v="2020-11-10T00:00:00"/>
    <x v="981"/>
    <n v="111"/>
    <s v="High"/>
    <x v="2157"/>
    <n v="10"/>
    <s v="Email"/>
    <s v="Yes"/>
    <x v="0"/>
  </r>
  <r>
    <s v="0479-CNHA"/>
    <x v="0"/>
    <n v="34"/>
    <x v="1"/>
    <x v="16"/>
    <s v="No"/>
    <n v="30"/>
    <s v="HI"/>
    <s v="Male"/>
    <n v="26"/>
    <s v="Yes"/>
    <s v="No"/>
    <x v="0"/>
    <n v="0"/>
    <x v="0"/>
    <x v="1"/>
    <x v="0"/>
    <n v="22"/>
    <n v="757"/>
    <x v="0"/>
    <x v="0"/>
    <d v="2022-12-11T00:00:00"/>
    <x v="371"/>
    <n v="29"/>
    <s v="Low"/>
    <x v="2158"/>
    <n v="9"/>
    <s v="SMS"/>
    <s v="No"/>
    <x v="1"/>
  </r>
  <r>
    <s v="2535-QKZR"/>
    <x v="0"/>
    <n v="48"/>
    <x v="1"/>
    <x v="0"/>
    <s v="No"/>
    <n v="0"/>
    <s v="TN"/>
    <s v="Female"/>
    <n v="52"/>
    <s v="No"/>
    <s v="No"/>
    <x v="0"/>
    <n v="0"/>
    <x v="0"/>
    <x v="2"/>
    <x v="0"/>
    <n v="8"/>
    <n v="401"/>
    <x v="0"/>
    <x v="0"/>
    <d v="2020-03-08T00:00:00"/>
    <x v="60"/>
    <n v="112"/>
    <s v="Low"/>
    <x v="2159"/>
    <n v="3"/>
    <s v="SMS"/>
    <s v="Yes"/>
    <x v="0"/>
  </r>
  <r>
    <s v="5415-CNJH"/>
    <x v="1"/>
    <n v="1"/>
    <x v="1"/>
    <x v="0"/>
    <s v="No"/>
    <n v="0"/>
    <s v="RI"/>
    <s v="Female"/>
    <n v="63"/>
    <s v="No"/>
    <s v="No"/>
    <x v="0"/>
    <n v="0"/>
    <x v="0"/>
    <x v="0"/>
    <x v="0"/>
    <n v="8"/>
    <n v="8"/>
    <x v="4"/>
    <x v="5"/>
    <d v="2021-08-27T00:00:00"/>
    <x v="758"/>
    <n v="91"/>
    <s v="Medium"/>
    <x v="2160"/>
    <n v="8"/>
    <s v="Email"/>
    <s v="No"/>
    <x v="0"/>
  </r>
  <r>
    <s v="2336-TMPH"/>
    <x v="0"/>
    <n v="51"/>
    <x v="1"/>
    <x v="0"/>
    <s v="No"/>
    <n v="0"/>
    <s v="MS"/>
    <s v="Male"/>
    <n v="35"/>
    <s v="No"/>
    <s v="No"/>
    <x v="0"/>
    <n v="0"/>
    <x v="0"/>
    <x v="1"/>
    <x v="0"/>
    <n v="8"/>
    <n v="431"/>
    <x v="0"/>
    <x v="0"/>
    <d v="2021-04-21T00:00:00"/>
    <x v="926"/>
    <n v="96"/>
    <s v="High"/>
    <x v="2161"/>
    <n v="4"/>
    <s v="Phone"/>
    <s v="Yes"/>
    <x v="0"/>
  </r>
  <r>
    <s v="3546-BORA"/>
    <x v="0"/>
    <n v="58"/>
    <x v="1"/>
    <x v="1"/>
    <s v="No"/>
    <n v="42"/>
    <s v="GA"/>
    <s v="Female"/>
    <n v="46"/>
    <s v="No"/>
    <s v="No"/>
    <x v="0"/>
    <n v="0"/>
    <x v="0"/>
    <x v="0"/>
    <x v="0"/>
    <n v="23"/>
    <n v="1341"/>
    <x v="0"/>
    <x v="0"/>
    <d v="2020-03-15T00:00:00"/>
    <x v="328"/>
    <n v="34"/>
    <s v="Low"/>
    <x v="2162"/>
    <n v="3"/>
    <s v="SMS"/>
    <s v="Yes"/>
    <x v="0"/>
  </r>
  <r>
    <s v="4905-DHKR"/>
    <x v="0"/>
    <n v="15"/>
    <x v="4"/>
    <x v="0"/>
    <s v="No"/>
    <n v="0"/>
    <s v="MN"/>
    <s v="Male"/>
    <n v="53"/>
    <s v="No"/>
    <s v="No"/>
    <x v="0"/>
    <n v="0"/>
    <x v="0"/>
    <x v="2"/>
    <x v="0"/>
    <n v="8"/>
    <n v="126"/>
    <x v="0"/>
    <x v="0"/>
    <d v="2020-02-26T00:00:00"/>
    <x v="849"/>
    <n v="80"/>
    <s v="Low"/>
    <x v="2163"/>
    <n v="0"/>
    <s v="Phone"/>
    <s v="Yes"/>
    <x v="0"/>
  </r>
  <r>
    <s v="0228-ZLKJ"/>
    <x v="0"/>
    <n v="14"/>
    <x v="4"/>
    <x v="19"/>
    <s v="No"/>
    <n v="67"/>
    <s v="WY"/>
    <s v="Female"/>
    <n v="50"/>
    <s v="No"/>
    <s v="No"/>
    <x v="0"/>
    <n v="0"/>
    <x v="0"/>
    <x v="2"/>
    <x v="0"/>
    <n v="28"/>
    <n v="402"/>
    <x v="0"/>
    <x v="0"/>
    <d v="2020-04-30T00:00:00"/>
    <x v="227"/>
    <n v="110"/>
    <s v="Medium"/>
    <x v="2164"/>
    <n v="5"/>
    <s v="Email"/>
    <s v="Yes"/>
    <x v="0"/>
  </r>
  <r>
    <s v="4889-FGUU"/>
    <x v="0"/>
    <n v="28"/>
    <x v="1"/>
    <x v="0"/>
    <s v="No"/>
    <n v="0"/>
    <s v="MS"/>
    <s v="Male"/>
    <n v="34"/>
    <s v="No"/>
    <s v="No"/>
    <x v="0"/>
    <n v="0"/>
    <x v="0"/>
    <x v="2"/>
    <x v="2"/>
    <n v="8"/>
    <n v="210"/>
    <x v="0"/>
    <x v="0"/>
    <d v="2022-06-25T00:00:00"/>
    <x v="521"/>
    <n v="114"/>
    <s v="High"/>
    <x v="2165"/>
    <n v="1"/>
    <s v="SMS"/>
    <s v="Yes"/>
    <x v="0"/>
  </r>
  <r>
    <s v="5048-JDIR"/>
    <x v="0"/>
    <n v="43"/>
    <x v="0"/>
    <x v="0"/>
    <s v="No"/>
    <n v="0"/>
    <s v="MI"/>
    <s v="Female"/>
    <n v="30"/>
    <s v="No"/>
    <s v="No"/>
    <x v="1"/>
    <n v="2"/>
    <x v="0"/>
    <x v="1"/>
    <x v="2"/>
    <n v="7"/>
    <n v="286"/>
    <x v="0"/>
    <x v="0"/>
    <d v="2020-02-19T00:00:00"/>
    <x v="314"/>
    <n v="41"/>
    <s v="High"/>
    <x v="2166"/>
    <n v="6"/>
    <s v="Email"/>
    <s v="Yes"/>
    <x v="2"/>
  </r>
  <r>
    <s v="2772-IDUC"/>
    <x v="0"/>
    <n v="55"/>
    <x v="1"/>
    <x v="0"/>
    <s v="No"/>
    <n v="0"/>
    <s v="IL"/>
    <s v="Female"/>
    <n v="56"/>
    <s v="No"/>
    <s v="No"/>
    <x v="1"/>
    <n v="2"/>
    <x v="0"/>
    <x v="1"/>
    <x v="0"/>
    <n v="6"/>
    <n v="337"/>
    <x v="0"/>
    <x v="0"/>
    <d v="2020-12-29T00:00:00"/>
    <x v="950"/>
    <n v="52"/>
    <s v="High"/>
    <x v="2167"/>
    <n v="8"/>
    <s v="SMS"/>
    <s v="Yes"/>
    <x v="0"/>
  </r>
  <r>
    <s v="3689-QYNS"/>
    <x v="1"/>
    <n v="1"/>
    <x v="5"/>
    <x v="14"/>
    <s v="No"/>
    <n v="11"/>
    <s v="TX"/>
    <s v="Male"/>
    <n v="65"/>
    <s v="No"/>
    <s v="Yes"/>
    <x v="0"/>
    <n v="0"/>
    <x v="0"/>
    <x v="0"/>
    <x v="2"/>
    <n v="47"/>
    <n v="47"/>
    <x v="4"/>
    <x v="5"/>
    <d v="2023-05-29T00:00:00"/>
    <x v="1126"/>
    <n v="23"/>
    <s v="Low"/>
    <x v="2168"/>
    <n v="7"/>
    <s v="SMS"/>
    <s v="No"/>
    <x v="0"/>
  </r>
  <r>
    <s v="9958-PPJW"/>
    <x v="0"/>
    <n v="43"/>
    <x v="1"/>
    <x v="0"/>
    <s v="No"/>
    <n v="0"/>
    <s v="IN"/>
    <s v="Male"/>
    <n v="58"/>
    <s v="No"/>
    <s v="No"/>
    <x v="0"/>
    <n v="0"/>
    <x v="0"/>
    <x v="2"/>
    <x v="0"/>
    <n v="16"/>
    <n v="706"/>
    <x v="0"/>
    <x v="0"/>
    <d v="2020-11-30T00:00:00"/>
    <x v="982"/>
    <n v="83"/>
    <s v="High"/>
    <x v="2169"/>
    <n v="5"/>
    <s v="SMS"/>
    <s v="No"/>
    <x v="0"/>
  </r>
  <r>
    <s v="9179-UJEU"/>
    <x v="0"/>
    <n v="28"/>
    <x v="1"/>
    <x v="0"/>
    <s v="No"/>
    <n v="0"/>
    <s v="GA"/>
    <s v="Male"/>
    <n v="39"/>
    <s v="No"/>
    <s v="No"/>
    <x v="0"/>
    <n v="0"/>
    <x v="0"/>
    <x v="2"/>
    <x v="0"/>
    <n v="8"/>
    <n v="229"/>
    <x v="0"/>
    <x v="0"/>
    <d v="2022-01-06T00:00:00"/>
    <x v="104"/>
    <n v="54"/>
    <s v="Medium"/>
    <x v="2170"/>
    <n v="2"/>
    <s v="Email"/>
    <s v="No"/>
    <x v="0"/>
  </r>
  <r>
    <s v="9106-PRGY"/>
    <x v="0"/>
    <n v="70"/>
    <x v="1"/>
    <x v="0"/>
    <s v="No"/>
    <n v="0"/>
    <s v="MN"/>
    <s v="Female"/>
    <n v="59"/>
    <s v="No"/>
    <s v="No"/>
    <x v="0"/>
    <n v="0"/>
    <x v="0"/>
    <x v="1"/>
    <x v="2"/>
    <n v="9"/>
    <n v="636"/>
    <x v="0"/>
    <x v="0"/>
    <d v="2020-05-04T00:00:00"/>
    <x v="968"/>
    <n v="44"/>
    <s v="Low"/>
    <x v="2171"/>
    <n v="2"/>
    <s v="Phone"/>
    <s v="Yes"/>
    <x v="0"/>
  </r>
  <r>
    <s v="5574-WLGC"/>
    <x v="0"/>
    <n v="65"/>
    <x v="1"/>
    <x v="0"/>
    <s v="No"/>
    <n v="0"/>
    <s v="NV"/>
    <s v="Female"/>
    <n v="48"/>
    <s v="No"/>
    <s v="No"/>
    <x v="1"/>
    <n v="5"/>
    <x v="0"/>
    <x v="1"/>
    <x v="3"/>
    <n v="11"/>
    <n v="711"/>
    <x v="0"/>
    <x v="0"/>
    <d v="2022-02-16T00:00:00"/>
    <x v="971"/>
    <n v="104"/>
    <s v="High"/>
    <x v="2172"/>
    <n v="9"/>
    <s v="SMS"/>
    <s v="Yes"/>
    <x v="0"/>
  </r>
  <r>
    <s v="0015-IPFU"/>
    <x v="0"/>
    <n v="69"/>
    <x v="1"/>
    <x v="0"/>
    <s v="No"/>
    <n v="0"/>
    <s v="OK"/>
    <s v="Male"/>
    <n v="56"/>
    <s v="No"/>
    <s v="No"/>
    <x v="1"/>
    <n v="4"/>
    <x v="0"/>
    <x v="1"/>
    <x v="0"/>
    <n v="13"/>
    <n v="887"/>
    <x v="0"/>
    <x v="0"/>
    <d v="2020-08-26T00:00:00"/>
    <x v="50"/>
    <n v="19"/>
    <s v="Medium"/>
    <x v="2173"/>
    <n v="2"/>
    <s v="Phone"/>
    <s v="No"/>
    <x v="0"/>
  </r>
  <r>
    <s v="1090-KZZG"/>
    <x v="0"/>
    <n v="7"/>
    <x v="1"/>
    <x v="0"/>
    <s v="No"/>
    <n v="0"/>
    <s v="LA"/>
    <s v="Male"/>
    <n v="58"/>
    <s v="No"/>
    <s v="No"/>
    <x v="0"/>
    <n v="0"/>
    <x v="0"/>
    <x v="0"/>
    <x v="0"/>
    <n v="9"/>
    <n v="66"/>
    <x v="0"/>
    <x v="0"/>
    <d v="2022-02-09T00:00:00"/>
    <x v="1069"/>
    <n v="32"/>
    <s v="Low"/>
    <x v="2174"/>
    <n v="2"/>
    <s v="SMS"/>
    <s v="Yes"/>
    <x v="0"/>
  </r>
  <r>
    <s v="2697-IQKY"/>
    <x v="0"/>
    <n v="3"/>
    <x v="0"/>
    <x v="0"/>
    <s v="No"/>
    <n v="0"/>
    <s v="CO"/>
    <s v="Male"/>
    <n v="45"/>
    <s v="No"/>
    <s v="No"/>
    <x v="0"/>
    <n v="0"/>
    <x v="0"/>
    <x v="0"/>
    <x v="0"/>
    <n v="11"/>
    <n v="37"/>
    <x v="0"/>
    <x v="0"/>
    <d v="2023-01-10T00:00:00"/>
    <x v="182"/>
    <n v="93"/>
    <s v="Medium"/>
    <x v="2175"/>
    <n v="0"/>
    <s v="SMS"/>
    <s v="No"/>
    <x v="0"/>
  </r>
  <r>
    <s v="6838-MTDI"/>
    <x v="0"/>
    <n v="61"/>
    <x v="1"/>
    <x v="6"/>
    <s v="No"/>
    <n v="48"/>
    <s v="AK"/>
    <s v="Female"/>
    <n v="29"/>
    <s v="Yes"/>
    <s v="No"/>
    <x v="1"/>
    <n v="3"/>
    <x v="0"/>
    <x v="0"/>
    <x v="2"/>
    <n v="29"/>
    <n v="1748"/>
    <x v="0"/>
    <x v="0"/>
    <d v="2022-09-30T00:00:00"/>
    <x v="119"/>
    <n v="58"/>
    <s v="High"/>
    <x v="2176"/>
    <n v="6"/>
    <s v="Email"/>
    <s v="Yes"/>
    <x v="1"/>
  </r>
  <r>
    <s v="2143-CFMI"/>
    <x v="0"/>
    <n v="62"/>
    <x v="1"/>
    <x v="15"/>
    <s v="No"/>
    <n v="30"/>
    <s v="NE"/>
    <s v="Male"/>
    <n v="35"/>
    <s v="No"/>
    <s v="No"/>
    <x v="0"/>
    <n v="0"/>
    <x v="1"/>
    <x v="2"/>
    <x v="2"/>
    <n v="33"/>
    <n v="2002"/>
    <x v="0"/>
    <x v="0"/>
    <d v="2021-03-11T00:00:00"/>
    <x v="1127"/>
    <n v="75"/>
    <s v="Medium"/>
    <x v="2177"/>
    <n v="3"/>
    <s v="SMS"/>
    <s v="No"/>
    <x v="0"/>
  </r>
  <r>
    <s v="5985-QISQ"/>
    <x v="0"/>
    <n v="70"/>
    <x v="1"/>
    <x v="0"/>
    <s v="No"/>
    <n v="0"/>
    <s v="KY"/>
    <s v="Female"/>
    <n v="41"/>
    <s v="No"/>
    <s v="No"/>
    <x v="0"/>
    <n v="0"/>
    <x v="0"/>
    <x v="1"/>
    <x v="2"/>
    <n v="9"/>
    <n v="616"/>
    <x v="0"/>
    <x v="0"/>
    <d v="2021-08-17T00:00:00"/>
    <x v="729"/>
    <n v="4"/>
    <s v="High"/>
    <x v="2178"/>
    <n v="9"/>
    <s v="Phone"/>
    <s v="Yes"/>
    <x v="0"/>
  </r>
  <r>
    <s v="3904-NTTN"/>
    <x v="0"/>
    <n v="58"/>
    <x v="4"/>
    <x v="0"/>
    <s v="No"/>
    <n v="0"/>
    <s v="UT"/>
    <s v="Female"/>
    <n v="57"/>
    <s v="No"/>
    <s v="No"/>
    <x v="1"/>
    <n v="5"/>
    <x v="0"/>
    <x v="1"/>
    <x v="0"/>
    <n v="9"/>
    <n v="518"/>
    <x v="0"/>
    <x v="0"/>
    <d v="2021-07-26T00:00:00"/>
    <x v="775"/>
    <n v="90"/>
    <s v="High"/>
    <x v="2179"/>
    <n v="10"/>
    <s v="SMS"/>
    <s v="No"/>
    <x v="0"/>
  </r>
  <r>
    <s v="1739-NPSR"/>
    <x v="1"/>
    <n v="36"/>
    <x v="5"/>
    <x v="14"/>
    <s v="No"/>
    <n v="46"/>
    <s v="OH"/>
    <s v="Male"/>
    <n v="67"/>
    <s v="No"/>
    <s v="Yes"/>
    <x v="0"/>
    <n v="0"/>
    <x v="0"/>
    <x v="0"/>
    <x v="2"/>
    <n v="63"/>
    <n v="2297"/>
    <x v="5"/>
    <x v="9"/>
    <d v="2022-02-10T00:00:00"/>
    <x v="939"/>
    <n v="105"/>
    <s v="High"/>
    <x v="2180"/>
    <n v="10"/>
    <s v="Phone"/>
    <s v="No"/>
    <x v="0"/>
  </r>
  <r>
    <s v="3814-ZCAB"/>
    <x v="0"/>
    <n v="41"/>
    <x v="1"/>
    <x v="5"/>
    <s v="No"/>
    <n v="17"/>
    <s v="NE"/>
    <s v="Male"/>
    <n v="69"/>
    <s v="No"/>
    <s v="Yes"/>
    <x v="0"/>
    <n v="0"/>
    <x v="0"/>
    <x v="0"/>
    <x v="2"/>
    <n v="55"/>
    <n v="2244"/>
    <x v="0"/>
    <x v="0"/>
    <d v="2022-03-08T00:00:00"/>
    <x v="1128"/>
    <n v="67"/>
    <s v="Low"/>
    <x v="2181"/>
    <n v="3"/>
    <s v="Phone"/>
    <s v="No"/>
    <x v="0"/>
  </r>
  <r>
    <s v="0721-MJCK"/>
    <x v="0"/>
    <n v="1"/>
    <x v="4"/>
    <x v="0"/>
    <s v="No"/>
    <n v="0"/>
    <s v="VA"/>
    <s v="Male"/>
    <n v="40"/>
    <s v="No"/>
    <s v="No"/>
    <x v="0"/>
    <n v="0"/>
    <x v="0"/>
    <x v="0"/>
    <x v="0"/>
    <n v="8"/>
    <n v="8"/>
    <x v="0"/>
    <x v="0"/>
    <d v="2023-05-31T00:00:00"/>
    <x v="1129"/>
    <n v="46"/>
    <s v="High"/>
    <x v="2182"/>
    <n v="1"/>
    <s v="SMS"/>
    <s v="No"/>
    <x v="0"/>
  </r>
  <r>
    <s v="7900-OZER"/>
    <x v="0"/>
    <n v="69"/>
    <x v="1"/>
    <x v="1"/>
    <s v="No"/>
    <n v="12"/>
    <s v="KY"/>
    <s v="Female"/>
    <n v="48"/>
    <s v="No"/>
    <s v="No"/>
    <x v="0"/>
    <n v="0"/>
    <x v="0"/>
    <x v="2"/>
    <x v="2"/>
    <n v="27"/>
    <n v="1880"/>
    <x v="0"/>
    <x v="0"/>
    <d v="2022-12-18T00:00:00"/>
    <x v="1130"/>
    <n v="53"/>
    <s v="Low"/>
    <x v="2183"/>
    <n v="10"/>
    <s v="Email"/>
    <s v="No"/>
    <x v="0"/>
  </r>
  <r>
    <s v="2104-ORNT"/>
    <x v="0"/>
    <n v="71"/>
    <x v="0"/>
    <x v="0"/>
    <s v="No"/>
    <n v="0"/>
    <s v="WA"/>
    <s v="Female"/>
    <n v="54"/>
    <s v="No"/>
    <s v="No"/>
    <x v="0"/>
    <n v="0"/>
    <x v="0"/>
    <x v="1"/>
    <x v="2"/>
    <n v="14"/>
    <n v="988"/>
    <x v="0"/>
    <x v="0"/>
    <d v="2022-12-19T00:00:00"/>
    <x v="493"/>
    <n v="45"/>
    <s v="Low"/>
    <x v="2184"/>
    <n v="6"/>
    <s v="SMS"/>
    <s v="Yes"/>
    <x v="0"/>
  </r>
  <r>
    <s v="8241-YKMB"/>
    <x v="0"/>
    <n v="37"/>
    <x v="1"/>
    <x v="0"/>
    <s v="No"/>
    <n v="0"/>
    <s v="OK"/>
    <s v="Male"/>
    <n v="39"/>
    <s v="No"/>
    <s v="No"/>
    <x v="1"/>
    <n v="6"/>
    <x v="0"/>
    <x v="0"/>
    <x v="2"/>
    <n v="9"/>
    <n v="329"/>
    <x v="0"/>
    <x v="0"/>
    <d v="2020-10-04T00:00:00"/>
    <x v="312"/>
    <n v="26"/>
    <s v="High"/>
    <x v="2185"/>
    <n v="3"/>
    <s v="SMS"/>
    <s v="No"/>
    <x v="0"/>
  </r>
  <r>
    <s v="9756-KQEX"/>
    <x v="0"/>
    <n v="68"/>
    <x v="1"/>
    <x v="30"/>
    <s v="No"/>
    <n v="45"/>
    <s v="WV"/>
    <s v="Female"/>
    <n v="23"/>
    <s v="Yes"/>
    <s v="No"/>
    <x v="0"/>
    <n v="0"/>
    <x v="1"/>
    <x v="1"/>
    <x v="0"/>
    <n v="47"/>
    <n v="3202"/>
    <x v="0"/>
    <x v="0"/>
    <d v="2020-01-16T00:00:00"/>
    <x v="204"/>
    <n v="107"/>
    <s v="Medium"/>
    <x v="2186"/>
    <n v="9"/>
    <s v="Phone"/>
    <s v="Yes"/>
    <x v="1"/>
  </r>
  <r>
    <s v="3791-EFFD"/>
    <x v="0"/>
    <n v="35"/>
    <x v="1"/>
    <x v="0"/>
    <s v="No"/>
    <n v="0"/>
    <s v="ME"/>
    <s v="Female"/>
    <n v="22"/>
    <s v="Yes"/>
    <s v="No"/>
    <x v="1"/>
    <n v="3"/>
    <x v="0"/>
    <x v="0"/>
    <x v="2"/>
    <n v="9"/>
    <n v="313"/>
    <x v="0"/>
    <x v="0"/>
    <d v="2020-04-08T00:00:00"/>
    <x v="1131"/>
    <n v="103"/>
    <s v="Medium"/>
    <x v="2187"/>
    <n v="6"/>
    <s v="Email"/>
    <s v="No"/>
    <x v="1"/>
  </r>
  <r>
    <s v="4203-THWA"/>
    <x v="0"/>
    <n v="13"/>
    <x v="4"/>
    <x v="5"/>
    <s v="No"/>
    <n v="20"/>
    <s v="UT"/>
    <s v="Female"/>
    <n v="81"/>
    <s v="No"/>
    <s v="Yes"/>
    <x v="0"/>
    <n v="0"/>
    <x v="0"/>
    <x v="0"/>
    <x v="2"/>
    <n v="31"/>
    <n v="406"/>
    <x v="0"/>
    <x v="0"/>
    <d v="2023-07-13T00:00:00"/>
    <x v="351"/>
    <n v="40"/>
    <s v="Low"/>
    <x v="2188"/>
    <n v="9"/>
    <s v="Phone"/>
    <s v="No"/>
    <x v="0"/>
  </r>
  <r>
    <s v="1310-RTXJ"/>
    <x v="0"/>
    <n v="15"/>
    <x v="1"/>
    <x v="0"/>
    <s v="No"/>
    <n v="0"/>
    <s v="ME"/>
    <s v="Female"/>
    <n v="67"/>
    <s v="No"/>
    <s v="Yes"/>
    <x v="0"/>
    <n v="0"/>
    <x v="0"/>
    <x v="2"/>
    <x v="0"/>
    <n v="7"/>
    <n v="103"/>
    <x v="0"/>
    <x v="0"/>
    <d v="2023-10-12T00:00:00"/>
    <x v="408"/>
    <n v="37"/>
    <s v="Medium"/>
    <x v="2189"/>
    <n v="3"/>
    <s v="Email"/>
    <s v="No"/>
    <x v="0"/>
  </r>
  <r>
    <s v="5056-NXUZ"/>
    <x v="0"/>
    <n v="1"/>
    <x v="1"/>
    <x v="0"/>
    <s v="No"/>
    <n v="0"/>
    <s v="NV"/>
    <s v="Female"/>
    <n v="33"/>
    <s v="No"/>
    <s v="No"/>
    <x v="0"/>
    <n v="0"/>
    <x v="0"/>
    <x v="0"/>
    <x v="0"/>
    <n v="7"/>
    <n v="7"/>
    <x v="0"/>
    <x v="0"/>
    <d v="2023-08-14T00:00:00"/>
    <x v="861"/>
    <n v="88"/>
    <s v="Low"/>
    <x v="2190"/>
    <n v="9"/>
    <s v="Email"/>
    <s v="Yes"/>
    <x v="0"/>
  </r>
  <r>
    <s v="6265-FMAF"/>
    <x v="0"/>
    <n v="28"/>
    <x v="1"/>
    <x v="11"/>
    <s v="No"/>
    <n v="39"/>
    <s v="NJ"/>
    <s v="Male"/>
    <n v="45"/>
    <s v="No"/>
    <s v="No"/>
    <x v="0"/>
    <n v="0"/>
    <x v="1"/>
    <x v="2"/>
    <x v="0"/>
    <n v="63"/>
    <n v="1766"/>
    <x v="0"/>
    <x v="0"/>
    <d v="2023-04-28T00:00:00"/>
    <x v="1132"/>
    <n v="116"/>
    <s v="High"/>
    <x v="2191"/>
    <n v="6"/>
    <s v="Phone"/>
    <s v="Yes"/>
    <x v="0"/>
  </r>
  <r>
    <s v="5815-JOCM"/>
    <x v="0"/>
    <n v="52"/>
    <x v="1"/>
    <x v="7"/>
    <s v="No"/>
    <n v="69"/>
    <s v="NV"/>
    <s v="Female"/>
    <n v="44"/>
    <s v="No"/>
    <s v="No"/>
    <x v="0"/>
    <n v="0"/>
    <x v="0"/>
    <x v="2"/>
    <x v="0"/>
    <n v="25"/>
    <n v="1295"/>
    <x v="0"/>
    <x v="0"/>
    <d v="2023-01-16T00:00:00"/>
    <x v="226"/>
    <n v="80"/>
    <s v="Low"/>
    <x v="2192"/>
    <n v="9"/>
    <s v="SMS"/>
    <s v="Yes"/>
    <x v="0"/>
  </r>
  <r>
    <s v="3367-HVUF"/>
    <x v="0"/>
    <n v="64"/>
    <x v="1"/>
    <x v="12"/>
    <s v="Yes"/>
    <n v="0"/>
    <s v="FL"/>
    <s v="Male"/>
    <n v="70"/>
    <s v="No"/>
    <s v="Yes"/>
    <x v="0"/>
    <n v="0"/>
    <x v="1"/>
    <x v="2"/>
    <x v="2"/>
    <n v="47"/>
    <n v="3004"/>
    <x v="0"/>
    <x v="0"/>
    <d v="2021-08-28T00:00:00"/>
    <x v="511"/>
    <n v="32"/>
    <s v="Low"/>
    <x v="2193"/>
    <n v="10"/>
    <s v="Email"/>
    <s v="Yes"/>
    <x v="0"/>
  </r>
  <r>
    <s v="3702-PTNU"/>
    <x v="1"/>
    <n v="12"/>
    <x v="4"/>
    <x v="12"/>
    <s v="Yes"/>
    <n v="0"/>
    <s v="IN"/>
    <s v="Female"/>
    <n v="84"/>
    <s v="No"/>
    <s v="Yes"/>
    <x v="0"/>
    <n v="0"/>
    <x v="0"/>
    <x v="0"/>
    <x v="2"/>
    <n v="35"/>
    <n v="420"/>
    <x v="4"/>
    <x v="0"/>
    <d v="2020-03-10T00:00:00"/>
    <x v="1133"/>
    <n v="13"/>
    <s v="Medium"/>
    <x v="2194"/>
    <n v="4"/>
    <s v="Email"/>
    <s v="No"/>
    <x v="0"/>
  </r>
  <r>
    <s v="4836-CFVJ"/>
    <x v="0"/>
    <n v="69"/>
    <x v="1"/>
    <x v="7"/>
    <s v="Yes"/>
    <n v="0"/>
    <s v="OR"/>
    <s v="Female"/>
    <n v="57"/>
    <s v="No"/>
    <s v="No"/>
    <x v="0"/>
    <n v="0"/>
    <x v="0"/>
    <x v="0"/>
    <x v="2"/>
    <n v="28"/>
    <n v="1945"/>
    <x v="0"/>
    <x v="0"/>
    <d v="2021-02-04T00:00:00"/>
    <x v="1071"/>
    <n v="92"/>
    <s v="Medium"/>
    <x v="2195"/>
    <n v="6"/>
    <s v="Phone"/>
    <s v="Yes"/>
    <x v="0"/>
  </r>
  <r>
    <s v="8392-DMAC"/>
    <x v="0"/>
    <n v="30"/>
    <x v="1"/>
    <x v="3"/>
    <s v="Yes"/>
    <n v="0"/>
    <s v="KY"/>
    <s v="Female"/>
    <n v="48"/>
    <s v="No"/>
    <s v="No"/>
    <x v="1"/>
    <n v="5"/>
    <x v="0"/>
    <x v="0"/>
    <x v="1"/>
    <n v="29"/>
    <n v="887"/>
    <x v="0"/>
    <x v="0"/>
    <d v="2020-01-20T00:00:00"/>
    <x v="1134"/>
    <n v="37"/>
    <s v="Medium"/>
    <x v="2196"/>
    <n v="0"/>
    <s v="Email"/>
    <s v="Yes"/>
    <x v="0"/>
  </r>
  <r>
    <s v="8088-EFWK"/>
    <x v="0"/>
    <n v="54"/>
    <x v="1"/>
    <x v="12"/>
    <s v="Yes"/>
    <n v="0"/>
    <s v="MT"/>
    <s v="Male"/>
    <n v="65"/>
    <s v="No"/>
    <s v="Yes"/>
    <x v="1"/>
    <n v="5"/>
    <x v="0"/>
    <x v="1"/>
    <x v="1"/>
    <n v="28"/>
    <n v="1495"/>
    <x v="0"/>
    <x v="0"/>
    <d v="2021-03-06T00:00:00"/>
    <x v="142"/>
    <n v="70"/>
    <s v="High"/>
    <x v="2197"/>
    <n v="4"/>
    <s v="SMS"/>
    <s v="Yes"/>
    <x v="0"/>
  </r>
  <r>
    <s v="3420-OZOT"/>
    <x v="0"/>
    <n v="3"/>
    <x v="1"/>
    <x v="12"/>
    <s v="Yes"/>
    <n v="0"/>
    <s v="TN"/>
    <s v="Female"/>
    <n v="59"/>
    <s v="No"/>
    <s v="No"/>
    <x v="0"/>
    <n v="0"/>
    <x v="0"/>
    <x v="0"/>
    <x v="1"/>
    <n v="28"/>
    <n v="80"/>
    <x v="0"/>
    <x v="0"/>
    <d v="2021-03-20T00:00:00"/>
    <x v="1135"/>
    <n v="103"/>
    <s v="Medium"/>
    <x v="2198"/>
    <n v="4"/>
    <s v="Email"/>
    <s v="Yes"/>
    <x v="0"/>
  </r>
  <r>
    <s v="0525-VIVB"/>
    <x v="1"/>
    <n v="5"/>
    <x v="3"/>
    <x v="5"/>
    <s v="Yes"/>
    <n v="0"/>
    <s v="NH"/>
    <s v="Female"/>
    <n v="53"/>
    <s v="No"/>
    <s v="No"/>
    <x v="0"/>
    <n v="0"/>
    <x v="1"/>
    <x v="0"/>
    <x v="1"/>
    <n v="14"/>
    <m/>
    <x v="4"/>
    <x v="0"/>
    <d v="2022-04-12T00:00:00"/>
    <x v="570"/>
    <n v="69"/>
    <s v="Medium"/>
    <x v="2199"/>
    <n v="8"/>
    <s v="Email"/>
    <s v="Yes"/>
    <x v="0"/>
  </r>
  <r>
    <s v="5520-IBBZ"/>
    <x v="1"/>
    <n v="45"/>
    <x v="1"/>
    <x v="15"/>
    <s v="Yes"/>
    <n v="0"/>
    <s v="WY"/>
    <s v="Female"/>
    <n v="56"/>
    <s v="No"/>
    <s v="No"/>
    <x v="0"/>
    <n v="0"/>
    <x v="1"/>
    <x v="1"/>
    <x v="1"/>
    <n v="21"/>
    <m/>
    <x v="3"/>
    <x v="0"/>
    <d v="2021-06-04T00:00:00"/>
    <x v="739"/>
    <n v="82"/>
    <s v="Low"/>
    <x v="2200"/>
    <n v="6"/>
    <s v="Email"/>
    <s v="Yes"/>
    <x v="0"/>
  </r>
  <r>
    <s v="2337-JGXR"/>
    <x v="0"/>
    <n v="9"/>
    <x v="1"/>
    <x v="3"/>
    <s v="Yes"/>
    <n v="0"/>
    <s v="SD"/>
    <s v="Female"/>
    <n v="36"/>
    <s v="No"/>
    <s v="No"/>
    <x v="0"/>
    <n v="0"/>
    <x v="1"/>
    <x v="0"/>
    <x v="1"/>
    <n v="32"/>
    <m/>
    <x v="0"/>
    <x v="0"/>
    <d v="2021-10-26T00:00:00"/>
    <x v="383"/>
    <n v="34"/>
    <s v="Low"/>
    <x v="2201"/>
    <n v="4"/>
    <s v="Phone"/>
    <s v="No"/>
    <x v="0"/>
  </r>
  <r>
    <s v="0879-UMTJ"/>
    <x v="0"/>
    <n v="36"/>
    <x v="1"/>
    <x v="13"/>
    <s v="Yes"/>
    <n v="0"/>
    <s v="AL"/>
    <s v="Male"/>
    <n v="60"/>
    <s v="No"/>
    <s v="No"/>
    <x v="1"/>
    <n v="4"/>
    <x v="1"/>
    <x v="2"/>
    <x v="1"/>
    <n v="30"/>
    <m/>
    <x v="0"/>
    <x v="0"/>
    <d v="2021-04-09T00:00:00"/>
    <x v="610"/>
    <n v="71"/>
    <s v="High"/>
    <x v="2202"/>
    <n v="2"/>
    <s v="Email"/>
    <s v="No"/>
    <x v="0"/>
  </r>
  <r>
    <s v="7876-VKWX"/>
    <x v="0"/>
    <n v="72"/>
    <x v="1"/>
    <x v="7"/>
    <s v="Yes"/>
    <n v="0"/>
    <s v="DE"/>
    <s v="Male"/>
    <n v="47"/>
    <s v="No"/>
    <s v="No"/>
    <x v="0"/>
    <n v="0"/>
    <x v="1"/>
    <x v="1"/>
    <x v="1"/>
    <n v="41"/>
    <m/>
    <x v="0"/>
    <x v="0"/>
    <d v="2021-01-17T00:00:00"/>
    <x v="938"/>
    <n v="46"/>
    <s v="Medium"/>
    <x v="2203"/>
    <n v="10"/>
    <s v="Email"/>
    <s v="No"/>
    <x v="0"/>
  </r>
  <r>
    <s v="0839-FFVI"/>
    <x v="1"/>
    <n v="1"/>
    <x v="3"/>
    <x v="15"/>
    <s v="Yes"/>
    <n v="0"/>
    <s v="NV"/>
    <s v="Male"/>
    <n v="40"/>
    <s v="No"/>
    <s v="No"/>
    <x v="0"/>
    <n v="0"/>
    <x v="0"/>
    <x v="0"/>
    <x v="1"/>
    <n v="47"/>
    <m/>
    <x v="1"/>
    <x v="1"/>
    <d v="2022-05-07T00:00:00"/>
    <x v="563"/>
    <n v="30"/>
    <s v="Low"/>
    <x v="2204"/>
    <n v="0"/>
    <s v="SMS"/>
    <s v="Yes"/>
    <x v="0"/>
  </r>
  <r>
    <s v="5404-YCCN"/>
    <x v="0"/>
    <n v="26"/>
    <x v="1"/>
    <x v="1"/>
    <s v="Yes"/>
    <n v="0"/>
    <s v="NV"/>
    <s v="Female"/>
    <n v="24"/>
    <s v="Yes"/>
    <s v="No"/>
    <x v="1"/>
    <n v="2"/>
    <x v="1"/>
    <x v="0"/>
    <x v="0"/>
    <n v="14"/>
    <m/>
    <x v="0"/>
    <x v="0"/>
    <d v="2022-07-07T00:00:00"/>
    <x v="506"/>
    <n v="20"/>
    <s v="Medium"/>
    <x v="2205"/>
    <n v="5"/>
    <s v="Email"/>
    <s v="No"/>
    <x v="1"/>
  </r>
  <r>
    <s v="8401-RNML"/>
    <x v="1"/>
    <n v="6"/>
    <x v="4"/>
    <x v="3"/>
    <s v="Yes"/>
    <n v="0"/>
    <s v="MN"/>
    <s v="Male"/>
    <n v="48"/>
    <s v="No"/>
    <s v="No"/>
    <x v="0"/>
    <n v="0"/>
    <x v="0"/>
    <x v="0"/>
    <x v="2"/>
    <n v="47"/>
    <m/>
    <x v="3"/>
    <x v="16"/>
    <d v="2023-09-13T00:00:00"/>
    <x v="1136"/>
    <n v="72"/>
    <s v="Low"/>
    <x v="2206"/>
    <n v="10"/>
    <s v="Email"/>
    <s v="No"/>
    <x v="0"/>
  </r>
  <r>
    <s v="6022-NREL"/>
    <x v="0"/>
    <n v="11"/>
    <x v="1"/>
    <x v="18"/>
    <s v="Yes"/>
    <n v="0"/>
    <s v="IA"/>
    <s v="Female"/>
    <n v="38"/>
    <s v="No"/>
    <s v="No"/>
    <x v="0"/>
    <n v="0"/>
    <x v="0"/>
    <x v="0"/>
    <x v="2"/>
    <n v="27"/>
    <m/>
    <x v="0"/>
    <x v="0"/>
    <d v="2023-10-12T00:00:00"/>
    <x v="154"/>
    <n v="40"/>
    <s v="Medium"/>
    <x v="2207"/>
    <n v="2"/>
    <s v="Email"/>
    <s v="Yes"/>
    <x v="0"/>
  </r>
  <r>
    <s v="5315-ZOMA"/>
    <x v="0"/>
    <n v="43"/>
    <x v="1"/>
    <x v="10"/>
    <s v="Yes"/>
    <n v="0"/>
    <s v="VA"/>
    <s v="Female"/>
    <n v="62"/>
    <s v="No"/>
    <s v="No"/>
    <x v="0"/>
    <n v="0"/>
    <x v="0"/>
    <x v="0"/>
    <x v="0"/>
    <n v="20"/>
    <n v="840"/>
    <x v="0"/>
    <x v="0"/>
    <d v="2022-01-11T00:00:00"/>
    <x v="490"/>
    <n v="90"/>
    <s v="Low"/>
    <x v="2208"/>
    <n v="1"/>
    <s v="Phone"/>
    <s v="Yes"/>
    <x v="0"/>
  </r>
  <r>
    <s v="1908-BNLT"/>
    <x v="0"/>
    <n v="14"/>
    <x v="1"/>
    <x v="7"/>
    <s v="Yes"/>
    <n v="0"/>
    <s v="NE"/>
    <s v="Female"/>
    <n v="48"/>
    <s v="No"/>
    <s v="No"/>
    <x v="0"/>
    <n v="0"/>
    <x v="0"/>
    <x v="0"/>
    <x v="2"/>
    <n v="35"/>
    <n v="502"/>
    <x v="0"/>
    <x v="0"/>
    <d v="2020-07-10T00:00:00"/>
    <x v="489"/>
    <n v="60"/>
    <s v="Medium"/>
    <x v="2209"/>
    <n v="6"/>
    <s v="Email"/>
    <s v="No"/>
    <x v="0"/>
  </r>
  <r>
    <s v="8464-NQMR"/>
    <x v="0"/>
    <n v="1"/>
    <x v="1"/>
    <x v="5"/>
    <s v="Yes"/>
    <n v="0"/>
    <s v="ND"/>
    <s v="Male"/>
    <n v="48"/>
    <s v="No"/>
    <s v="No"/>
    <x v="0"/>
    <n v="0"/>
    <x v="0"/>
    <x v="0"/>
    <x v="2"/>
    <n v="39"/>
    <n v="39"/>
    <x v="0"/>
    <x v="0"/>
    <d v="2021-12-06T00:00:00"/>
    <x v="967"/>
    <n v="47"/>
    <s v="Low"/>
    <x v="2210"/>
    <n v="9"/>
    <s v="SMS"/>
    <s v="Yes"/>
    <x v="0"/>
  </r>
  <r>
    <s v="8223-LEEH"/>
    <x v="0"/>
    <n v="65"/>
    <x v="1"/>
    <x v="12"/>
    <s v="Yes"/>
    <n v="0"/>
    <s v="NM"/>
    <s v="Male"/>
    <n v="43"/>
    <s v="No"/>
    <s v="No"/>
    <x v="0"/>
    <n v="0"/>
    <x v="0"/>
    <x v="0"/>
    <x v="0"/>
    <n v="29"/>
    <n v="1851"/>
    <x v="0"/>
    <x v="0"/>
    <d v="2020-01-30T00:00:00"/>
    <x v="740"/>
    <n v="67"/>
    <s v="Low"/>
    <x v="2211"/>
    <n v="5"/>
    <s v="SMS"/>
    <s v="Yes"/>
    <x v="0"/>
  </r>
  <r>
    <s v="2344-UQWB"/>
    <x v="1"/>
    <n v="21"/>
    <x v="1"/>
    <x v="19"/>
    <s v="Yes"/>
    <n v="0"/>
    <s v="TX"/>
    <s v="Male"/>
    <n v="49"/>
    <s v="No"/>
    <s v="No"/>
    <x v="0"/>
    <n v="0"/>
    <x v="0"/>
    <x v="0"/>
    <x v="2"/>
    <n v="54"/>
    <n v="1116"/>
    <x v="5"/>
    <x v="9"/>
    <d v="2023-11-21T00:00:00"/>
    <x v="1137"/>
    <n v="26"/>
    <s v="High"/>
    <x v="2212"/>
    <n v="8"/>
    <s v="Email"/>
    <s v="Yes"/>
    <x v="0"/>
  </r>
  <r>
    <s v="2869-AWES"/>
    <x v="0"/>
    <n v="34"/>
    <x v="1"/>
    <x v="6"/>
    <s v="Yes"/>
    <n v="0"/>
    <s v="AR"/>
    <s v="Female"/>
    <n v="39"/>
    <s v="No"/>
    <s v="No"/>
    <x v="1"/>
    <n v="6"/>
    <x v="0"/>
    <x v="2"/>
    <x v="0"/>
    <n v="16"/>
    <n v="551"/>
    <x v="0"/>
    <x v="0"/>
    <d v="2022-01-10T00:00:00"/>
    <x v="1138"/>
    <n v="64"/>
    <s v="High"/>
    <x v="2213"/>
    <n v="10"/>
    <s v="Phone"/>
    <s v="No"/>
    <x v="0"/>
  </r>
  <r>
    <s v="5402-NCHR"/>
    <x v="0"/>
    <n v="65"/>
    <x v="1"/>
    <x v="3"/>
    <s v="Yes"/>
    <n v="0"/>
    <s v="WV"/>
    <s v="Female"/>
    <n v="33"/>
    <s v="No"/>
    <s v="No"/>
    <x v="1"/>
    <n v="5"/>
    <x v="0"/>
    <x v="2"/>
    <x v="2"/>
    <n v="38"/>
    <n v="2475"/>
    <x v="0"/>
    <x v="0"/>
    <d v="2020-06-15T00:00:00"/>
    <x v="47"/>
    <n v="88"/>
    <s v="High"/>
    <x v="2214"/>
    <n v="1"/>
    <s v="Email"/>
    <s v="No"/>
    <x v="0"/>
  </r>
  <r>
    <s v="5387-AJUW"/>
    <x v="0"/>
    <n v="72"/>
    <x v="1"/>
    <x v="5"/>
    <s v="Yes"/>
    <n v="0"/>
    <s v="MN"/>
    <s v="Female"/>
    <n v="77"/>
    <s v="No"/>
    <s v="Yes"/>
    <x v="0"/>
    <n v="0"/>
    <x v="0"/>
    <x v="1"/>
    <x v="0"/>
    <n v="34"/>
    <n v="2445"/>
    <x v="0"/>
    <x v="0"/>
    <d v="2022-06-18T00:00:00"/>
    <x v="688"/>
    <n v="84"/>
    <s v="High"/>
    <x v="2215"/>
    <n v="9"/>
    <s v="SMS"/>
    <s v="Yes"/>
    <x v="0"/>
  </r>
  <r>
    <s v="6943-SGZU"/>
    <x v="0"/>
    <n v="64"/>
    <x v="1"/>
    <x v="19"/>
    <s v="Yes"/>
    <n v="0"/>
    <s v="CO"/>
    <s v="Male"/>
    <n v="38"/>
    <s v="No"/>
    <s v="No"/>
    <x v="1"/>
    <n v="4"/>
    <x v="0"/>
    <x v="1"/>
    <x v="0"/>
    <n v="16"/>
    <n v="1056"/>
    <x v="0"/>
    <x v="0"/>
    <d v="2021-02-16T00:00:00"/>
    <x v="934"/>
    <n v="56"/>
    <s v="Low"/>
    <x v="2216"/>
    <n v="8"/>
    <s v="SMS"/>
    <s v="Yes"/>
    <x v="0"/>
  </r>
  <r>
    <s v="5105-NZKR"/>
    <x v="1"/>
    <n v="17"/>
    <x v="3"/>
    <x v="7"/>
    <s v="Yes"/>
    <n v="0"/>
    <s v="AL"/>
    <s v="Female"/>
    <n v="54"/>
    <s v="No"/>
    <s v="No"/>
    <x v="0"/>
    <n v="0"/>
    <x v="1"/>
    <x v="2"/>
    <x v="3"/>
    <n v="19"/>
    <n v="325"/>
    <x v="2"/>
    <x v="2"/>
    <d v="2023-08-02T00:00:00"/>
    <x v="594"/>
    <n v="25"/>
    <s v="High"/>
    <x v="2217"/>
    <n v="5"/>
    <s v="SMS"/>
    <s v="No"/>
    <x v="0"/>
  </r>
  <r>
    <s v="4266-WJDZ"/>
    <x v="0"/>
    <n v="1"/>
    <x v="0"/>
    <x v="6"/>
    <s v="Yes"/>
    <n v="0"/>
    <s v="IL"/>
    <s v="Male"/>
    <n v="32"/>
    <s v="No"/>
    <s v="No"/>
    <x v="0"/>
    <n v="0"/>
    <x v="0"/>
    <x v="0"/>
    <x v="2"/>
    <n v="24"/>
    <n v="24"/>
    <x v="0"/>
    <x v="0"/>
    <d v="2021-10-10T00:00:00"/>
    <x v="939"/>
    <n v="58"/>
    <s v="High"/>
    <x v="2218"/>
    <n v="10"/>
    <s v="Phone"/>
    <s v="No"/>
    <x v="0"/>
  </r>
  <r>
    <s v="5060-YPQP"/>
    <x v="0"/>
    <n v="67"/>
    <x v="1"/>
    <x v="1"/>
    <s v="Yes"/>
    <n v="0"/>
    <s v="NJ"/>
    <s v="Female"/>
    <n v="48"/>
    <s v="No"/>
    <s v="No"/>
    <x v="0"/>
    <n v="0"/>
    <x v="1"/>
    <x v="2"/>
    <x v="0"/>
    <n v="25"/>
    <n v="1674"/>
    <x v="0"/>
    <x v="0"/>
    <d v="2023-07-07T00:00:00"/>
    <x v="764"/>
    <n v="81"/>
    <s v="Low"/>
    <x v="2219"/>
    <n v="0"/>
    <s v="Phone"/>
    <s v="No"/>
    <x v="0"/>
  </r>
  <r>
    <s v="7795-QKXX"/>
    <x v="1"/>
    <n v="11"/>
    <x v="4"/>
    <x v="13"/>
    <s v="Yes"/>
    <n v="0"/>
    <s v="UT"/>
    <s v="Female"/>
    <n v="44"/>
    <s v="No"/>
    <s v="No"/>
    <x v="0"/>
    <n v="0"/>
    <x v="0"/>
    <x v="0"/>
    <x v="2"/>
    <n v="24"/>
    <n v="259"/>
    <x v="4"/>
    <x v="6"/>
    <d v="2021-07-01T00:00:00"/>
    <x v="594"/>
    <n v="100"/>
    <s v="Medium"/>
    <x v="2220"/>
    <n v="5"/>
    <s v="Email"/>
    <s v="No"/>
    <x v="0"/>
  </r>
  <r>
    <s v="8173-IKVF"/>
    <x v="1"/>
    <n v="1"/>
    <x v="3"/>
    <x v="25"/>
    <s v="Yes"/>
    <n v="0"/>
    <s v="MD"/>
    <s v="Male"/>
    <n v="22"/>
    <s v="Yes"/>
    <s v="No"/>
    <x v="0"/>
    <n v="0"/>
    <x v="0"/>
    <x v="0"/>
    <x v="2"/>
    <n v="32"/>
    <n v="32"/>
    <x v="3"/>
    <x v="3"/>
    <d v="2021-04-02T00:00:00"/>
    <x v="744"/>
    <n v="66"/>
    <s v="Medium"/>
    <x v="2221"/>
    <n v="6"/>
    <s v="SMS"/>
    <s v="Yes"/>
    <x v="1"/>
  </r>
  <r>
    <s v="2753-FFDX"/>
    <x v="0"/>
    <n v="37"/>
    <x v="4"/>
    <x v="1"/>
    <s v="Yes"/>
    <n v="0"/>
    <s v="OK"/>
    <s v="Female"/>
    <n v="44"/>
    <s v="No"/>
    <s v="No"/>
    <x v="0"/>
    <n v="0"/>
    <x v="0"/>
    <x v="2"/>
    <x v="0"/>
    <n v="42"/>
    <n v="1564"/>
    <x v="0"/>
    <x v="0"/>
    <d v="2021-01-23T00:00:00"/>
    <x v="1139"/>
    <n v="89"/>
    <s v="High"/>
    <x v="2222"/>
    <n v="5"/>
    <s v="Phone"/>
    <s v="Yes"/>
    <x v="0"/>
  </r>
  <r>
    <s v="8198-RCTF"/>
    <x v="1"/>
    <n v="26"/>
    <x v="4"/>
    <x v="23"/>
    <s v="Yes"/>
    <n v="0"/>
    <s v="CA"/>
    <s v="Female"/>
    <n v="27"/>
    <s v="Yes"/>
    <s v="No"/>
    <x v="0"/>
    <n v="0"/>
    <x v="1"/>
    <x v="0"/>
    <x v="0"/>
    <m/>
    <n v="741"/>
    <x v="1"/>
    <x v="4"/>
    <d v="2020-05-19T00:00:00"/>
    <x v="678"/>
    <n v="110"/>
    <s v="Medium"/>
    <x v="2223"/>
    <n v="5"/>
    <s v="Phone"/>
    <s v="No"/>
    <x v="1"/>
  </r>
  <r>
    <s v="9785-HPXI"/>
    <x v="0"/>
    <n v="21"/>
    <x v="1"/>
    <x v="6"/>
    <s v="Yes"/>
    <n v="0"/>
    <s v="DC"/>
    <s v="Female"/>
    <n v="67"/>
    <s v="No"/>
    <s v="Yes"/>
    <x v="1"/>
    <n v="2"/>
    <x v="0"/>
    <x v="2"/>
    <x v="0"/>
    <m/>
    <n v="492"/>
    <x v="0"/>
    <x v="0"/>
    <d v="2023-11-29T00:00:00"/>
    <x v="807"/>
    <n v="90"/>
    <s v="Low"/>
    <x v="2224"/>
    <n v="7"/>
    <s v="SMS"/>
    <s v="Yes"/>
    <x v="0"/>
  </r>
  <r>
    <s v="9187-XWPM"/>
    <x v="0"/>
    <n v="23"/>
    <x v="1"/>
    <x v="15"/>
    <s v="Yes"/>
    <n v="0"/>
    <s v="SD"/>
    <s v="Female"/>
    <n v="68"/>
    <s v="No"/>
    <s v="Yes"/>
    <x v="0"/>
    <n v="0"/>
    <x v="0"/>
    <x v="2"/>
    <x v="0"/>
    <m/>
    <n v="994"/>
    <x v="0"/>
    <x v="0"/>
    <d v="2020-07-15T00:00:00"/>
    <x v="236"/>
    <n v="47"/>
    <s v="Low"/>
    <x v="2225"/>
    <n v="1"/>
    <s v="Phone"/>
    <s v="Yes"/>
    <x v="0"/>
  </r>
  <r>
    <s v="4593-NSYD"/>
    <x v="0"/>
    <n v="66"/>
    <x v="1"/>
    <x v="18"/>
    <s v="Yes"/>
    <n v="0"/>
    <s v="MT"/>
    <s v="Female"/>
    <n v="80"/>
    <s v="No"/>
    <s v="Yes"/>
    <x v="0"/>
    <n v="0"/>
    <x v="1"/>
    <x v="1"/>
    <x v="2"/>
    <m/>
    <n v="1671"/>
    <x v="0"/>
    <x v="0"/>
    <d v="2021-09-19T00:00:00"/>
    <x v="112"/>
    <n v="41"/>
    <s v="Medium"/>
    <x v="2226"/>
    <n v="1"/>
    <s v="Phone"/>
    <s v="No"/>
    <x v="0"/>
  </r>
  <r>
    <s v="2066-QUMI"/>
    <x v="0"/>
    <n v="25"/>
    <x v="1"/>
    <x v="12"/>
    <s v="Yes"/>
    <n v="0"/>
    <s v="WI"/>
    <s v="Male"/>
    <n v="58"/>
    <s v="No"/>
    <s v="No"/>
    <x v="0"/>
    <n v="0"/>
    <x v="0"/>
    <x v="0"/>
    <x v="2"/>
    <m/>
    <n v="465"/>
    <x v="0"/>
    <x v="0"/>
    <d v="2023-03-13T00:00:00"/>
    <x v="1088"/>
    <n v="19"/>
    <s v="High"/>
    <x v="2227"/>
    <n v="4"/>
    <s v="SMS"/>
    <s v="No"/>
    <x v="0"/>
  </r>
  <r>
    <s v="7772-ASRX"/>
    <x v="1"/>
    <n v="1"/>
    <x v="4"/>
    <x v="3"/>
    <s v="Yes"/>
    <n v="0"/>
    <s v="IN"/>
    <s v="Male"/>
    <n v="62"/>
    <s v="No"/>
    <s v="No"/>
    <x v="0"/>
    <n v="0"/>
    <x v="0"/>
    <x v="0"/>
    <x v="0"/>
    <m/>
    <n v="48"/>
    <x v="4"/>
    <x v="5"/>
    <d v="2021-09-05T00:00:00"/>
    <x v="843"/>
    <n v="46"/>
    <s v="High"/>
    <x v="2228"/>
    <n v="4"/>
    <s v="Email"/>
    <s v="Yes"/>
    <x v="0"/>
  </r>
  <r>
    <s v="5522-UBVX"/>
    <x v="1"/>
    <n v="4"/>
    <x v="0"/>
    <x v="12"/>
    <s v="Yes"/>
    <n v="0"/>
    <s v="KS"/>
    <s v="Male"/>
    <n v="58"/>
    <s v="No"/>
    <s v="No"/>
    <x v="0"/>
    <n v="0"/>
    <x v="0"/>
    <x v="0"/>
    <x v="2"/>
    <m/>
    <n v="159"/>
    <x v="3"/>
    <x v="3"/>
    <d v="2020-09-10T00:00:00"/>
    <x v="1140"/>
    <n v="60"/>
    <s v="Low"/>
    <x v="2229"/>
    <n v="8"/>
    <s v="Phone"/>
    <s v="Yes"/>
    <x v="0"/>
  </r>
  <r>
    <s v="6464-TGQK"/>
    <x v="0"/>
    <n v="7"/>
    <x v="0"/>
    <x v="9"/>
    <s v="Yes"/>
    <n v="0"/>
    <s v="HI"/>
    <s v="Female"/>
    <n v="25"/>
    <s v="Yes"/>
    <s v="No"/>
    <x v="0"/>
    <n v="0"/>
    <x v="0"/>
    <x v="0"/>
    <x v="0"/>
    <m/>
    <n v="124"/>
    <x v="0"/>
    <x v="0"/>
    <d v="2023-07-30T00:00:00"/>
    <x v="1116"/>
    <n v="6"/>
    <s v="High"/>
    <x v="2230"/>
    <n v="10"/>
    <s v="Email"/>
    <s v="Yes"/>
    <x v="1"/>
  </r>
  <r>
    <s v="4130-YGAL"/>
    <x v="1"/>
    <n v="16"/>
    <x v="3"/>
    <x v="18"/>
    <s v="Yes"/>
    <n v="0"/>
    <s v="WY"/>
    <s v="Female"/>
    <n v="58"/>
    <s v="No"/>
    <s v="No"/>
    <x v="0"/>
    <n v="0"/>
    <x v="0"/>
    <x v="0"/>
    <x v="3"/>
    <m/>
    <n v="319"/>
    <x v="2"/>
    <x v="2"/>
    <d v="2023-08-14T00:00:00"/>
    <x v="471"/>
    <n v="18"/>
    <s v="Medium"/>
    <x v="2231"/>
    <n v="6"/>
    <s v="Email"/>
    <s v="No"/>
    <x v="0"/>
  </r>
  <r>
    <s v="2339-RNOX"/>
    <x v="0"/>
    <n v="72"/>
    <x v="1"/>
    <x v="10"/>
    <s v="Yes"/>
    <n v="0"/>
    <s v="NV"/>
    <s v="Male"/>
    <n v="53"/>
    <s v="No"/>
    <s v="No"/>
    <x v="0"/>
    <n v="0"/>
    <x v="1"/>
    <x v="1"/>
    <x v="2"/>
    <m/>
    <n v="5129"/>
    <x v="0"/>
    <x v="0"/>
    <d v="2022-11-29T00:00:00"/>
    <x v="1026"/>
    <n v="23"/>
    <s v="Low"/>
    <x v="2232"/>
    <n v="1"/>
    <s v="Email"/>
    <s v="Yes"/>
    <x v="0"/>
  </r>
  <r>
    <s v="7878-EOSK"/>
    <x v="1"/>
    <n v="43"/>
    <x v="0"/>
    <x v="6"/>
    <s v="Yes"/>
    <n v="0"/>
    <s v="SD"/>
    <s v="Male"/>
    <n v="50"/>
    <s v="No"/>
    <s v="No"/>
    <x v="0"/>
    <n v="0"/>
    <x v="0"/>
    <x v="0"/>
    <x v="2"/>
    <m/>
    <n v="1248"/>
    <x v="2"/>
    <x v="19"/>
    <d v="2021-10-29T00:00:00"/>
    <x v="45"/>
    <n v="70"/>
    <s v="Medium"/>
    <x v="2233"/>
    <n v="10"/>
    <s v="Phone"/>
    <s v="Yes"/>
    <x v="0"/>
  </r>
  <r>
    <s v="0130-FUPM"/>
    <x v="0"/>
    <n v="48"/>
    <x v="0"/>
    <x v="7"/>
    <s v="Yes"/>
    <n v="0"/>
    <s v="ID"/>
    <s v="Male"/>
    <n v="32"/>
    <s v="No"/>
    <s v="No"/>
    <x v="0"/>
    <n v="0"/>
    <x v="1"/>
    <x v="1"/>
    <x v="2"/>
    <m/>
    <n v="1801"/>
    <x v="0"/>
    <x v="0"/>
    <d v="2023-03-16T00:00:00"/>
    <x v="703"/>
    <n v="33"/>
    <s v="High"/>
    <x v="2234"/>
    <n v="6"/>
    <s v="Phone"/>
    <s v="Yes"/>
    <x v="0"/>
  </r>
  <r>
    <s v="7995-AMPQ"/>
    <x v="0"/>
    <n v="29"/>
    <x v="1"/>
    <x v="7"/>
    <s v="Yes"/>
    <n v="0"/>
    <s v="MD"/>
    <s v="Male"/>
    <n v="67"/>
    <s v="No"/>
    <s v="Yes"/>
    <x v="0"/>
    <n v="0"/>
    <x v="0"/>
    <x v="1"/>
    <x v="0"/>
    <m/>
    <n v="1630"/>
    <x v="0"/>
    <x v="0"/>
    <d v="2022-01-12T00:00:00"/>
    <x v="1141"/>
    <n v="14"/>
    <s v="High"/>
    <x v="2235"/>
    <n v="7"/>
    <s v="SMS"/>
    <s v="Yes"/>
    <x v="0"/>
  </r>
  <r>
    <s v="7972-XKEQ"/>
    <x v="0"/>
    <n v="61"/>
    <x v="1"/>
    <x v="0"/>
    <s v="Yes"/>
    <n v="0"/>
    <s v="MT"/>
    <s v="Female"/>
    <n v="59"/>
    <s v="No"/>
    <s v="No"/>
    <x v="0"/>
    <n v="0"/>
    <x v="0"/>
    <x v="1"/>
    <x v="2"/>
    <m/>
    <n v="1032"/>
    <x v="0"/>
    <x v="0"/>
    <d v="2021-01-26T00:00:00"/>
    <x v="1089"/>
    <n v="71"/>
    <s v="Medium"/>
    <x v="2236"/>
    <n v="1"/>
    <s v="Email"/>
    <s v="No"/>
    <x v="0"/>
  </r>
  <r>
    <s v="9926-ZTQQ"/>
    <x v="1"/>
    <n v="13"/>
    <x v="1"/>
    <x v="5"/>
    <s v="Yes"/>
    <n v="0"/>
    <s v="CA"/>
    <s v="Male"/>
    <n v="71"/>
    <s v="No"/>
    <s v="Yes"/>
    <x v="0"/>
    <n v="0"/>
    <x v="0"/>
    <x v="0"/>
    <x v="2"/>
    <n v="37"/>
    <n v="478"/>
    <x v="4"/>
    <x v="6"/>
    <d v="2023-10-29T00:00:00"/>
    <x v="711"/>
    <n v="18"/>
    <s v="Low"/>
    <x v="2237"/>
    <n v="8"/>
    <s v="SMS"/>
    <s v="No"/>
    <x v="0"/>
  </r>
  <r>
    <s v="2428-RJUE"/>
    <x v="1"/>
    <n v="1"/>
    <x v="5"/>
    <x v="18"/>
    <s v="Yes"/>
    <n v="0"/>
    <s v="AL"/>
    <s v="Male"/>
    <n v="40"/>
    <s v="No"/>
    <s v="No"/>
    <x v="0"/>
    <n v="0"/>
    <x v="0"/>
    <x v="0"/>
    <x v="2"/>
    <n v="29"/>
    <n v="29"/>
    <x v="4"/>
    <x v="5"/>
    <d v="2020-05-26T00:00:00"/>
    <x v="49"/>
    <n v="40"/>
    <s v="Medium"/>
    <x v="2238"/>
    <n v="10"/>
    <s v="Phone"/>
    <s v="Yes"/>
    <x v="0"/>
  </r>
  <r>
    <s v="2765-ZVMY"/>
    <x v="1"/>
    <n v="31"/>
    <x v="2"/>
    <x v="3"/>
    <s v="Yes"/>
    <n v="0"/>
    <s v="VT"/>
    <s v="Male"/>
    <n v="32"/>
    <s v="No"/>
    <s v="No"/>
    <x v="0"/>
    <n v="0"/>
    <x v="0"/>
    <x v="0"/>
    <x v="2"/>
    <n v="35"/>
    <n v="1070"/>
    <x v="4"/>
    <x v="5"/>
    <d v="2023-10-19T00:00:00"/>
    <x v="170"/>
    <n v="57"/>
    <s v="Medium"/>
    <x v="2239"/>
    <n v="9"/>
    <s v="Phone"/>
    <s v="Yes"/>
    <x v="0"/>
  </r>
  <r>
    <s v="4780-GXOW"/>
    <x v="0"/>
    <n v="20"/>
    <x v="0"/>
    <x v="5"/>
    <s v="Yes"/>
    <n v="0"/>
    <s v="UT"/>
    <s v="Male"/>
    <n v="52"/>
    <s v="No"/>
    <s v="No"/>
    <x v="0"/>
    <n v="0"/>
    <x v="0"/>
    <x v="0"/>
    <x v="3"/>
    <n v="26"/>
    <n v="528"/>
    <x v="0"/>
    <x v="0"/>
    <d v="2022-09-23T00:00:00"/>
    <x v="6"/>
    <n v="116"/>
    <s v="High"/>
    <x v="2240"/>
    <n v="4"/>
    <s v="Phone"/>
    <s v="No"/>
    <x v="0"/>
  </r>
  <r>
    <s v="4944-ODJP"/>
    <x v="1"/>
    <n v="3"/>
    <x v="2"/>
    <x v="14"/>
    <s v="Yes"/>
    <n v="0"/>
    <s v="KS"/>
    <s v="Female"/>
    <n v="46"/>
    <s v="No"/>
    <s v="No"/>
    <x v="0"/>
    <n v="0"/>
    <x v="0"/>
    <x v="0"/>
    <x v="2"/>
    <n v="56"/>
    <n v="176"/>
    <x v="4"/>
    <x v="6"/>
    <d v="2022-04-11T00:00:00"/>
    <x v="744"/>
    <n v="7"/>
    <s v="Medium"/>
    <x v="2241"/>
    <n v="8"/>
    <s v="SMS"/>
    <s v="No"/>
    <x v="0"/>
  </r>
  <r>
    <s v="1772-EVXU"/>
    <x v="0"/>
    <n v="34"/>
    <x v="1"/>
    <x v="1"/>
    <s v="Yes"/>
    <n v="0"/>
    <s v="AZ"/>
    <s v="Male"/>
    <n v="57"/>
    <s v="No"/>
    <s v="No"/>
    <x v="0"/>
    <n v="0"/>
    <x v="0"/>
    <x v="1"/>
    <x v="2"/>
    <n v="44"/>
    <n v="1497"/>
    <x v="0"/>
    <x v="0"/>
    <d v="2023-09-15T00:00:00"/>
    <x v="1142"/>
    <n v="95"/>
    <s v="Medium"/>
    <x v="2242"/>
    <n v="9"/>
    <s v="Phone"/>
    <s v="Yes"/>
    <x v="0"/>
  </r>
  <r>
    <s v="6912-DSHN"/>
    <x v="0"/>
    <n v="56"/>
    <x v="1"/>
    <x v="18"/>
    <s v="Yes"/>
    <n v="0"/>
    <s v="CT"/>
    <s v="Male"/>
    <n v="44"/>
    <s v="No"/>
    <s v="No"/>
    <x v="0"/>
    <n v="0"/>
    <x v="1"/>
    <x v="2"/>
    <x v="2"/>
    <n v="56"/>
    <n v="3141"/>
    <x v="0"/>
    <x v="0"/>
    <d v="2023-02-12T00:00:00"/>
    <x v="1126"/>
    <n v="69"/>
    <s v="High"/>
    <x v="2243"/>
    <n v="4"/>
    <s v="SMS"/>
    <s v="No"/>
    <x v="0"/>
  </r>
  <r>
    <s v="2271-UUSG"/>
    <x v="0"/>
    <n v="62"/>
    <x v="1"/>
    <x v="19"/>
    <s v="Yes"/>
    <n v="0"/>
    <s v="UT"/>
    <s v="Female"/>
    <n v="54"/>
    <s v="No"/>
    <s v="No"/>
    <x v="0"/>
    <n v="0"/>
    <x v="1"/>
    <x v="1"/>
    <x v="0"/>
    <n v="47"/>
    <n v="2938"/>
    <x v="0"/>
    <x v="0"/>
    <d v="2023-04-12T00:00:00"/>
    <x v="970"/>
    <n v="50"/>
    <s v="High"/>
    <x v="2244"/>
    <n v="2"/>
    <s v="SMS"/>
    <s v="No"/>
    <x v="0"/>
  </r>
  <r>
    <s v="3591-HZVD"/>
    <x v="1"/>
    <n v="8"/>
    <x v="0"/>
    <x v="8"/>
    <s v="Yes"/>
    <n v="0"/>
    <s v="VT"/>
    <s v="Male"/>
    <n v="62"/>
    <s v="No"/>
    <s v="No"/>
    <x v="0"/>
    <n v="0"/>
    <x v="0"/>
    <x v="0"/>
    <x v="3"/>
    <n v="27"/>
    <n v="217"/>
    <x v="4"/>
    <x v="6"/>
    <d v="2023-06-10T00:00:00"/>
    <x v="351"/>
    <n v="70"/>
    <s v="Medium"/>
    <x v="2245"/>
    <n v="4"/>
    <s v="SMS"/>
    <s v="No"/>
    <x v="0"/>
  </r>
  <r>
    <s v="7127-DGRJ"/>
    <x v="1"/>
    <n v="13"/>
    <x v="5"/>
    <x v="12"/>
    <s v="Yes"/>
    <n v="0"/>
    <s v="MN"/>
    <s v="PNS"/>
    <n v="39"/>
    <s v="No"/>
    <s v="No"/>
    <x v="0"/>
    <n v="0"/>
    <x v="0"/>
    <x v="0"/>
    <x v="2"/>
    <n v="35"/>
    <n v="450"/>
    <x v="4"/>
    <x v="7"/>
    <d v="2023-03-02T00:00:00"/>
    <x v="21"/>
    <n v="77"/>
    <s v="Medium"/>
    <x v="2246"/>
    <n v="9"/>
    <s v="SMS"/>
    <s v="Yes"/>
    <x v="0"/>
  </r>
  <r>
    <s v="0059-VIDI"/>
    <x v="0"/>
    <n v="23"/>
    <x v="1"/>
    <x v="19"/>
    <s v="Yes"/>
    <n v="0"/>
    <s v="WV"/>
    <s v="Female"/>
    <n v="36"/>
    <s v="No"/>
    <s v="No"/>
    <x v="1"/>
    <n v="4"/>
    <x v="0"/>
    <x v="2"/>
    <x v="0"/>
    <n v="18"/>
    <n v="412"/>
    <x v="0"/>
    <x v="0"/>
    <d v="2021-06-16T00:00:00"/>
    <x v="1023"/>
    <n v="4"/>
    <s v="Low"/>
    <x v="2247"/>
    <n v="2"/>
    <s v="Phone"/>
    <s v="Yes"/>
    <x v="0"/>
  </r>
  <r>
    <s v="1760-OQIZ"/>
    <x v="1"/>
    <n v="7"/>
    <x v="1"/>
    <x v="12"/>
    <s v="Yes"/>
    <n v="0"/>
    <s v="NE"/>
    <s v="Male"/>
    <n v="72"/>
    <s v="No"/>
    <s v="Yes"/>
    <x v="0"/>
    <n v="0"/>
    <x v="0"/>
    <x v="0"/>
    <x v="0"/>
    <n v="35"/>
    <n v="234"/>
    <x v="1"/>
    <x v="1"/>
    <d v="2021-01-07T00:00:00"/>
    <x v="252"/>
    <n v="100"/>
    <s v="High"/>
    <x v="2248"/>
    <n v="7"/>
    <s v="Phone"/>
    <s v="No"/>
    <x v="0"/>
  </r>
  <r>
    <s v="2227-PKXK"/>
    <x v="0"/>
    <n v="21"/>
    <x v="1"/>
    <x v="29"/>
    <s v="Yes"/>
    <n v="0"/>
    <s v="IN"/>
    <s v="Male"/>
    <n v="25"/>
    <s v="Yes"/>
    <s v="No"/>
    <x v="0"/>
    <n v="0"/>
    <x v="0"/>
    <x v="0"/>
    <x v="0"/>
    <n v="29"/>
    <n v="604"/>
    <x v="0"/>
    <x v="0"/>
    <d v="2023-07-20T00:00:00"/>
    <x v="719"/>
    <n v="118"/>
    <s v="High"/>
    <x v="2249"/>
    <n v="5"/>
    <s v="SMS"/>
    <s v="Yes"/>
    <x v="1"/>
  </r>
  <r>
    <s v="5381-ELAT"/>
    <x v="0"/>
    <n v="71"/>
    <x v="1"/>
    <x v="3"/>
    <s v="Yes"/>
    <n v="0"/>
    <s v="AR"/>
    <s v="Male"/>
    <n v="68"/>
    <s v="No"/>
    <s v="Yes"/>
    <x v="0"/>
    <n v="0"/>
    <x v="1"/>
    <x v="1"/>
    <x v="2"/>
    <n v="50"/>
    <n v="3580"/>
    <x v="0"/>
    <x v="0"/>
    <d v="2021-09-15T00:00:00"/>
    <x v="560"/>
    <n v="89"/>
    <s v="Low"/>
    <x v="2250"/>
    <n v="6"/>
    <s v="Phone"/>
    <s v="No"/>
    <x v="0"/>
  </r>
  <r>
    <s v="1619-CUNA"/>
    <x v="0"/>
    <n v="56"/>
    <x v="1"/>
    <x v="7"/>
    <s v="Yes"/>
    <n v="0"/>
    <s v="NV"/>
    <s v="Female"/>
    <n v="58"/>
    <s v="No"/>
    <s v="No"/>
    <x v="0"/>
    <n v="0"/>
    <x v="1"/>
    <x v="1"/>
    <x v="2"/>
    <n v="42"/>
    <n v="2324"/>
    <x v="0"/>
    <x v="0"/>
    <d v="2021-10-16T00:00:00"/>
    <x v="849"/>
    <n v="33"/>
    <s v="Low"/>
    <x v="2251"/>
    <n v="6"/>
    <s v="Phone"/>
    <s v="No"/>
    <x v="0"/>
  </r>
  <r>
    <s v="8076-CNIR"/>
    <x v="0"/>
    <n v="71"/>
    <x v="1"/>
    <x v="15"/>
    <s v="Yes"/>
    <n v="0"/>
    <s v="NM"/>
    <s v="Female"/>
    <n v="67"/>
    <s v="No"/>
    <s v="Yes"/>
    <x v="0"/>
    <n v="0"/>
    <x v="1"/>
    <x v="1"/>
    <x v="0"/>
    <n v="35"/>
    <n v="2479"/>
    <x v="0"/>
    <x v="0"/>
    <d v="2021-07-03T00:00:00"/>
    <x v="440"/>
    <n v="70"/>
    <s v="High"/>
    <x v="2252"/>
    <n v="5"/>
    <s v="Phone"/>
    <s v="Yes"/>
    <x v="0"/>
  </r>
  <r>
    <s v="3457-UWLC"/>
    <x v="0"/>
    <n v="56"/>
    <x v="1"/>
    <x v="12"/>
    <s v="Yes"/>
    <n v="0"/>
    <s v="ID"/>
    <s v="Female"/>
    <n v="63"/>
    <s v="No"/>
    <s v="No"/>
    <x v="0"/>
    <n v="0"/>
    <x v="0"/>
    <x v="2"/>
    <x v="2"/>
    <n v="50"/>
    <n v="2791"/>
    <x v="0"/>
    <x v="0"/>
    <d v="2020-04-11T00:00:00"/>
    <x v="1143"/>
    <n v="76"/>
    <s v="Low"/>
    <x v="2253"/>
    <n v="7"/>
    <s v="Phone"/>
    <s v="No"/>
    <x v="0"/>
  </r>
  <r>
    <s v="9890-EGWB"/>
    <x v="0"/>
    <n v="51"/>
    <x v="1"/>
    <x v="17"/>
    <s v="Yes"/>
    <n v="0"/>
    <s v="TX"/>
    <s v="Female"/>
    <n v="21"/>
    <s v="Yes"/>
    <s v="No"/>
    <x v="0"/>
    <n v="0"/>
    <x v="1"/>
    <x v="2"/>
    <x v="2"/>
    <n v="50"/>
    <n v="2567"/>
    <x v="0"/>
    <x v="0"/>
    <d v="2023-03-20T00:00:00"/>
    <x v="1126"/>
    <n v="25"/>
    <s v="High"/>
    <x v="2254"/>
    <n v="6"/>
    <s v="SMS"/>
    <s v="Yes"/>
    <x v="1"/>
  </r>
  <r>
    <s v="4780-MYHH"/>
    <x v="0"/>
    <n v="65"/>
    <x v="1"/>
    <x v="23"/>
    <s v="Yes"/>
    <n v="0"/>
    <s v="FL"/>
    <s v="Male"/>
    <n v="27"/>
    <s v="Yes"/>
    <s v="No"/>
    <x v="0"/>
    <n v="0"/>
    <x v="1"/>
    <x v="2"/>
    <x v="2"/>
    <n v="62"/>
    <n v="3987"/>
    <x v="0"/>
    <x v="0"/>
    <d v="2020-04-16T00:00:00"/>
    <x v="962"/>
    <n v="78"/>
    <s v="Low"/>
    <x v="2255"/>
    <n v="10"/>
    <s v="Email"/>
    <s v="No"/>
    <x v="1"/>
  </r>
  <r>
    <s v="4607-OTFW"/>
    <x v="0"/>
    <n v="14"/>
    <x v="1"/>
    <x v="1"/>
    <s v="Yes"/>
    <n v="0"/>
    <s v="KY"/>
    <s v="Female"/>
    <n v="42"/>
    <s v="No"/>
    <s v="No"/>
    <x v="1"/>
    <n v="2"/>
    <x v="0"/>
    <x v="0"/>
    <x v="0"/>
    <n v="42"/>
    <n v="592"/>
    <x v="0"/>
    <x v="0"/>
    <d v="2023-05-25T00:00:00"/>
    <x v="159"/>
    <n v="84"/>
    <s v="Low"/>
    <x v="2256"/>
    <n v="4"/>
    <s v="Email"/>
    <s v="No"/>
    <x v="0"/>
  </r>
  <r>
    <s v="6933-QJFI"/>
    <x v="1"/>
    <n v="4"/>
    <x v="2"/>
    <x v="5"/>
    <s v="Yes"/>
    <n v="0"/>
    <s v="NE"/>
    <s v="Female"/>
    <n v="46"/>
    <s v="No"/>
    <s v="No"/>
    <x v="0"/>
    <n v="0"/>
    <x v="0"/>
    <x v="0"/>
    <x v="2"/>
    <n v="12"/>
    <n v="49"/>
    <x v="1"/>
    <x v="1"/>
    <d v="2020-04-30T00:00:00"/>
    <x v="120"/>
    <n v="84"/>
    <s v="High"/>
    <x v="2257"/>
    <n v="0"/>
    <s v="SMS"/>
    <s v="Yes"/>
    <x v="0"/>
  </r>
  <r>
    <s v="8798-DRQY"/>
    <x v="0"/>
    <n v="68"/>
    <x v="1"/>
    <x v="13"/>
    <s v="Yes"/>
    <n v="0"/>
    <s v="RI"/>
    <s v="Female"/>
    <n v="55"/>
    <s v="No"/>
    <s v="No"/>
    <x v="1"/>
    <n v="3"/>
    <x v="1"/>
    <x v="2"/>
    <x v="2"/>
    <n v="38"/>
    <n v="2606"/>
    <x v="0"/>
    <x v="0"/>
    <d v="2020-09-05T00:00:00"/>
    <x v="1093"/>
    <n v="101"/>
    <s v="High"/>
    <x v="2258"/>
    <n v="6"/>
    <s v="SMS"/>
    <s v="No"/>
    <x v="0"/>
  </r>
  <r>
    <s v="5088-QWNF"/>
    <x v="0"/>
    <n v="73"/>
    <x v="1"/>
    <x v="15"/>
    <s v="Yes"/>
    <n v="0"/>
    <s v="DE"/>
    <s v="Female"/>
    <n v="68"/>
    <s v="No"/>
    <s v="Yes"/>
    <x v="0"/>
    <n v="0"/>
    <x v="1"/>
    <x v="1"/>
    <x v="0"/>
    <n v="38"/>
    <n v="2808"/>
    <x v="0"/>
    <x v="0"/>
    <d v="2020-04-12T00:00:00"/>
    <x v="587"/>
    <n v="7"/>
    <s v="Low"/>
    <x v="2259"/>
    <n v="3"/>
    <s v="SMS"/>
    <s v="No"/>
    <x v="0"/>
  </r>
  <r>
    <s v="5591-AKJX"/>
    <x v="0"/>
    <n v="32"/>
    <x v="1"/>
    <x v="15"/>
    <s v="Yes"/>
    <n v="0"/>
    <s v="TN"/>
    <s v="Male"/>
    <n v="32"/>
    <s v="No"/>
    <s v="No"/>
    <x v="0"/>
    <n v="0"/>
    <x v="0"/>
    <x v="0"/>
    <x v="0"/>
    <n v="36"/>
    <n v="1137"/>
    <x v="0"/>
    <x v="0"/>
    <d v="2023-07-16T00:00:00"/>
    <x v="98"/>
    <n v="32"/>
    <s v="Low"/>
    <x v="2260"/>
    <n v="9"/>
    <s v="SMS"/>
    <s v="Yes"/>
    <x v="0"/>
  </r>
  <r>
    <s v="5864-ZMNK"/>
    <x v="0"/>
    <n v="66"/>
    <x v="1"/>
    <x v="1"/>
    <s v="Yes"/>
    <n v="0"/>
    <s v="CT"/>
    <s v="Female"/>
    <n v="56"/>
    <s v="No"/>
    <s v="No"/>
    <x v="0"/>
    <n v="0"/>
    <x v="1"/>
    <x v="1"/>
    <x v="2"/>
    <n v="38"/>
    <n v="2494"/>
    <x v="0"/>
    <x v="0"/>
    <d v="2021-11-17T00:00:00"/>
    <x v="838"/>
    <n v="29"/>
    <s v="High"/>
    <x v="2261"/>
    <n v="2"/>
    <s v="Phone"/>
    <s v="Yes"/>
    <x v="0"/>
  </r>
  <r>
    <s v="2269-QZKE"/>
    <x v="0"/>
    <n v="48"/>
    <x v="1"/>
    <x v="33"/>
    <s v="Yes"/>
    <n v="0"/>
    <s v="MI"/>
    <s v="Male"/>
    <n v="38"/>
    <s v="No"/>
    <s v="No"/>
    <x v="1"/>
    <n v="3"/>
    <x v="1"/>
    <x v="2"/>
    <x v="0"/>
    <n v="36"/>
    <n v="1731"/>
    <x v="0"/>
    <x v="0"/>
    <d v="2023-07-27T00:00:00"/>
    <x v="510"/>
    <n v="38"/>
    <s v="High"/>
    <x v="2262"/>
    <n v="2"/>
    <s v="SMS"/>
    <s v="No"/>
    <x v="0"/>
  </r>
  <r>
    <s v="8480-PQGG"/>
    <x v="0"/>
    <n v="9"/>
    <x v="4"/>
    <x v="1"/>
    <s v="Yes"/>
    <n v="0"/>
    <s v="MA"/>
    <s v="Male"/>
    <n v="71"/>
    <s v="No"/>
    <s v="Yes"/>
    <x v="0"/>
    <n v="0"/>
    <x v="1"/>
    <x v="1"/>
    <x v="0"/>
    <n v="20"/>
    <n v="170"/>
    <x v="0"/>
    <x v="0"/>
    <d v="2020-10-11T00:00:00"/>
    <x v="152"/>
    <n v="78"/>
    <s v="High"/>
    <x v="2263"/>
    <n v="4"/>
    <s v="Phone"/>
    <s v="No"/>
    <x v="0"/>
  </r>
  <r>
    <s v="9307-QZCU"/>
    <x v="1"/>
    <n v="1"/>
    <x v="1"/>
    <x v="16"/>
    <s v="Yes"/>
    <n v="0"/>
    <s v="IL"/>
    <s v="Male"/>
    <n v="23"/>
    <s v="Yes"/>
    <s v="No"/>
    <x v="0"/>
    <n v="0"/>
    <x v="0"/>
    <x v="0"/>
    <x v="2"/>
    <n v="44"/>
    <n v="44"/>
    <x v="4"/>
    <x v="5"/>
    <d v="2020-12-03T00:00:00"/>
    <x v="517"/>
    <n v="82"/>
    <s v="Medium"/>
    <x v="2264"/>
    <n v="1"/>
    <s v="Phone"/>
    <s v="No"/>
    <x v="1"/>
  </r>
  <r>
    <s v="8948-BUNW"/>
    <x v="0"/>
    <n v="55"/>
    <x v="1"/>
    <x v="3"/>
    <s v="Yes"/>
    <n v="0"/>
    <s v="AK"/>
    <s v="Male"/>
    <n v="60"/>
    <s v="No"/>
    <s v="No"/>
    <x v="0"/>
    <n v="0"/>
    <x v="1"/>
    <x v="2"/>
    <x v="0"/>
    <n v="18"/>
    <n v="1021"/>
    <x v="0"/>
    <x v="0"/>
    <d v="2020-03-02T00:00:00"/>
    <x v="1144"/>
    <n v="96"/>
    <s v="Medium"/>
    <x v="2265"/>
    <n v="2"/>
    <s v="SMS"/>
    <s v="No"/>
    <x v="0"/>
  </r>
  <r>
    <s v="7103-VJQC"/>
    <x v="1"/>
    <n v="2"/>
    <x v="5"/>
    <x v="1"/>
    <s v="Yes"/>
    <n v="0"/>
    <s v="WA"/>
    <s v="Female"/>
    <n v="30"/>
    <s v="No"/>
    <s v="No"/>
    <x v="0"/>
    <n v="0"/>
    <x v="0"/>
    <x v="0"/>
    <x v="2"/>
    <n v="27"/>
    <n v="59"/>
    <x v="5"/>
    <x v="18"/>
    <d v="2023-03-13T00:00:00"/>
    <x v="358"/>
    <n v="112"/>
    <s v="Low"/>
    <x v="2266"/>
    <n v="4"/>
    <s v="SMS"/>
    <s v="No"/>
    <x v="2"/>
  </r>
  <r>
    <s v="9294-MVLK"/>
    <x v="0"/>
    <n v="68"/>
    <x v="1"/>
    <x v="19"/>
    <s v="Yes"/>
    <n v="0"/>
    <s v="GA"/>
    <s v="Female"/>
    <n v="36"/>
    <s v="No"/>
    <s v="No"/>
    <x v="0"/>
    <n v="0"/>
    <x v="0"/>
    <x v="1"/>
    <x v="2"/>
    <n v="31"/>
    <n v="2087"/>
    <x v="0"/>
    <x v="0"/>
    <d v="2023-05-06T00:00:00"/>
    <x v="326"/>
    <n v="14"/>
    <s v="Medium"/>
    <x v="2267"/>
    <n v="2"/>
    <s v="Email"/>
    <s v="Yes"/>
    <x v="0"/>
  </r>
  <r>
    <s v="2756-VSDX"/>
    <x v="1"/>
    <n v="19"/>
    <x v="4"/>
    <x v="1"/>
    <s v="Yes"/>
    <n v="0"/>
    <s v="MS"/>
    <s v="Male"/>
    <n v="54"/>
    <s v="No"/>
    <s v="No"/>
    <x v="0"/>
    <n v="0"/>
    <x v="0"/>
    <x v="2"/>
    <x v="2"/>
    <n v="39"/>
    <n v="736"/>
    <x v="4"/>
    <x v="11"/>
    <d v="2022-07-14T00:00:00"/>
    <x v="83"/>
    <n v="7"/>
    <s v="Low"/>
    <x v="2268"/>
    <n v="8"/>
    <s v="Email"/>
    <s v="No"/>
    <x v="0"/>
  </r>
  <r>
    <s v="2267-OQZH"/>
    <x v="0"/>
    <n v="70"/>
    <x v="1"/>
    <x v="19"/>
    <s v="Yes"/>
    <n v="0"/>
    <s v="MN"/>
    <s v="Male"/>
    <n v="35"/>
    <s v="No"/>
    <s v="No"/>
    <x v="0"/>
    <n v="0"/>
    <x v="1"/>
    <x v="1"/>
    <x v="2"/>
    <n v="24"/>
    <n v="1715"/>
    <x v="0"/>
    <x v="0"/>
    <d v="2020-05-12T00:00:00"/>
    <x v="545"/>
    <n v="105"/>
    <s v="High"/>
    <x v="2269"/>
    <n v="4"/>
    <s v="SMS"/>
    <s v="No"/>
    <x v="0"/>
  </r>
  <r>
    <s v="6874-BHTN"/>
    <x v="0"/>
    <n v="9"/>
    <x v="1"/>
    <x v="13"/>
    <s v="Yes"/>
    <n v="0"/>
    <s v="GA"/>
    <s v="Female"/>
    <n v="36"/>
    <s v="No"/>
    <s v="No"/>
    <x v="0"/>
    <n v="0"/>
    <x v="0"/>
    <x v="0"/>
    <x v="2"/>
    <n v="26"/>
    <n v="231"/>
    <x v="0"/>
    <x v="0"/>
    <d v="2022-03-19T00:00:00"/>
    <x v="1145"/>
    <n v="49"/>
    <s v="High"/>
    <x v="2270"/>
    <n v="2"/>
    <s v="SMS"/>
    <s v="No"/>
    <x v="0"/>
  </r>
  <r>
    <s v="7288-OZRM"/>
    <x v="0"/>
    <n v="66"/>
    <x v="1"/>
    <x v="1"/>
    <s v="Yes"/>
    <n v="0"/>
    <s v="WI"/>
    <s v="Female"/>
    <n v="48"/>
    <s v="No"/>
    <s v="No"/>
    <x v="1"/>
    <n v="2"/>
    <x v="0"/>
    <x v="1"/>
    <x v="0"/>
    <n v="29"/>
    <n v="1896"/>
    <x v="0"/>
    <x v="0"/>
    <d v="2023-12-20T00:00:00"/>
    <x v="141"/>
    <n v="19"/>
    <s v="Low"/>
    <x v="2271"/>
    <n v="10"/>
    <s v="Phone"/>
    <s v="No"/>
    <x v="0"/>
  </r>
  <r>
    <s v="9181-IWNV"/>
    <x v="0"/>
    <n v="7"/>
    <x v="1"/>
    <x v="21"/>
    <s v="Yes"/>
    <n v="0"/>
    <s v="GA"/>
    <s v="Female"/>
    <n v="46"/>
    <s v="No"/>
    <s v="No"/>
    <x v="1"/>
    <n v="3"/>
    <x v="1"/>
    <x v="0"/>
    <x v="2"/>
    <n v="23"/>
    <n v="166"/>
    <x v="0"/>
    <x v="0"/>
    <d v="2022-08-01T00:00:00"/>
    <x v="572"/>
    <n v="77"/>
    <s v="Medium"/>
    <x v="2272"/>
    <n v="6"/>
    <s v="Phone"/>
    <s v="No"/>
    <x v="0"/>
  </r>
  <r>
    <s v="0295-ETJE"/>
    <x v="1"/>
    <n v="6"/>
    <x v="5"/>
    <x v="30"/>
    <s v="Yes"/>
    <n v="0"/>
    <s v="TN"/>
    <s v="Male"/>
    <n v="20"/>
    <s v="Yes"/>
    <s v="No"/>
    <x v="0"/>
    <n v="0"/>
    <x v="0"/>
    <x v="0"/>
    <x v="3"/>
    <n v="17"/>
    <n v="105"/>
    <x v="2"/>
    <x v="8"/>
    <d v="2023-08-06T00:00:00"/>
    <x v="975"/>
    <n v="13"/>
    <s v="Medium"/>
    <x v="2273"/>
    <n v="1"/>
    <s v="Phone"/>
    <s v="Yes"/>
    <x v="1"/>
  </r>
  <r>
    <s v="7849-VCMM"/>
    <x v="0"/>
    <n v="28"/>
    <x v="1"/>
    <x v="9"/>
    <s v="Yes"/>
    <n v="0"/>
    <s v="VA"/>
    <s v="Male"/>
    <n v="25"/>
    <s v="Yes"/>
    <s v="No"/>
    <x v="0"/>
    <n v="0"/>
    <x v="1"/>
    <x v="0"/>
    <x v="0"/>
    <n v="47"/>
    <n v="1311"/>
    <x v="0"/>
    <x v="0"/>
    <d v="2022-03-23T00:00:00"/>
    <x v="198"/>
    <n v="63"/>
    <s v="High"/>
    <x v="2274"/>
    <n v="3"/>
    <s v="Phone"/>
    <s v="Yes"/>
    <x v="1"/>
  </r>
  <r>
    <s v="6946-GKZX"/>
    <x v="0"/>
    <n v="73"/>
    <x v="1"/>
    <x v="11"/>
    <s v="Yes"/>
    <n v="0"/>
    <s v="CA"/>
    <s v="Male"/>
    <n v="21"/>
    <s v="Yes"/>
    <s v="No"/>
    <x v="0"/>
    <n v="0"/>
    <x v="0"/>
    <x v="1"/>
    <x v="2"/>
    <n v="53"/>
    <n v="3873"/>
    <x v="0"/>
    <x v="0"/>
    <d v="2023-08-15T00:00:00"/>
    <x v="45"/>
    <n v="80"/>
    <s v="Low"/>
    <x v="2275"/>
    <n v="8"/>
    <s v="Email"/>
    <s v="Yes"/>
    <x v="1"/>
  </r>
  <r>
    <s v="5221-TEQT"/>
    <x v="0"/>
    <n v="9"/>
    <x v="0"/>
    <x v="4"/>
    <s v="Yes"/>
    <n v="0"/>
    <s v="TN"/>
    <s v="Female"/>
    <n v="21"/>
    <s v="Yes"/>
    <s v="No"/>
    <x v="0"/>
    <n v="0"/>
    <x v="0"/>
    <x v="0"/>
    <x v="0"/>
    <n v="17"/>
    <n v="156"/>
    <x v="0"/>
    <x v="0"/>
    <d v="2021-08-12T00:00:00"/>
    <x v="385"/>
    <n v="49"/>
    <s v="Low"/>
    <x v="2276"/>
    <n v="0"/>
    <s v="Email"/>
    <s v="No"/>
    <x v="1"/>
  </r>
  <r>
    <s v="3292-VXEM"/>
    <x v="0"/>
    <n v="67"/>
    <x v="1"/>
    <x v="34"/>
    <s v="Yes"/>
    <n v="0"/>
    <s v="TX"/>
    <s v="Male"/>
    <n v="33"/>
    <s v="No"/>
    <s v="No"/>
    <x v="0"/>
    <n v="0"/>
    <x v="1"/>
    <x v="2"/>
    <x v="2"/>
    <n v="28"/>
    <n v="1904"/>
    <x v="0"/>
    <x v="0"/>
    <d v="2020-07-08T00:00:00"/>
    <x v="610"/>
    <n v="98"/>
    <s v="Medium"/>
    <x v="2277"/>
    <n v="8"/>
    <s v="Phone"/>
    <s v="Yes"/>
    <x v="0"/>
  </r>
  <r>
    <s v="6382-GKJC"/>
    <x v="0"/>
    <n v="47"/>
    <x v="1"/>
    <x v="10"/>
    <s v="Yes"/>
    <n v="0"/>
    <s v="AL"/>
    <s v="Male"/>
    <n v="30"/>
    <s v="No"/>
    <s v="No"/>
    <x v="0"/>
    <n v="0"/>
    <x v="1"/>
    <x v="2"/>
    <x v="0"/>
    <n v="34"/>
    <n v="1593"/>
    <x v="0"/>
    <x v="0"/>
    <d v="2023-03-21T00:00:00"/>
    <x v="982"/>
    <n v="61"/>
    <s v="High"/>
    <x v="2278"/>
    <n v="7"/>
    <s v="SMS"/>
    <s v="Yes"/>
    <x v="2"/>
  </r>
  <r>
    <s v="7145-TRML"/>
    <x v="0"/>
    <n v="66"/>
    <x v="1"/>
    <x v="14"/>
    <s v="Yes"/>
    <n v="0"/>
    <s v="AL"/>
    <s v="Male"/>
    <n v="21"/>
    <s v="Yes"/>
    <s v="No"/>
    <x v="0"/>
    <n v="0"/>
    <x v="1"/>
    <x v="1"/>
    <x v="2"/>
    <n v="54"/>
    <n v="3577"/>
    <x v="0"/>
    <x v="0"/>
    <d v="2020-01-14T00:00:00"/>
    <x v="447"/>
    <n v="29"/>
    <s v="Low"/>
    <x v="2279"/>
    <n v="6"/>
    <s v="Email"/>
    <s v="No"/>
    <x v="1"/>
  </r>
  <r>
    <s v="7236-MPXK"/>
    <x v="0"/>
    <n v="1"/>
    <x v="0"/>
    <x v="3"/>
    <s v="Yes"/>
    <n v="0"/>
    <s v="NY"/>
    <s v="Male"/>
    <n v="35"/>
    <s v="No"/>
    <s v="No"/>
    <x v="1"/>
    <n v="2"/>
    <x v="0"/>
    <x v="0"/>
    <x v="0"/>
    <n v="22"/>
    <n v="22"/>
    <x v="0"/>
    <x v="0"/>
    <d v="2021-02-14T00:00:00"/>
    <x v="224"/>
    <n v="25"/>
    <s v="Medium"/>
    <x v="2280"/>
    <n v="8"/>
    <s v="SMS"/>
    <s v="No"/>
    <x v="0"/>
  </r>
  <r>
    <s v="5221-AYGI"/>
    <x v="1"/>
    <n v="1"/>
    <x v="2"/>
    <x v="5"/>
    <s v="Yes"/>
    <n v="0"/>
    <s v="RI"/>
    <s v="Female"/>
    <n v="66"/>
    <s v="No"/>
    <s v="Yes"/>
    <x v="0"/>
    <n v="0"/>
    <x v="0"/>
    <x v="0"/>
    <x v="2"/>
    <n v="36"/>
    <n v="36"/>
    <x v="1"/>
    <x v="1"/>
    <d v="2023-01-01T00:00:00"/>
    <x v="374"/>
    <n v="88"/>
    <s v="Low"/>
    <x v="2281"/>
    <n v="6"/>
    <s v="Phone"/>
    <s v="Yes"/>
    <x v="0"/>
  </r>
  <r>
    <s v="2801-FIRU"/>
    <x v="0"/>
    <n v="71"/>
    <x v="1"/>
    <x v="2"/>
    <s v="Yes"/>
    <n v="0"/>
    <s v="IN"/>
    <s v="Male"/>
    <n v="30"/>
    <s v="No"/>
    <s v="No"/>
    <x v="1"/>
    <n v="5"/>
    <x v="0"/>
    <x v="1"/>
    <x v="2"/>
    <n v="46"/>
    <n v="3245"/>
    <x v="0"/>
    <x v="0"/>
    <d v="2023-02-26T00:00:00"/>
    <x v="1146"/>
    <n v="6"/>
    <s v="Medium"/>
    <x v="2282"/>
    <n v="1"/>
    <s v="Email"/>
    <s v="No"/>
    <x v="2"/>
  </r>
  <r>
    <s v="5830-IBCE"/>
    <x v="1"/>
    <n v="24"/>
    <x v="1"/>
    <x v="5"/>
    <s v="Yes"/>
    <n v="0"/>
    <s v="TX"/>
    <s v="Female"/>
    <n v="63"/>
    <s v="No"/>
    <s v="No"/>
    <x v="0"/>
    <n v="0"/>
    <x v="0"/>
    <x v="0"/>
    <x v="2"/>
    <n v="35"/>
    <n v="823"/>
    <x v="2"/>
    <x v="13"/>
    <d v="2022-09-07T00:00:00"/>
    <x v="615"/>
    <n v="61"/>
    <s v="High"/>
    <x v="2283"/>
    <n v="2"/>
    <s v="SMS"/>
    <s v="Yes"/>
    <x v="0"/>
  </r>
  <r>
    <s v="1527-SXBH"/>
    <x v="0"/>
    <n v="51"/>
    <x v="1"/>
    <x v="22"/>
    <s v="Yes"/>
    <n v="0"/>
    <s v="ND"/>
    <s v="Female"/>
    <n v="33"/>
    <s v="No"/>
    <s v="No"/>
    <x v="0"/>
    <n v="0"/>
    <x v="1"/>
    <x v="0"/>
    <x v="2"/>
    <n v="32"/>
    <n v="1655"/>
    <x v="0"/>
    <x v="0"/>
    <d v="2022-04-18T00:00:00"/>
    <x v="1147"/>
    <n v="86"/>
    <s v="Low"/>
    <x v="2284"/>
    <n v="7"/>
    <s v="Phone"/>
    <s v="Yes"/>
    <x v="0"/>
  </r>
  <r>
    <s v="8129-AXDZ"/>
    <x v="0"/>
    <n v="21"/>
    <x v="1"/>
    <x v="6"/>
    <s v="Yes"/>
    <n v="0"/>
    <s v="MT"/>
    <s v="Female"/>
    <n v="59"/>
    <s v="No"/>
    <s v="No"/>
    <x v="0"/>
    <n v="0"/>
    <x v="1"/>
    <x v="2"/>
    <x v="3"/>
    <n v="39"/>
    <n v="808"/>
    <x v="0"/>
    <x v="0"/>
    <d v="2021-03-10T00:00:00"/>
    <x v="344"/>
    <n v="67"/>
    <s v="Low"/>
    <x v="2285"/>
    <n v="10"/>
    <s v="Phone"/>
    <s v="Yes"/>
    <x v="0"/>
  </r>
  <r>
    <s v="2950-LWNY"/>
    <x v="0"/>
    <n v="42"/>
    <x v="1"/>
    <x v="17"/>
    <s v="Yes"/>
    <n v="0"/>
    <s v="NJ"/>
    <s v="Male"/>
    <n v="29"/>
    <s v="Yes"/>
    <s v="No"/>
    <x v="0"/>
    <n v="0"/>
    <x v="0"/>
    <x v="2"/>
    <x v="0"/>
    <n v="39"/>
    <n v="1641"/>
    <x v="0"/>
    <x v="0"/>
    <d v="2020-09-20T00:00:00"/>
    <x v="1070"/>
    <n v="33"/>
    <s v="High"/>
    <x v="2286"/>
    <n v="0"/>
    <s v="SMS"/>
    <s v="No"/>
    <x v="1"/>
  </r>
  <r>
    <s v="5109-GIJD"/>
    <x v="0"/>
    <n v="9"/>
    <x v="1"/>
    <x v="6"/>
    <s v="Yes"/>
    <n v="0"/>
    <s v="MI"/>
    <s v="Female"/>
    <n v="40"/>
    <s v="No"/>
    <s v="No"/>
    <x v="0"/>
    <n v="0"/>
    <x v="0"/>
    <x v="2"/>
    <x v="0"/>
    <n v="36"/>
    <n v="327"/>
    <x v="0"/>
    <x v="0"/>
    <d v="2020-10-29T00:00:00"/>
    <x v="975"/>
    <n v="108"/>
    <s v="High"/>
    <x v="2287"/>
    <n v="8"/>
    <s v="Email"/>
    <s v="No"/>
    <x v="0"/>
  </r>
  <r>
    <s v="2680-UVBL"/>
    <x v="0"/>
    <n v="51"/>
    <x v="4"/>
    <x v="12"/>
    <s v="Yes"/>
    <n v="0"/>
    <s v="GA"/>
    <s v="Male"/>
    <n v="79"/>
    <s v="No"/>
    <s v="Yes"/>
    <x v="1"/>
    <n v="4"/>
    <x v="1"/>
    <x v="1"/>
    <x v="2"/>
    <n v="37"/>
    <n v="1867"/>
    <x v="0"/>
    <x v="0"/>
    <d v="2022-06-19T00:00:00"/>
    <x v="360"/>
    <n v="58"/>
    <s v="Medium"/>
    <x v="2288"/>
    <n v="10"/>
    <s v="Phone"/>
    <s v="Yes"/>
    <x v="0"/>
  </r>
  <r>
    <s v="2475-OLNT"/>
    <x v="0"/>
    <n v="19"/>
    <x v="4"/>
    <x v="12"/>
    <s v="Yes"/>
    <n v="0"/>
    <s v="SD"/>
    <s v="Male"/>
    <n v="64"/>
    <s v="No"/>
    <s v="No"/>
    <x v="0"/>
    <n v="0"/>
    <x v="0"/>
    <x v="0"/>
    <x v="2"/>
    <n v="49"/>
    <n v="918"/>
    <x v="0"/>
    <x v="0"/>
    <d v="2021-06-21T00:00:00"/>
    <x v="1048"/>
    <n v="39"/>
    <s v="High"/>
    <x v="2289"/>
    <n v="10"/>
    <s v="SMS"/>
    <s v="Yes"/>
    <x v="0"/>
  </r>
  <r>
    <s v="7680-RLRV"/>
    <x v="0"/>
    <n v="40"/>
    <x v="1"/>
    <x v="19"/>
    <s v="Yes"/>
    <n v="0"/>
    <s v="AZ"/>
    <s v="Male"/>
    <n v="57"/>
    <s v="No"/>
    <s v="No"/>
    <x v="0"/>
    <n v="0"/>
    <x v="0"/>
    <x v="0"/>
    <x v="2"/>
    <n v="47"/>
    <n v="1850"/>
    <x v="0"/>
    <x v="0"/>
    <d v="2021-09-10T00:00:00"/>
    <x v="442"/>
    <n v="45"/>
    <s v="Low"/>
    <x v="2290"/>
    <n v="5"/>
    <s v="SMS"/>
    <s v="No"/>
    <x v="0"/>
  </r>
  <r>
    <s v="2912-UWHS"/>
    <x v="1"/>
    <n v="2"/>
    <x v="4"/>
    <x v="29"/>
    <s v="Yes"/>
    <n v="0"/>
    <s v="WV"/>
    <s v="Female"/>
    <n v="23"/>
    <s v="Yes"/>
    <s v="No"/>
    <x v="1"/>
    <n v="5"/>
    <x v="0"/>
    <x v="0"/>
    <x v="0"/>
    <n v="24"/>
    <n v="49"/>
    <x v="4"/>
    <x v="6"/>
    <d v="2020-09-04T00:00:00"/>
    <x v="802"/>
    <n v="26"/>
    <s v="Medium"/>
    <x v="2291"/>
    <n v="10"/>
    <s v="Email"/>
    <s v="Yes"/>
    <x v="1"/>
  </r>
  <r>
    <s v="5618-ZLBH"/>
    <x v="0"/>
    <n v="71"/>
    <x v="0"/>
    <x v="15"/>
    <s v="Yes"/>
    <n v="0"/>
    <s v="NJ"/>
    <s v="Male"/>
    <n v="42"/>
    <s v="No"/>
    <s v="No"/>
    <x v="1"/>
    <n v="5"/>
    <x v="1"/>
    <x v="1"/>
    <x v="0"/>
    <n v="45"/>
    <n v="3202"/>
    <x v="0"/>
    <x v="0"/>
    <d v="2020-09-11T00:00:00"/>
    <x v="1148"/>
    <n v="75"/>
    <s v="High"/>
    <x v="2292"/>
    <n v="1"/>
    <s v="Email"/>
    <s v="Yes"/>
    <x v="0"/>
  </r>
  <r>
    <s v="5618-RYXI"/>
    <x v="0"/>
    <n v="25"/>
    <x v="3"/>
    <x v="5"/>
    <s v="Yes"/>
    <n v="0"/>
    <s v="NC"/>
    <s v="Female"/>
    <n v="48"/>
    <s v="No"/>
    <s v="No"/>
    <x v="0"/>
    <n v="0"/>
    <x v="0"/>
    <x v="0"/>
    <x v="0"/>
    <n v="30"/>
    <n v="725"/>
    <x v="0"/>
    <x v="0"/>
    <d v="2021-04-13T00:00:00"/>
    <x v="1149"/>
    <n v="20"/>
    <s v="High"/>
    <x v="2293"/>
    <n v="4"/>
    <s v="Phone"/>
    <s v="Yes"/>
    <x v="0"/>
  </r>
  <r>
    <s v="9804-AROP"/>
    <x v="0"/>
    <n v="26"/>
    <x v="4"/>
    <x v="1"/>
    <s v="Yes"/>
    <n v="0"/>
    <s v="ME"/>
    <s v="Female"/>
    <n v="72"/>
    <s v="No"/>
    <s v="Yes"/>
    <x v="0"/>
    <n v="0"/>
    <x v="0"/>
    <x v="1"/>
    <x v="2"/>
    <n v="45"/>
    <n v="1173"/>
    <x v="0"/>
    <x v="0"/>
    <d v="2021-07-20T00:00:00"/>
    <x v="898"/>
    <n v="74"/>
    <s v="Medium"/>
    <x v="2294"/>
    <n v="8"/>
    <s v="Email"/>
    <s v="Yes"/>
    <x v="0"/>
  </r>
  <r>
    <s v="9998-HXKO"/>
    <x v="1"/>
    <n v="2"/>
    <x v="1"/>
    <x v="7"/>
    <s v="Yes"/>
    <n v="0"/>
    <s v="NJ"/>
    <s v="Male"/>
    <n v="36"/>
    <s v="No"/>
    <s v="No"/>
    <x v="0"/>
    <n v="0"/>
    <x v="0"/>
    <x v="0"/>
    <x v="0"/>
    <n v="34"/>
    <n v="69"/>
    <x v="4"/>
    <x v="5"/>
    <d v="2022-02-02T00:00:00"/>
    <x v="853"/>
    <n v="11"/>
    <s v="High"/>
    <x v="2295"/>
    <n v="3"/>
    <s v="Phone"/>
    <s v="Yes"/>
    <x v="0"/>
  </r>
  <r>
    <s v="9633-GBGP"/>
    <x v="0"/>
    <n v="1"/>
    <x v="1"/>
    <x v="10"/>
    <s v="Yes"/>
    <n v="0"/>
    <s v="NE"/>
    <s v="Female"/>
    <n v="41"/>
    <s v="No"/>
    <s v="No"/>
    <x v="0"/>
    <n v="0"/>
    <x v="0"/>
    <x v="0"/>
    <x v="0"/>
    <n v="17"/>
    <n v="17"/>
    <x v="0"/>
    <x v="0"/>
    <d v="2023-09-30T00:00:00"/>
    <x v="454"/>
    <n v="59"/>
    <s v="High"/>
    <x v="2296"/>
    <n v="10"/>
    <s v="SMS"/>
    <s v="Yes"/>
    <x v="0"/>
  </r>
  <r>
    <s v="3977-PAQV"/>
    <x v="0"/>
    <n v="51"/>
    <x v="0"/>
    <x v="7"/>
    <s v="Yes"/>
    <n v="0"/>
    <s v="MN"/>
    <s v="Female"/>
    <n v="38"/>
    <s v="No"/>
    <s v="No"/>
    <x v="0"/>
    <n v="0"/>
    <x v="0"/>
    <x v="1"/>
    <x v="3"/>
    <n v="39"/>
    <n v="1953"/>
    <x v="0"/>
    <x v="0"/>
    <d v="2020-05-12T00:00:00"/>
    <x v="791"/>
    <n v="99"/>
    <s v="High"/>
    <x v="2297"/>
    <n v="6"/>
    <s v="Email"/>
    <s v="No"/>
    <x v="0"/>
  </r>
  <r>
    <s v="1095-AGSP"/>
    <x v="1"/>
    <n v="38"/>
    <x v="1"/>
    <x v="34"/>
    <s v="Yes"/>
    <n v="0"/>
    <s v="VA"/>
    <s v="Male"/>
    <n v="27"/>
    <s v="Yes"/>
    <s v="No"/>
    <x v="0"/>
    <n v="0"/>
    <x v="0"/>
    <x v="2"/>
    <x v="0"/>
    <n v="29"/>
    <n v="1100"/>
    <x v="5"/>
    <x v="9"/>
    <d v="2020-08-19T00:00:00"/>
    <x v="911"/>
    <n v="47"/>
    <s v="High"/>
    <x v="2298"/>
    <n v="1"/>
    <s v="SMS"/>
    <s v="No"/>
    <x v="1"/>
  </r>
  <r>
    <s v="4749-BWVN"/>
    <x v="0"/>
    <n v="70"/>
    <x v="1"/>
    <x v="19"/>
    <s v="Yes"/>
    <n v="0"/>
    <s v="AZ"/>
    <s v="Female"/>
    <n v="29"/>
    <s v="Yes"/>
    <s v="No"/>
    <x v="0"/>
    <n v="0"/>
    <x v="1"/>
    <x v="1"/>
    <x v="0"/>
    <n v="58"/>
    <n v="4049"/>
    <x v="0"/>
    <x v="0"/>
    <d v="2023-03-19T00:00:00"/>
    <x v="356"/>
    <n v="96"/>
    <s v="High"/>
    <x v="2299"/>
    <n v="9"/>
    <s v="SMS"/>
    <s v="No"/>
    <x v="1"/>
  </r>
  <r>
    <s v="8798-PSYE"/>
    <x v="0"/>
    <n v="56"/>
    <x v="1"/>
    <x v="3"/>
    <s v="Yes"/>
    <n v="0"/>
    <s v="FL"/>
    <s v="Female"/>
    <n v="84"/>
    <s v="No"/>
    <s v="Yes"/>
    <x v="0"/>
    <n v="0"/>
    <x v="1"/>
    <x v="2"/>
    <x v="2"/>
    <n v="63"/>
    <n v="3507"/>
    <x v="0"/>
    <x v="0"/>
    <d v="2021-06-25T00:00:00"/>
    <x v="474"/>
    <n v="5"/>
    <s v="Medium"/>
    <x v="2300"/>
    <n v="8"/>
    <s v="Phone"/>
    <s v="No"/>
    <x v="0"/>
  </r>
  <r>
    <s v="2044-UCGH"/>
    <x v="1"/>
    <n v="22"/>
    <x v="5"/>
    <x v="3"/>
    <s v="Yes"/>
    <n v="0"/>
    <s v="AK"/>
    <s v="Male"/>
    <n v="85"/>
    <s v="No"/>
    <s v="Yes"/>
    <x v="1"/>
    <n v="2"/>
    <x v="0"/>
    <x v="0"/>
    <x v="3"/>
    <n v="17"/>
    <n v="377"/>
    <x v="5"/>
    <x v="18"/>
    <d v="2022-01-21T00:00:00"/>
    <x v="619"/>
    <n v="116"/>
    <s v="Medium"/>
    <x v="2301"/>
    <n v="3"/>
    <s v="SMS"/>
    <s v="Yes"/>
    <x v="0"/>
  </r>
  <r>
    <s v="0714-OKSR"/>
    <x v="0"/>
    <n v="21"/>
    <x v="1"/>
    <x v="34"/>
    <s v="Yes"/>
    <n v="0"/>
    <s v="VA"/>
    <s v="Male"/>
    <n v="51"/>
    <s v="No"/>
    <s v="No"/>
    <x v="1"/>
    <n v="2"/>
    <x v="1"/>
    <x v="0"/>
    <x v="2"/>
    <n v="35"/>
    <n v="740"/>
    <x v="0"/>
    <x v="0"/>
    <d v="2020-07-17T00:00:00"/>
    <x v="73"/>
    <n v="93"/>
    <s v="Low"/>
    <x v="2302"/>
    <n v="2"/>
    <s v="Phone"/>
    <s v="No"/>
    <x v="0"/>
  </r>
  <r>
    <s v="2148-QDPR"/>
    <x v="0"/>
    <n v="70"/>
    <x v="1"/>
    <x v="6"/>
    <s v="Yes"/>
    <n v="0"/>
    <s v="TN"/>
    <s v="Male"/>
    <n v="65"/>
    <s v="No"/>
    <s v="Yes"/>
    <x v="1"/>
    <n v="4"/>
    <x v="0"/>
    <x v="1"/>
    <x v="0"/>
    <n v="42"/>
    <n v="2944"/>
    <x v="0"/>
    <x v="0"/>
    <d v="2021-01-20T00:00:00"/>
    <x v="1150"/>
    <n v="82"/>
    <s v="Medium"/>
    <x v="2303"/>
    <n v="3"/>
    <s v="Email"/>
    <s v="Yes"/>
    <x v="0"/>
  </r>
  <r>
    <s v="6380-CUML"/>
    <x v="0"/>
    <n v="70"/>
    <x v="1"/>
    <x v="3"/>
    <s v="Yes"/>
    <n v="0"/>
    <s v="ND"/>
    <s v="Female"/>
    <n v="44"/>
    <s v="No"/>
    <s v="No"/>
    <x v="0"/>
    <n v="0"/>
    <x v="1"/>
    <x v="1"/>
    <x v="2"/>
    <n v="53"/>
    <n v="3698"/>
    <x v="0"/>
    <x v="0"/>
    <d v="2023-04-15T00:00:00"/>
    <x v="278"/>
    <n v="1"/>
    <s v="Low"/>
    <x v="2304"/>
    <n v="5"/>
    <s v="Phone"/>
    <s v="No"/>
    <x v="0"/>
  </r>
  <r>
    <s v="7032-KEVI"/>
    <x v="0"/>
    <n v="44"/>
    <x v="1"/>
    <x v="12"/>
    <s v="Yes"/>
    <n v="0"/>
    <s v="IA"/>
    <s v="Female"/>
    <n v="36"/>
    <s v="No"/>
    <s v="No"/>
    <x v="0"/>
    <n v="0"/>
    <x v="0"/>
    <x v="0"/>
    <x v="2"/>
    <n v="55"/>
    <n v="2403"/>
    <x v="0"/>
    <x v="0"/>
    <d v="2021-09-13T00:00:00"/>
    <x v="164"/>
    <n v="100"/>
    <s v="Medium"/>
    <x v="2305"/>
    <n v="9"/>
    <s v="Email"/>
    <s v="No"/>
    <x v="0"/>
  </r>
  <r>
    <s v="9146-JNAV"/>
    <x v="1"/>
    <n v="47"/>
    <x v="0"/>
    <x v="12"/>
    <s v="Yes"/>
    <n v="0"/>
    <s v="DC"/>
    <s v="Female"/>
    <n v="83"/>
    <s v="No"/>
    <s v="Yes"/>
    <x v="0"/>
    <n v="0"/>
    <x v="1"/>
    <x v="0"/>
    <x v="2"/>
    <n v="51"/>
    <n v="2376"/>
    <x v="2"/>
    <x v="2"/>
    <d v="2020-04-02T00:00:00"/>
    <x v="962"/>
    <n v="115"/>
    <s v="Medium"/>
    <x v="2306"/>
    <n v="1"/>
    <s v="Phone"/>
    <s v="Yes"/>
    <x v="0"/>
  </r>
  <r>
    <s v="5095-KHLA"/>
    <x v="0"/>
    <n v="3"/>
    <x v="1"/>
    <x v="3"/>
    <s v="Yes"/>
    <n v="0"/>
    <s v="IN"/>
    <s v="Male"/>
    <n v="31"/>
    <s v="No"/>
    <s v="No"/>
    <x v="0"/>
    <n v="0"/>
    <x v="1"/>
    <x v="0"/>
    <x v="0"/>
    <n v="18"/>
    <n v="46"/>
    <x v="0"/>
    <x v="0"/>
    <d v="2020-08-14T00:00:00"/>
    <x v="36"/>
    <n v="120"/>
    <s v="Medium"/>
    <x v="2307"/>
    <n v="7"/>
    <s v="Phone"/>
    <s v="Yes"/>
    <x v="0"/>
  </r>
  <r>
    <s v="5314-XGQJ"/>
    <x v="0"/>
    <n v="5"/>
    <x v="4"/>
    <x v="5"/>
    <s v="Yes"/>
    <n v="0"/>
    <s v="DE"/>
    <s v="Male"/>
    <n v="49"/>
    <s v="No"/>
    <s v="No"/>
    <x v="0"/>
    <n v="0"/>
    <x v="1"/>
    <x v="0"/>
    <x v="2"/>
    <n v="42"/>
    <n v="219"/>
    <x v="0"/>
    <x v="0"/>
    <d v="2021-09-12T00:00:00"/>
    <x v="1123"/>
    <n v="19"/>
    <s v="Low"/>
    <x v="2308"/>
    <n v="10"/>
    <s v="SMS"/>
    <s v="No"/>
    <x v="0"/>
  </r>
  <r>
    <s v="4321-NLPT"/>
    <x v="0"/>
    <n v="37"/>
    <x v="1"/>
    <x v="6"/>
    <s v="Yes"/>
    <n v="0"/>
    <s v="MA"/>
    <s v="Male"/>
    <n v="46"/>
    <s v="No"/>
    <s v="No"/>
    <x v="0"/>
    <n v="0"/>
    <x v="0"/>
    <x v="1"/>
    <x v="2"/>
    <n v="33"/>
    <n v="1213"/>
    <x v="0"/>
    <x v="0"/>
    <d v="2022-08-13T00:00:00"/>
    <x v="446"/>
    <n v="92"/>
    <s v="High"/>
    <x v="2309"/>
    <n v="1"/>
    <s v="Phone"/>
    <s v="Yes"/>
    <x v="0"/>
  </r>
  <r>
    <s v="5982-SGXW"/>
    <x v="0"/>
    <n v="62"/>
    <x v="1"/>
    <x v="1"/>
    <s v="Yes"/>
    <n v="0"/>
    <s v="ID"/>
    <s v="Female"/>
    <n v="71"/>
    <s v="No"/>
    <s v="Yes"/>
    <x v="0"/>
    <n v="0"/>
    <x v="1"/>
    <x v="1"/>
    <x v="2"/>
    <n v="56"/>
    <n v="3488"/>
    <x v="0"/>
    <x v="0"/>
    <d v="2022-12-16T00:00:00"/>
    <x v="448"/>
    <n v="83"/>
    <s v="High"/>
    <x v="2310"/>
    <n v="4"/>
    <s v="Email"/>
    <s v="No"/>
    <x v="0"/>
  </r>
  <r>
    <s v="3650-CFDJ"/>
    <x v="0"/>
    <n v="5"/>
    <x v="1"/>
    <x v="15"/>
    <s v="Yes"/>
    <n v="0"/>
    <s v="NE"/>
    <s v="Female"/>
    <n v="64"/>
    <s v="No"/>
    <s v="No"/>
    <x v="0"/>
    <n v="0"/>
    <x v="1"/>
    <x v="0"/>
    <x v="2"/>
    <n v="57"/>
    <n v="313"/>
    <x v="0"/>
    <x v="0"/>
    <d v="2023-07-28T00:00:00"/>
    <x v="286"/>
    <n v="9"/>
    <s v="High"/>
    <x v="2311"/>
    <n v="5"/>
    <s v="Email"/>
    <s v="Yes"/>
    <x v="0"/>
  </r>
  <r>
    <s v="6263-QXFY"/>
    <x v="0"/>
    <n v="5"/>
    <x v="1"/>
    <x v="16"/>
    <s v="Yes"/>
    <n v="0"/>
    <s v="OR"/>
    <s v="Male"/>
    <n v="25"/>
    <s v="Yes"/>
    <s v="No"/>
    <x v="0"/>
    <n v="0"/>
    <x v="1"/>
    <x v="0"/>
    <x v="2"/>
    <n v="36"/>
    <n v="188"/>
    <x v="0"/>
    <x v="0"/>
    <d v="2022-01-16T00:00:00"/>
    <x v="1151"/>
    <n v="93"/>
    <s v="High"/>
    <x v="2312"/>
    <n v="4"/>
    <s v="Phone"/>
    <s v="Yes"/>
    <x v="1"/>
  </r>
  <r>
    <s v="1854-BLUI"/>
    <x v="0"/>
    <n v="68"/>
    <x v="1"/>
    <x v="4"/>
    <s v="Yes"/>
    <n v="0"/>
    <s v="CO"/>
    <s v="Male"/>
    <n v="21"/>
    <s v="Yes"/>
    <s v="No"/>
    <x v="0"/>
    <n v="0"/>
    <x v="1"/>
    <x v="1"/>
    <x v="0"/>
    <n v="23"/>
    <n v="1571"/>
    <x v="0"/>
    <x v="0"/>
    <d v="2022-09-17T00:00:00"/>
    <x v="864"/>
    <n v="35"/>
    <s v="Low"/>
    <x v="2313"/>
    <n v="7"/>
    <s v="Email"/>
    <s v="Yes"/>
    <x v="1"/>
  </r>
  <r>
    <s v="0121-ANTV"/>
    <x v="0"/>
    <n v="60"/>
    <x v="1"/>
    <x v="12"/>
    <s v="Yes"/>
    <n v="0"/>
    <s v="PA"/>
    <s v="Female"/>
    <n v="56"/>
    <s v="No"/>
    <s v="No"/>
    <x v="1"/>
    <n v="2"/>
    <x v="1"/>
    <x v="2"/>
    <x v="2"/>
    <n v="22"/>
    <n v="1313"/>
    <x v="0"/>
    <x v="0"/>
    <d v="2020-04-13T00:00:00"/>
    <x v="129"/>
    <n v="72"/>
    <s v="Medium"/>
    <x v="2314"/>
    <n v="1"/>
    <s v="Phone"/>
    <s v="Yes"/>
    <x v="0"/>
  </r>
  <r>
    <s v="4278-LBTT"/>
    <x v="0"/>
    <n v="68"/>
    <x v="1"/>
    <x v="21"/>
    <s v="Yes"/>
    <n v="0"/>
    <s v="ME"/>
    <s v="Male"/>
    <n v="29"/>
    <s v="Yes"/>
    <s v="No"/>
    <x v="0"/>
    <n v="0"/>
    <x v="1"/>
    <x v="1"/>
    <x v="0"/>
    <n v="50"/>
    <n v="3374"/>
    <x v="0"/>
    <x v="0"/>
    <d v="2023-03-15T00:00:00"/>
    <x v="1132"/>
    <n v="8"/>
    <s v="Low"/>
    <x v="2315"/>
    <n v="3"/>
    <s v="Phone"/>
    <s v="No"/>
    <x v="1"/>
  </r>
  <r>
    <s v="5549-LJPR"/>
    <x v="1"/>
    <n v="38"/>
    <x v="0"/>
    <x v="5"/>
    <s v="Yes"/>
    <n v="0"/>
    <s v="AK"/>
    <s v="Female"/>
    <n v="59"/>
    <s v="No"/>
    <s v="No"/>
    <x v="0"/>
    <n v="0"/>
    <x v="1"/>
    <x v="2"/>
    <x v="2"/>
    <n v="62"/>
    <n v="2347"/>
    <x v="1"/>
    <x v="4"/>
    <d v="2023-10-01T00:00:00"/>
    <x v="427"/>
    <n v="101"/>
    <s v="High"/>
    <x v="2316"/>
    <n v="3"/>
    <s v="Email"/>
    <s v="Yes"/>
    <x v="0"/>
  </r>
  <r>
    <s v="9879-PIWX"/>
    <x v="0"/>
    <n v="26"/>
    <x v="1"/>
    <x v="1"/>
    <s v="Yes"/>
    <n v="0"/>
    <s v="DE"/>
    <s v="Female"/>
    <n v="36"/>
    <s v="No"/>
    <s v="No"/>
    <x v="0"/>
    <n v="0"/>
    <x v="0"/>
    <x v="0"/>
    <x v="2"/>
    <n v="33"/>
    <n v="846"/>
    <x v="0"/>
    <x v="0"/>
    <d v="2023-06-30T00:00:00"/>
    <x v="1152"/>
    <n v="13"/>
    <s v="High"/>
    <x v="2317"/>
    <n v="1"/>
    <s v="Phone"/>
    <s v="Yes"/>
    <x v="0"/>
  </r>
  <r>
    <s v="2584-HBVQ"/>
    <x v="1"/>
    <n v="67"/>
    <x v="3"/>
    <x v="8"/>
    <s v="Yes"/>
    <n v="0"/>
    <s v="MT"/>
    <s v="Male"/>
    <n v="66"/>
    <s v="No"/>
    <s v="Yes"/>
    <x v="0"/>
    <n v="0"/>
    <x v="1"/>
    <x v="0"/>
    <x v="2"/>
    <n v="38"/>
    <n v="2538"/>
    <x v="5"/>
    <x v="18"/>
    <d v="2020-06-28T00:00:00"/>
    <x v="698"/>
    <n v="79"/>
    <s v="Low"/>
    <x v="2318"/>
    <n v="5"/>
    <s v="Email"/>
    <s v="Yes"/>
    <x v="0"/>
  </r>
  <r>
    <s v="2366-IEML"/>
    <x v="0"/>
    <n v="73"/>
    <x v="1"/>
    <x v="7"/>
    <s v="Yes"/>
    <n v="0"/>
    <s v="DE"/>
    <s v="Male"/>
    <n v="80"/>
    <s v="No"/>
    <s v="Yes"/>
    <x v="0"/>
    <n v="0"/>
    <x v="0"/>
    <x v="2"/>
    <x v="0"/>
    <n v="63"/>
    <n v="4630"/>
    <x v="0"/>
    <x v="0"/>
    <d v="2021-11-28T00:00:00"/>
    <x v="1153"/>
    <n v="60"/>
    <s v="High"/>
    <x v="2319"/>
    <n v="5"/>
    <s v="Email"/>
    <s v="No"/>
    <x v="0"/>
  </r>
  <r>
    <s v="3504-BHNH"/>
    <x v="0"/>
    <n v="1"/>
    <x v="1"/>
    <x v="19"/>
    <s v="Yes"/>
    <n v="0"/>
    <s v="VT"/>
    <s v="Male"/>
    <n v="66"/>
    <s v="No"/>
    <s v="Yes"/>
    <x v="0"/>
    <n v="0"/>
    <x v="0"/>
    <x v="0"/>
    <x v="2"/>
    <n v="22"/>
    <n v="22"/>
    <x v="0"/>
    <x v="0"/>
    <d v="2023-07-25T00:00:00"/>
    <x v="1065"/>
    <n v="39"/>
    <s v="Medium"/>
    <x v="2320"/>
    <n v="0"/>
    <s v="Phone"/>
    <s v="No"/>
    <x v="0"/>
  </r>
  <r>
    <s v="3046-CMEI"/>
    <x v="0"/>
    <n v="51"/>
    <x v="1"/>
    <x v="8"/>
    <s v="Yes"/>
    <n v="0"/>
    <s v="MA"/>
    <s v="Female"/>
    <n v="43"/>
    <s v="No"/>
    <s v="No"/>
    <x v="1"/>
    <n v="3"/>
    <x v="1"/>
    <x v="0"/>
    <x v="2"/>
    <n v="17"/>
    <n v="857"/>
    <x v="0"/>
    <x v="0"/>
    <d v="2020-08-15T00:00:00"/>
    <x v="15"/>
    <n v="109"/>
    <s v="Medium"/>
    <x v="2321"/>
    <n v="0"/>
    <s v="SMS"/>
    <s v="No"/>
    <x v="0"/>
  </r>
  <r>
    <s v="2640-DBEN"/>
    <x v="0"/>
    <n v="10"/>
    <x v="4"/>
    <x v="10"/>
    <s v="Yes"/>
    <n v="0"/>
    <s v="OR"/>
    <s v="Female"/>
    <n v="40"/>
    <s v="No"/>
    <s v="No"/>
    <x v="0"/>
    <n v="0"/>
    <x v="0"/>
    <x v="0"/>
    <x v="3"/>
    <n v="39"/>
    <n v="401"/>
    <x v="0"/>
    <x v="0"/>
    <d v="2023-04-09T00:00:00"/>
    <x v="986"/>
    <n v="97"/>
    <s v="Medium"/>
    <x v="2322"/>
    <n v="3"/>
    <s v="SMS"/>
    <s v="Yes"/>
    <x v="0"/>
  </r>
  <r>
    <s v="9231-IPBJ"/>
    <x v="0"/>
    <n v="33"/>
    <x v="1"/>
    <x v="35"/>
    <s v="Yes"/>
    <n v="0"/>
    <s v="OK"/>
    <s v="Female"/>
    <n v="26"/>
    <s v="Yes"/>
    <s v="No"/>
    <x v="0"/>
    <n v="0"/>
    <x v="0"/>
    <x v="0"/>
    <x v="2"/>
    <n v="46"/>
    <n v="1510"/>
    <x v="0"/>
    <x v="0"/>
    <d v="2022-05-18T00:00:00"/>
    <x v="976"/>
    <n v="89"/>
    <s v="Low"/>
    <x v="2323"/>
    <n v="7"/>
    <s v="SMS"/>
    <s v="Yes"/>
    <x v="1"/>
  </r>
  <r>
    <s v="8565-JMRB"/>
    <x v="0"/>
    <n v="27"/>
    <x v="1"/>
    <x v="5"/>
    <s v="Yes"/>
    <n v="0"/>
    <s v="WA"/>
    <s v="Male"/>
    <n v="62"/>
    <s v="No"/>
    <s v="No"/>
    <x v="0"/>
    <n v="0"/>
    <x v="1"/>
    <x v="2"/>
    <x v="2"/>
    <n v="33"/>
    <n v="886"/>
    <x v="0"/>
    <x v="0"/>
    <d v="2021-08-21T00:00:00"/>
    <x v="1154"/>
    <n v="8"/>
    <s v="Low"/>
    <x v="2324"/>
    <n v="8"/>
    <s v="Phone"/>
    <s v="No"/>
    <x v="0"/>
  </r>
  <r>
    <s v="1475-YHXB"/>
    <x v="1"/>
    <n v="31"/>
    <x v="3"/>
    <x v="15"/>
    <s v="Yes"/>
    <n v="0"/>
    <s v="WV"/>
    <s v="Female"/>
    <n v="49"/>
    <s v="No"/>
    <s v="No"/>
    <x v="0"/>
    <n v="0"/>
    <x v="1"/>
    <x v="0"/>
    <x v="2"/>
    <n v="47"/>
    <n v="1467"/>
    <x v="3"/>
    <x v="3"/>
    <d v="2022-03-19T00:00:00"/>
    <x v="956"/>
    <n v="67"/>
    <s v="Medium"/>
    <x v="2325"/>
    <n v="9"/>
    <s v="Email"/>
    <s v="No"/>
    <x v="0"/>
  </r>
  <r>
    <s v="2534-FFFR"/>
    <x v="0"/>
    <n v="62"/>
    <x v="1"/>
    <x v="19"/>
    <s v="Yes"/>
    <n v="0"/>
    <s v="CT"/>
    <s v="Female"/>
    <n v="58"/>
    <s v="No"/>
    <s v="No"/>
    <x v="0"/>
    <n v="0"/>
    <x v="1"/>
    <x v="0"/>
    <x v="0"/>
    <n v="49"/>
    <n v="3041"/>
    <x v="0"/>
    <x v="0"/>
    <d v="2023-01-30T00:00:00"/>
    <x v="74"/>
    <n v="4"/>
    <s v="Medium"/>
    <x v="2326"/>
    <n v="2"/>
    <s v="SMS"/>
    <s v="No"/>
    <x v="0"/>
  </r>
  <r>
    <s v="8322-WQXX"/>
    <x v="0"/>
    <n v="47"/>
    <x v="1"/>
    <x v="20"/>
    <s v="Yes"/>
    <n v="0"/>
    <s v="MA"/>
    <s v="Female"/>
    <n v="55"/>
    <s v="No"/>
    <s v="No"/>
    <x v="1"/>
    <n v="3"/>
    <x v="0"/>
    <x v="0"/>
    <x v="0"/>
    <n v="52"/>
    <n v="2461"/>
    <x v="0"/>
    <x v="0"/>
    <d v="2023-04-07T00:00:00"/>
    <x v="851"/>
    <n v="57"/>
    <s v="High"/>
    <x v="2327"/>
    <n v="8"/>
    <s v="Email"/>
    <s v="No"/>
    <x v="0"/>
  </r>
  <r>
    <s v="2857-CAEJ"/>
    <x v="1"/>
    <n v="14"/>
    <x v="5"/>
    <x v="1"/>
    <s v="Yes"/>
    <n v="0"/>
    <s v="MT"/>
    <s v="Female"/>
    <n v="78"/>
    <s v="No"/>
    <s v="Yes"/>
    <x v="0"/>
    <n v="0"/>
    <x v="0"/>
    <x v="0"/>
    <x v="0"/>
    <n v="32"/>
    <n v="435"/>
    <x v="5"/>
    <x v="9"/>
    <d v="2020-08-16T00:00:00"/>
    <x v="160"/>
    <n v="117"/>
    <s v="Medium"/>
    <x v="2328"/>
    <n v="6"/>
    <s v="Phone"/>
    <s v="No"/>
    <x v="0"/>
  </r>
  <r>
    <s v="1380-YANO"/>
    <x v="0"/>
    <n v="47"/>
    <x v="1"/>
    <x v="26"/>
    <s v="Yes"/>
    <n v="0"/>
    <s v="MA"/>
    <s v="Female"/>
    <n v="21"/>
    <s v="Yes"/>
    <s v="No"/>
    <x v="0"/>
    <n v="0"/>
    <x v="1"/>
    <x v="0"/>
    <x v="0"/>
    <n v="41"/>
    <n v="1926"/>
    <x v="0"/>
    <x v="0"/>
    <d v="2020-11-25T00:00:00"/>
    <x v="716"/>
    <n v="38"/>
    <s v="High"/>
    <x v="2329"/>
    <n v="7"/>
    <s v="Email"/>
    <s v="Yes"/>
    <x v="1"/>
  </r>
  <r>
    <s v="5789-BGPX"/>
    <x v="0"/>
    <n v="73"/>
    <x v="1"/>
    <x v="20"/>
    <s v="Yes"/>
    <n v="0"/>
    <s v="RI"/>
    <s v="Female"/>
    <n v="32"/>
    <s v="No"/>
    <s v="No"/>
    <x v="1"/>
    <n v="5"/>
    <x v="1"/>
    <x v="1"/>
    <x v="2"/>
    <n v="48"/>
    <n v="3470"/>
    <x v="0"/>
    <x v="0"/>
    <d v="2021-03-11T00:00:00"/>
    <x v="867"/>
    <n v="103"/>
    <s v="Low"/>
    <x v="2330"/>
    <n v="9"/>
    <s v="Email"/>
    <s v="Yes"/>
    <x v="0"/>
  </r>
  <r>
    <s v="2910-BNDW"/>
    <x v="1"/>
    <n v="1"/>
    <x v="2"/>
    <x v="12"/>
    <s v="Yes"/>
    <n v="0"/>
    <s v="VA"/>
    <s v="Male"/>
    <n v="60"/>
    <s v="No"/>
    <s v="No"/>
    <x v="0"/>
    <n v="0"/>
    <x v="0"/>
    <x v="0"/>
    <x v="2"/>
    <n v="47"/>
    <n v="47"/>
    <x v="4"/>
    <x v="7"/>
    <d v="2021-07-26T00:00:00"/>
    <x v="1096"/>
    <n v="64"/>
    <s v="High"/>
    <x v="2331"/>
    <n v="6"/>
    <s v="SMS"/>
    <s v="Yes"/>
    <x v="0"/>
  </r>
  <r>
    <s v="1824-PKQW"/>
    <x v="1"/>
    <n v="51"/>
    <x v="1"/>
    <x v="15"/>
    <s v="Yes"/>
    <n v="0"/>
    <s v="WV"/>
    <s v="Male"/>
    <n v="47"/>
    <s v="No"/>
    <s v="No"/>
    <x v="0"/>
    <n v="0"/>
    <x v="0"/>
    <x v="0"/>
    <x v="2"/>
    <n v="50"/>
    <n v="2536"/>
    <x v="4"/>
    <x v="6"/>
    <d v="2023-02-09T00:00:00"/>
    <x v="237"/>
    <n v="71"/>
    <s v="High"/>
    <x v="2332"/>
    <n v="1"/>
    <s v="SMS"/>
    <s v="Yes"/>
    <x v="0"/>
  </r>
  <r>
    <s v="5973-XQFV"/>
    <x v="1"/>
    <n v="68"/>
    <x v="0"/>
    <x v="6"/>
    <s v="Yes"/>
    <n v="0"/>
    <s v="AL"/>
    <s v="Female"/>
    <n v="71"/>
    <s v="No"/>
    <s v="Yes"/>
    <x v="0"/>
    <n v="0"/>
    <x v="0"/>
    <x v="0"/>
    <x v="2"/>
    <n v="50"/>
    <n v="3388"/>
    <x v="4"/>
    <x v="11"/>
    <d v="2021-09-04T00:00:00"/>
    <x v="887"/>
    <n v="31"/>
    <s v="Low"/>
    <x v="2333"/>
    <n v="7"/>
    <s v="SMS"/>
    <s v="No"/>
    <x v="0"/>
  </r>
  <r>
    <s v="7462-DSGJ"/>
    <x v="1"/>
    <n v="17"/>
    <x v="1"/>
    <x v="18"/>
    <s v="Yes"/>
    <n v="0"/>
    <s v="NY"/>
    <s v="Male"/>
    <n v="34"/>
    <s v="No"/>
    <s v="No"/>
    <x v="0"/>
    <n v="0"/>
    <x v="0"/>
    <x v="0"/>
    <x v="2"/>
    <n v="42"/>
    <n v="718"/>
    <x v="4"/>
    <x v="6"/>
    <d v="2020-04-29T00:00:00"/>
    <x v="123"/>
    <n v="107"/>
    <s v="High"/>
    <x v="2334"/>
    <n v="4"/>
    <s v="Email"/>
    <s v="No"/>
    <x v="0"/>
  </r>
  <r>
    <s v="4002-DROA"/>
    <x v="0"/>
    <n v="24"/>
    <x v="1"/>
    <x v="19"/>
    <s v="Yes"/>
    <n v="0"/>
    <s v="VA"/>
    <s v="Male"/>
    <n v="55"/>
    <s v="No"/>
    <s v="No"/>
    <x v="1"/>
    <n v="5"/>
    <x v="0"/>
    <x v="0"/>
    <x v="2"/>
    <n v="26"/>
    <n v="615"/>
    <x v="0"/>
    <x v="0"/>
    <d v="2021-09-09T00:00:00"/>
    <x v="1155"/>
    <n v="91"/>
    <s v="Medium"/>
    <x v="2335"/>
    <n v="1"/>
    <s v="SMS"/>
    <s v="Yes"/>
    <x v="0"/>
  </r>
  <r>
    <s v="2043-XYRY"/>
    <x v="1"/>
    <n v="22"/>
    <x v="4"/>
    <x v="23"/>
    <s v="Yes"/>
    <n v="0"/>
    <s v="NM"/>
    <s v="Male"/>
    <n v="27"/>
    <s v="Yes"/>
    <s v="No"/>
    <x v="0"/>
    <n v="0"/>
    <x v="0"/>
    <x v="0"/>
    <x v="2"/>
    <n v="37"/>
    <n v="825"/>
    <x v="3"/>
    <x v="12"/>
    <d v="2023-06-22T00:00:00"/>
    <x v="508"/>
    <n v="8"/>
    <s v="Low"/>
    <x v="2336"/>
    <n v="0"/>
    <s v="SMS"/>
    <s v="Yes"/>
    <x v="1"/>
  </r>
  <r>
    <s v="9067-IIUN"/>
    <x v="0"/>
    <n v="31"/>
    <x v="1"/>
    <x v="4"/>
    <s v="Yes"/>
    <n v="0"/>
    <s v="AR"/>
    <s v="Female"/>
    <n v="25"/>
    <s v="Yes"/>
    <s v="No"/>
    <x v="0"/>
    <n v="0"/>
    <x v="0"/>
    <x v="0"/>
    <x v="2"/>
    <n v="62"/>
    <n v="1895"/>
    <x v="0"/>
    <x v="0"/>
    <d v="2020-09-10T00:00:00"/>
    <x v="1034"/>
    <n v="15"/>
    <s v="Medium"/>
    <x v="2337"/>
    <n v="9"/>
    <s v="Email"/>
    <s v="No"/>
    <x v="1"/>
  </r>
  <r>
    <s v="6838-MIYP"/>
    <x v="1"/>
    <n v="2"/>
    <x v="4"/>
    <x v="15"/>
    <s v="Yes"/>
    <n v="0"/>
    <s v="IN"/>
    <s v="Male"/>
    <n v="38"/>
    <s v="No"/>
    <s v="No"/>
    <x v="0"/>
    <n v="0"/>
    <x v="0"/>
    <x v="0"/>
    <x v="2"/>
    <n v="21"/>
    <n v="40"/>
    <x v="1"/>
    <x v="4"/>
    <d v="2022-02-02T00:00:00"/>
    <x v="572"/>
    <n v="2"/>
    <s v="Medium"/>
    <x v="2338"/>
    <n v="7"/>
    <s v="Phone"/>
    <s v="Yes"/>
    <x v="0"/>
  </r>
  <r>
    <s v="3892-RMQH"/>
    <x v="0"/>
    <n v="49"/>
    <x v="1"/>
    <x v="23"/>
    <s v="Yes"/>
    <n v="0"/>
    <s v="AR"/>
    <s v="Male"/>
    <n v="20"/>
    <s v="Yes"/>
    <s v="No"/>
    <x v="0"/>
    <n v="0"/>
    <x v="0"/>
    <x v="2"/>
    <x v="2"/>
    <n v="19"/>
    <n v="911"/>
    <x v="0"/>
    <x v="0"/>
    <d v="2022-11-18T00:00:00"/>
    <x v="1156"/>
    <n v="64"/>
    <s v="Low"/>
    <x v="2339"/>
    <n v="6"/>
    <s v="SMS"/>
    <s v="Yes"/>
    <x v="1"/>
  </r>
  <r>
    <s v="3208-CIJJ"/>
    <x v="1"/>
    <n v="4"/>
    <x v="5"/>
    <x v="5"/>
    <s v="Yes"/>
    <n v="0"/>
    <s v="OK"/>
    <s v="Female"/>
    <n v="36"/>
    <s v="No"/>
    <s v="No"/>
    <x v="0"/>
    <n v="0"/>
    <x v="1"/>
    <x v="0"/>
    <x v="3"/>
    <n v="43"/>
    <n v="167"/>
    <x v="4"/>
    <x v="5"/>
    <d v="2023-07-18T00:00:00"/>
    <x v="1154"/>
    <n v="47"/>
    <s v="Low"/>
    <x v="2340"/>
    <n v="7"/>
    <s v="Email"/>
    <s v="No"/>
    <x v="0"/>
  </r>
  <r>
    <s v="0161-TWZF"/>
    <x v="1"/>
    <n v="1"/>
    <x v="0"/>
    <x v="15"/>
    <s v="Yes"/>
    <n v="0"/>
    <s v="PA"/>
    <s v="Female"/>
    <n v="55"/>
    <s v="No"/>
    <s v="No"/>
    <x v="0"/>
    <n v="0"/>
    <x v="0"/>
    <x v="0"/>
    <x v="2"/>
    <n v="34"/>
    <n v="34"/>
    <x v="3"/>
    <x v="16"/>
    <d v="2020-06-28T00:00:00"/>
    <x v="1082"/>
    <n v="69"/>
    <s v="Medium"/>
    <x v="2341"/>
    <n v="0"/>
    <s v="SMS"/>
    <s v="No"/>
    <x v="0"/>
  </r>
  <r>
    <s v="0696-BYCU"/>
    <x v="0"/>
    <n v="3"/>
    <x v="1"/>
    <x v="22"/>
    <s v="Yes"/>
    <n v="0"/>
    <s v="AZ"/>
    <s v="Male"/>
    <n v="21"/>
    <s v="Yes"/>
    <s v="No"/>
    <x v="0"/>
    <n v="0"/>
    <x v="0"/>
    <x v="0"/>
    <x v="2"/>
    <n v="17"/>
    <n v="45"/>
    <x v="0"/>
    <x v="0"/>
    <d v="2021-04-27T00:00:00"/>
    <x v="365"/>
    <n v="55"/>
    <s v="High"/>
    <x v="2342"/>
    <n v="7"/>
    <s v="SMS"/>
    <s v="Yes"/>
    <x v="1"/>
  </r>
  <r>
    <s v="8429-MIVS"/>
    <x v="0"/>
    <n v="62"/>
    <x v="0"/>
    <x v="6"/>
    <s v="Yes"/>
    <n v="0"/>
    <s v="OK"/>
    <s v="Male"/>
    <n v="61"/>
    <s v="No"/>
    <s v="No"/>
    <x v="1"/>
    <n v="6"/>
    <x v="1"/>
    <x v="2"/>
    <x v="0"/>
    <n v="38"/>
    <n v="2342"/>
    <x v="0"/>
    <x v="0"/>
    <d v="2021-04-01T00:00:00"/>
    <x v="1130"/>
    <n v="117"/>
    <s v="Low"/>
    <x v="2343"/>
    <n v="5"/>
    <s v="Email"/>
    <s v="No"/>
    <x v="0"/>
  </r>
  <r>
    <s v="3022-WWUB"/>
    <x v="0"/>
    <n v="49"/>
    <x v="1"/>
    <x v="1"/>
    <s v="Yes"/>
    <n v="0"/>
    <s v="OK"/>
    <s v="Female"/>
    <n v="47"/>
    <s v="No"/>
    <s v="No"/>
    <x v="1"/>
    <n v="3"/>
    <x v="0"/>
    <x v="1"/>
    <x v="2"/>
    <n v="22"/>
    <n v="1091"/>
    <x v="0"/>
    <x v="0"/>
    <d v="2020-04-30T00:00:00"/>
    <x v="521"/>
    <n v="116"/>
    <s v="High"/>
    <x v="2344"/>
    <n v="1"/>
    <s v="Phone"/>
    <s v="Yes"/>
    <x v="0"/>
  </r>
  <r>
    <s v="5024-NWWY"/>
    <x v="0"/>
    <n v="13"/>
    <x v="0"/>
    <x v="5"/>
    <s v="Yes"/>
    <n v="0"/>
    <s v="CT"/>
    <s v="Male"/>
    <n v="84"/>
    <s v="No"/>
    <s v="Yes"/>
    <x v="0"/>
    <n v="0"/>
    <x v="0"/>
    <x v="1"/>
    <x v="0"/>
    <n v="13"/>
    <n v="164"/>
    <x v="0"/>
    <x v="0"/>
    <d v="2022-02-11T00:00:00"/>
    <x v="426"/>
    <n v="29"/>
    <s v="Medium"/>
    <x v="2345"/>
    <n v="6"/>
    <s v="Phone"/>
    <s v="Yes"/>
    <x v="0"/>
  </r>
  <r>
    <s v="6263-OJZU"/>
    <x v="0"/>
    <n v="51"/>
    <x v="1"/>
    <x v="5"/>
    <s v="Yes"/>
    <n v="0"/>
    <s v="MI"/>
    <s v="Female"/>
    <n v="63"/>
    <s v="No"/>
    <s v="No"/>
    <x v="0"/>
    <n v="0"/>
    <x v="1"/>
    <x v="2"/>
    <x v="0"/>
    <n v="53"/>
    <n v="2700"/>
    <x v="0"/>
    <x v="0"/>
    <d v="2020-12-15T00:00:00"/>
    <x v="4"/>
    <n v="57"/>
    <s v="Low"/>
    <x v="2346"/>
    <n v="4"/>
    <s v="Phone"/>
    <s v="Yes"/>
    <x v="0"/>
  </r>
  <r>
    <s v="1004-KFUB"/>
    <x v="0"/>
    <n v="56"/>
    <x v="1"/>
    <x v="19"/>
    <s v="Yes"/>
    <n v="0"/>
    <s v="WY"/>
    <s v="Male"/>
    <n v="68"/>
    <s v="No"/>
    <s v="Yes"/>
    <x v="1"/>
    <n v="3"/>
    <x v="0"/>
    <x v="2"/>
    <x v="0"/>
    <n v="37"/>
    <n v="2055"/>
    <x v="0"/>
    <x v="0"/>
    <d v="2022-09-24T00:00:00"/>
    <x v="533"/>
    <n v="120"/>
    <s v="High"/>
    <x v="2347"/>
    <n v="8"/>
    <s v="Email"/>
    <s v="No"/>
    <x v="0"/>
  </r>
  <r>
    <s v="5099-VGLK"/>
    <x v="0"/>
    <n v="62"/>
    <x v="4"/>
    <x v="17"/>
    <s v="Yes"/>
    <n v="0"/>
    <s v="OH"/>
    <s v="Female"/>
    <n v="25"/>
    <s v="Yes"/>
    <s v="No"/>
    <x v="0"/>
    <n v="0"/>
    <x v="1"/>
    <x v="2"/>
    <x v="2"/>
    <n v="76"/>
    <n v="4730"/>
    <x v="0"/>
    <x v="0"/>
    <d v="2023-05-30T00:00:00"/>
    <x v="866"/>
    <n v="62"/>
    <s v="High"/>
    <x v="2348"/>
    <n v="6"/>
    <s v="Email"/>
    <s v="Yes"/>
    <x v="1"/>
  </r>
  <r>
    <s v="5517-KEOL"/>
    <x v="0"/>
    <n v="31"/>
    <x v="0"/>
    <x v="16"/>
    <s v="Yes"/>
    <n v="0"/>
    <s v="UT"/>
    <s v="Female"/>
    <n v="77"/>
    <s v="No"/>
    <s v="Yes"/>
    <x v="0"/>
    <n v="0"/>
    <x v="1"/>
    <x v="1"/>
    <x v="2"/>
    <n v="28"/>
    <n v="886"/>
    <x v="0"/>
    <x v="0"/>
    <d v="2023-03-31T00:00:00"/>
    <x v="672"/>
    <n v="99"/>
    <s v="Medium"/>
    <x v="2349"/>
    <n v="5"/>
    <s v="Email"/>
    <s v="No"/>
    <x v="0"/>
  </r>
  <r>
    <s v="9124-TKNW"/>
    <x v="0"/>
    <n v="71"/>
    <x v="1"/>
    <x v="6"/>
    <s v="Yes"/>
    <n v="0"/>
    <s v="FL"/>
    <s v="Female"/>
    <n v="72"/>
    <s v="No"/>
    <s v="Yes"/>
    <x v="0"/>
    <n v="0"/>
    <x v="1"/>
    <x v="1"/>
    <x v="2"/>
    <n v="44"/>
    <n v="3159"/>
    <x v="0"/>
    <x v="0"/>
    <d v="2020-05-13T00:00:00"/>
    <x v="861"/>
    <n v="70"/>
    <s v="Low"/>
    <x v="2350"/>
    <n v="5"/>
    <s v="Email"/>
    <s v="No"/>
    <x v="0"/>
  </r>
  <r>
    <s v="1765-DPOZ"/>
    <x v="0"/>
    <n v="64"/>
    <x v="1"/>
    <x v="12"/>
    <s v="Yes"/>
    <n v="0"/>
    <s v="SD"/>
    <s v="Male"/>
    <n v="73"/>
    <s v="No"/>
    <s v="Yes"/>
    <x v="0"/>
    <n v="0"/>
    <x v="0"/>
    <x v="2"/>
    <x v="2"/>
    <n v="24"/>
    <n v="1503"/>
    <x v="0"/>
    <x v="0"/>
    <d v="2023-10-01T00:00:00"/>
    <x v="601"/>
    <n v="110"/>
    <s v="Medium"/>
    <x v="2351"/>
    <n v="4"/>
    <s v="Phone"/>
    <s v="No"/>
    <x v="0"/>
  </r>
  <r>
    <s v="8600-YQVP"/>
    <x v="1"/>
    <n v="63"/>
    <x v="3"/>
    <x v="3"/>
    <s v="Yes"/>
    <n v="0"/>
    <s v="MD"/>
    <s v="Female"/>
    <n v="42"/>
    <s v="No"/>
    <s v="No"/>
    <x v="0"/>
    <n v="0"/>
    <x v="1"/>
    <x v="2"/>
    <x v="0"/>
    <n v="46"/>
    <n v="2885"/>
    <x v="4"/>
    <x v="6"/>
    <d v="2020-01-23T00:00:00"/>
    <x v="207"/>
    <n v="29"/>
    <s v="Low"/>
    <x v="2352"/>
    <n v="6"/>
    <s v="SMS"/>
    <s v="No"/>
    <x v="0"/>
  </r>
  <r>
    <s v="6063-MVXJ"/>
    <x v="0"/>
    <n v="29"/>
    <x v="0"/>
    <x v="4"/>
    <s v="Yes"/>
    <n v="0"/>
    <s v="HI"/>
    <s v="Female"/>
    <n v="57"/>
    <s v="No"/>
    <s v="No"/>
    <x v="1"/>
    <n v="2"/>
    <x v="1"/>
    <x v="2"/>
    <x v="2"/>
    <n v="44"/>
    <n v="1286"/>
    <x v="0"/>
    <x v="0"/>
    <d v="2020-08-09T00:00:00"/>
    <x v="217"/>
    <n v="74"/>
    <s v="High"/>
    <x v="2353"/>
    <n v="10"/>
    <s v="Phone"/>
    <s v="No"/>
    <x v="0"/>
  </r>
  <r>
    <s v="5398-DIKE"/>
    <x v="0"/>
    <n v="64"/>
    <x v="0"/>
    <x v="17"/>
    <s v="Yes"/>
    <n v="0"/>
    <s v="NH"/>
    <s v="Female"/>
    <n v="25"/>
    <s v="Yes"/>
    <s v="No"/>
    <x v="0"/>
    <n v="0"/>
    <x v="1"/>
    <x v="1"/>
    <x v="3"/>
    <n v="32"/>
    <n v="2064"/>
    <x v="0"/>
    <x v="0"/>
    <d v="2022-01-27T00:00:00"/>
    <x v="1059"/>
    <n v="25"/>
    <s v="Low"/>
    <x v="2354"/>
    <n v="8"/>
    <s v="Phone"/>
    <s v="Yes"/>
    <x v="1"/>
  </r>
  <r>
    <s v="6706-PLUD"/>
    <x v="1"/>
    <n v="3"/>
    <x v="2"/>
    <x v="3"/>
    <s v="Yes"/>
    <n v="0"/>
    <s v="IL"/>
    <s v="Male"/>
    <n v="62"/>
    <s v="No"/>
    <s v="No"/>
    <x v="0"/>
    <n v="0"/>
    <x v="0"/>
    <x v="0"/>
    <x v="0"/>
    <n v="34"/>
    <n v="106"/>
    <x v="4"/>
    <x v="6"/>
    <d v="2020-01-17T00:00:00"/>
    <x v="370"/>
    <n v="115"/>
    <s v="High"/>
    <x v="2355"/>
    <n v="8"/>
    <s v="Phone"/>
    <s v="Yes"/>
    <x v="0"/>
  </r>
  <r>
    <s v="8682-IUUE"/>
    <x v="1"/>
    <n v="36"/>
    <x v="0"/>
    <x v="12"/>
    <s v="Yes"/>
    <n v="0"/>
    <s v="SC"/>
    <s v="Female"/>
    <n v="69"/>
    <s v="No"/>
    <s v="Yes"/>
    <x v="0"/>
    <n v="0"/>
    <x v="0"/>
    <x v="0"/>
    <x v="2"/>
    <n v="67"/>
    <n v="2423"/>
    <x v="1"/>
    <x v="4"/>
    <d v="2023-05-29T00:00:00"/>
    <x v="223"/>
    <n v="17"/>
    <s v="High"/>
    <x v="2356"/>
    <n v="3"/>
    <s v="SMS"/>
    <s v="Yes"/>
    <x v="0"/>
  </r>
  <r>
    <s v="6378-HGUY"/>
    <x v="0"/>
    <n v="49"/>
    <x v="1"/>
    <x v="7"/>
    <s v="Yes"/>
    <n v="0"/>
    <s v="VA"/>
    <s v="Male"/>
    <n v="59"/>
    <s v="No"/>
    <s v="No"/>
    <x v="0"/>
    <n v="0"/>
    <x v="1"/>
    <x v="0"/>
    <x v="2"/>
    <n v="42"/>
    <n v="2076"/>
    <x v="0"/>
    <x v="0"/>
    <d v="2021-08-06T00:00:00"/>
    <x v="1145"/>
    <n v="114"/>
    <s v="Medium"/>
    <x v="2357"/>
    <n v="3"/>
    <s v="SMS"/>
    <s v="Yes"/>
    <x v="0"/>
  </r>
  <r>
    <s v="8440-XNWP"/>
    <x v="0"/>
    <n v="72"/>
    <x v="1"/>
    <x v="1"/>
    <s v="Yes"/>
    <n v="0"/>
    <s v="WY"/>
    <s v="Male"/>
    <n v="71"/>
    <s v="No"/>
    <s v="Yes"/>
    <x v="0"/>
    <n v="0"/>
    <x v="1"/>
    <x v="1"/>
    <x v="0"/>
    <n v="21"/>
    <n v="1524"/>
    <x v="0"/>
    <x v="0"/>
    <d v="2022-08-13T00:00:00"/>
    <x v="316"/>
    <n v="12"/>
    <s v="Low"/>
    <x v="2358"/>
    <n v="4"/>
    <s v="SMS"/>
    <s v="No"/>
    <x v="0"/>
  </r>
  <r>
    <s v="2978-AOXZ"/>
    <x v="1"/>
    <n v="49"/>
    <x v="4"/>
    <x v="7"/>
    <s v="Yes"/>
    <n v="0"/>
    <s v="PA"/>
    <s v="Male"/>
    <n v="58"/>
    <s v="No"/>
    <s v="No"/>
    <x v="0"/>
    <n v="0"/>
    <x v="0"/>
    <x v="0"/>
    <x v="2"/>
    <n v="38"/>
    <n v="1874"/>
    <x v="4"/>
    <x v="7"/>
    <d v="2020-06-27T00:00:00"/>
    <x v="1157"/>
    <n v="89"/>
    <s v="High"/>
    <x v="2359"/>
    <n v="7"/>
    <s v="Email"/>
    <s v="No"/>
    <x v="0"/>
  </r>
  <r>
    <s v="4960-WIUA"/>
    <x v="0"/>
    <n v="8"/>
    <x v="1"/>
    <x v="16"/>
    <s v="Yes"/>
    <n v="0"/>
    <s v="SC"/>
    <s v="Male"/>
    <n v="44"/>
    <s v="No"/>
    <s v="No"/>
    <x v="0"/>
    <n v="0"/>
    <x v="0"/>
    <x v="0"/>
    <x v="2"/>
    <n v="26"/>
    <n v="207"/>
    <x v="0"/>
    <x v="0"/>
    <d v="2020-11-19T00:00:00"/>
    <x v="456"/>
    <n v="12"/>
    <s v="Medium"/>
    <x v="2360"/>
    <n v="3"/>
    <s v="Phone"/>
    <s v="Yes"/>
    <x v="0"/>
  </r>
  <r>
    <s v="8743-NBTM"/>
    <x v="1"/>
    <n v="9"/>
    <x v="0"/>
    <x v="18"/>
    <s v="Yes"/>
    <n v="0"/>
    <s v="SD"/>
    <s v="Female"/>
    <n v="51"/>
    <s v="No"/>
    <s v="No"/>
    <x v="0"/>
    <n v="0"/>
    <x v="0"/>
    <x v="0"/>
    <x v="2"/>
    <n v="53"/>
    <n v="462"/>
    <x v="2"/>
    <x v="2"/>
    <d v="2023-05-21T00:00:00"/>
    <x v="1158"/>
    <n v="105"/>
    <s v="Low"/>
    <x v="2361"/>
    <n v="9"/>
    <s v="Phone"/>
    <s v="Yes"/>
    <x v="0"/>
  </r>
  <r>
    <s v="1631-EECZ"/>
    <x v="0"/>
    <n v="68"/>
    <x v="1"/>
    <x v="15"/>
    <s v="Yes"/>
    <n v="0"/>
    <s v="TX"/>
    <s v="Male"/>
    <n v="76"/>
    <s v="No"/>
    <s v="Yes"/>
    <x v="0"/>
    <n v="0"/>
    <x v="1"/>
    <x v="1"/>
    <x v="0"/>
    <n v="38"/>
    <n v="2553"/>
    <x v="0"/>
    <x v="0"/>
    <d v="2023-01-27T00:00:00"/>
    <x v="636"/>
    <n v="74"/>
    <s v="Medium"/>
    <x v="2362"/>
    <n v="3"/>
    <s v="Phone"/>
    <s v="No"/>
    <x v="0"/>
  </r>
  <r>
    <s v="0162-YMSU"/>
    <x v="0"/>
    <n v="9"/>
    <x v="4"/>
    <x v="6"/>
    <s v="Yes"/>
    <n v="0"/>
    <s v="WI"/>
    <s v="Male"/>
    <n v="70"/>
    <s v="No"/>
    <s v="Yes"/>
    <x v="0"/>
    <n v="0"/>
    <x v="0"/>
    <x v="1"/>
    <x v="2"/>
    <n v="31"/>
    <n v="283"/>
    <x v="0"/>
    <x v="0"/>
    <d v="2020-12-30T00:00:00"/>
    <x v="1159"/>
    <n v="63"/>
    <s v="High"/>
    <x v="2363"/>
    <n v="0"/>
    <s v="SMS"/>
    <s v="Yes"/>
    <x v="0"/>
  </r>
  <r>
    <s v="0407-IDWF"/>
    <x v="0"/>
    <n v="69"/>
    <x v="1"/>
    <x v="12"/>
    <s v="Yes"/>
    <n v="0"/>
    <s v="KY"/>
    <s v="Female"/>
    <n v="43"/>
    <s v="No"/>
    <s v="No"/>
    <x v="1"/>
    <n v="5"/>
    <x v="0"/>
    <x v="1"/>
    <x v="2"/>
    <n v="32"/>
    <n v="2185"/>
    <x v="0"/>
    <x v="0"/>
    <d v="2023-11-24T00:00:00"/>
    <x v="117"/>
    <n v="73"/>
    <s v="Medium"/>
    <x v="2364"/>
    <n v="6"/>
    <s v="Email"/>
    <s v="Yes"/>
    <x v="0"/>
  </r>
  <r>
    <s v="1593-CSSC"/>
    <x v="1"/>
    <n v="30"/>
    <x v="2"/>
    <x v="3"/>
    <s v="Yes"/>
    <n v="0"/>
    <s v="LA"/>
    <s v="Male"/>
    <n v="51"/>
    <s v="No"/>
    <s v="No"/>
    <x v="0"/>
    <n v="0"/>
    <x v="1"/>
    <x v="2"/>
    <x v="2"/>
    <n v="42"/>
    <n v="1232"/>
    <x v="3"/>
    <x v="17"/>
    <d v="2021-08-03T00:00:00"/>
    <x v="898"/>
    <n v="111"/>
    <s v="Medium"/>
    <x v="2365"/>
    <n v="3"/>
    <s v="SMS"/>
    <s v="No"/>
    <x v="0"/>
  </r>
  <r>
    <s v="9219-VGDI"/>
    <x v="0"/>
    <n v="15"/>
    <x v="4"/>
    <x v="19"/>
    <s v="Yes"/>
    <n v="0"/>
    <s v="ME"/>
    <s v="Male"/>
    <n v="42"/>
    <s v="No"/>
    <s v="No"/>
    <x v="1"/>
    <n v="3"/>
    <x v="0"/>
    <x v="0"/>
    <x v="3"/>
    <n v="29"/>
    <n v="442"/>
    <x v="0"/>
    <x v="0"/>
    <d v="2022-04-17T00:00:00"/>
    <x v="399"/>
    <n v="4"/>
    <s v="High"/>
    <x v="2366"/>
    <n v="0"/>
    <s v="SMS"/>
    <s v="Yes"/>
    <x v="0"/>
  </r>
  <r>
    <s v="1485-PBGF"/>
    <x v="0"/>
    <n v="8"/>
    <x v="1"/>
    <x v="3"/>
    <s v="Yes"/>
    <n v="0"/>
    <s v="OH"/>
    <s v="Female"/>
    <n v="49"/>
    <s v="No"/>
    <s v="No"/>
    <x v="0"/>
    <n v="0"/>
    <x v="0"/>
    <x v="0"/>
    <x v="2"/>
    <n v="34"/>
    <n v="258"/>
    <x v="0"/>
    <x v="0"/>
    <d v="2023-03-10T00:00:00"/>
    <x v="377"/>
    <n v="106"/>
    <s v="Low"/>
    <x v="2367"/>
    <n v="8"/>
    <s v="Email"/>
    <s v="No"/>
    <x v="0"/>
  </r>
  <r>
    <s v="4863-QRNP"/>
    <x v="0"/>
    <n v="66"/>
    <x v="1"/>
    <x v="18"/>
    <s v="Yes"/>
    <n v="0"/>
    <s v="VT"/>
    <s v="Male"/>
    <n v="64"/>
    <s v="No"/>
    <s v="No"/>
    <x v="0"/>
    <n v="0"/>
    <x v="0"/>
    <x v="2"/>
    <x v="2"/>
    <n v="61"/>
    <n v="4062"/>
    <x v="0"/>
    <x v="0"/>
    <d v="2021-12-22T00:00:00"/>
    <x v="479"/>
    <n v="38"/>
    <s v="High"/>
    <x v="2368"/>
    <n v="3"/>
    <s v="Email"/>
    <s v="No"/>
    <x v="0"/>
  </r>
  <r>
    <s v="5772-GWMS"/>
    <x v="0"/>
    <n v="19"/>
    <x v="1"/>
    <x v="3"/>
    <s v="Yes"/>
    <n v="0"/>
    <s v="MI"/>
    <s v="Male"/>
    <n v="19"/>
    <s v="Yes"/>
    <s v="No"/>
    <x v="0"/>
    <n v="0"/>
    <x v="0"/>
    <x v="0"/>
    <x v="0"/>
    <n v="29"/>
    <n v="547"/>
    <x v="0"/>
    <x v="0"/>
    <d v="2020-04-26T00:00:00"/>
    <x v="553"/>
    <n v="89"/>
    <s v="High"/>
    <x v="2369"/>
    <n v="6"/>
    <s v="Phone"/>
    <s v="No"/>
    <x v="1"/>
  </r>
  <r>
    <s v="6592-BUMQ"/>
    <x v="0"/>
    <n v="44"/>
    <x v="0"/>
    <x v="18"/>
    <s v="Yes"/>
    <n v="0"/>
    <s v="OH"/>
    <s v="Female"/>
    <n v="76"/>
    <s v="No"/>
    <s v="Yes"/>
    <x v="0"/>
    <n v="0"/>
    <x v="1"/>
    <x v="2"/>
    <x v="2"/>
    <n v="62"/>
    <n v="2716"/>
    <x v="0"/>
    <x v="0"/>
    <d v="2021-08-14T00:00:00"/>
    <x v="680"/>
    <n v="45"/>
    <s v="Medium"/>
    <x v="2370"/>
    <n v="3"/>
    <s v="Email"/>
    <s v="No"/>
    <x v="0"/>
  </r>
  <r>
    <s v="8609-AFGH"/>
    <x v="1"/>
    <n v="4"/>
    <x v="2"/>
    <x v="13"/>
    <s v="Yes"/>
    <n v="0"/>
    <s v="MT"/>
    <s v="Female"/>
    <n v="72"/>
    <s v="No"/>
    <s v="Yes"/>
    <x v="0"/>
    <n v="0"/>
    <x v="0"/>
    <x v="0"/>
    <x v="2"/>
    <n v="32"/>
    <n v="137"/>
    <x v="2"/>
    <x v="19"/>
    <d v="2022-09-09T00:00:00"/>
    <x v="842"/>
    <n v="80"/>
    <s v="High"/>
    <x v="2371"/>
    <n v="6"/>
    <s v="SMS"/>
    <s v="No"/>
    <x v="0"/>
  </r>
  <r>
    <s v="2799-AJVS"/>
    <x v="1"/>
    <n v="14"/>
    <x v="0"/>
    <x v="3"/>
    <s v="Yes"/>
    <n v="0"/>
    <s v="MO"/>
    <s v="Male"/>
    <n v="71"/>
    <s v="No"/>
    <s v="Yes"/>
    <x v="0"/>
    <n v="0"/>
    <x v="0"/>
    <x v="0"/>
    <x v="2"/>
    <n v="34"/>
    <n v="469"/>
    <x v="2"/>
    <x v="13"/>
    <d v="2023-05-03T00:00:00"/>
    <x v="344"/>
    <n v="67"/>
    <s v="Medium"/>
    <x v="2372"/>
    <n v="3"/>
    <s v="Email"/>
    <s v="Yes"/>
    <x v="0"/>
  </r>
  <r>
    <s v="9215-KSBG"/>
    <x v="0"/>
    <n v="6"/>
    <x v="1"/>
    <x v="3"/>
    <s v="Yes"/>
    <n v="0"/>
    <s v="UT"/>
    <s v="Male"/>
    <n v="64"/>
    <s v="No"/>
    <s v="No"/>
    <x v="0"/>
    <n v="0"/>
    <x v="0"/>
    <x v="0"/>
    <x v="0"/>
    <n v="17"/>
    <n v="108"/>
    <x v="0"/>
    <x v="0"/>
    <d v="2023-08-26T00:00:00"/>
    <x v="462"/>
    <n v="89"/>
    <s v="Low"/>
    <x v="2373"/>
    <n v="9"/>
    <s v="Email"/>
    <s v="No"/>
    <x v="0"/>
  </r>
  <r>
    <s v="5298-NPSU"/>
    <x v="1"/>
    <n v="5"/>
    <x v="2"/>
    <x v="15"/>
    <s v="Yes"/>
    <n v="0"/>
    <s v="AR"/>
    <s v="Male"/>
    <n v="76"/>
    <s v="No"/>
    <s v="Yes"/>
    <x v="0"/>
    <n v="0"/>
    <x v="0"/>
    <x v="0"/>
    <x v="2"/>
    <n v="37"/>
    <n v="184"/>
    <x v="3"/>
    <x v="12"/>
    <d v="2023-03-12T00:00:00"/>
    <x v="892"/>
    <n v="91"/>
    <s v="Low"/>
    <x v="2374"/>
    <n v="10"/>
    <s v="SMS"/>
    <s v="Yes"/>
    <x v="0"/>
  </r>
  <r>
    <s v="1202-GKJN"/>
    <x v="0"/>
    <n v="23"/>
    <x v="1"/>
    <x v="5"/>
    <s v="Yes"/>
    <n v="0"/>
    <s v="TX"/>
    <s v="Female"/>
    <n v="43"/>
    <s v="No"/>
    <s v="No"/>
    <x v="0"/>
    <n v="0"/>
    <x v="0"/>
    <x v="0"/>
    <x v="2"/>
    <n v="44"/>
    <n v="1010"/>
    <x v="0"/>
    <x v="0"/>
    <d v="2021-12-18T00:00:00"/>
    <x v="459"/>
    <n v="110"/>
    <s v="Low"/>
    <x v="2375"/>
    <n v="1"/>
    <s v="SMS"/>
    <s v="Yes"/>
    <x v="0"/>
  </r>
  <r>
    <s v="9245-UIQY"/>
    <x v="0"/>
    <n v="66"/>
    <x v="1"/>
    <x v="25"/>
    <s v="Yes"/>
    <n v="0"/>
    <s v="RI"/>
    <s v="Female"/>
    <n v="29"/>
    <s v="Yes"/>
    <s v="No"/>
    <x v="0"/>
    <n v="0"/>
    <x v="1"/>
    <x v="1"/>
    <x v="2"/>
    <n v="55"/>
    <n v="3668"/>
    <x v="0"/>
    <x v="0"/>
    <d v="2021-05-22T00:00:00"/>
    <x v="248"/>
    <n v="103"/>
    <s v="High"/>
    <x v="2376"/>
    <n v="4"/>
    <s v="SMS"/>
    <s v="No"/>
    <x v="1"/>
  </r>
  <r>
    <s v="1509-DXTV"/>
    <x v="0"/>
    <n v="34"/>
    <x v="1"/>
    <x v="33"/>
    <s v="Yes"/>
    <n v="0"/>
    <s v="AL"/>
    <s v="Male"/>
    <n v="59"/>
    <s v="No"/>
    <s v="No"/>
    <x v="1"/>
    <n v="3"/>
    <x v="1"/>
    <x v="0"/>
    <x v="0"/>
    <n v="33"/>
    <n v="1134"/>
    <x v="0"/>
    <x v="0"/>
    <d v="2021-08-18T00:00:00"/>
    <x v="1160"/>
    <n v="2"/>
    <s v="Medium"/>
    <x v="2377"/>
    <n v="10"/>
    <s v="Email"/>
    <s v="No"/>
    <x v="0"/>
  </r>
  <r>
    <s v="9039-AQSW"/>
    <x v="0"/>
    <n v="10"/>
    <x v="1"/>
    <x v="15"/>
    <s v="Yes"/>
    <n v="0"/>
    <s v="MN"/>
    <s v="Female"/>
    <n v="43"/>
    <s v="No"/>
    <s v="No"/>
    <x v="0"/>
    <n v="0"/>
    <x v="0"/>
    <x v="0"/>
    <x v="2"/>
    <n v="30"/>
    <n v="295"/>
    <x v="0"/>
    <x v="0"/>
    <d v="2020-07-21T00:00:00"/>
    <x v="642"/>
    <n v="108"/>
    <s v="Medium"/>
    <x v="2378"/>
    <n v="10"/>
    <s v="SMS"/>
    <s v="Yes"/>
    <x v="0"/>
  </r>
  <r>
    <s v="5677-FBRZ"/>
    <x v="0"/>
    <n v="8"/>
    <x v="1"/>
    <x v="3"/>
    <s v="Yes"/>
    <n v="0"/>
    <s v="NC"/>
    <s v="Female"/>
    <n v="42"/>
    <s v="No"/>
    <s v="No"/>
    <x v="0"/>
    <n v="0"/>
    <x v="0"/>
    <x v="0"/>
    <x v="2"/>
    <n v="35"/>
    <n v="282"/>
    <x v="0"/>
    <x v="0"/>
    <d v="2020-07-23T00:00:00"/>
    <x v="609"/>
    <n v="77"/>
    <s v="Low"/>
    <x v="2379"/>
    <n v="10"/>
    <s v="Phone"/>
    <s v="Yes"/>
    <x v="0"/>
  </r>
  <r>
    <s v="5100-ZZZA"/>
    <x v="0"/>
    <n v="40"/>
    <x v="1"/>
    <x v="18"/>
    <s v="Yes"/>
    <n v="0"/>
    <s v="ND"/>
    <s v="Female"/>
    <n v="59"/>
    <s v="No"/>
    <s v="No"/>
    <x v="0"/>
    <n v="0"/>
    <x v="1"/>
    <x v="2"/>
    <x v="0"/>
    <n v="29"/>
    <n v="1168"/>
    <x v="0"/>
    <x v="0"/>
    <d v="2022-09-29T00:00:00"/>
    <x v="1161"/>
    <n v="5"/>
    <s v="High"/>
    <x v="2380"/>
    <n v="3"/>
    <s v="Phone"/>
    <s v="Yes"/>
    <x v="0"/>
  </r>
  <r>
    <s v="9426-OHVX"/>
    <x v="0"/>
    <n v="73"/>
    <x v="1"/>
    <x v="12"/>
    <s v="Yes"/>
    <n v="0"/>
    <s v="OR"/>
    <s v="Female"/>
    <n v="40"/>
    <s v="No"/>
    <s v="No"/>
    <x v="1"/>
    <n v="4"/>
    <x v="1"/>
    <x v="1"/>
    <x v="0"/>
    <n v="34"/>
    <n v="2475"/>
    <x v="0"/>
    <x v="0"/>
    <d v="2023-06-12T00:00:00"/>
    <x v="587"/>
    <n v="114"/>
    <s v="High"/>
    <x v="2381"/>
    <n v="5"/>
    <s v="Phone"/>
    <s v="No"/>
    <x v="0"/>
  </r>
  <r>
    <s v="7526-RBRR"/>
    <x v="0"/>
    <n v="48"/>
    <x v="4"/>
    <x v="1"/>
    <s v="Yes"/>
    <n v="0"/>
    <s v="MA"/>
    <s v="Male"/>
    <n v="43"/>
    <s v="No"/>
    <s v="No"/>
    <x v="0"/>
    <n v="0"/>
    <x v="0"/>
    <x v="2"/>
    <x v="2"/>
    <n v="11"/>
    <n v="552"/>
    <x v="0"/>
    <x v="0"/>
    <d v="2020-05-18T00:00:00"/>
    <x v="784"/>
    <n v="64"/>
    <s v="Medium"/>
    <x v="2382"/>
    <n v="9"/>
    <s v="Phone"/>
    <s v="Yes"/>
    <x v="0"/>
  </r>
  <r>
    <s v="5620-HIWM"/>
    <x v="0"/>
    <n v="4"/>
    <x v="0"/>
    <x v="6"/>
    <s v="Yes"/>
    <n v="0"/>
    <s v="VT"/>
    <s v="Male"/>
    <n v="37"/>
    <s v="No"/>
    <s v="No"/>
    <x v="0"/>
    <n v="0"/>
    <x v="0"/>
    <x v="0"/>
    <x v="2"/>
    <n v="33"/>
    <n v="137"/>
    <x v="0"/>
    <x v="0"/>
    <d v="2020-02-27T00:00:00"/>
    <x v="1095"/>
    <n v="80"/>
    <s v="Medium"/>
    <x v="2383"/>
    <n v="8"/>
    <s v="Email"/>
    <s v="Yes"/>
    <x v="0"/>
  </r>
  <r>
    <s v="9197-OPHU"/>
    <x v="0"/>
    <n v="3"/>
    <x v="4"/>
    <x v="3"/>
    <s v="Yes"/>
    <n v="0"/>
    <s v="NY"/>
    <s v="Male"/>
    <n v="55"/>
    <s v="No"/>
    <s v="No"/>
    <x v="0"/>
    <n v="0"/>
    <x v="1"/>
    <x v="0"/>
    <x v="3"/>
    <n v="38"/>
    <n v="109"/>
    <x v="0"/>
    <x v="0"/>
    <d v="2021-04-25T00:00:00"/>
    <x v="1162"/>
    <n v="74"/>
    <s v="Medium"/>
    <x v="2384"/>
    <n v="6"/>
    <s v="SMS"/>
    <s v="No"/>
    <x v="0"/>
  </r>
  <r>
    <s v="7146-UFCK"/>
    <x v="0"/>
    <n v="69"/>
    <x v="1"/>
    <x v="13"/>
    <s v="Yes"/>
    <n v="0"/>
    <s v="MO"/>
    <s v="Male"/>
    <n v="42"/>
    <s v="No"/>
    <s v="No"/>
    <x v="0"/>
    <n v="0"/>
    <x v="1"/>
    <x v="1"/>
    <x v="0"/>
    <n v="59"/>
    <n v="4083"/>
    <x v="0"/>
    <x v="0"/>
    <d v="2022-12-12T00:00:00"/>
    <x v="249"/>
    <n v="117"/>
    <s v="Low"/>
    <x v="2385"/>
    <n v="8"/>
    <s v="Phone"/>
    <s v="Yes"/>
    <x v="0"/>
  </r>
  <r>
    <s v="7148-KTIB"/>
    <x v="1"/>
    <n v="15"/>
    <x v="4"/>
    <x v="29"/>
    <s v="Yes"/>
    <n v="0"/>
    <s v="OH"/>
    <s v="Male"/>
    <n v="32"/>
    <s v="No"/>
    <s v="No"/>
    <x v="0"/>
    <n v="0"/>
    <x v="0"/>
    <x v="0"/>
    <x v="3"/>
    <n v="29"/>
    <n v="426"/>
    <x v="3"/>
    <x v="15"/>
    <d v="2022-10-04T00:00:00"/>
    <x v="1163"/>
    <n v="15"/>
    <s v="Medium"/>
    <x v="2386"/>
    <n v="1"/>
    <s v="Phone"/>
    <s v="No"/>
    <x v="0"/>
  </r>
  <r>
    <s v="8910-ACYH"/>
    <x v="0"/>
    <n v="37"/>
    <x v="1"/>
    <x v="7"/>
    <s v="Yes"/>
    <n v="0"/>
    <s v="NY"/>
    <s v="Male"/>
    <n v="27"/>
    <s v="Yes"/>
    <s v="No"/>
    <x v="0"/>
    <n v="0"/>
    <x v="0"/>
    <x v="0"/>
    <x v="2"/>
    <n v="17"/>
    <n v="633"/>
    <x v="0"/>
    <x v="0"/>
    <d v="2023-10-14T00:00:00"/>
    <x v="459"/>
    <n v="40"/>
    <s v="Medium"/>
    <x v="2387"/>
    <n v="4"/>
    <s v="Phone"/>
    <s v="No"/>
    <x v="1"/>
  </r>
  <r>
    <s v="7208-RTMD"/>
    <x v="0"/>
    <n v="13"/>
    <x v="1"/>
    <x v="14"/>
    <s v="Yes"/>
    <n v="0"/>
    <s v="NJ"/>
    <s v="Male"/>
    <n v="28"/>
    <s v="Yes"/>
    <s v="No"/>
    <x v="1"/>
    <n v="5"/>
    <x v="0"/>
    <x v="0"/>
    <x v="0"/>
    <n v="15"/>
    <n v="195"/>
    <x v="0"/>
    <x v="0"/>
    <d v="2020-01-12T00:00:00"/>
    <x v="1164"/>
    <n v="102"/>
    <s v="Low"/>
    <x v="2388"/>
    <n v="6"/>
    <s v="SMS"/>
    <s v="No"/>
    <x v="1"/>
  </r>
  <r>
    <s v="0260-JAUZ"/>
    <x v="0"/>
    <n v="70"/>
    <x v="0"/>
    <x v="14"/>
    <s v="Yes"/>
    <n v="0"/>
    <s v="GA"/>
    <s v="Male"/>
    <n v="29"/>
    <s v="Yes"/>
    <s v="No"/>
    <x v="0"/>
    <n v="0"/>
    <x v="1"/>
    <x v="1"/>
    <x v="0"/>
    <n v="58"/>
    <n v="4048"/>
    <x v="0"/>
    <x v="0"/>
    <d v="2020-03-07T00:00:00"/>
    <x v="131"/>
    <n v="42"/>
    <s v="High"/>
    <x v="2389"/>
    <n v="4"/>
    <s v="Email"/>
    <s v="No"/>
    <x v="1"/>
  </r>
  <r>
    <s v="6890-ACXC"/>
    <x v="0"/>
    <n v="51"/>
    <x v="1"/>
    <x v="3"/>
    <s v="Yes"/>
    <n v="0"/>
    <s v="TN"/>
    <s v="Male"/>
    <n v="54"/>
    <s v="No"/>
    <s v="No"/>
    <x v="0"/>
    <n v="0"/>
    <x v="0"/>
    <x v="2"/>
    <x v="2"/>
    <n v="24"/>
    <n v="1216"/>
    <x v="0"/>
    <x v="0"/>
    <d v="2023-03-09T00:00:00"/>
    <x v="815"/>
    <n v="44"/>
    <s v="Low"/>
    <x v="2390"/>
    <n v="7"/>
    <s v="Phone"/>
    <s v="No"/>
    <x v="0"/>
  </r>
  <r>
    <s v="2522-SCZO"/>
    <x v="0"/>
    <n v="46"/>
    <x v="1"/>
    <x v="5"/>
    <s v="Yes"/>
    <n v="0"/>
    <s v="AR"/>
    <s v="Male"/>
    <n v="47"/>
    <s v="No"/>
    <s v="No"/>
    <x v="0"/>
    <n v="0"/>
    <x v="1"/>
    <x v="2"/>
    <x v="2"/>
    <n v="37"/>
    <n v="1705"/>
    <x v="0"/>
    <x v="0"/>
    <d v="2020-05-08T00:00:00"/>
    <x v="511"/>
    <n v="116"/>
    <s v="Medium"/>
    <x v="2391"/>
    <n v="5"/>
    <s v="Email"/>
    <s v="No"/>
    <x v="0"/>
  </r>
  <r>
    <s v="6490-RRNL"/>
    <x v="0"/>
    <n v="73"/>
    <x v="1"/>
    <x v="30"/>
    <s v="Yes"/>
    <n v="0"/>
    <s v="AZ"/>
    <s v="Female"/>
    <n v="26"/>
    <s v="Yes"/>
    <s v="No"/>
    <x v="1"/>
    <n v="2"/>
    <x v="0"/>
    <x v="1"/>
    <x v="2"/>
    <n v="44"/>
    <n v="3156"/>
    <x v="0"/>
    <x v="0"/>
    <d v="2023-01-06T00:00:00"/>
    <x v="1165"/>
    <n v="60"/>
    <s v="Medium"/>
    <x v="2392"/>
    <n v="1"/>
    <s v="Email"/>
    <s v="No"/>
    <x v="1"/>
  </r>
  <r>
    <s v="6934-VNOS"/>
    <x v="0"/>
    <n v="30"/>
    <x v="3"/>
    <x v="3"/>
    <s v="Yes"/>
    <n v="0"/>
    <s v="OH"/>
    <s v="Male"/>
    <n v="42"/>
    <s v="No"/>
    <s v="No"/>
    <x v="0"/>
    <n v="0"/>
    <x v="0"/>
    <x v="0"/>
    <x v="2"/>
    <n v="30"/>
    <n v="904"/>
    <x v="0"/>
    <x v="0"/>
    <d v="2022-05-16T00:00:00"/>
    <x v="792"/>
    <n v="65"/>
    <s v="Low"/>
    <x v="2393"/>
    <n v="8"/>
    <s v="SMS"/>
    <s v="No"/>
    <x v="0"/>
  </r>
  <r>
    <s v="8833-XHNY"/>
    <x v="1"/>
    <n v="2"/>
    <x v="2"/>
    <x v="5"/>
    <s v="Yes"/>
    <n v="0"/>
    <s v="AR"/>
    <s v="Male"/>
    <n v="44"/>
    <s v="No"/>
    <s v="No"/>
    <x v="0"/>
    <n v="0"/>
    <x v="0"/>
    <x v="0"/>
    <x v="2"/>
    <n v="16"/>
    <n v="29"/>
    <x v="5"/>
    <x v="9"/>
    <d v="2020-11-29T00:00:00"/>
    <x v="128"/>
    <n v="81"/>
    <s v="Low"/>
    <x v="2394"/>
    <n v="3"/>
    <s v="SMS"/>
    <s v="No"/>
    <x v="0"/>
  </r>
  <r>
    <s v="7967-MBCH"/>
    <x v="1"/>
    <n v="19"/>
    <x v="2"/>
    <x v="5"/>
    <s v="Yes"/>
    <n v="0"/>
    <s v="MA"/>
    <s v="Female"/>
    <n v="67"/>
    <s v="No"/>
    <s v="Yes"/>
    <x v="0"/>
    <n v="0"/>
    <x v="0"/>
    <x v="0"/>
    <x v="2"/>
    <n v="52"/>
    <n v="991"/>
    <x v="1"/>
    <x v="4"/>
    <d v="2020-04-21T00:00:00"/>
    <x v="1097"/>
    <n v="7"/>
    <s v="High"/>
    <x v="2395"/>
    <n v="6"/>
    <s v="Phone"/>
    <s v="Yes"/>
    <x v="0"/>
  </r>
  <r>
    <s v="8554-FTFQ"/>
    <x v="0"/>
    <n v="23"/>
    <x v="1"/>
    <x v="3"/>
    <s v="Yes"/>
    <n v="0"/>
    <s v="MS"/>
    <s v="Male"/>
    <n v="59"/>
    <s v="No"/>
    <s v="No"/>
    <x v="1"/>
    <n v="2"/>
    <x v="0"/>
    <x v="2"/>
    <x v="2"/>
    <n v="21"/>
    <n v="484"/>
    <x v="0"/>
    <x v="0"/>
    <d v="2020-07-20T00:00:00"/>
    <x v="1091"/>
    <n v="25"/>
    <s v="Medium"/>
    <x v="2396"/>
    <n v="7"/>
    <s v="SMS"/>
    <s v="No"/>
    <x v="0"/>
  </r>
  <r>
    <s v="6198-WDGP"/>
    <x v="0"/>
    <n v="23"/>
    <x v="1"/>
    <x v="7"/>
    <s v="Yes"/>
    <n v="0"/>
    <s v="WA"/>
    <s v="Male"/>
    <n v="32"/>
    <s v="No"/>
    <s v="No"/>
    <x v="0"/>
    <n v="0"/>
    <x v="0"/>
    <x v="0"/>
    <x v="0"/>
    <n v="23"/>
    <n v="527"/>
    <x v="0"/>
    <x v="0"/>
    <d v="2023-08-07T00:00:00"/>
    <x v="463"/>
    <n v="112"/>
    <s v="High"/>
    <x v="2397"/>
    <n v="2"/>
    <s v="Phone"/>
    <s v="Yes"/>
    <x v="0"/>
  </r>
  <r>
    <s v="6305-DGQZ"/>
    <x v="0"/>
    <n v="69"/>
    <x v="1"/>
    <x v="12"/>
    <s v="Yes"/>
    <n v="0"/>
    <s v="NM"/>
    <s v="Female"/>
    <n v="42"/>
    <s v="No"/>
    <s v="No"/>
    <x v="1"/>
    <n v="3"/>
    <x v="1"/>
    <x v="1"/>
    <x v="0"/>
    <n v="27"/>
    <n v="1862"/>
    <x v="0"/>
    <x v="0"/>
    <d v="2020-09-06T00:00:00"/>
    <x v="902"/>
    <n v="39"/>
    <s v="Medium"/>
    <x v="2398"/>
    <n v="0"/>
    <s v="SMS"/>
    <s v="No"/>
    <x v="0"/>
  </r>
  <r>
    <s v="3269-LBLE"/>
    <x v="0"/>
    <n v="66"/>
    <x v="1"/>
    <x v="15"/>
    <s v="Yes"/>
    <n v="0"/>
    <s v="AZ"/>
    <s v="Female"/>
    <n v="70"/>
    <s v="No"/>
    <s v="Yes"/>
    <x v="0"/>
    <n v="0"/>
    <x v="0"/>
    <x v="1"/>
    <x v="0"/>
    <n v="39"/>
    <n v="2612"/>
    <x v="0"/>
    <x v="0"/>
    <d v="2020-03-13T00:00:00"/>
    <x v="1166"/>
    <n v="105"/>
    <s v="High"/>
    <x v="2399"/>
    <n v="1"/>
    <s v="Phone"/>
    <s v="No"/>
    <x v="0"/>
  </r>
  <r>
    <s v="6238-CDHF"/>
    <x v="0"/>
    <n v="8"/>
    <x v="1"/>
    <x v="12"/>
    <s v="Yes"/>
    <n v="0"/>
    <s v="IA"/>
    <s v="Female"/>
    <n v="32"/>
    <s v="No"/>
    <s v="No"/>
    <x v="1"/>
    <n v="2"/>
    <x v="0"/>
    <x v="0"/>
    <x v="2"/>
    <n v="30"/>
    <n v="244"/>
    <x v="0"/>
    <x v="0"/>
    <d v="2022-05-05T00:00:00"/>
    <x v="644"/>
    <n v="47"/>
    <s v="High"/>
    <x v="2400"/>
    <n v="8"/>
    <s v="Phone"/>
    <s v="No"/>
    <x v="0"/>
  </r>
  <r>
    <s v="4316-MSBV"/>
    <x v="0"/>
    <n v="63"/>
    <x v="1"/>
    <x v="12"/>
    <s v="Yes"/>
    <n v="0"/>
    <s v="VT"/>
    <s v="Male"/>
    <n v="33"/>
    <s v="No"/>
    <s v="No"/>
    <x v="0"/>
    <n v="0"/>
    <x v="0"/>
    <x v="2"/>
    <x v="0"/>
    <n v="40"/>
    <n v="2535"/>
    <x v="0"/>
    <x v="0"/>
    <d v="2020-01-04T00:00:00"/>
    <x v="593"/>
    <n v="100"/>
    <s v="Low"/>
    <x v="2401"/>
    <n v="6"/>
    <s v="Phone"/>
    <s v="Yes"/>
    <x v="0"/>
  </r>
  <r>
    <s v="6106-AKSH"/>
    <x v="0"/>
    <n v="71"/>
    <x v="1"/>
    <x v="12"/>
    <s v="Yes"/>
    <n v="0"/>
    <s v="OK"/>
    <s v="Male"/>
    <n v="56"/>
    <s v="No"/>
    <s v="No"/>
    <x v="0"/>
    <n v="0"/>
    <x v="0"/>
    <x v="1"/>
    <x v="0"/>
    <n v="42"/>
    <n v="3029"/>
    <x v="0"/>
    <x v="0"/>
    <d v="2021-07-31T00:00:00"/>
    <x v="1004"/>
    <n v="23"/>
    <s v="High"/>
    <x v="2402"/>
    <n v="8"/>
    <s v="Email"/>
    <s v="Yes"/>
    <x v="0"/>
  </r>
  <r>
    <s v="0119-HSAD"/>
    <x v="0"/>
    <n v="38"/>
    <x v="1"/>
    <x v="21"/>
    <s v="Yes"/>
    <n v="0"/>
    <s v="RI"/>
    <s v="Male"/>
    <n v="28"/>
    <s v="Yes"/>
    <s v="No"/>
    <x v="0"/>
    <n v="0"/>
    <x v="1"/>
    <x v="1"/>
    <x v="0"/>
    <n v="35"/>
    <n v="1345"/>
    <x v="0"/>
    <x v="0"/>
    <d v="2023-01-28T00:00:00"/>
    <x v="461"/>
    <n v="29"/>
    <s v="Low"/>
    <x v="2403"/>
    <n v="9"/>
    <s v="SMS"/>
    <s v="No"/>
    <x v="1"/>
  </r>
  <r>
    <s v="1545-IMXK"/>
    <x v="0"/>
    <n v="50"/>
    <x v="1"/>
    <x v="5"/>
    <s v="Yes"/>
    <n v="0"/>
    <s v="NM"/>
    <s v="Female"/>
    <n v="75"/>
    <s v="No"/>
    <s v="Yes"/>
    <x v="0"/>
    <n v="0"/>
    <x v="1"/>
    <x v="0"/>
    <x v="2"/>
    <n v="37"/>
    <n v="1836"/>
    <x v="0"/>
    <x v="0"/>
    <d v="2021-06-06T00:00:00"/>
    <x v="727"/>
    <n v="109"/>
    <s v="High"/>
    <x v="2404"/>
    <n v="10"/>
    <s v="SMS"/>
    <s v="Yes"/>
    <x v="0"/>
  </r>
  <r>
    <s v="2413-QVWD"/>
    <x v="0"/>
    <n v="64"/>
    <x v="4"/>
    <x v="12"/>
    <s v="Yes"/>
    <n v="0"/>
    <s v="OR"/>
    <s v="Male"/>
    <n v="72"/>
    <s v="No"/>
    <s v="Yes"/>
    <x v="0"/>
    <n v="0"/>
    <x v="1"/>
    <x v="0"/>
    <x v="2"/>
    <n v="41"/>
    <n v="2649"/>
    <x v="0"/>
    <x v="0"/>
    <d v="2022-08-24T00:00:00"/>
    <x v="1167"/>
    <n v="1"/>
    <s v="Medium"/>
    <x v="2405"/>
    <n v="4"/>
    <s v="Phone"/>
    <s v="Yes"/>
    <x v="0"/>
  </r>
  <r>
    <s v="6496-TXYH"/>
    <x v="0"/>
    <n v="58"/>
    <x v="0"/>
    <x v="3"/>
    <s v="Yes"/>
    <n v="0"/>
    <s v="MI"/>
    <s v="Female"/>
    <n v="54"/>
    <s v="No"/>
    <s v="No"/>
    <x v="1"/>
    <n v="6"/>
    <x v="1"/>
    <x v="1"/>
    <x v="0"/>
    <n v="42"/>
    <n v="2395"/>
    <x v="0"/>
    <x v="0"/>
    <d v="2021-08-22T00:00:00"/>
    <x v="802"/>
    <n v="71"/>
    <s v="Low"/>
    <x v="2406"/>
    <n v="0"/>
    <s v="Phone"/>
    <s v="No"/>
    <x v="0"/>
  </r>
  <r>
    <s v="9677-PGXV"/>
    <x v="0"/>
    <n v="9"/>
    <x v="1"/>
    <x v="6"/>
    <s v="Yes"/>
    <n v="0"/>
    <s v="MS"/>
    <s v="Female"/>
    <n v="71"/>
    <s v="No"/>
    <s v="Yes"/>
    <x v="0"/>
    <n v="0"/>
    <x v="0"/>
    <x v="1"/>
    <x v="0"/>
    <n v="48"/>
    <n v="435"/>
    <x v="0"/>
    <x v="0"/>
    <d v="2022-12-17T00:00:00"/>
    <x v="905"/>
    <n v="70"/>
    <s v="Low"/>
    <x v="2407"/>
    <n v="5"/>
    <s v="Email"/>
    <s v="Yes"/>
    <x v="0"/>
  </r>
  <r>
    <s v="4543-TATV"/>
    <x v="1"/>
    <n v="2"/>
    <x v="1"/>
    <x v="19"/>
    <s v="Yes"/>
    <n v="0"/>
    <s v="OR"/>
    <s v="Female"/>
    <n v="56"/>
    <s v="No"/>
    <s v="No"/>
    <x v="0"/>
    <n v="0"/>
    <x v="0"/>
    <x v="0"/>
    <x v="2"/>
    <n v="31"/>
    <n v="65"/>
    <x v="4"/>
    <x v="5"/>
    <d v="2020-10-16T00:00:00"/>
    <x v="1127"/>
    <n v="102"/>
    <s v="High"/>
    <x v="2408"/>
    <n v="10"/>
    <s v="Phone"/>
    <s v="Yes"/>
    <x v="0"/>
  </r>
  <r>
    <s v="5248-MCCO"/>
    <x v="0"/>
    <n v="43"/>
    <x v="1"/>
    <x v="30"/>
    <s v="Yes"/>
    <n v="0"/>
    <s v="AL"/>
    <s v="Female"/>
    <n v="29"/>
    <s v="Yes"/>
    <s v="No"/>
    <x v="1"/>
    <n v="2"/>
    <x v="1"/>
    <x v="1"/>
    <x v="2"/>
    <n v="37"/>
    <n v="1599"/>
    <x v="0"/>
    <x v="0"/>
    <d v="2022-03-23T00:00:00"/>
    <x v="267"/>
    <n v="33"/>
    <s v="Low"/>
    <x v="2409"/>
    <n v="3"/>
    <s v="SMS"/>
    <s v="Yes"/>
    <x v="1"/>
  </r>
  <r>
    <s v="9335-JFZM"/>
    <x v="1"/>
    <n v="70"/>
    <x v="3"/>
    <x v="15"/>
    <s v="Yes"/>
    <n v="0"/>
    <s v="SC"/>
    <s v="Female"/>
    <n v="75"/>
    <s v="No"/>
    <s v="Yes"/>
    <x v="0"/>
    <n v="0"/>
    <x v="1"/>
    <x v="1"/>
    <x v="0"/>
    <n v="45"/>
    <n v="3111"/>
    <x v="4"/>
    <x v="5"/>
    <d v="2023-09-29T00:00:00"/>
    <x v="586"/>
    <n v="67"/>
    <s v="Low"/>
    <x v="2410"/>
    <n v="0"/>
    <s v="Email"/>
    <s v="Yes"/>
    <x v="0"/>
  </r>
  <r>
    <s v="0891-UKDK"/>
    <x v="0"/>
    <n v="38"/>
    <x v="1"/>
    <x v="31"/>
    <s v="Yes"/>
    <n v="0"/>
    <s v="NY"/>
    <s v="Male"/>
    <n v="66"/>
    <s v="No"/>
    <s v="Yes"/>
    <x v="1"/>
    <n v="3"/>
    <x v="1"/>
    <x v="2"/>
    <x v="2"/>
    <n v="39"/>
    <n v="1507"/>
    <x v="0"/>
    <x v="0"/>
    <d v="2022-12-17T00:00:00"/>
    <x v="1083"/>
    <n v="113"/>
    <s v="High"/>
    <x v="2411"/>
    <n v="0"/>
    <s v="Phone"/>
    <s v="No"/>
    <x v="0"/>
  </r>
  <r>
    <s v="0817-ZKSE"/>
    <x v="1"/>
    <n v="21"/>
    <x v="4"/>
    <x v="3"/>
    <s v="Yes"/>
    <n v="0"/>
    <s v="MA"/>
    <s v="Male"/>
    <n v="45"/>
    <s v="No"/>
    <s v="No"/>
    <x v="0"/>
    <n v="0"/>
    <x v="0"/>
    <x v="0"/>
    <x v="2"/>
    <n v="27"/>
    <n v="578"/>
    <x v="3"/>
    <x v="14"/>
    <d v="2022-10-18T00:00:00"/>
    <x v="1012"/>
    <n v="2"/>
    <s v="High"/>
    <x v="2412"/>
    <n v="3"/>
    <s v="Email"/>
    <s v="Yes"/>
    <x v="0"/>
  </r>
  <r>
    <s v="0425-GCIP"/>
    <x v="0"/>
    <n v="8"/>
    <x v="1"/>
    <x v="5"/>
    <s v="Yes"/>
    <n v="0"/>
    <s v="ID"/>
    <s v="Male"/>
    <n v="70"/>
    <s v="No"/>
    <s v="Yes"/>
    <x v="0"/>
    <n v="0"/>
    <x v="0"/>
    <x v="1"/>
    <x v="2"/>
    <n v="32"/>
    <n v="265"/>
    <x v="0"/>
    <x v="0"/>
    <d v="2023-04-17T00:00:00"/>
    <x v="327"/>
    <n v="117"/>
    <s v="Low"/>
    <x v="2413"/>
    <n v="6"/>
    <s v="SMS"/>
    <s v="No"/>
    <x v="0"/>
  </r>
  <r>
    <s v="2973-RLLQ"/>
    <x v="0"/>
    <n v="26"/>
    <x v="4"/>
    <x v="5"/>
    <s v="Yes"/>
    <n v="0"/>
    <s v="AK"/>
    <s v="Female"/>
    <n v="64"/>
    <s v="No"/>
    <s v="No"/>
    <x v="0"/>
    <n v="0"/>
    <x v="1"/>
    <x v="0"/>
    <x v="2"/>
    <n v="67"/>
    <n v="1730"/>
    <x v="0"/>
    <x v="0"/>
    <d v="2023-07-03T00:00:00"/>
    <x v="617"/>
    <n v="98"/>
    <s v="High"/>
    <x v="2414"/>
    <n v="8"/>
    <s v="Phone"/>
    <s v="No"/>
    <x v="0"/>
  </r>
  <r>
    <s v="5203-KJFW"/>
    <x v="1"/>
    <n v="9"/>
    <x v="5"/>
    <x v="7"/>
    <s v="Yes"/>
    <n v="0"/>
    <s v="NC"/>
    <s v="Female"/>
    <n v="40"/>
    <s v="No"/>
    <s v="No"/>
    <x v="1"/>
    <n v="5"/>
    <x v="0"/>
    <x v="0"/>
    <x v="2"/>
    <n v="35"/>
    <n v="316"/>
    <x v="2"/>
    <x v="2"/>
    <d v="2020-05-02T00:00:00"/>
    <x v="279"/>
    <n v="60"/>
    <s v="High"/>
    <x v="2415"/>
    <n v="6"/>
    <s v="Email"/>
    <s v="No"/>
    <x v="0"/>
  </r>
  <r>
    <s v="0132-YVGO"/>
    <x v="0"/>
    <n v="67"/>
    <x v="0"/>
    <x v="1"/>
    <s v="Yes"/>
    <n v="0"/>
    <s v="VA"/>
    <s v="Female"/>
    <n v="79"/>
    <s v="No"/>
    <s v="Yes"/>
    <x v="0"/>
    <n v="0"/>
    <x v="0"/>
    <x v="2"/>
    <x v="2"/>
    <n v="40"/>
    <n v="2668"/>
    <x v="0"/>
    <x v="0"/>
    <d v="2022-01-15T00:00:00"/>
    <x v="813"/>
    <n v="81"/>
    <s v="Low"/>
    <x v="2416"/>
    <n v="9"/>
    <s v="Phone"/>
    <s v="No"/>
    <x v="0"/>
  </r>
  <r>
    <s v="4962-SJPR"/>
    <x v="1"/>
    <n v="2"/>
    <x v="2"/>
    <x v="18"/>
    <s v="Yes"/>
    <n v="0"/>
    <s v="TX"/>
    <s v="Male"/>
    <n v="33"/>
    <s v="No"/>
    <s v="No"/>
    <x v="0"/>
    <n v="0"/>
    <x v="1"/>
    <x v="0"/>
    <x v="0"/>
    <n v="23"/>
    <n v="44"/>
    <x v="5"/>
    <x v="9"/>
    <d v="2021-07-25T00:00:00"/>
    <x v="39"/>
    <n v="116"/>
    <s v="High"/>
    <x v="2417"/>
    <n v="4"/>
    <s v="SMS"/>
    <s v="No"/>
    <x v="0"/>
  </r>
  <r>
    <s v="2212-VKNB"/>
    <x v="0"/>
    <n v="33"/>
    <x v="1"/>
    <x v="14"/>
    <s v="Yes"/>
    <n v="0"/>
    <s v="WV"/>
    <s v="Male"/>
    <n v="71"/>
    <s v="No"/>
    <s v="Yes"/>
    <x v="0"/>
    <n v="0"/>
    <x v="0"/>
    <x v="1"/>
    <x v="0"/>
    <n v="34"/>
    <n v="1104"/>
    <x v="0"/>
    <x v="0"/>
    <d v="2023-01-31T00:00:00"/>
    <x v="157"/>
    <n v="33"/>
    <s v="Medium"/>
    <x v="2418"/>
    <n v="8"/>
    <s v="SMS"/>
    <s v="Yes"/>
    <x v="0"/>
  </r>
  <r>
    <s v="4086-QPER"/>
    <x v="1"/>
    <n v="11"/>
    <x v="4"/>
    <x v="5"/>
    <s v="Yes"/>
    <n v="0"/>
    <s v="AL"/>
    <s v="Male"/>
    <n v="47"/>
    <s v="No"/>
    <s v="No"/>
    <x v="0"/>
    <n v="0"/>
    <x v="1"/>
    <x v="0"/>
    <x v="2"/>
    <n v="53"/>
    <n v="554"/>
    <x v="3"/>
    <x v="17"/>
    <d v="2020-04-15T00:00:00"/>
    <x v="738"/>
    <n v="119"/>
    <s v="High"/>
    <x v="2419"/>
    <n v="3"/>
    <s v="Phone"/>
    <s v="No"/>
    <x v="0"/>
  </r>
  <r>
    <s v="6598-NNNB"/>
    <x v="0"/>
    <n v="16"/>
    <x v="1"/>
    <x v="13"/>
    <s v="Yes"/>
    <n v="0"/>
    <s v="DE"/>
    <s v="Female"/>
    <n v="62"/>
    <s v="No"/>
    <s v="No"/>
    <x v="1"/>
    <n v="2"/>
    <x v="0"/>
    <x v="0"/>
    <x v="2"/>
    <n v="23"/>
    <n v="370"/>
    <x v="0"/>
    <x v="0"/>
    <d v="2022-07-12T00:00:00"/>
    <x v="568"/>
    <n v="51"/>
    <s v="Low"/>
    <x v="2420"/>
    <n v="2"/>
    <s v="Phone"/>
    <s v="Yes"/>
    <x v="0"/>
  </r>
  <r>
    <s v="7061-NWUF"/>
    <x v="0"/>
    <n v="2"/>
    <x v="0"/>
    <x v="7"/>
    <s v="Yes"/>
    <n v="0"/>
    <s v="NM"/>
    <s v="Female"/>
    <n v="51"/>
    <s v="No"/>
    <s v="No"/>
    <x v="0"/>
    <n v="0"/>
    <x v="0"/>
    <x v="0"/>
    <x v="2"/>
    <n v="28"/>
    <n v="53"/>
    <x v="0"/>
    <x v="0"/>
    <d v="2020-11-17T00:00:00"/>
    <x v="755"/>
    <n v="75"/>
    <s v="High"/>
    <x v="2421"/>
    <n v="7"/>
    <s v="Email"/>
    <s v="Yes"/>
    <x v="0"/>
  </r>
  <r>
    <s v="2179-MOEE"/>
    <x v="0"/>
    <n v="60"/>
    <x v="1"/>
    <x v="1"/>
    <s v="Yes"/>
    <n v="0"/>
    <s v="MN"/>
    <s v="Female"/>
    <n v="34"/>
    <s v="No"/>
    <s v="No"/>
    <x v="0"/>
    <n v="0"/>
    <x v="1"/>
    <x v="2"/>
    <x v="0"/>
    <n v="23"/>
    <n v="1358"/>
    <x v="0"/>
    <x v="0"/>
    <d v="2020-05-27T00:00:00"/>
    <x v="510"/>
    <n v="51"/>
    <s v="High"/>
    <x v="2422"/>
    <n v="8"/>
    <s v="SMS"/>
    <s v="Yes"/>
    <x v="0"/>
  </r>
  <r>
    <s v="8729-SAPQ"/>
    <x v="0"/>
    <n v="1"/>
    <x v="0"/>
    <x v="18"/>
    <s v="Yes"/>
    <n v="0"/>
    <s v="AL"/>
    <s v="Female"/>
    <n v="41"/>
    <s v="No"/>
    <s v="No"/>
    <x v="0"/>
    <n v="0"/>
    <x v="0"/>
    <x v="0"/>
    <x v="0"/>
    <n v="17"/>
    <n v="17"/>
    <x v="0"/>
    <x v="0"/>
    <d v="2023-09-20T00:00:00"/>
    <x v="1168"/>
    <n v="111"/>
    <s v="Low"/>
    <x v="2423"/>
    <n v="1"/>
    <s v="Phone"/>
    <s v="No"/>
    <x v="0"/>
  </r>
  <r>
    <s v="5645-IHNU"/>
    <x v="1"/>
    <n v="24"/>
    <x v="1"/>
    <x v="5"/>
    <s v="Yes"/>
    <n v="0"/>
    <s v="NY"/>
    <s v="Female"/>
    <n v="62"/>
    <s v="No"/>
    <s v="No"/>
    <x v="0"/>
    <n v="0"/>
    <x v="0"/>
    <x v="0"/>
    <x v="2"/>
    <n v="48"/>
    <n v="1159"/>
    <x v="4"/>
    <x v="7"/>
    <d v="2020-05-26T00:00:00"/>
    <x v="1134"/>
    <n v="44"/>
    <s v="Low"/>
    <x v="2424"/>
    <n v="1"/>
    <s v="Phone"/>
    <s v="No"/>
    <x v="0"/>
  </r>
  <r>
    <s v="2371-SFMP"/>
    <x v="1"/>
    <n v="35"/>
    <x v="5"/>
    <x v="13"/>
    <s v="Yes"/>
    <n v="0"/>
    <s v="WA"/>
    <s v="Male"/>
    <n v="26"/>
    <s v="Yes"/>
    <s v="No"/>
    <x v="0"/>
    <n v="0"/>
    <x v="1"/>
    <x v="2"/>
    <x v="2"/>
    <n v="37"/>
    <n v="1298"/>
    <x v="2"/>
    <x v="2"/>
    <d v="2021-06-04T00:00:00"/>
    <x v="1169"/>
    <n v="76"/>
    <s v="High"/>
    <x v="2425"/>
    <n v="8"/>
    <s v="Email"/>
    <s v="No"/>
    <x v="1"/>
  </r>
  <r>
    <s v="3282-UGNW"/>
    <x v="1"/>
    <n v="44"/>
    <x v="0"/>
    <x v="12"/>
    <s v="Yes"/>
    <n v="0"/>
    <s v="NV"/>
    <s v="Male"/>
    <n v="72"/>
    <s v="No"/>
    <s v="Yes"/>
    <x v="0"/>
    <n v="0"/>
    <x v="0"/>
    <x v="2"/>
    <x v="0"/>
    <n v="50"/>
    <n v="2234"/>
    <x v="4"/>
    <x v="5"/>
    <d v="2021-07-15T00:00:00"/>
    <x v="224"/>
    <n v="88"/>
    <s v="High"/>
    <x v="2426"/>
    <n v="7"/>
    <s v="Email"/>
    <s v="No"/>
    <x v="0"/>
  </r>
  <r>
    <s v="4053-JOBO"/>
    <x v="0"/>
    <n v="15"/>
    <x v="1"/>
    <x v="23"/>
    <s v="Yes"/>
    <n v="0"/>
    <s v="WY"/>
    <s v="Female"/>
    <n v="28"/>
    <s v="Yes"/>
    <s v="No"/>
    <x v="0"/>
    <n v="0"/>
    <x v="1"/>
    <x v="2"/>
    <x v="0"/>
    <n v="25"/>
    <n v="380"/>
    <x v="0"/>
    <x v="0"/>
    <d v="2021-09-08T00:00:00"/>
    <x v="1170"/>
    <n v="18"/>
    <s v="Low"/>
    <x v="2427"/>
    <n v="7"/>
    <s v="Email"/>
    <s v="Yes"/>
    <x v="1"/>
  </r>
  <r>
    <s v="8574-MMOR"/>
    <x v="0"/>
    <n v="24"/>
    <x v="1"/>
    <x v="10"/>
    <s v="Yes"/>
    <n v="0"/>
    <s v="MA"/>
    <s v="Female"/>
    <n v="27"/>
    <s v="Yes"/>
    <s v="No"/>
    <x v="0"/>
    <n v="0"/>
    <x v="0"/>
    <x v="1"/>
    <x v="0"/>
    <n v="19"/>
    <n v="436"/>
    <x v="0"/>
    <x v="0"/>
    <d v="2020-10-22T00:00:00"/>
    <x v="978"/>
    <n v="115"/>
    <s v="High"/>
    <x v="2428"/>
    <n v="6"/>
    <s v="Phone"/>
    <s v="Yes"/>
    <x v="1"/>
  </r>
  <r>
    <s v="6674-IPEO"/>
    <x v="1"/>
    <n v="20"/>
    <x v="1"/>
    <x v="1"/>
    <s v="Yes"/>
    <n v="0"/>
    <s v="NY"/>
    <s v="Male"/>
    <n v="79"/>
    <s v="No"/>
    <s v="Yes"/>
    <x v="0"/>
    <n v="0"/>
    <x v="0"/>
    <x v="0"/>
    <x v="2"/>
    <n v="51"/>
    <n v="1017"/>
    <x v="4"/>
    <x v="6"/>
    <d v="2020-09-13T00:00:00"/>
    <x v="1003"/>
    <n v="58"/>
    <s v="Medium"/>
    <x v="2429"/>
    <n v="10"/>
    <s v="Phone"/>
    <s v="No"/>
    <x v="0"/>
  </r>
  <r>
    <s v="8818-CAEM"/>
    <x v="0"/>
    <n v="37"/>
    <x v="1"/>
    <x v="3"/>
    <s v="Yes"/>
    <n v="0"/>
    <s v="VA"/>
    <s v="Male"/>
    <n v="42"/>
    <s v="No"/>
    <s v="No"/>
    <x v="0"/>
    <n v="0"/>
    <x v="1"/>
    <x v="2"/>
    <x v="0"/>
    <n v="48"/>
    <n v="1781"/>
    <x v="0"/>
    <x v="0"/>
    <d v="2022-07-18T00:00:00"/>
    <x v="479"/>
    <n v="60"/>
    <s v="Medium"/>
    <x v="2430"/>
    <n v="8"/>
    <s v="Email"/>
    <s v="Yes"/>
    <x v="0"/>
  </r>
  <r>
    <s v="0839-REQQ"/>
    <x v="0"/>
    <n v="5"/>
    <x v="1"/>
    <x v="12"/>
    <s v="Yes"/>
    <n v="0"/>
    <s v="DC"/>
    <s v="Male"/>
    <n v="42"/>
    <s v="No"/>
    <s v="No"/>
    <x v="0"/>
    <n v="0"/>
    <x v="0"/>
    <x v="0"/>
    <x v="2"/>
    <n v="18"/>
    <n v="90"/>
    <x v="0"/>
    <x v="0"/>
    <d v="2021-03-23T00:00:00"/>
    <x v="1171"/>
    <n v="47"/>
    <s v="Medium"/>
    <x v="2431"/>
    <n v="2"/>
    <s v="Phone"/>
    <s v="No"/>
    <x v="0"/>
  </r>
  <r>
    <s v="2652-WYKK"/>
    <x v="0"/>
    <n v="60"/>
    <x v="1"/>
    <x v="30"/>
    <s v="Yes"/>
    <n v="0"/>
    <s v="OR"/>
    <s v="Male"/>
    <n v="20"/>
    <s v="Yes"/>
    <s v="No"/>
    <x v="0"/>
    <n v="0"/>
    <x v="1"/>
    <x v="2"/>
    <x v="2"/>
    <n v="37"/>
    <n v="2187"/>
    <x v="0"/>
    <x v="0"/>
    <d v="2023-09-14T00:00:00"/>
    <x v="596"/>
    <n v="15"/>
    <s v="High"/>
    <x v="2432"/>
    <n v="9"/>
    <s v="Phone"/>
    <s v="Yes"/>
    <x v="1"/>
  </r>
  <r>
    <s v="3355-GEHM"/>
    <x v="0"/>
    <n v="13"/>
    <x v="1"/>
    <x v="3"/>
    <s v="Yes"/>
    <n v="0"/>
    <s v="AL"/>
    <s v="Female"/>
    <n v="62"/>
    <s v="No"/>
    <s v="No"/>
    <x v="0"/>
    <n v="0"/>
    <x v="0"/>
    <x v="2"/>
    <x v="3"/>
    <n v="14"/>
    <n v="182"/>
    <x v="0"/>
    <x v="0"/>
    <d v="2021-01-13T00:00:00"/>
    <x v="181"/>
    <n v="52"/>
    <s v="Low"/>
    <x v="2433"/>
    <n v="1"/>
    <s v="SMS"/>
    <s v="Yes"/>
    <x v="0"/>
  </r>
  <r>
    <s v="5585-OOAV"/>
    <x v="0"/>
    <n v="22"/>
    <x v="1"/>
    <x v="25"/>
    <s v="Yes"/>
    <n v="0"/>
    <s v="WV"/>
    <s v="Male"/>
    <n v="21"/>
    <s v="Yes"/>
    <s v="No"/>
    <x v="1"/>
    <n v="2"/>
    <x v="0"/>
    <x v="0"/>
    <x v="0"/>
    <n v="23"/>
    <n v="512"/>
    <x v="0"/>
    <x v="0"/>
    <d v="2021-12-11T00:00:00"/>
    <x v="131"/>
    <n v="33"/>
    <s v="Low"/>
    <x v="2434"/>
    <n v="1"/>
    <s v="Phone"/>
    <s v="No"/>
    <x v="1"/>
  </r>
  <r>
    <s v="0342-YJTB"/>
    <x v="1"/>
    <n v="38"/>
    <x v="0"/>
    <x v="5"/>
    <s v="Yes"/>
    <n v="0"/>
    <s v="IN"/>
    <s v="Female"/>
    <n v="58"/>
    <s v="No"/>
    <s v="No"/>
    <x v="0"/>
    <n v="0"/>
    <x v="1"/>
    <x v="0"/>
    <x v="2"/>
    <n v="56"/>
    <n v="2155"/>
    <x v="5"/>
    <x v="9"/>
    <d v="2020-01-15T00:00:00"/>
    <x v="1172"/>
    <n v="46"/>
    <s v="Medium"/>
    <x v="2435"/>
    <n v="4"/>
    <s v="SMS"/>
    <s v="Yes"/>
    <x v="0"/>
  </r>
  <r>
    <s v="7909-JGEF"/>
    <x v="0"/>
    <n v="17"/>
    <x v="0"/>
    <x v="12"/>
    <s v="Yes"/>
    <n v="0"/>
    <s v="MT"/>
    <s v="Male"/>
    <n v="61"/>
    <s v="No"/>
    <s v="No"/>
    <x v="0"/>
    <n v="0"/>
    <x v="0"/>
    <x v="0"/>
    <x v="3"/>
    <n v="17"/>
    <n v="292"/>
    <x v="0"/>
    <x v="0"/>
    <d v="2021-09-23T00:00:00"/>
    <x v="330"/>
    <n v="61"/>
    <s v="Medium"/>
    <x v="2436"/>
    <n v="0"/>
    <s v="Phone"/>
    <s v="Yes"/>
    <x v="0"/>
  </r>
  <r>
    <s v="9229-THTY"/>
    <x v="0"/>
    <n v="2"/>
    <x v="1"/>
    <x v="5"/>
    <s v="Yes"/>
    <n v="0"/>
    <s v="VT"/>
    <s v="Male"/>
    <n v="57"/>
    <s v="No"/>
    <s v="No"/>
    <x v="0"/>
    <n v="0"/>
    <x v="0"/>
    <x v="0"/>
    <x v="0"/>
    <n v="41"/>
    <n v="90"/>
    <x v="0"/>
    <x v="0"/>
    <d v="2023-04-05T00:00:00"/>
    <x v="965"/>
    <n v="52"/>
    <s v="High"/>
    <x v="2437"/>
    <n v="1"/>
    <s v="Phone"/>
    <s v="No"/>
    <x v="0"/>
  </r>
  <r>
    <s v="0988-JQKT"/>
    <x v="1"/>
    <n v="33"/>
    <x v="5"/>
    <x v="5"/>
    <s v="Yes"/>
    <n v="0"/>
    <s v="SD"/>
    <s v="Female"/>
    <n v="38"/>
    <s v="No"/>
    <s v="No"/>
    <x v="0"/>
    <n v="0"/>
    <x v="1"/>
    <x v="0"/>
    <x v="2"/>
    <n v="35"/>
    <n v="1146"/>
    <x v="2"/>
    <x v="13"/>
    <d v="2021-06-02T00:00:00"/>
    <x v="521"/>
    <n v="9"/>
    <s v="Low"/>
    <x v="2438"/>
    <n v="2"/>
    <s v="SMS"/>
    <s v="Yes"/>
    <x v="0"/>
  </r>
  <r>
    <s v="8415-IRWW"/>
    <x v="1"/>
    <n v="1"/>
    <x v="5"/>
    <x v="13"/>
    <s v="Yes"/>
    <n v="0"/>
    <s v="MT"/>
    <s v="Male"/>
    <n v="23"/>
    <s v="Yes"/>
    <s v="No"/>
    <x v="0"/>
    <n v="0"/>
    <x v="0"/>
    <x v="0"/>
    <x v="0"/>
    <n v="33"/>
    <n v="33"/>
    <x v="1"/>
    <x v="4"/>
    <d v="2021-04-15T00:00:00"/>
    <x v="104"/>
    <n v="120"/>
    <s v="Low"/>
    <x v="2439"/>
    <n v="1"/>
    <s v="Phone"/>
    <s v="Yes"/>
    <x v="1"/>
  </r>
  <r>
    <s v="9285-UQUX"/>
    <x v="0"/>
    <n v="41"/>
    <x v="4"/>
    <x v="13"/>
    <s v="Yes"/>
    <n v="0"/>
    <s v="MT"/>
    <s v="Male"/>
    <n v="65"/>
    <s v="No"/>
    <s v="Yes"/>
    <x v="1"/>
    <n v="2"/>
    <x v="1"/>
    <x v="0"/>
    <x v="0"/>
    <n v="34"/>
    <n v="1393"/>
    <x v="0"/>
    <x v="0"/>
    <d v="2021-03-23T00:00:00"/>
    <x v="332"/>
    <n v="51"/>
    <s v="High"/>
    <x v="2440"/>
    <n v="9"/>
    <s v="Email"/>
    <s v="No"/>
    <x v="0"/>
  </r>
  <r>
    <s v="5005-PNKN"/>
    <x v="0"/>
    <n v="62"/>
    <x v="4"/>
    <x v="17"/>
    <s v="Yes"/>
    <n v="0"/>
    <s v="DC"/>
    <s v="Male"/>
    <n v="19"/>
    <s v="Yes"/>
    <s v="No"/>
    <x v="0"/>
    <n v="0"/>
    <x v="0"/>
    <x v="2"/>
    <x v="2"/>
    <n v="38"/>
    <n v="2372"/>
    <x v="0"/>
    <x v="0"/>
    <d v="2023-06-04T00:00:00"/>
    <x v="255"/>
    <n v="68"/>
    <s v="High"/>
    <x v="2441"/>
    <n v="8"/>
    <s v="SMS"/>
    <s v="No"/>
    <x v="1"/>
  </r>
  <r>
    <s v="5159-CKSO"/>
    <x v="1"/>
    <n v="65"/>
    <x v="5"/>
    <x v="5"/>
    <s v="Yes"/>
    <n v="0"/>
    <s v="UT"/>
    <s v="Female"/>
    <n v="79"/>
    <s v="No"/>
    <s v="Yes"/>
    <x v="0"/>
    <n v="0"/>
    <x v="1"/>
    <x v="1"/>
    <x v="2"/>
    <n v="36"/>
    <n v="2323"/>
    <x v="1"/>
    <x v="4"/>
    <d v="2020-06-05T00:00:00"/>
    <x v="266"/>
    <n v="30"/>
    <s v="Low"/>
    <x v="2442"/>
    <n v="6"/>
    <s v="Email"/>
    <s v="No"/>
    <x v="0"/>
  </r>
  <r>
    <s v="9631-OJJQ"/>
    <x v="0"/>
    <n v="7"/>
    <x v="1"/>
    <x v="5"/>
    <s v="Yes"/>
    <n v="0"/>
    <s v="MN"/>
    <s v="Female"/>
    <n v="65"/>
    <s v="No"/>
    <s v="Yes"/>
    <x v="0"/>
    <n v="0"/>
    <x v="0"/>
    <x v="0"/>
    <x v="2"/>
    <n v="39"/>
    <n v="285"/>
    <x v="0"/>
    <x v="0"/>
    <d v="2022-12-28T00:00:00"/>
    <x v="613"/>
    <n v="37"/>
    <s v="Medium"/>
    <x v="2443"/>
    <n v="0"/>
    <s v="SMS"/>
    <s v="Yes"/>
    <x v="0"/>
  </r>
  <r>
    <s v="9524-FGIL"/>
    <x v="1"/>
    <n v="2"/>
    <x v="2"/>
    <x v="12"/>
    <s v="Yes"/>
    <n v="0"/>
    <s v="IA"/>
    <s v="Male"/>
    <n v="55"/>
    <s v="No"/>
    <s v="No"/>
    <x v="0"/>
    <n v="0"/>
    <x v="1"/>
    <x v="0"/>
    <x v="0"/>
    <n v="59"/>
    <n v="124"/>
    <x v="4"/>
    <x v="5"/>
    <d v="2020-07-27T00:00:00"/>
    <x v="114"/>
    <n v="51"/>
    <s v="High"/>
    <x v="2444"/>
    <n v="6"/>
    <s v="Phone"/>
    <s v="No"/>
    <x v="0"/>
  </r>
  <r>
    <s v="9653-TWSS"/>
    <x v="1"/>
    <n v="16"/>
    <x v="1"/>
    <x v="7"/>
    <s v="Yes"/>
    <n v="0"/>
    <s v="CA"/>
    <s v="Female"/>
    <n v="75"/>
    <s v="No"/>
    <s v="Yes"/>
    <x v="0"/>
    <n v="0"/>
    <x v="0"/>
    <x v="2"/>
    <x v="2"/>
    <n v="23"/>
    <n v="377"/>
    <x v="0"/>
    <x v="0"/>
    <d v="2021-06-11T00:00:00"/>
    <x v="633"/>
    <n v="56"/>
    <s v="Low"/>
    <x v="2445"/>
    <n v="10"/>
    <s v="Email"/>
    <s v="Yes"/>
    <x v="0"/>
  </r>
  <r>
    <s v="6714-VWHM"/>
    <x v="0"/>
    <n v="11"/>
    <x v="1"/>
    <x v="13"/>
    <s v="Yes"/>
    <n v="0"/>
    <s v="MO"/>
    <s v="Male"/>
    <n v="47"/>
    <s v="No"/>
    <s v="No"/>
    <x v="1"/>
    <n v="6"/>
    <x v="0"/>
    <x v="0"/>
    <x v="2"/>
    <n v="34"/>
    <n v="381"/>
    <x v="0"/>
    <x v="0"/>
    <d v="2021-01-07T00:00:00"/>
    <x v="390"/>
    <n v="87"/>
    <s v="High"/>
    <x v="2446"/>
    <n v="8"/>
    <s v="Email"/>
    <s v="No"/>
    <x v="0"/>
  </r>
  <r>
    <s v="1303-DJRO"/>
    <x v="0"/>
    <n v="70"/>
    <x v="1"/>
    <x v="28"/>
    <s v="Yes"/>
    <n v="0"/>
    <s v="OK"/>
    <s v="Male"/>
    <n v="23"/>
    <s v="Yes"/>
    <s v="No"/>
    <x v="1"/>
    <n v="5"/>
    <x v="1"/>
    <x v="1"/>
    <x v="0"/>
    <n v="62"/>
    <n v="4326"/>
    <x v="0"/>
    <x v="0"/>
    <d v="2020-07-19T00:00:00"/>
    <x v="287"/>
    <n v="77"/>
    <s v="High"/>
    <x v="2447"/>
    <n v="4"/>
    <s v="Email"/>
    <s v="No"/>
    <x v="1"/>
  </r>
  <r>
    <s v="8572-OAAB"/>
    <x v="1"/>
    <n v="54"/>
    <x v="1"/>
    <x v="14"/>
    <s v="Yes"/>
    <n v="0"/>
    <s v="MN"/>
    <s v="Male"/>
    <n v="29"/>
    <s v="Yes"/>
    <s v="No"/>
    <x v="0"/>
    <n v="0"/>
    <x v="1"/>
    <x v="0"/>
    <x v="2"/>
    <n v="51"/>
    <n v="2708"/>
    <x v="1"/>
    <x v="1"/>
    <d v="2022-07-15T00:00:00"/>
    <x v="1173"/>
    <n v="87"/>
    <s v="Low"/>
    <x v="2448"/>
    <n v="6"/>
    <s v="Email"/>
    <s v="No"/>
    <x v="1"/>
  </r>
  <r>
    <s v="4187-NIKC"/>
    <x v="0"/>
    <n v="21"/>
    <x v="4"/>
    <x v="18"/>
    <s v="Yes"/>
    <n v="0"/>
    <s v="AL"/>
    <s v="Male"/>
    <n v="68"/>
    <s v="No"/>
    <s v="Yes"/>
    <x v="0"/>
    <n v="0"/>
    <x v="1"/>
    <x v="0"/>
    <x v="2"/>
    <n v="36"/>
    <n v="773"/>
    <x v="0"/>
    <x v="0"/>
    <d v="2022-06-04T00:00:00"/>
    <x v="525"/>
    <n v="21"/>
    <s v="High"/>
    <x v="2449"/>
    <n v="6"/>
    <s v="Phone"/>
    <s v="No"/>
    <x v="0"/>
  </r>
  <r>
    <s v="1434-ROYQ"/>
    <x v="0"/>
    <n v="26"/>
    <x v="0"/>
    <x v="8"/>
    <s v="Yes"/>
    <n v="0"/>
    <s v="MS"/>
    <s v="Female"/>
    <n v="21"/>
    <s v="Yes"/>
    <s v="No"/>
    <x v="0"/>
    <n v="0"/>
    <x v="0"/>
    <x v="0"/>
    <x v="0"/>
    <n v="38"/>
    <n v="990"/>
    <x v="0"/>
    <x v="0"/>
    <d v="2021-12-05T00:00:00"/>
    <x v="292"/>
    <n v="47"/>
    <s v="High"/>
    <x v="2450"/>
    <n v="6"/>
    <s v="Email"/>
    <s v="Yes"/>
    <x v="1"/>
  </r>
  <r>
    <s v="8045-QCZY"/>
    <x v="0"/>
    <n v="56"/>
    <x v="1"/>
    <x v="1"/>
    <s v="Yes"/>
    <n v="0"/>
    <s v="NV"/>
    <s v="Male"/>
    <n v="47"/>
    <s v="No"/>
    <s v="No"/>
    <x v="0"/>
    <n v="0"/>
    <x v="1"/>
    <x v="1"/>
    <x v="2"/>
    <n v="42"/>
    <n v="2315"/>
    <x v="0"/>
    <x v="0"/>
    <d v="2021-09-30T00:00:00"/>
    <x v="574"/>
    <n v="76"/>
    <s v="Medium"/>
    <x v="2451"/>
    <n v="7"/>
    <s v="SMS"/>
    <s v="No"/>
    <x v="0"/>
  </r>
  <r>
    <s v="3324-LVYX"/>
    <x v="1"/>
    <n v="7"/>
    <x v="0"/>
    <x v="18"/>
    <s v="Yes"/>
    <n v="0"/>
    <s v="WV"/>
    <s v="Male"/>
    <n v="69"/>
    <s v="No"/>
    <s v="Yes"/>
    <x v="0"/>
    <n v="0"/>
    <x v="1"/>
    <x v="0"/>
    <x v="2"/>
    <n v="56"/>
    <n v="386"/>
    <x v="5"/>
    <x v="9"/>
    <d v="2023-12-22T00:00:00"/>
    <x v="933"/>
    <n v="114"/>
    <s v="High"/>
    <x v="2452"/>
    <n v="8"/>
    <s v="Phone"/>
    <s v="No"/>
    <x v="0"/>
  </r>
  <r>
    <s v="2745-BGCB"/>
    <x v="1"/>
    <n v="1"/>
    <x v="5"/>
    <x v="12"/>
    <s v="Yes"/>
    <n v="0"/>
    <s v="VT"/>
    <s v="Female"/>
    <n v="34"/>
    <s v="No"/>
    <s v="No"/>
    <x v="0"/>
    <n v="0"/>
    <x v="0"/>
    <x v="0"/>
    <x v="2"/>
    <n v="18"/>
    <n v="18"/>
    <x v="5"/>
    <x v="9"/>
    <d v="2022-03-30T00:00:00"/>
    <x v="1174"/>
    <n v="15"/>
    <s v="Medium"/>
    <x v="2453"/>
    <n v="2"/>
    <s v="Phone"/>
    <s v="Yes"/>
    <x v="0"/>
  </r>
  <r>
    <s v="4805-MUCJ"/>
    <x v="0"/>
    <n v="74"/>
    <x v="1"/>
    <x v="18"/>
    <s v="Yes"/>
    <n v="0"/>
    <s v="OH"/>
    <s v="Male"/>
    <n v="56"/>
    <s v="No"/>
    <s v="No"/>
    <x v="0"/>
    <n v="0"/>
    <x v="1"/>
    <x v="1"/>
    <x v="0"/>
    <n v="38"/>
    <n v="2843"/>
    <x v="0"/>
    <x v="0"/>
    <d v="2020-03-12T00:00:00"/>
    <x v="713"/>
    <n v="70"/>
    <s v="Medium"/>
    <x v="2454"/>
    <n v="6"/>
    <s v="SMS"/>
    <s v="No"/>
    <x v="0"/>
  </r>
  <r>
    <s v="1416-KBNF"/>
    <x v="0"/>
    <n v="67"/>
    <x v="1"/>
    <x v="14"/>
    <s v="Yes"/>
    <n v="0"/>
    <s v="MN"/>
    <s v="Female"/>
    <n v="50"/>
    <s v="No"/>
    <s v="No"/>
    <x v="1"/>
    <n v="2"/>
    <x v="1"/>
    <x v="2"/>
    <x v="2"/>
    <n v="29"/>
    <n v="1917"/>
    <x v="0"/>
    <x v="0"/>
    <d v="2021-01-11T00:00:00"/>
    <x v="100"/>
    <n v="81"/>
    <s v="Low"/>
    <x v="2455"/>
    <n v="4"/>
    <s v="Phone"/>
    <s v="No"/>
    <x v="0"/>
  </r>
  <r>
    <s v="4082-RXME"/>
    <x v="1"/>
    <n v="1"/>
    <x v="4"/>
    <x v="18"/>
    <s v="Yes"/>
    <n v="0"/>
    <s v="WV"/>
    <s v="Female"/>
    <n v="51"/>
    <s v="No"/>
    <s v="No"/>
    <x v="0"/>
    <n v="0"/>
    <x v="0"/>
    <x v="0"/>
    <x v="0"/>
    <n v="42"/>
    <n v="42"/>
    <x v="4"/>
    <x v="6"/>
    <d v="2022-01-31T00:00:00"/>
    <x v="725"/>
    <n v="95"/>
    <s v="Medium"/>
    <x v="2456"/>
    <n v="5"/>
    <s v="Email"/>
    <s v="No"/>
    <x v="0"/>
  </r>
  <r>
    <s v="6615-HAAN"/>
    <x v="0"/>
    <n v="30"/>
    <x v="1"/>
    <x v="6"/>
    <s v="Yes"/>
    <n v="0"/>
    <s v="NV"/>
    <s v="Male"/>
    <n v="67"/>
    <s v="No"/>
    <s v="Yes"/>
    <x v="0"/>
    <n v="0"/>
    <x v="1"/>
    <x v="1"/>
    <x v="0"/>
    <n v="35"/>
    <n v="1058"/>
    <x v="0"/>
    <x v="0"/>
    <d v="2023-11-26T00:00:00"/>
    <x v="1175"/>
    <n v="110"/>
    <s v="Low"/>
    <x v="2457"/>
    <n v="7"/>
    <s v="Phone"/>
    <s v="No"/>
    <x v="0"/>
  </r>
  <r>
    <s v="9969-DMER"/>
    <x v="0"/>
    <n v="21"/>
    <x v="1"/>
    <x v="18"/>
    <s v="Yes"/>
    <n v="0"/>
    <s v="UT"/>
    <s v="Male"/>
    <n v="55"/>
    <s v="No"/>
    <s v="No"/>
    <x v="0"/>
    <n v="0"/>
    <x v="0"/>
    <x v="0"/>
    <x v="2"/>
    <n v="24"/>
    <n v="493"/>
    <x v="0"/>
    <x v="0"/>
    <d v="2023-04-19T00:00:00"/>
    <x v="97"/>
    <n v="101"/>
    <s v="High"/>
    <x v="2458"/>
    <n v="5"/>
    <s v="SMS"/>
    <s v="No"/>
    <x v="0"/>
  </r>
  <r>
    <s v="2723-UHOY"/>
    <x v="0"/>
    <n v="63"/>
    <x v="1"/>
    <x v="15"/>
    <s v="Yes"/>
    <n v="0"/>
    <s v="SD"/>
    <s v="Male"/>
    <n v="57"/>
    <s v="No"/>
    <s v="No"/>
    <x v="0"/>
    <n v="0"/>
    <x v="0"/>
    <x v="2"/>
    <x v="0"/>
    <n v="24"/>
    <n v="1522"/>
    <x v="0"/>
    <x v="0"/>
    <d v="2020-12-03T00:00:00"/>
    <x v="493"/>
    <n v="39"/>
    <s v="Medium"/>
    <x v="2459"/>
    <n v="8"/>
    <s v="Phone"/>
    <s v="Yes"/>
    <x v="0"/>
  </r>
  <r>
    <s v="4886-BAFO"/>
    <x v="1"/>
    <n v="31"/>
    <x v="2"/>
    <x v="19"/>
    <s v="Yes"/>
    <n v="0"/>
    <s v="OH"/>
    <s v="Female"/>
    <n v="43"/>
    <s v="No"/>
    <s v="No"/>
    <x v="0"/>
    <n v="0"/>
    <x v="0"/>
    <x v="0"/>
    <x v="0"/>
    <n v="47"/>
    <n v="1477"/>
    <x v="1"/>
    <x v="4"/>
    <d v="2023-06-26T00:00:00"/>
    <x v="589"/>
    <n v="18"/>
    <s v="High"/>
    <x v="2460"/>
    <n v="10"/>
    <s v="Phone"/>
    <s v="No"/>
    <x v="0"/>
  </r>
  <r>
    <s v="8888-DMWU"/>
    <x v="0"/>
    <n v="8"/>
    <x v="0"/>
    <x v="27"/>
    <s v="Yes"/>
    <n v="0"/>
    <s v="RI"/>
    <s v="Male"/>
    <n v="48"/>
    <s v="No"/>
    <s v="No"/>
    <x v="1"/>
    <n v="4"/>
    <x v="0"/>
    <x v="0"/>
    <x v="2"/>
    <n v="15"/>
    <n v="124"/>
    <x v="0"/>
    <x v="0"/>
    <d v="2022-07-31T00:00:00"/>
    <x v="444"/>
    <n v="110"/>
    <s v="High"/>
    <x v="2461"/>
    <n v="5"/>
    <s v="Phone"/>
    <s v="Yes"/>
    <x v="0"/>
  </r>
  <r>
    <s v="8041-CRYZ"/>
    <x v="0"/>
    <n v="13"/>
    <x v="0"/>
    <x v="12"/>
    <s v="Yes"/>
    <n v="0"/>
    <s v="SD"/>
    <s v="Male"/>
    <n v="61"/>
    <s v="No"/>
    <s v="No"/>
    <x v="0"/>
    <n v="0"/>
    <x v="0"/>
    <x v="0"/>
    <x v="3"/>
    <n v="15"/>
    <n v="208"/>
    <x v="0"/>
    <x v="0"/>
    <d v="2021-09-17T00:00:00"/>
    <x v="353"/>
    <n v="78"/>
    <s v="Medium"/>
    <x v="2462"/>
    <n v="8"/>
    <s v="Email"/>
    <s v="No"/>
    <x v="0"/>
  </r>
  <r>
    <s v="3518-XCQZ"/>
    <x v="0"/>
    <n v="11"/>
    <x v="1"/>
    <x v="19"/>
    <s v="Yes"/>
    <n v="0"/>
    <s v="UT"/>
    <s v="Male"/>
    <n v="23"/>
    <s v="Yes"/>
    <s v="No"/>
    <x v="0"/>
    <n v="0"/>
    <x v="1"/>
    <x v="0"/>
    <x v="2"/>
    <n v="21"/>
    <n v="238"/>
    <x v="0"/>
    <x v="0"/>
    <d v="2021-06-29T00:00:00"/>
    <x v="959"/>
    <n v="84"/>
    <s v="Medium"/>
    <x v="2463"/>
    <n v="1"/>
    <s v="Phone"/>
    <s v="No"/>
    <x v="1"/>
  </r>
  <r>
    <s v="4747-DXNZ"/>
    <x v="0"/>
    <n v="61"/>
    <x v="0"/>
    <x v="13"/>
    <s v="Yes"/>
    <n v="0"/>
    <s v="ID"/>
    <s v="Male"/>
    <n v="29"/>
    <s v="Yes"/>
    <s v="No"/>
    <x v="1"/>
    <n v="5"/>
    <x v="1"/>
    <x v="1"/>
    <x v="2"/>
    <n v="33"/>
    <n v="2057"/>
    <x v="0"/>
    <x v="0"/>
    <d v="2020-03-22T00:00:00"/>
    <x v="1176"/>
    <n v="28"/>
    <s v="Low"/>
    <x v="2464"/>
    <n v="1"/>
    <s v="SMS"/>
    <s v="No"/>
    <x v="1"/>
  </r>
  <r>
    <s v="7737-BAAR"/>
    <x v="1"/>
    <n v="44"/>
    <x v="4"/>
    <x v="13"/>
    <s v="Yes"/>
    <n v="0"/>
    <s v="CO"/>
    <s v="Female"/>
    <n v="29"/>
    <s v="Yes"/>
    <s v="No"/>
    <x v="0"/>
    <n v="0"/>
    <x v="0"/>
    <x v="0"/>
    <x v="2"/>
    <n v="26"/>
    <n v="1160"/>
    <x v="4"/>
    <x v="11"/>
    <d v="2021-04-02T00:00:00"/>
    <x v="820"/>
    <n v="71"/>
    <s v="Medium"/>
    <x v="2465"/>
    <n v="9"/>
    <s v="SMS"/>
    <s v="No"/>
    <x v="1"/>
  </r>
  <r>
    <s v="7963-VKVH"/>
    <x v="1"/>
    <n v="9"/>
    <x v="2"/>
    <x v="7"/>
    <s v="Yes"/>
    <n v="0"/>
    <s v="VT"/>
    <s v="Male"/>
    <n v="76"/>
    <s v="No"/>
    <s v="Yes"/>
    <x v="0"/>
    <n v="0"/>
    <x v="0"/>
    <x v="0"/>
    <x v="2"/>
    <n v="54"/>
    <n v="510"/>
    <x v="4"/>
    <x v="5"/>
    <d v="2020-01-05T00:00:00"/>
    <x v="1154"/>
    <n v="3"/>
    <s v="High"/>
    <x v="2466"/>
    <n v="1"/>
    <s v="Email"/>
    <s v="Yes"/>
    <x v="0"/>
  </r>
  <r>
    <s v="3028-WDNH"/>
    <x v="1"/>
    <n v="39"/>
    <x v="0"/>
    <x v="1"/>
    <s v="Yes"/>
    <n v="0"/>
    <s v="MA"/>
    <s v="Male"/>
    <n v="71"/>
    <s v="No"/>
    <s v="Yes"/>
    <x v="0"/>
    <n v="0"/>
    <x v="1"/>
    <x v="0"/>
    <x v="2"/>
    <n v="50"/>
    <n v="1947"/>
    <x v="4"/>
    <x v="11"/>
    <d v="2023-02-04T00:00:00"/>
    <x v="348"/>
    <n v="18"/>
    <s v="Low"/>
    <x v="2467"/>
    <n v="10"/>
    <s v="Email"/>
    <s v="No"/>
    <x v="0"/>
  </r>
  <r>
    <s v="2752-LEQU"/>
    <x v="1"/>
    <n v="4"/>
    <x v="4"/>
    <x v="8"/>
    <s v="Yes"/>
    <n v="0"/>
    <s v="NJ"/>
    <s v="Female"/>
    <n v="66"/>
    <s v="No"/>
    <s v="Yes"/>
    <x v="1"/>
    <n v="4"/>
    <x v="0"/>
    <x v="0"/>
    <x v="2"/>
    <n v="24"/>
    <n v="95"/>
    <x v="4"/>
    <x v="5"/>
    <d v="2021-05-04T00:00:00"/>
    <x v="89"/>
    <n v="85"/>
    <s v="Low"/>
    <x v="2468"/>
    <n v="8"/>
    <s v="Email"/>
    <s v="No"/>
    <x v="0"/>
  </r>
  <r>
    <s v="0109-GDQH"/>
    <x v="0"/>
    <n v="68"/>
    <x v="1"/>
    <x v="25"/>
    <s v="Yes"/>
    <n v="0"/>
    <s v="WY"/>
    <s v="Male"/>
    <n v="20"/>
    <s v="Yes"/>
    <s v="No"/>
    <x v="1"/>
    <n v="2"/>
    <x v="1"/>
    <x v="1"/>
    <x v="2"/>
    <n v="29"/>
    <n v="2016"/>
    <x v="0"/>
    <x v="0"/>
    <d v="2022-01-14T00:00:00"/>
    <x v="236"/>
    <n v="69"/>
    <s v="High"/>
    <x v="2469"/>
    <n v="8"/>
    <s v="Phone"/>
    <s v="No"/>
    <x v="1"/>
  </r>
  <r>
    <s v="9841-MINK"/>
    <x v="0"/>
    <n v="18"/>
    <x v="0"/>
    <x v="11"/>
    <s v="Yes"/>
    <n v="0"/>
    <s v="NY"/>
    <s v="Female"/>
    <n v="23"/>
    <s v="Yes"/>
    <s v="No"/>
    <x v="0"/>
    <n v="0"/>
    <x v="0"/>
    <x v="0"/>
    <x v="2"/>
    <n v="52"/>
    <n v="925"/>
    <x v="0"/>
    <x v="0"/>
    <d v="2020-03-11T00:00:00"/>
    <x v="613"/>
    <n v="6"/>
    <s v="Low"/>
    <x v="2470"/>
    <n v="0"/>
    <s v="Email"/>
    <s v="Yes"/>
    <x v="1"/>
  </r>
  <r>
    <s v="4686-MFCE"/>
    <x v="1"/>
    <n v="5"/>
    <x v="2"/>
    <x v="8"/>
    <s v="Yes"/>
    <n v="0"/>
    <s v="NE"/>
    <s v="Female"/>
    <n v="27"/>
    <s v="Yes"/>
    <s v="No"/>
    <x v="0"/>
    <n v="0"/>
    <x v="0"/>
    <x v="0"/>
    <x v="2"/>
    <n v="56"/>
    <n v="279"/>
    <x v="4"/>
    <x v="11"/>
    <d v="2020-01-01T00:00:00"/>
    <x v="486"/>
    <n v="11"/>
    <s v="High"/>
    <x v="2471"/>
    <n v="5"/>
    <s v="Phone"/>
    <s v="Yes"/>
    <x v="1"/>
  </r>
  <r>
    <s v="8855-GLWF"/>
    <x v="0"/>
    <n v="12"/>
    <x v="1"/>
    <x v="13"/>
    <s v="Yes"/>
    <n v="0"/>
    <s v="AK"/>
    <s v="Female"/>
    <n v="39"/>
    <s v="No"/>
    <s v="No"/>
    <x v="0"/>
    <n v="0"/>
    <x v="0"/>
    <x v="0"/>
    <x v="2"/>
    <n v="29"/>
    <n v="358"/>
    <x v="0"/>
    <x v="0"/>
    <d v="2021-05-14T00:00:00"/>
    <x v="914"/>
    <n v="78"/>
    <s v="Medium"/>
    <x v="2472"/>
    <n v="3"/>
    <s v="Phone"/>
    <s v="No"/>
    <x v="0"/>
  </r>
  <r>
    <s v="7642-VMZC"/>
    <x v="1"/>
    <n v="5"/>
    <x v="5"/>
    <x v="14"/>
    <s v="Yes"/>
    <n v="0"/>
    <s v="NC"/>
    <s v="Male"/>
    <n v="29"/>
    <s v="Yes"/>
    <s v="No"/>
    <x v="0"/>
    <n v="0"/>
    <x v="0"/>
    <x v="0"/>
    <x v="2"/>
    <n v="40"/>
    <n v="188"/>
    <x v="4"/>
    <x v="5"/>
    <d v="2020-08-14T00:00:00"/>
    <x v="478"/>
    <n v="14"/>
    <s v="Medium"/>
    <x v="2473"/>
    <n v="7"/>
    <s v="Email"/>
    <s v="No"/>
    <x v="1"/>
  </r>
  <r>
    <s v="5802-USCC"/>
    <x v="1"/>
    <n v="58"/>
    <x v="1"/>
    <x v="3"/>
    <s v="Yes"/>
    <n v="0"/>
    <s v="CA"/>
    <s v="Female"/>
    <n v="43"/>
    <s v="No"/>
    <s v="No"/>
    <x v="0"/>
    <n v="0"/>
    <x v="0"/>
    <x v="0"/>
    <x v="0"/>
    <n v="34"/>
    <n v="1991"/>
    <x v="0"/>
    <x v="0"/>
    <d v="2020-03-01T00:00:00"/>
    <x v="1071"/>
    <n v="51"/>
    <s v="High"/>
    <x v="2474"/>
    <n v="8"/>
    <s v="SMS"/>
    <s v="Yes"/>
    <x v="0"/>
  </r>
  <r>
    <s v="4273-XQXD"/>
    <x v="0"/>
    <n v="72"/>
    <x v="1"/>
    <x v="5"/>
    <s v="Yes"/>
    <n v="0"/>
    <s v="WA"/>
    <s v="Male"/>
    <n v="73"/>
    <s v="No"/>
    <s v="Yes"/>
    <x v="0"/>
    <n v="0"/>
    <x v="1"/>
    <x v="1"/>
    <x v="0"/>
    <n v="69"/>
    <n v="4941"/>
    <x v="0"/>
    <x v="0"/>
    <d v="2021-02-17T00:00:00"/>
    <x v="837"/>
    <n v="101"/>
    <s v="High"/>
    <x v="2475"/>
    <n v="0"/>
    <s v="SMS"/>
    <s v="Yes"/>
    <x v="0"/>
  </r>
  <r>
    <s v="2024-JUFQ"/>
    <x v="0"/>
    <n v="72"/>
    <x v="1"/>
    <x v="14"/>
    <s v="Yes"/>
    <n v="0"/>
    <s v="TN"/>
    <s v="Male"/>
    <n v="25"/>
    <s v="Yes"/>
    <s v="No"/>
    <x v="1"/>
    <n v="4"/>
    <x v="0"/>
    <x v="1"/>
    <x v="0"/>
    <n v="44"/>
    <n v="3176"/>
    <x v="0"/>
    <x v="0"/>
    <d v="2022-06-11T00:00:00"/>
    <x v="50"/>
    <n v="57"/>
    <s v="Low"/>
    <x v="2476"/>
    <n v="3"/>
    <s v="Email"/>
    <s v="No"/>
    <x v="1"/>
  </r>
  <r>
    <s v="0163-JCUD"/>
    <x v="0"/>
    <n v="55"/>
    <x v="1"/>
    <x v="5"/>
    <s v="Yes"/>
    <n v="0"/>
    <s v="OR"/>
    <s v="Male"/>
    <n v="81"/>
    <s v="No"/>
    <s v="Yes"/>
    <x v="0"/>
    <n v="0"/>
    <x v="0"/>
    <x v="0"/>
    <x v="2"/>
    <n v="9"/>
    <n v="480"/>
    <x v="0"/>
    <x v="0"/>
    <d v="2023-08-14T00:00:00"/>
    <x v="756"/>
    <n v="91"/>
    <s v="High"/>
    <x v="2477"/>
    <n v="9"/>
    <s v="Email"/>
    <s v="No"/>
    <x v="0"/>
  </r>
  <r>
    <s v="7468-USBC"/>
    <x v="1"/>
    <n v="2"/>
    <x v="2"/>
    <x v="7"/>
    <s v="Yes"/>
    <n v="0"/>
    <s v="ND"/>
    <s v="Male"/>
    <n v="41"/>
    <s v="No"/>
    <s v="No"/>
    <x v="0"/>
    <n v="0"/>
    <x v="0"/>
    <x v="0"/>
    <x v="2"/>
    <n v="47"/>
    <n v="105"/>
    <x v="4"/>
    <x v="5"/>
    <d v="2020-02-07T00:00:00"/>
    <x v="1177"/>
    <n v="78"/>
    <s v="High"/>
    <x v="2478"/>
    <n v="7"/>
    <s v="Phone"/>
    <s v="No"/>
    <x v="0"/>
  </r>
  <r>
    <s v="7760-PAHH"/>
    <x v="1"/>
    <n v="4"/>
    <x v="0"/>
    <x v="12"/>
    <s v="Yes"/>
    <n v="0"/>
    <s v="KY"/>
    <s v="Female"/>
    <n v="66"/>
    <s v="No"/>
    <s v="Yes"/>
    <x v="0"/>
    <n v="0"/>
    <x v="0"/>
    <x v="0"/>
    <x v="2"/>
    <n v="51"/>
    <n v="216"/>
    <x v="4"/>
    <x v="6"/>
    <d v="2020-03-11T00:00:00"/>
    <x v="76"/>
    <n v="101"/>
    <s v="Low"/>
    <x v="2479"/>
    <n v="0"/>
    <s v="Phone"/>
    <s v="Yes"/>
    <x v="0"/>
  </r>
  <r>
    <s v="9230-VDSG"/>
    <x v="0"/>
    <n v="48"/>
    <x v="4"/>
    <x v="1"/>
    <s v="Yes"/>
    <n v="0"/>
    <s v="NC"/>
    <s v="Female"/>
    <n v="75"/>
    <s v="No"/>
    <s v="Yes"/>
    <x v="0"/>
    <n v="0"/>
    <x v="1"/>
    <x v="1"/>
    <x v="0"/>
    <n v="40"/>
    <n v="1944"/>
    <x v="0"/>
    <x v="0"/>
    <d v="2020-02-04T00:00:00"/>
    <x v="1178"/>
    <n v="79"/>
    <s v="Low"/>
    <x v="2480"/>
    <n v="3"/>
    <s v="SMS"/>
    <s v="No"/>
    <x v="0"/>
  </r>
  <r>
    <s v="6394-WANL"/>
    <x v="1"/>
    <n v="23"/>
    <x v="0"/>
    <x v="15"/>
    <s v="Yes"/>
    <n v="0"/>
    <s v="WA"/>
    <s v="Male"/>
    <n v="53"/>
    <s v="No"/>
    <s v="No"/>
    <x v="0"/>
    <n v="0"/>
    <x v="1"/>
    <x v="2"/>
    <x v="2"/>
    <n v="28"/>
    <n v="633"/>
    <x v="5"/>
    <x v="9"/>
    <d v="2022-12-21T00:00:00"/>
    <x v="580"/>
    <n v="30"/>
    <s v="High"/>
    <x v="2481"/>
    <n v="5"/>
    <s v="Email"/>
    <s v="Yes"/>
    <x v="0"/>
  </r>
  <r>
    <s v="3859-FXIF"/>
    <x v="1"/>
    <n v="2"/>
    <x v="0"/>
    <x v="1"/>
    <s v="Yes"/>
    <n v="0"/>
    <s v="MA"/>
    <s v="Female"/>
    <n v="42"/>
    <s v="No"/>
    <s v="No"/>
    <x v="0"/>
    <n v="0"/>
    <x v="1"/>
    <x v="0"/>
    <x v="2"/>
    <n v="47"/>
    <n v="99"/>
    <x v="2"/>
    <x v="19"/>
    <d v="2020-06-02T00:00:00"/>
    <x v="1179"/>
    <n v="9"/>
    <s v="Medium"/>
    <x v="2482"/>
    <n v="9"/>
    <s v="Email"/>
    <s v="Yes"/>
    <x v="0"/>
  </r>
  <r>
    <s v="6653-KADX"/>
    <x v="1"/>
    <n v="2"/>
    <x v="5"/>
    <x v="6"/>
    <s v="Yes"/>
    <n v="0"/>
    <s v="HI"/>
    <s v="Female"/>
    <n v="71"/>
    <s v="No"/>
    <s v="Yes"/>
    <x v="0"/>
    <n v="0"/>
    <x v="0"/>
    <x v="0"/>
    <x v="2"/>
    <n v="25"/>
    <n v="50"/>
    <x v="4"/>
    <x v="6"/>
    <d v="2022-12-26T00:00:00"/>
    <x v="1145"/>
    <n v="119"/>
    <s v="Low"/>
    <x v="2483"/>
    <n v="2"/>
    <s v="Email"/>
    <s v="No"/>
    <x v="0"/>
  </r>
  <r>
    <s v="3931-UWXF"/>
    <x v="0"/>
    <n v="51"/>
    <x v="4"/>
    <x v="11"/>
    <s v="Yes"/>
    <n v="0"/>
    <s v="OH"/>
    <s v="Female"/>
    <n v="75"/>
    <s v="No"/>
    <s v="Yes"/>
    <x v="0"/>
    <n v="0"/>
    <x v="1"/>
    <x v="1"/>
    <x v="2"/>
    <n v="23"/>
    <n v="1163"/>
    <x v="0"/>
    <x v="0"/>
    <d v="2020-06-05T00:00:00"/>
    <x v="6"/>
    <n v="5"/>
    <s v="Low"/>
    <x v="2484"/>
    <n v="5"/>
    <s v="Email"/>
    <s v="No"/>
    <x v="0"/>
  </r>
  <r>
    <s v="0687-ITRC"/>
    <x v="0"/>
    <n v="41"/>
    <x v="1"/>
    <x v="15"/>
    <s v="Yes"/>
    <n v="0"/>
    <s v="SD"/>
    <s v="Female"/>
    <n v="66"/>
    <s v="No"/>
    <s v="Yes"/>
    <x v="0"/>
    <n v="0"/>
    <x v="0"/>
    <x v="2"/>
    <x v="2"/>
    <n v="17"/>
    <n v="700"/>
    <x v="0"/>
    <x v="0"/>
    <d v="2020-08-28T00:00:00"/>
    <x v="1180"/>
    <n v="1"/>
    <s v="Low"/>
    <x v="2485"/>
    <n v="0"/>
    <s v="Email"/>
    <s v="No"/>
    <x v="0"/>
  </r>
  <r>
    <s v="9380-STXW"/>
    <x v="1"/>
    <n v="15"/>
    <x v="4"/>
    <x v="3"/>
    <s v="Yes"/>
    <n v="0"/>
    <s v="WY"/>
    <s v="Male"/>
    <n v="60"/>
    <s v="No"/>
    <s v="No"/>
    <x v="0"/>
    <n v="0"/>
    <x v="1"/>
    <x v="0"/>
    <x v="2"/>
    <n v="67"/>
    <n v="996"/>
    <x v="4"/>
    <x v="11"/>
    <d v="2020-07-25T00:00:00"/>
    <x v="1031"/>
    <n v="39"/>
    <s v="Medium"/>
    <x v="2486"/>
    <n v="5"/>
    <s v="Email"/>
    <s v="No"/>
    <x v="0"/>
  </r>
  <r>
    <s v="1540-XQHX"/>
    <x v="0"/>
    <n v="46"/>
    <x v="1"/>
    <x v="14"/>
    <s v="Yes"/>
    <n v="0"/>
    <s v="AK"/>
    <s v="Female"/>
    <n v="62"/>
    <s v="No"/>
    <s v="No"/>
    <x v="0"/>
    <n v="0"/>
    <x v="0"/>
    <x v="2"/>
    <x v="2"/>
    <n v="47"/>
    <n v="2148"/>
    <x v="0"/>
    <x v="0"/>
    <d v="2022-08-31T00:00:00"/>
    <x v="985"/>
    <n v="75"/>
    <s v="Low"/>
    <x v="2487"/>
    <n v="1"/>
    <s v="Email"/>
    <s v="No"/>
    <x v="0"/>
  </r>
  <r>
    <s v="8303-BIWQ"/>
    <x v="0"/>
    <n v="29"/>
    <x v="4"/>
    <x v="5"/>
    <s v="Yes"/>
    <n v="0"/>
    <s v="WV"/>
    <s v="Female"/>
    <n v="46"/>
    <s v="No"/>
    <s v="No"/>
    <x v="0"/>
    <n v="0"/>
    <x v="0"/>
    <x v="2"/>
    <x v="0"/>
    <n v="27"/>
    <n v="778"/>
    <x v="0"/>
    <x v="0"/>
    <d v="2022-05-06T00:00:00"/>
    <x v="149"/>
    <n v="17"/>
    <s v="Medium"/>
    <x v="2488"/>
    <n v="2"/>
    <s v="Phone"/>
    <s v="Yes"/>
    <x v="0"/>
  </r>
  <r>
    <s v="1254-IWUU"/>
    <x v="1"/>
    <n v="1"/>
    <x v="0"/>
    <x v="10"/>
    <s v="Yes"/>
    <n v="0"/>
    <s v="WA"/>
    <s v="Female"/>
    <n v="73"/>
    <s v="No"/>
    <s v="Yes"/>
    <x v="0"/>
    <n v="0"/>
    <x v="0"/>
    <x v="0"/>
    <x v="2"/>
    <n v="38"/>
    <n v="38"/>
    <x v="3"/>
    <x v="12"/>
    <d v="2022-06-23T00:00:00"/>
    <x v="640"/>
    <n v="62"/>
    <s v="Low"/>
    <x v="2489"/>
    <n v="9"/>
    <s v="Email"/>
    <s v="Yes"/>
    <x v="0"/>
  </r>
  <r>
    <s v="5747-XGZG"/>
    <x v="1"/>
    <n v="1"/>
    <x v="3"/>
    <x v="18"/>
    <s v="Yes"/>
    <n v="0"/>
    <s v="SD"/>
    <s v="Male"/>
    <n v="75"/>
    <s v="No"/>
    <s v="Yes"/>
    <x v="0"/>
    <n v="0"/>
    <x v="0"/>
    <x v="0"/>
    <x v="2"/>
    <n v="34"/>
    <n v="34"/>
    <x v="5"/>
    <x v="18"/>
    <d v="2021-11-01T00:00:00"/>
    <x v="980"/>
    <n v="60"/>
    <s v="Low"/>
    <x v="2490"/>
    <n v="0"/>
    <s v="Email"/>
    <s v="No"/>
    <x v="0"/>
  </r>
  <r>
    <s v="8784-IEDI"/>
    <x v="0"/>
    <n v="46"/>
    <x v="1"/>
    <x v="5"/>
    <s v="Yes"/>
    <n v="0"/>
    <s v="MI"/>
    <s v="Male"/>
    <n v="61"/>
    <s v="No"/>
    <s v="No"/>
    <x v="0"/>
    <n v="0"/>
    <x v="1"/>
    <x v="1"/>
    <x v="0"/>
    <n v="30"/>
    <n v="1351"/>
    <x v="0"/>
    <x v="0"/>
    <d v="2023-02-14T00:00:00"/>
    <x v="1181"/>
    <n v="114"/>
    <s v="High"/>
    <x v="2491"/>
    <n v="1"/>
    <s v="Phone"/>
    <s v="No"/>
    <x v="0"/>
  </r>
  <r>
    <s v="0530-GRDZ"/>
    <x v="1"/>
    <n v="1"/>
    <x v="0"/>
    <x v="5"/>
    <s v="Yes"/>
    <n v="0"/>
    <s v="MI"/>
    <s v="Male"/>
    <n v="57"/>
    <s v="No"/>
    <s v="No"/>
    <x v="0"/>
    <n v="0"/>
    <x v="0"/>
    <x v="0"/>
    <x v="2"/>
    <n v="44"/>
    <n v="44"/>
    <x v="5"/>
    <x v="9"/>
    <d v="2021-05-12T00:00:00"/>
    <x v="207"/>
    <n v="81"/>
    <s v="High"/>
    <x v="2492"/>
    <n v="9"/>
    <s v="SMS"/>
    <s v="Yes"/>
    <x v="0"/>
  </r>
  <r>
    <s v="9327-PDUY"/>
    <x v="1"/>
    <n v="3"/>
    <x v="5"/>
    <x v="5"/>
    <s v="Yes"/>
    <n v="0"/>
    <s v="IA"/>
    <s v="Male"/>
    <n v="74"/>
    <s v="No"/>
    <s v="Yes"/>
    <x v="0"/>
    <n v="0"/>
    <x v="0"/>
    <x v="0"/>
    <x v="2"/>
    <n v="52"/>
    <n v="170"/>
    <x v="2"/>
    <x v="2"/>
    <d v="2022-07-07T00:00:00"/>
    <x v="942"/>
    <n v="12"/>
    <s v="Low"/>
    <x v="2493"/>
    <n v="8"/>
    <s v="Email"/>
    <s v="No"/>
    <x v="0"/>
  </r>
  <r>
    <s v="9012-RVYM"/>
    <x v="0"/>
    <n v="10"/>
    <x v="1"/>
    <x v="1"/>
    <s v="Yes"/>
    <n v="0"/>
    <s v="OR"/>
    <s v="Male"/>
    <n v="53"/>
    <s v="No"/>
    <s v="No"/>
    <x v="1"/>
    <n v="3"/>
    <x v="1"/>
    <x v="1"/>
    <x v="0"/>
    <n v="23"/>
    <n v="218"/>
    <x v="0"/>
    <x v="0"/>
    <d v="2023-03-23T00:00:00"/>
    <x v="1182"/>
    <n v="39"/>
    <s v="Low"/>
    <x v="2494"/>
    <n v="4"/>
    <s v="SMS"/>
    <s v="Yes"/>
    <x v="0"/>
  </r>
  <r>
    <s v="2039-OJSL"/>
    <x v="1"/>
    <n v="13"/>
    <x v="1"/>
    <x v="1"/>
    <s v="Yes"/>
    <n v="0"/>
    <s v="AL"/>
    <s v="Female"/>
    <n v="64"/>
    <s v="No"/>
    <s v="No"/>
    <x v="0"/>
    <n v="0"/>
    <x v="0"/>
    <x v="0"/>
    <x v="2"/>
    <n v="23"/>
    <n v="299"/>
    <x v="4"/>
    <x v="6"/>
    <d v="2020-07-26T00:00:00"/>
    <x v="415"/>
    <n v="81"/>
    <s v="High"/>
    <x v="2495"/>
    <n v="1"/>
    <s v="Email"/>
    <s v="No"/>
    <x v="0"/>
  </r>
  <r>
    <s v="8037-INMB"/>
    <x v="0"/>
    <n v="18"/>
    <x v="1"/>
    <x v="12"/>
    <s v="Yes"/>
    <n v="0"/>
    <s v="ND"/>
    <s v="Female"/>
    <n v="38"/>
    <s v="No"/>
    <s v="No"/>
    <x v="0"/>
    <n v="0"/>
    <x v="0"/>
    <x v="0"/>
    <x v="2"/>
    <n v="31"/>
    <n v="540"/>
    <x v="0"/>
    <x v="0"/>
    <d v="2021-01-21T00:00:00"/>
    <x v="1183"/>
    <n v="102"/>
    <s v="High"/>
    <x v="2496"/>
    <n v="4"/>
    <s v="Phone"/>
    <s v="No"/>
    <x v="0"/>
  </r>
  <r>
    <s v="2109-RYXQ"/>
    <x v="0"/>
    <n v="43"/>
    <x v="1"/>
    <x v="7"/>
    <s v="Yes"/>
    <n v="0"/>
    <s v="VA"/>
    <s v="Female"/>
    <n v="27"/>
    <s v="Yes"/>
    <s v="No"/>
    <x v="0"/>
    <n v="0"/>
    <x v="1"/>
    <x v="1"/>
    <x v="0"/>
    <n v="72"/>
    <n v="3047"/>
    <x v="0"/>
    <x v="0"/>
    <d v="2023-07-08T00:00:00"/>
    <x v="1105"/>
    <n v="2"/>
    <s v="High"/>
    <x v="2497"/>
    <n v="0"/>
    <s v="Email"/>
    <s v="No"/>
    <x v="1"/>
  </r>
  <r>
    <s v="8504-FZKV"/>
    <x v="0"/>
    <n v="1"/>
    <x v="1"/>
    <x v="15"/>
    <s v="Yes"/>
    <n v="0"/>
    <s v="AL"/>
    <s v="Male"/>
    <n v="48"/>
    <s v="No"/>
    <s v="No"/>
    <x v="0"/>
    <n v="0"/>
    <x v="0"/>
    <x v="0"/>
    <x v="0"/>
    <n v="33"/>
    <n v="33"/>
    <x v="0"/>
    <x v="0"/>
    <d v="2023-08-04T00:00:00"/>
    <x v="1184"/>
    <n v="107"/>
    <s v="Medium"/>
    <x v="2498"/>
    <n v="3"/>
    <s v="Phone"/>
    <s v="No"/>
    <x v="0"/>
  </r>
  <r>
    <s v="5534-KBAI"/>
    <x v="0"/>
    <n v="13"/>
    <x v="1"/>
    <x v="18"/>
    <s v="Yes"/>
    <n v="0"/>
    <s v="TN"/>
    <s v="Male"/>
    <n v="84"/>
    <s v="No"/>
    <s v="Yes"/>
    <x v="0"/>
    <n v="0"/>
    <x v="0"/>
    <x v="1"/>
    <x v="0"/>
    <n v="37"/>
    <n v="500"/>
    <x v="0"/>
    <x v="0"/>
    <d v="2020-08-01T00:00:00"/>
    <x v="152"/>
    <n v="109"/>
    <s v="Medium"/>
    <x v="2499"/>
    <n v="1"/>
    <s v="Email"/>
    <s v="No"/>
    <x v="0"/>
  </r>
  <r>
    <s v="9589-QXZF"/>
    <x v="0"/>
    <n v="57"/>
    <x v="1"/>
    <x v="18"/>
    <s v="Yes"/>
    <n v="0"/>
    <s v="WI"/>
    <s v="Male"/>
    <n v="36"/>
    <s v="No"/>
    <s v="No"/>
    <x v="1"/>
    <n v="3"/>
    <x v="1"/>
    <x v="2"/>
    <x v="2"/>
    <n v="55"/>
    <n v="3117"/>
    <x v="0"/>
    <x v="0"/>
    <d v="2021-05-28T00:00:00"/>
    <x v="1066"/>
    <n v="25"/>
    <s v="Medium"/>
    <x v="2500"/>
    <n v="0"/>
    <s v="SMS"/>
    <s v="No"/>
    <x v="0"/>
  </r>
  <r>
    <s v="2956-MAMW"/>
    <x v="0"/>
    <n v="70"/>
    <x v="1"/>
    <x v="18"/>
    <s v="Yes"/>
    <n v="0"/>
    <s v="CA"/>
    <s v="Male"/>
    <n v="80"/>
    <s v="No"/>
    <s v="Yes"/>
    <x v="0"/>
    <n v="0"/>
    <x v="1"/>
    <x v="1"/>
    <x v="0"/>
    <n v="45"/>
    <n v="3170"/>
    <x v="0"/>
    <x v="0"/>
    <d v="2023-07-14T00:00:00"/>
    <x v="1140"/>
    <n v="98"/>
    <s v="High"/>
    <x v="2501"/>
    <n v="10"/>
    <s v="SMS"/>
    <s v="No"/>
    <x v="0"/>
  </r>
  <r>
    <s v="5683-NKWP"/>
    <x v="0"/>
    <n v="71"/>
    <x v="1"/>
    <x v="31"/>
    <s v="Yes"/>
    <n v="0"/>
    <s v="MI"/>
    <s v="Female"/>
    <n v="25"/>
    <s v="Yes"/>
    <s v="No"/>
    <x v="0"/>
    <n v="0"/>
    <x v="1"/>
    <x v="1"/>
    <x v="0"/>
    <n v="64"/>
    <n v="4556"/>
    <x v="0"/>
    <x v="0"/>
    <d v="2022-07-31T00:00:00"/>
    <x v="1185"/>
    <n v="11"/>
    <s v="Medium"/>
    <x v="2502"/>
    <n v="5"/>
    <s v="Email"/>
    <s v="Yes"/>
    <x v="1"/>
  </r>
  <r>
    <s v="4202-KAFH"/>
    <x v="0"/>
    <n v="16"/>
    <x v="1"/>
    <x v="12"/>
    <s v="Yes"/>
    <n v="0"/>
    <s v="DE"/>
    <s v="Male"/>
    <n v="51"/>
    <s v="No"/>
    <s v="No"/>
    <x v="0"/>
    <n v="0"/>
    <x v="0"/>
    <x v="0"/>
    <x v="2"/>
    <n v="43"/>
    <n v="680"/>
    <x v="0"/>
    <x v="0"/>
    <d v="2023-03-24T00:00:00"/>
    <x v="1120"/>
    <n v="113"/>
    <s v="Low"/>
    <x v="2503"/>
    <n v="8"/>
    <s v="SMS"/>
    <s v="No"/>
    <x v="0"/>
  </r>
  <r>
    <s v="8689-TRGU"/>
    <x v="0"/>
    <n v="32"/>
    <x v="1"/>
    <x v="18"/>
    <s v="Yes"/>
    <n v="0"/>
    <s v="CT"/>
    <s v="Female"/>
    <n v="72"/>
    <s v="No"/>
    <s v="Yes"/>
    <x v="0"/>
    <n v="0"/>
    <x v="1"/>
    <x v="1"/>
    <x v="3"/>
    <n v="50"/>
    <n v="1631"/>
    <x v="0"/>
    <x v="0"/>
    <d v="2020-03-29T00:00:00"/>
    <x v="881"/>
    <n v="118"/>
    <s v="Medium"/>
    <x v="2504"/>
    <n v="4"/>
    <s v="Email"/>
    <s v="No"/>
    <x v="0"/>
  </r>
  <r>
    <s v="5848-VODO"/>
    <x v="0"/>
    <n v="72"/>
    <x v="1"/>
    <x v="11"/>
    <s v="Yes"/>
    <n v="0"/>
    <s v="IA"/>
    <s v="Male"/>
    <n v="21"/>
    <s v="Yes"/>
    <s v="No"/>
    <x v="1"/>
    <n v="5"/>
    <x v="1"/>
    <x v="1"/>
    <x v="0"/>
    <n v="46"/>
    <n v="3303"/>
    <x v="0"/>
    <x v="0"/>
    <d v="2020-04-09T00:00:00"/>
    <x v="265"/>
    <n v="78"/>
    <s v="High"/>
    <x v="2505"/>
    <n v="10"/>
    <s v="Phone"/>
    <s v="No"/>
    <x v="1"/>
  </r>
  <r>
    <s v="2342-UXKI"/>
    <x v="0"/>
    <n v="3"/>
    <x v="1"/>
    <x v="12"/>
    <s v="Yes"/>
    <n v="0"/>
    <s v="OK"/>
    <s v="Male"/>
    <n v="38"/>
    <s v="No"/>
    <s v="No"/>
    <x v="0"/>
    <n v="0"/>
    <x v="0"/>
    <x v="0"/>
    <x v="2"/>
    <n v="36"/>
    <n v="106"/>
    <x v="0"/>
    <x v="0"/>
    <d v="2022-08-17T00:00:00"/>
    <x v="859"/>
    <n v="82"/>
    <s v="Medium"/>
    <x v="2506"/>
    <n v="10"/>
    <s v="Email"/>
    <s v="No"/>
    <x v="0"/>
  </r>
  <r>
    <s v="5987-DQEM"/>
    <x v="0"/>
    <n v="9"/>
    <x v="1"/>
    <x v="1"/>
    <s v="Yes"/>
    <n v="0"/>
    <s v="AK"/>
    <s v="Male"/>
    <n v="48"/>
    <s v="No"/>
    <s v="No"/>
    <x v="0"/>
    <n v="0"/>
    <x v="0"/>
    <x v="0"/>
    <x v="2"/>
    <n v="55"/>
    <n v="504"/>
    <x v="0"/>
    <x v="0"/>
    <d v="2020-07-12T00:00:00"/>
    <x v="379"/>
    <n v="37"/>
    <s v="High"/>
    <x v="2507"/>
    <n v="10"/>
    <s v="SMS"/>
    <s v="Yes"/>
    <x v="0"/>
  </r>
  <r>
    <s v="4963-PKUO"/>
    <x v="1"/>
    <n v="66"/>
    <x v="5"/>
    <x v="1"/>
    <s v="Yes"/>
    <n v="0"/>
    <s v="NY"/>
    <s v="Male"/>
    <n v="57"/>
    <s v="No"/>
    <s v="No"/>
    <x v="0"/>
    <n v="0"/>
    <x v="1"/>
    <x v="2"/>
    <x v="2"/>
    <n v="63"/>
    <n v="4162"/>
    <x v="4"/>
    <x v="6"/>
    <d v="2022-04-18T00:00:00"/>
    <x v="489"/>
    <n v="42"/>
    <s v="Low"/>
    <x v="2508"/>
    <n v="8"/>
    <s v="SMS"/>
    <s v="Yes"/>
    <x v="0"/>
  </r>
  <r>
    <s v="5290-HHVV"/>
    <x v="0"/>
    <n v="44"/>
    <x v="1"/>
    <x v="20"/>
    <s v="Yes"/>
    <n v="0"/>
    <s v="NJ"/>
    <s v="Female"/>
    <n v="57"/>
    <s v="No"/>
    <s v="No"/>
    <x v="1"/>
    <n v="4"/>
    <x v="1"/>
    <x v="0"/>
    <x v="2"/>
    <n v="42"/>
    <n v="1823"/>
    <x v="0"/>
    <x v="0"/>
    <d v="2021-06-26T00:00:00"/>
    <x v="816"/>
    <n v="48"/>
    <s v="High"/>
    <x v="2509"/>
    <n v="0"/>
    <s v="SMS"/>
    <s v="Yes"/>
    <x v="0"/>
  </r>
  <r>
    <s v="2004-BVVI"/>
    <x v="1"/>
    <n v="18"/>
    <x v="2"/>
    <x v="7"/>
    <s v="Yes"/>
    <n v="0"/>
    <s v="AL"/>
    <s v="Male"/>
    <n v="57"/>
    <s v="No"/>
    <s v="No"/>
    <x v="0"/>
    <n v="0"/>
    <x v="1"/>
    <x v="0"/>
    <x v="0"/>
    <n v="22"/>
    <n v="397"/>
    <x v="3"/>
    <x v="3"/>
    <d v="2020-05-08T00:00:00"/>
    <x v="979"/>
    <n v="95"/>
    <s v="Low"/>
    <x v="2510"/>
    <n v="10"/>
    <s v="Phone"/>
    <s v="Yes"/>
    <x v="0"/>
  </r>
  <r>
    <s v="1959-TYXJ"/>
    <x v="0"/>
    <n v="69"/>
    <x v="1"/>
    <x v="15"/>
    <s v="Yes"/>
    <n v="0"/>
    <s v="MN"/>
    <s v="Male"/>
    <n v="42"/>
    <s v="No"/>
    <s v="No"/>
    <x v="0"/>
    <n v="0"/>
    <x v="1"/>
    <x v="1"/>
    <x v="0"/>
    <n v="33"/>
    <n v="2262"/>
    <x v="0"/>
    <x v="0"/>
    <d v="2021-03-25T00:00:00"/>
    <x v="1186"/>
    <n v="104"/>
    <s v="Medium"/>
    <x v="2511"/>
    <n v="10"/>
    <s v="Phone"/>
    <s v="No"/>
    <x v="0"/>
  </r>
  <r>
    <s v="8289-YYQE"/>
    <x v="1"/>
    <n v="8"/>
    <x v="1"/>
    <x v="5"/>
    <s v="Yes"/>
    <n v="0"/>
    <s v="AL"/>
    <s v="Male"/>
    <n v="70"/>
    <s v="No"/>
    <s v="Yes"/>
    <x v="0"/>
    <n v="0"/>
    <x v="0"/>
    <x v="0"/>
    <x v="2"/>
    <n v="37"/>
    <n v="303"/>
    <x v="3"/>
    <x v="14"/>
    <d v="2022-06-08T00:00:00"/>
    <x v="1180"/>
    <n v="90"/>
    <s v="Medium"/>
    <x v="2512"/>
    <n v="2"/>
    <s v="Phone"/>
    <s v="No"/>
    <x v="0"/>
  </r>
  <r>
    <s v="2787-KHKN"/>
    <x v="0"/>
    <n v="72"/>
    <x v="1"/>
    <x v="1"/>
    <s v="Yes"/>
    <n v="0"/>
    <s v="NC"/>
    <s v="Male"/>
    <n v="36"/>
    <s v="No"/>
    <s v="No"/>
    <x v="0"/>
    <n v="0"/>
    <x v="1"/>
    <x v="1"/>
    <x v="2"/>
    <n v="68"/>
    <n v="4893"/>
    <x v="0"/>
    <x v="0"/>
    <d v="2020-02-07T00:00:00"/>
    <x v="1187"/>
    <n v="12"/>
    <s v="Medium"/>
    <x v="2513"/>
    <n v="9"/>
    <s v="SMS"/>
    <s v="Yes"/>
    <x v="0"/>
  </r>
  <r>
    <s v="7240-INEF"/>
    <x v="0"/>
    <n v="69"/>
    <x v="1"/>
    <x v="1"/>
    <s v="Yes"/>
    <n v="0"/>
    <s v="FL"/>
    <s v="Male"/>
    <n v="80"/>
    <s v="No"/>
    <s v="Yes"/>
    <x v="0"/>
    <n v="0"/>
    <x v="1"/>
    <x v="1"/>
    <x v="2"/>
    <n v="53"/>
    <n v="3663"/>
    <x v="0"/>
    <x v="0"/>
    <d v="2021-08-26T00:00:00"/>
    <x v="230"/>
    <n v="79"/>
    <s v="Low"/>
    <x v="2514"/>
    <n v="3"/>
    <s v="Phone"/>
    <s v="No"/>
    <x v="0"/>
  </r>
  <r>
    <s v="6550-YSQP"/>
    <x v="0"/>
    <n v="30"/>
    <x v="1"/>
    <x v="19"/>
    <s v="Yes"/>
    <n v="0"/>
    <s v="OH"/>
    <s v="Female"/>
    <n v="60"/>
    <s v="No"/>
    <s v="No"/>
    <x v="1"/>
    <n v="6"/>
    <x v="1"/>
    <x v="0"/>
    <x v="2"/>
    <n v="51"/>
    <n v="1548"/>
    <x v="0"/>
    <x v="0"/>
    <d v="2020-03-06T00:00:00"/>
    <x v="126"/>
    <n v="79"/>
    <s v="High"/>
    <x v="2515"/>
    <n v="1"/>
    <s v="SMS"/>
    <s v="Yes"/>
    <x v="0"/>
  </r>
  <r>
    <s v="6112-UTCV"/>
    <x v="1"/>
    <n v="56"/>
    <x v="1"/>
    <x v="1"/>
    <s v="Yes"/>
    <n v="0"/>
    <s v="CA"/>
    <s v="Male"/>
    <n v="40"/>
    <s v="No"/>
    <s v="No"/>
    <x v="0"/>
    <n v="0"/>
    <x v="0"/>
    <x v="2"/>
    <x v="2"/>
    <n v="27"/>
    <n v="1532"/>
    <x v="0"/>
    <x v="0"/>
    <d v="2021-09-11T00:00:00"/>
    <x v="181"/>
    <n v="79"/>
    <s v="High"/>
    <x v="2516"/>
    <n v="9"/>
    <s v="Phone"/>
    <s v="Yes"/>
    <x v="0"/>
  </r>
  <r>
    <s v="8264-BLTO"/>
    <x v="0"/>
    <n v="62"/>
    <x v="1"/>
    <x v="1"/>
    <s v="Yes"/>
    <n v="0"/>
    <s v="FL"/>
    <s v="Male"/>
    <n v="60"/>
    <s v="No"/>
    <s v="No"/>
    <x v="1"/>
    <n v="6"/>
    <x v="1"/>
    <x v="1"/>
    <x v="2"/>
    <n v="49"/>
    <n v="3021"/>
    <x v="0"/>
    <x v="0"/>
    <d v="2022-10-27T00:00:00"/>
    <x v="1090"/>
    <n v="114"/>
    <s v="Low"/>
    <x v="2517"/>
    <n v="8"/>
    <s v="SMS"/>
    <s v="No"/>
    <x v="0"/>
  </r>
  <r>
    <s v="6949-SJPA"/>
    <x v="1"/>
    <n v="15"/>
    <x v="4"/>
    <x v="5"/>
    <s v="Yes"/>
    <n v="0"/>
    <s v="SD"/>
    <s v="Male"/>
    <n v="80"/>
    <s v="No"/>
    <s v="Yes"/>
    <x v="0"/>
    <n v="0"/>
    <x v="0"/>
    <x v="0"/>
    <x v="2"/>
    <n v="29"/>
    <n v="446"/>
    <x v="4"/>
    <x v="7"/>
    <d v="2021-03-03T00:00:00"/>
    <x v="655"/>
    <n v="57"/>
    <s v="Medium"/>
    <x v="2518"/>
    <n v="6"/>
    <s v="Email"/>
    <s v="Yes"/>
    <x v="0"/>
  </r>
  <r>
    <s v="5333-GFKP"/>
    <x v="0"/>
    <n v="30"/>
    <x v="0"/>
    <x v="18"/>
    <s v="Yes"/>
    <n v="0"/>
    <s v="ID"/>
    <s v="Male"/>
    <n v="60"/>
    <s v="No"/>
    <s v="No"/>
    <x v="0"/>
    <n v="0"/>
    <x v="0"/>
    <x v="0"/>
    <x v="2"/>
    <n v="19"/>
    <n v="573"/>
    <x v="0"/>
    <x v="0"/>
    <d v="2021-12-25T00:00:00"/>
    <x v="543"/>
    <n v="74"/>
    <s v="High"/>
    <x v="2519"/>
    <n v="8"/>
    <s v="SMS"/>
    <s v="Yes"/>
    <x v="0"/>
  </r>
  <r>
    <s v="6761-APVW"/>
    <x v="1"/>
    <n v="1"/>
    <x v="0"/>
    <x v="19"/>
    <s v="Yes"/>
    <n v="0"/>
    <s v="WI"/>
    <s v="Female"/>
    <n v="62"/>
    <s v="No"/>
    <s v="No"/>
    <x v="0"/>
    <n v="0"/>
    <x v="1"/>
    <x v="0"/>
    <x v="2"/>
    <n v="33"/>
    <n v="33"/>
    <x v="4"/>
    <x v="6"/>
    <d v="2021-06-22T00:00:00"/>
    <x v="1108"/>
    <n v="39"/>
    <s v="Medium"/>
    <x v="2520"/>
    <n v="0"/>
    <s v="SMS"/>
    <s v="No"/>
    <x v="0"/>
  </r>
  <r>
    <s v="8467-NOCR"/>
    <x v="0"/>
    <n v="72"/>
    <x v="1"/>
    <x v="5"/>
    <s v="Yes"/>
    <n v="0"/>
    <s v="MI"/>
    <s v="Female"/>
    <n v="75"/>
    <s v="No"/>
    <s v="Yes"/>
    <x v="0"/>
    <n v="0"/>
    <x v="1"/>
    <x v="1"/>
    <x v="2"/>
    <n v="49"/>
    <n v="3510"/>
    <x v="0"/>
    <x v="0"/>
    <d v="2021-08-30T00:00:00"/>
    <x v="52"/>
    <n v="105"/>
    <s v="Low"/>
    <x v="2521"/>
    <n v="2"/>
    <s v="SMS"/>
    <s v="No"/>
    <x v="0"/>
  </r>
  <r>
    <s v="0935-CDJI"/>
    <x v="0"/>
    <n v="60"/>
    <x v="1"/>
    <x v="5"/>
    <s v="Yes"/>
    <n v="0"/>
    <s v="VA"/>
    <s v="Male"/>
    <n v="64"/>
    <s v="No"/>
    <s v="No"/>
    <x v="0"/>
    <n v="0"/>
    <x v="0"/>
    <x v="2"/>
    <x v="2"/>
    <n v="28"/>
    <n v="1655"/>
    <x v="0"/>
    <x v="0"/>
    <d v="2020-11-02T00:00:00"/>
    <x v="1188"/>
    <n v="117"/>
    <s v="High"/>
    <x v="2522"/>
    <n v="1"/>
    <s v="Phone"/>
    <s v="No"/>
    <x v="0"/>
  </r>
  <r>
    <s v="5516-PLEG"/>
    <x v="0"/>
    <n v="2"/>
    <x v="1"/>
    <x v="3"/>
    <s v="Yes"/>
    <n v="0"/>
    <s v="AZ"/>
    <s v="Male"/>
    <n v="35"/>
    <s v="No"/>
    <s v="No"/>
    <x v="0"/>
    <n v="0"/>
    <x v="0"/>
    <x v="0"/>
    <x v="0"/>
    <n v="34"/>
    <n v="55"/>
    <x v="0"/>
    <x v="0"/>
    <d v="2022-07-03T00:00:00"/>
    <x v="896"/>
    <n v="36"/>
    <s v="High"/>
    <x v="2523"/>
    <n v="1"/>
    <s v="Phone"/>
    <s v="Yes"/>
    <x v="0"/>
  </r>
  <r>
    <s v="1169-ORTI"/>
    <x v="1"/>
    <n v="3"/>
    <x v="5"/>
    <x v="7"/>
    <s v="Yes"/>
    <n v="0"/>
    <s v="MO"/>
    <s v="Female"/>
    <n v="59"/>
    <s v="No"/>
    <s v="No"/>
    <x v="0"/>
    <n v="0"/>
    <x v="0"/>
    <x v="0"/>
    <x v="2"/>
    <n v="52"/>
    <n v="168"/>
    <x v="4"/>
    <x v="6"/>
    <d v="2021-06-15T00:00:00"/>
    <x v="1152"/>
    <n v="9"/>
    <s v="High"/>
    <x v="2524"/>
    <n v="6"/>
    <s v="Phone"/>
    <s v="No"/>
    <x v="0"/>
  </r>
  <r>
    <s v="2906-IAUM"/>
    <x v="1"/>
    <n v="6"/>
    <x v="3"/>
    <x v="15"/>
    <s v="Yes"/>
    <n v="0"/>
    <s v="WY"/>
    <s v="Female"/>
    <n v="49"/>
    <s v="No"/>
    <s v="No"/>
    <x v="0"/>
    <n v="0"/>
    <x v="0"/>
    <x v="0"/>
    <x v="2"/>
    <n v="29"/>
    <n v="166"/>
    <x v="4"/>
    <x v="7"/>
    <d v="2023-09-26T00:00:00"/>
    <x v="860"/>
    <n v="80"/>
    <s v="High"/>
    <x v="2525"/>
    <n v="4"/>
    <s v="SMS"/>
    <s v="No"/>
    <x v="0"/>
  </r>
  <r>
    <s v="3671-LVLE"/>
    <x v="1"/>
    <n v="40"/>
    <x v="1"/>
    <x v="5"/>
    <s v="Yes"/>
    <n v="0"/>
    <s v="NC"/>
    <s v="Male"/>
    <n v="81"/>
    <s v="No"/>
    <s v="Yes"/>
    <x v="0"/>
    <n v="0"/>
    <x v="0"/>
    <x v="0"/>
    <x v="2"/>
    <n v="49"/>
    <n v="1954"/>
    <x v="5"/>
    <x v="9"/>
    <d v="2021-04-20T00:00:00"/>
    <x v="127"/>
    <n v="92"/>
    <s v="High"/>
    <x v="2526"/>
    <n v="3"/>
    <s v="Email"/>
    <s v="Yes"/>
    <x v="0"/>
  </r>
  <r>
    <s v="1382-MJNN"/>
    <x v="1"/>
    <n v="47"/>
    <x v="1"/>
    <x v="11"/>
    <s v="Yes"/>
    <n v="0"/>
    <s v="CO"/>
    <s v="Female"/>
    <n v="39"/>
    <s v="No"/>
    <s v="No"/>
    <x v="0"/>
    <n v="0"/>
    <x v="1"/>
    <x v="0"/>
    <x v="2"/>
    <n v="32"/>
    <n v="1540"/>
    <x v="5"/>
    <x v="9"/>
    <d v="2021-06-14T00:00:00"/>
    <x v="918"/>
    <n v="46"/>
    <s v="Low"/>
    <x v="2527"/>
    <n v="10"/>
    <s v="SMS"/>
    <s v="Yes"/>
    <x v="0"/>
  </r>
  <r>
    <s v="8414-GQTM"/>
    <x v="0"/>
    <n v="12"/>
    <x v="1"/>
    <x v="23"/>
    <s v="Yes"/>
    <n v="0"/>
    <s v="DE"/>
    <s v="Male"/>
    <n v="20"/>
    <s v="Yes"/>
    <s v="No"/>
    <x v="0"/>
    <n v="0"/>
    <x v="0"/>
    <x v="0"/>
    <x v="2"/>
    <n v="13"/>
    <n v="149"/>
    <x v="0"/>
    <x v="0"/>
    <d v="2023-02-02T00:00:00"/>
    <x v="987"/>
    <n v="7"/>
    <s v="Low"/>
    <x v="2528"/>
    <n v="4"/>
    <s v="Email"/>
    <s v="No"/>
    <x v="1"/>
  </r>
  <r>
    <s v="3141-CSYM"/>
    <x v="0"/>
    <n v="7"/>
    <x v="1"/>
    <x v="15"/>
    <s v="Yes"/>
    <n v="0"/>
    <s v="WA"/>
    <s v="Male"/>
    <n v="59"/>
    <s v="No"/>
    <s v="No"/>
    <x v="0"/>
    <n v="0"/>
    <x v="0"/>
    <x v="0"/>
    <x v="0"/>
    <n v="9"/>
    <n v="65"/>
    <x v="0"/>
    <x v="0"/>
    <d v="2020-03-12T00:00:00"/>
    <x v="574"/>
    <n v="61"/>
    <s v="High"/>
    <x v="2529"/>
    <n v="6"/>
    <s v="Email"/>
    <s v="Yes"/>
    <x v="0"/>
  </r>
  <r>
    <s v="2236-LFDS"/>
    <x v="1"/>
    <n v="20"/>
    <x v="5"/>
    <x v="1"/>
    <s v="Yes"/>
    <n v="0"/>
    <s v="CA"/>
    <s v="Male"/>
    <n v="68"/>
    <s v="No"/>
    <s v="Yes"/>
    <x v="0"/>
    <n v="0"/>
    <x v="0"/>
    <x v="0"/>
    <x v="2"/>
    <n v="40"/>
    <n v="797"/>
    <x v="4"/>
    <x v="6"/>
    <d v="2022-12-19T00:00:00"/>
    <x v="1189"/>
    <n v="69"/>
    <s v="Medium"/>
    <x v="2530"/>
    <n v="0"/>
    <s v="Phone"/>
    <s v="No"/>
    <x v="0"/>
  </r>
  <r>
    <s v="9044-ZCTU"/>
    <x v="0"/>
    <n v="28"/>
    <x v="1"/>
    <x v="3"/>
    <s v="Yes"/>
    <n v="0"/>
    <s v="IN"/>
    <s v="Male"/>
    <n v="40"/>
    <s v="No"/>
    <s v="No"/>
    <x v="1"/>
    <n v="5"/>
    <x v="0"/>
    <x v="2"/>
    <x v="2"/>
    <n v="32"/>
    <n v="886"/>
    <x v="0"/>
    <x v="0"/>
    <d v="2022-07-16T00:00:00"/>
    <x v="559"/>
    <n v="106"/>
    <s v="High"/>
    <x v="2531"/>
    <n v="3"/>
    <s v="SMS"/>
    <s v="Yes"/>
    <x v="0"/>
  </r>
  <r>
    <s v="5109-IYDQ"/>
    <x v="1"/>
    <n v="4"/>
    <x v="5"/>
    <x v="11"/>
    <s v="Yes"/>
    <n v="0"/>
    <s v="IN"/>
    <s v="Female"/>
    <n v="25"/>
    <s v="Yes"/>
    <s v="No"/>
    <x v="0"/>
    <n v="0"/>
    <x v="1"/>
    <x v="0"/>
    <x v="2"/>
    <n v="41"/>
    <n v="181"/>
    <x v="3"/>
    <x v="16"/>
    <d v="2020-07-18T00:00:00"/>
    <x v="329"/>
    <n v="49"/>
    <s v="Low"/>
    <x v="2532"/>
    <n v="3"/>
    <s v="Email"/>
    <s v="No"/>
    <x v="1"/>
  </r>
  <r>
    <s v="7224-YUWG"/>
    <x v="0"/>
    <n v="4"/>
    <x v="3"/>
    <x v="11"/>
    <s v="Yes"/>
    <n v="0"/>
    <s v="NV"/>
    <s v="Male"/>
    <n v="28"/>
    <s v="Yes"/>
    <s v="No"/>
    <x v="0"/>
    <n v="0"/>
    <x v="1"/>
    <x v="0"/>
    <x v="2"/>
    <n v="26"/>
    <n v="111"/>
    <x v="0"/>
    <x v="0"/>
    <d v="2021-11-16T00:00:00"/>
    <x v="779"/>
    <n v="91"/>
    <s v="Medium"/>
    <x v="2533"/>
    <n v="10"/>
    <s v="Email"/>
    <s v="Yes"/>
    <x v="1"/>
  </r>
  <r>
    <s v="8623-BDJS"/>
    <x v="0"/>
    <n v="4"/>
    <x v="1"/>
    <x v="13"/>
    <s v="Yes"/>
    <n v="0"/>
    <s v="MI"/>
    <s v="Female"/>
    <n v="28"/>
    <s v="Yes"/>
    <s v="No"/>
    <x v="0"/>
    <n v="0"/>
    <x v="0"/>
    <x v="0"/>
    <x v="0"/>
    <n v="43"/>
    <n v="174"/>
    <x v="0"/>
    <x v="0"/>
    <d v="2022-09-20T00:00:00"/>
    <x v="505"/>
    <n v="57"/>
    <s v="Medium"/>
    <x v="2534"/>
    <n v="9"/>
    <s v="Email"/>
    <s v="Yes"/>
    <x v="1"/>
  </r>
  <r>
    <s v="0308-GIFT"/>
    <x v="0"/>
    <n v="41"/>
    <x v="1"/>
    <x v="3"/>
    <s v="Yes"/>
    <n v="0"/>
    <s v="IL"/>
    <s v="Female"/>
    <n v="56"/>
    <s v="No"/>
    <s v="No"/>
    <x v="1"/>
    <n v="2"/>
    <x v="0"/>
    <x v="0"/>
    <x v="2"/>
    <n v="20"/>
    <n v="812"/>
    <x v="0"/>
    <x v="0"/>
    <d v="2020-06-15T00:00:00"/>
    <x v="873"/>
    <n v="24"/>
    <s v="High"/>
    <x v="2535"/>
    <n v="8"/>
    <s v="Email"/>
    <s v="Yes"/>
    <x v="0"/>
  </r>
  <r>
    <s v="8603-MJAC"/>
    <x v="0"/>
    <n v="21"/>
    <x v="1"/>
    <x v="13"/>
    <s v="Yes"/>
    <n v="0"/>
    <s v="CT"/>
    <s v="Female"/>
    <n v="31"/>
    <s v="No"/>
    <s v="No"/>
    <x v="1"/>
    <n v="6"/>
    <x v="0"/>
    <x v="0"/>
    <x v="2"/>
    <n v="40"/>
    <n v="849"/>
    <x v="0"/>
    <x v="0"/>
    <d v="2021-01-18T00:00:00"/>
    <x v="1190"/>
    <n v="113"/>
    <s v="Low"/>
    <x v="2536"/>
    <n v="9"/>
    <s v="Email"/>
    <s v="Yes"/>
    <x v="0"/>
  </r>
  <r>
    <s v="2380-GAYB"/>
    <x v="0"/>
    <n v="29"/>
    <x v="0"/>
    <x v="19"/>
    <s v="Yes"/>
    <n v="0"/>
    <s v="MI"/>
    <s v="Male"/>
    <n v="43"/>
    <s v="No"/>
    <s v="No"/>
    <x v="0"/>
    <n v="0"/>
    <x v="0"/>
    <x v="0"/>
    <x v="2"/>
    <n v="13"/>
    <n v="370"/>
    <x v="0"/>
    <x v="0"/>
    <d v="2021-04-26T00:00:00"/>
    <x v="901"/>
    <n v="39"/>
    <s v="High"/>
    <x v="2537"/>
    <n v="7"/>
    <s v="Email"/>
    <s v="Yes"/>
    <x v="0"/>
  </r>
  <r>
    <s v="1282-LBBS"/>
    <x v="0"/>
    <n v="59"/>
    <x v="1"/>
    <x v="6"/>
    <s v="Yes"/>
    <n v="0"/>
    <s v="MD"/>
    <s v="Male"/>
    <n v="54"/>
    <s v="No"/>
    <s v="No"/>
    <x v="0"/>
    <n v="0"/>
    <x v="1"/>
    <x v="0"/>
    <x v="2"/>
    <n v="23"/>
    <n v="1352"/>
    <x v="0"/>
    <x v="0"/>
    <d v="2020-02-27T00:00:00"/>
    <x v="604"/>
    <n v="101"/>
    <s v="Medium"/>
    <x v="2538"/>
    <n v="2"/>
    <s v="SMS"/>
    <s v="Yes"/>
    <x v="0"/>
  </r>
  <r>
    <s v="5538-IAKV"/>
    <x v="1"/>
    <n v="50"/>
    <x v="1"/>
    <x v="15"/>
    <s v="Yes"/>
    <n v="0"/>
    <s v="OH"/>
    <s v="Male"/>
    <n v="63"/>
    <s v="No"/>
    <s v="No"/>
    <x v="0"/>
    <n v="0"/>
    <x v="0"/>
    <x v="0"/>
    <x v="2"/>
    <n v="33"/>
    <n v="1651"/>
    <x v="3"/>
    <x v="12"/>
    <d v="2021-10-04T00:00:00"/>
    <x v="1191"/>
    <n v="97"/>
    <s v="Medium"/>
    <x v="2539"/>
    <n v="8"/>
    <s v="SMS"/>
    <s v="No"/>
    <x v="0"/>
  </r>
  <r>
    <s v="7223-IEDD"/>
    <x v="0"/>
    <n v="7"/>
    <x v="1"/>
    <x v="3"/>
    <s v="Yes"/>
    <n v="0"/>
    <s v="WA"/>
    <s v="Female"/>
    <n v="48"/>
    <s v="No"/>
    <s v="No"/>
    <x v="0"/>
    <n v="0"/>
    <x v="1"/>
    <x v="0"/>
    <x v="2"/>
    <n v="59"/>
    <n v="420"/>
    <x v="0"/>
    <x v="0"/>
    <d v="2023-05-10T00:00:00"/>
    <x v="473"/>
    <n v="120"/>
    <s v="High"/>
    <x v="2540"/>
    <n v="3"/>
    <s v="SMS"/>
    <s v="No"/>
    <x v="0"/>
  </r>
  <r>
    <s v="6120-VPRR"/>
    <x v="0"/>
    <n v="32"/>
    <x v="1"/>
    <x v="6"/>
    <s v="Yes"/>
    <n v="0"/>
    <s v="OK"/>
    <s v="Female"/>
    <n v="77"/>
    <s v="No"/>
    <s v="Yes"/>
    <x v="0"/>
    <n v="0"/>
    <x v="1"/>
    <x v="1"/>
    <x v="2"/>
    <n v="35"/>
    <n v="1096"/>
    <x v="0"/>
    <x v="0"/>
    <d v="2020-06-25T00:00:00"/>
    <x v="25"/>
    <n v="14"/>
    <s v="Medium"/>
    <x v="2541"/>
    <n v="2"/>
    <s v="Email"/>
    <s v="No"/>
    <x v="0"/>
  </r>
  <r>
    <s v="1564-TARC"/>
    <x v="0"/>
    <n v="40"/>
    <x v="1"/>
    <x v="1"/>
    <s v="Yes"/>
    <n v="0"/>
    <s v="DE"/>
    <s v="Female"/>
    <n v="83"/>
    <s v="No"/>
    <s v="Yes"/>
    <x v="0"/>
    <n v="0"/>
    <x v="1"/>
    <x v="0"/>
    <x v="2"/>
    <n v="56"/>
    <n v="2219"/>
    <x v="0"/>
    <x v="0"/>
    <d v="2021-05-02T00:00:00"/>
    <x v="105"/>
    <n v="28"/>
    <s v="Medium"/>
    <x v="2542"/>
    <n v="5"/>
    <s v="SMS"/>
    <s v="No"/>
    <x v="0"/>
  </r>
  <r>
    <s v="3902-TSKF"/>
    <x v="0"/>
    <n v="60"/>
    <x v="1"/>
    <x v="18"/>
    <s v="Yes"/>
    <n v="0"/>
    <s v="HI"/>
    <s v="Female"/>
    <n v="54"/>
    <s v="No"/>
    <s v="No"/>
    <x v="0"/>
    <n v="0"/>
    <x v="1"/>
    <x v="2"/>
    <x v="0"/>
    <n v="40"/>
    <n v="2402"/>
    <x v="0"/>
    <x v="0"/>
    <d v="2023-02-18T00:00:00"/>
    <x v="1121"/>
    <n v="2"/>
    <s v="Medium"/>
    <x v="2543"/>
    <n v="10"/>
    <s v="Email"/>
    <s v="No"/>
    <x v="0"/>
  </r>
  <r>
    <s v="3290-AXJZ"/>
    <x v="1"/>
    <n v="2"/>
    <x v="1"/>
    <x v="12"/>
    <s v="Yes"/>
    <n v="0"/>
    <s v="OR"/>
    <s v="Male"/>
    <n v="84"/>
    <s v="No"/>
    <s v="Yes"/>
    <x v="0"/>
    <n v="0"/>
    <x v="0"/>
    <x v="0"/>
    <x v="3"/>
    <n v="33"/>
    <n v="68"/>
    <x v="4"/>
    <x v="5"/>
    <d v="2020-11-22T00:00:00"/>
    <x v="198"/>
    <n v="95"/>
    <s v="Low"/>
    <x v="2544"/>
    <n v="0"/>
    <s v="Phone"/>
    <s v="No"/>
    <x v="0"/>
  </r>
  <r>
    <s v="1558-OFCR"/>
    <x v="1"/>
    <n v="5"/>
    <x v="2"/>
    <x v="1"/>
    <s v="Yes"/>
    <n v="0"/>
    <s v="PA"/>
    <s v="Male"/>
    <n v="43"/>
    <s v="No"/>
    <s v="No"/>
    <x v="0"/>
    <n v="0"/>
    <x v="0"/>
    <x v="0"/>
    <x v="2"/>
    <n v="50"/>
    <n v="244"/>
    <x v="1"/>
    <x v="1"/>
    <d v="2023-11-01T00:00:00"/>
    <x v="264"/>
    <n v="72"/>
    <s v="High"/>
    <x v="2545"/>
    <n v="9"/>
    <s v="Phone"/>
    <s v="No"/>
    <x v="0"/>
  </r>
  <r>
    <s v="2339-YFBN"/>
    <x v="0"/>
    <n v="69"/>
    <x v="1"/>
    <x v="23"/>
    <s v="Yes"/>
    <n v="0"/>
    <s v="CT"/>
    <s v="Male"/>
    <n v="19"/>
    <s v="Yes"/>
    <s v="No"/>
    <x v="1"/>
    <n v="2"/>
    <x v="1"/>
    <x v="2"/>
    <x v="2"/>
    <n v="31"/>
    <n v="2100"/>
    <x v="0"/>
    <x v="0"/>
    <d v="2022-10-09T00:00:00"/>
    <x v="245"/>
    <n v="110"/>
    <s v="Medium"/>
    <x v="2546"/>
    <n v="1"/>
    <s v="Phone"/>
    <s v="Yes"/>
    <x v="1"/>
  </r>
  <r>
    <s v="1225-LCEZ"/>
    <x v="1"/>
    <n v="1"/>
    <x v="5"/>
    <x v="18"/>
    <s v="Yes"/>
    <n v="0"/>
    <s v="IN"/>
    <s v="Male"/>
    <n v="51"/>
    <s v="No"/>
    <s v="No"/>
    <x v="0"/>
    <n v="0"/>
    <x v="0"/>
    <x v="0"/>
    <x v="2"/>
    <n v="16"/>
    <n v="16"/>
    <x v="2"/>
    <x v="19"/>
    <d v="2022-01-29T00:00:00"/>
    <x v="1192"/>
    <n v="25"/>
    <s v="Medium"/>
    <x v="2547"/>
    <n v="7"/>
    <s v="Email"/>
    <s v="Yes"/>
    <x v="0"/>
  </r>
  <r>
    <s v="2779-LOUX"/>
    <x v="0"/>
    <n v="28"/>
    <x v="1"/>
    <x v="8"/>
    <s v="Yes"/>
    <n v="0"/>
    <s v="FL"/>
    <s v="Male"/>
    <n v="19"/>
    <s v="Yes"/>
    <s v="No"/>
    <x v="0"/>
    <n v="0"/>
    <x v="1"/>
    <x v="2"/>
    <x v="0"/>
    <n v="33"/>
    <n v="921"/>
    <x v="0"/>
    <x v="0"/>
    <d v="2022-12-08T00:00:00"/>
    <x v="85"/>
    <n v="109"/>
    <s v="Low"/>
    <x v="2548"/>
    <n v="4"/>
    <s v="Phone"/>
    <s v="No"/>
    <x v="1"/>
  </r>
  <r>
    <s v="7371-DFQQ"/>
    <x v="0"/>
    <n v="72"/>
    <x v="1"/>
    <x v="15"/>
    <s v="Yes"/>
    <n v="0"/>
    <s v="VA"/>
    <s v="Male"/>
    <n v="75"/>
    <s v="No"/>
    <s v="Yes"/>
    <x v="0"/>
    <n v="0"/>
    <x v="1"/>
    <x v="2"/>
    <x v="2"/>
    <n v="42"/>
    <n v="2978"/>
    <x v="0"/>
    <x v="0"/>
    <d v="2020-08-17T00:00:00"/>
    <x v="237"/>
    <n v="61"/>
    <s v="High"/>
    <x v="2549"/>
    <n v="8"/>
    <s v="Email"/>
    <s v="No"/>
    <x v="0"/>
  </r>
  <r>
    <s v="0309-GEPB"/>
    <x v="1"/>
    <n v="14"/>
    <x v="5"/>
    <x v="13"/>
    <s v="Yes"/>
    <n v="0"/>
    <s v="IL"/>
    <s v="Female"/>
    <n v="76"/>
    <s v="No"/>
    <s v="Yes"/>
    <x v="0"/>
    <n v="0"/>
    <x v="0"/>
    <x v="0"/>
    <x v="2"/>
    <n v="45"/>
    <n v="619"/>
    <x v="3"/>
    <x v="16"/>
    <d v="2021-02-06T00:00:00"/>
    <x v="157"/>
    <n v="81"/>
    <s v="High"/>
    <x v="2550"/>
    <n v="9"/>
    <s v="SMS"/>
    <s v="No"/>
    <x v="0"/>
  </r>
  <r>
    <s v="8378-GLUW"/>
    <x v="0"/>
    <n v="1"/>
    <x v="1"/>
    <x v="1"/>
    <s v="Yes"/>
    <n v="0"/>
    <s v="VA"/>
    <s v="Male"/>
    <n v="43"/>
    <s v="No"/>
    <s v="No"/>
    <x v="0"/>
    <n v="0"/>
    <x v="0"/>
    <x v="0"/>
    <x v="2"/>
    <n v="26"/>
    <n v="26"/>
    <x v="0"/>
    <x v="0"/>
    <d v="2023-09-28T00:00:00"/>
    <x v="1193"/>
    <n v="63"/>
    <s v="Low"/>
    <x v="2551"/>
    <n v="7"/>
    <s v="Email"/>
    <s v="Yes"/>
    <x v="0"/>
  </r>
  <r>
    <s v="1318-ADXQ"/>
    <x v="1"/>
    <n v="3"/>
    <x v="2"/>
    <x v="15"/>
    <s v="Yes"/>
    <n v="0"/>
    <s v="AL"/>
    <s v="Male"/>
    <n v="68"/>
    <s v="No"/>
    <s v="Yes"/>
    <x v="0"/>
    <n v="0"/>
    <x v="0"/>
    <x v="0"/>
    <x v="2"/>
    <n v="17"/>
    <n v="43"/>
    <x v="5"/>
    <x v="9"/>
    <d v="2020-12-14T00:00:00"/>
    <x v="1022"/>
    <n v="74"/>
    <s v="Medium"/>
    <x v="2552"/>
    <n v="4"/>
    <s v="Phone"/>
    <s v="No"/>
    <x v="0"/>
  </r>
  <r>
    <s v="4179-WEYW"/>
    <x v="0"/>
    <n v="1"/>
    <x v="0"/>
    <x v="18"/>
    <s v="Yes"/>
    <n v="0"/>
    <s v="OR"/>
    <s v="Male"/>
    <n v="58"/>
    <s v="No"/>
    <s v="No"/>
    <x v="0"/>
    <n v="0"/>
    <x v="0"/>
    <x v="0"/>
    <x v="0"/>
    <n v="23"/>
    <n v="23"/>
    <x v="0"/>
    <x v="0"/>
    <d v="2022-08-13T00:00:00"/>
    <x v="1194"/>
    <n v="117"/>
    <s v="Low"/>
    <x v="2553"/>
    <n v="9"/>
    <s v="Email"/>
    <s v="Yes"/>
    <x v="0"/>
  </r>
  <r>
    <s v="5379-NAWI"/>
    <x v="0"/>
    <n v="65"/>
    <x v="1"/>
    <x v="3"/>
    <s v="Yes"/>
    <n v="0"/>
    <s v="RI"/>
    <s v="Female"/>
    <n v="67"/>
    <s v="No"/>
    <s v="Yes"/>
    <x v="1"/>
    <n v="2"/>
    <x v="0"/>
    <x v="2"/>
    <x v="0"/>
    <n v="34"/>
    <n v="2185"/>
    <x v="0"/>
    <x v="0"/>
    <d v="2023-10-15T00:00:00"/>
    <x v="711"/>
    <n v="4"/>
    <s v="Medium"/>
    <x v="2554"/>
    <n v="1"/>
    <s v="Email"/>
    <s v="No"/>
    <x v="0"/>
  </r>
  <r>
    <s v="7499-PUBX"/>
    <x v="1"/>
    <n v="16"/>
    <x v="4"/>
    <x v="18"/>
    <s v="Yes"/>
    <n v="0"/>
    <s v="NE"/>
    <s v="Female"/>
    <n v="37"/>
    <s v="No"/>
    <s v="No"/>
    <x v="0"/>
    <n v="0"/>
    <x v="0"/>
    <x v="0"/>
    <x v="2"/>
    <n v="37"/>
    <n v="593"/>
    <x v="1"/>
    <x v="4"/>
    <d v="2022-09-02T00:00:00"/>
    <x v="460"/>
    <n v="73"/>
    <s v="Low"/>
    <x v="2555"/>
    <n v="8"/>
    <s v="Phone"/>
    <s v="No"/>
    <x v="0"/>
  </r>
  <r>
    <s v="2554-IOCO"/>
    <x v="1"/>
    <n v="1"/>
    <x v="2"/>
    <x v="14"/>
    <s v="Yes"/>
    <n v="0"/>
    <s v="SC"/>
    <s v="Male"/>
    <n v="58"/>
    <s v="No"/>
    <s v="No"/>
    <x v="0"/>
    <n v="0"/>
    <x v="0"/>
    <x v="0"/>
    <x v="2"/>
    <n v="44"/>
    <n v="44"/>
    <x v="4"/>
    <x v="11"/>
    <d v="2023-06-02T00:00:00"/>
    <x v="1195"/>
    <n v="96"/>
    <s v="Low"/>
    <x v="2556"/>
    <n v="8"/>
    <s v="SMS"/>
    <s v="Yes"/>
    <x v="0"/>
  </r>
  <r>
    <s v="1625-MTHO"/>
    <x v="1"/>
    <n v="3"/>
    <x v="2"/>
    <x v="1"/>
    <s v="Yes"/>
    <n v="0"/>
    <s v="MI"/>
    <s v="Female"/>
    <n v="60"/>
    <s v="No"/>
    <s v="No"/>
    <x v="0"/>
    <n v="0"/>
    <x v="0"/>
    <x v="0"/>
    <x v="2"/>
    <n v="28"/>
    <n v="86"/>
    <x v="3"/>
    <x v="14"/>
    <d v="2022-07-23T00:00:00"/>
    <x v="243"/>
    <n v="5"/>
    <s v="Low"/>
    <x v="2557"/>
    <n v="3"/>
    <s v="Email"/>
    <s v="Yes"/>
    <x v="0"/>
  </r>
  <r>
    <s v="2285-BZCN"/>
    <x v="1"/>
    <n v="21"/>
    <x v="2"/>
    <x v="1"/>
    <s v="Yes"/>
    <n v="0"/>
    <s v="FL"/>
    <s v="Male"/>
    <n v="55"/>
    <s v="No"/>
    <s v="No"/>
    <x v="0"/>
    <n v="0"/>
    <x v="1"/>
    <x v="2"/>
    <x v="2"/>
    <n v="22"/>
    <n v="446"/>
    <x v="3"/>
    <x v="12"/>
    <d v="2020-03-31T00:00:00"/>
    <x v="273"/>
    <n v="54"/>
    <s v="High"/>
    <x v="2558"/>
    <n v="6"/>
    <s v="SMS"/>
    <s v="No"/>
    <x v="0"/>
  </r>
  <r>
    <s v="3739-AWKE"/>
    <x v="0"/>
    <n v="63"/>
    <x v="1"/>
    <x v="16"/>
    <s v="Yes"/>
    <n v="0"/>
    <s v="CO"/>
    <s v="Female"/>
    <n v="21"/>
    <s v="Yes"/>
    <s v="No"/>
    <x v="0"/>
    <n v="0"/>
    <x v="0"/>
    <x v="2"/>
    <x v="2"/>
    <n v="49"/>
    <n v="3074"/>
    <x v="0"/>
    <x v="0"/>
    <d v="2020-04-20T00:00:00"/>
    <x v="280"/>
    <n v="71"/>
    <s v="High"/>
    <x v="2559"/>
    <n v="4"/>
    <s v="Email"/>
    <s v="Yes"/>
    <x v="1"/>
  </r>
  <r>
    <s v="4635-IEDK"/>
    <x v="0"/>
    <n v="52"/>
    <x v="1"/>
    <x v="11"/>
    <s v="Yes"/>
    <n v="0"/>
    <s v="DC"/>
    <s v="Female"/>
    <n v="59"/>
    <s v="No"/>
    <s v="No"/>
    <x v="1"/>
    <n v="6"/>
    <x v="1"/>
    <x v="0"/>
    <x v="2"/>
    <n v="45"/>
    <n v="2349"/>
    <x v="0"/>
    <x v="0"/>
    <d v="2022-10-01T00:00:00"/>
    <x v="440"/>
    <n v="67"/>
    <s v="Low"/>
    <x v="2560"/>
    <n v="2"/>
    <s v="Email"/>
    <s v="Yes"/>
    <x v="0"/>
  </r>
  <r>
    <s v="2008-BPFA"/>
    <x v="0"/>
    <n v="70"/>
    <x v="0"/>
    <x v="3"/>
    <s v="Yes"/>
    <n v="0"/>
    <s v="VT"/>
    <s v="Female"/>
    <n v="50"/>
    <s v="No"/>
    <s v="No"/>
    <x v="1"/>
    <n v="2"/>
    <x v="1"/>
    <x v="2"/>
    <x v="2"/>
    <n v="19"/>
    <n v="1319"/>
    <x v="0"/>
    <x v="0"/>
    <d v="2020-01-09T00:00:00"/>
    <x v="621"/>
    <n v="38"/>
    <s v="Low"/>
    <x v="2561"/>
    <n v="3"/>
    <s v="Email"/>
    <s v="Yes"/>
    <x v="0"/>
  </r>
  <r>
    <s v="4303-HGUA"/>
    <x v="0"/>
    <n v="7"/>
    <x v="1"/>
    <x v="23"/>
    <s v="Yes"/>
    <n v="0"/>
    <s v="NC"/>
    <s v="Female"/>
    <n v="21"/>
    <s v="Yes"/>
    <s v="No"/>
    <x v="0"/>
    <n v="0"/>
    <x v="0"/>
    <x v="0"/>
    <x v="2"/>
    <n v="39"/>
    <n v="268"/>
    <x v="0"/>
    <x v="0"/>
    <d v="2021-12-18T00:00:00"/>
    <x v="236"/>
    <n v="43"/>
    <s v="Medium"/>
    <x v="2562"/>
    <n v="2"/>
    <s v="SMS"/>
    <s v="No"/>
    <x v="1"/>
  </r>
  <r>
    <s v="9050-AZQC"/>
    <x v="0"/>
    <n v="45"/>
    <x v="0"/>
    <x v="15"/>
    <s v="Yes"/>
    <n v="0"/>
    <s v="OR"/>
    <s v="Female"/>
    <n v="47"/>
    <s v="No"/>
    <s v="No"/>
    <x v="0"/>
    <n v="0"/>
    <x v="0"/>
    <x v="2"/>
    <x v="0"/>
    <n v="34"/>
    <n v="1514"/>
    <x v="0"/>
    <x v="0"/>
    <d v="2021-01-30T00:00:00"/>
    <x v="52"/>
    <n v="107"/>
    <s v="Low"/>
    <x v="2563"/>
    <n v="7"/>
    <s v="Email"/>
    <s v="Yes"/>
    <x v="0"/>
  </r>
  <r>
    <s v="7818-RPFD"/>
    <x v="1"/>
    <n v="47"/>
    <x v="0"/>
    <x v="5"/>
    <s v="Yes"/>
    <n v="0"/>
    <s v="IA"/>
    <s v="Male"/>
    <n v="33"/>
    <s v="No"/>
    <s v="No"/>
    <x v="0"/>
    <n v="0"/>
    <x v="0"/>
    <x v="0"/>
    <x v="0"/>
    <n v="62"/>
    <n v="2895"/>
    <x v="4"/>
    <x v="11"/>
    <d v="2020-06-29T00:00:00"/>
    <x v="797"/>
    <n v="55"/>
    <s v="High"/>
    <x v="2564"/>
    <n v="8"/>
    <s v="Email"/>
    <s v="No"/>
    <x v="0"/>
  </r>
  <r>
    <s v="9702-CFSP"/>
    <x v="0"/>
    <n v="61"/>
    <x v="4"/>
    <x v="3"/>
    <s v="Yes"/>
    <n v="0"/>
    <s v="DC"/>
    <s v="Male"/>
    <n v="34"/>
    <s v="No"/>
    <s v="No"/>
    <x v="0"/>
    <n v="0"/>
    <x v="1"/>
    <x v="1"/>
    <x v="2"/>
    <n v="52"/>
    <n v="3170"/>
    <x v="0"/>
    <x v="0"/>
    <d v="2020-02-18T00:00:00"/>
    <x v="1196"/>
    <n v="22"/>
    <s v="Medium"/>
    <x v="2565"/>
    <n v="3"/>
    <s v="SMS"/>
    <s v="Yes"/>
    <x v="0"/>
  </r>
  <r>
    <s v="7437-EEMF"/>
    <x v="0"/>
    <n v="70"/>
    <x v="0"/>
    <x v="18"/>
    <s v="Yes"/>
    <n v="0"/>
    <s v="NV"/>
    <s v="Male"/>
    <n v="77"/>
    <s v="No"/>
    <s v="Yes"/>
    <x v="0"/>
    <n v="0"/>
    <x v="0"/>
    <x v="2"/>
    <x v="2"/>
    <n v="36"/>
    <n v="2485"/>
    <x v="0"/>
    <x v="0"/>
    <d v="2023-06-22T00:00:00"/>
    <x v="424"/>
    <n v="18"/>
    <s v="High"/>
    <x v="2566"/>
    <n v="6"/>
    <s v="Phone"/>
    <s v="Yes"/>
    <x v="0"/>
  </r>
  <r>
    <s v="6545-OAQZ"/>
    <x v="1"/>
    <n v="2"/>
    <x v="0"/>
    <x v="1"/>
    <s v="Yes"/>
    <n v="0"/>
    <s v="NJ"/>
    <s v="Male"/>
    <n v="60"/>
    <s v="No"/>
    <s v="No"/>
    <x v="0"/>
    <n v="0"/>
    <x v="0"/>
    <x v="0"/>
    <x v="2"/>
    <n v="24"/>
    <n v="53"/>
    <x v="4"/>
    <x v="7"/>
    <d v="2021-05-28T00:00:00"/>
    <x v="1135"/>
    <n v="89"/>
    <s v="Low"/>
    <x v="2567"/>
    <n v="5"/>
    <s v="SMS"/>
    <s v="No"/>
    <x v="0"/>
  </r>
  <r>
    <s v="0543-LBNI"/>
    <x v="1"/>
    <n v="5"/>
    <x v="3"/>
    <x v="7"/>
    <s v="Yes"/>
    <n v="0"/>
    <s v="SC"/>
    <s v="Female"/>
    <n v="35"/>
    <s v="No"/>
    <s v="No"/>
    <x v="1"/>
    <n v="5"/>
    <x v="0"/>
    <x v="0"/>
    <x v="0"/>
    <n v="26"/>
    <n v="125"/>
    <x v="3"/>
    <x v="3"/>
    <d v="2022-08-20T00:00:00"/>
    <x v="1197"/>
    <n v="29"/>
    <s v="Medium"/>
    <x v="2568"/>
    <n v="8"/>
    <s v="Phone"/>
    <s v="Yes"/>
    <x v="0"/>
  </r>
  <r>
    <s v="1131-ONIP"/>
    <x v="0"/>
    <n v="52"/>
    <x v="1"/>
    <x v="3"/>
    <s v="Yes"/>
    <n v="0"/>
    <s v="ND"/>
    <s v="Female"/>
    <n v="43"/>
    <s v="No"/>
    <s v="No"/>
    <x v="0"/>
    <n v="0"/>
    <x v="1"/>
    <x v="1"/>
    <x v="2"/>
    <n v="31"/>
    <n v="1585"/>
    <x v="0"/>
    <x v="0"/>
    <d v="2021-11-12T00:00:00"/>
    <x v="1075"/>
    <n v="119"/>
    <s v="Low"/>
    <x v="2569"/>
    <n v="6"/>
    <s v="SMS"/>
    <s v="No"/>
    <x v="0"/>
  </r>
  <r>
    <s v="9547-FMCF"/>
    <x v="0"/>
    <n v="48"/>
    <x v="1"/>
    <x v="7"/>
    <s v="Yes"/>
    <n v="0"/>
    <s v="ND"/>
    <s v="Male"/>
    <n v="53"/>
    <s v="No"/>
    <s v="No"/>
    <x v="0"/>
    <n v="0"/>
    <x v="1"/>
    <x v="1"/>
    <x v="2"/>
    <n v="40"/>
    <n v="1896"/>
    <x v="0"/>
    <x v="0"/>
    <d v="2022-07-24T00:00:00"/>
    <x v="953"/>
    <n v="32"/>
    <s v="High"/>
    <x v="2570"/>
    <n v="5"/>
    <s v="Email"/>
    <s v="No"/>
    <x v="0"/>
  </r>
  <r>
    <s v="7552-HSAI"/>
    <x v="1"/>
    <n v="26"/>
    <x v="0"/>
    <x v="3"/>
    <s v="Yes"/>
    <n v="0"/>
    <s v="NH"/>
    <s v="Female"/>
    <n v="72"/>
    <s v="No"/>
    <s v="Yes"/>
    <x v="0"/>
    <n v="0"/>
    <x v="0"/>
    <x v="0"/>
    <x v="2"/>
    <n v="51"/>
    <n v="1310"/>
    <x v="5"/>
    <x v="9"/>
    <d v="2021-05-21T00:00:00"/>
    <x v="237"/>
    <n v="47"/>
    <s v="High"/>
    <x v="2571"/>
    <n v="6"/>
    <s v="SMS"/>
    <s v="No"/>
    <x v="0"/>
  </r>
  <r>
    <s v="6071-CNRS"/>
    <x v="1"/>
    <n v="39"/>
    <x v="2"/>
    <x v="27"/>
    <s v="Yes"/>
    <n v="0"/>
    <s v="IN"/>
    <s v="Male"/>
    <n v="20"/>
    <s v="Yes"/>
    <s v="No"/>
    <x v="1"/>
    <n v="5"/>
    <x v="0"/>
    <x v="0"/>
    <x v="3"/>
    <n v="27"/>
    <n v="1046"/>
    <x v="4"/>
    <x v="5"/>
    <d v="2023-01-06T00:00:00"/>
    <x v="422"/>
    <n v="11"/>
    <s v="Medium"/>
    <x v="2572"/>
    <n v="1"/>
    <s v="SMS"/>
    <s v="No"/>
    <x v="1"/>
  </r>
  <r>
    <s v="3618-UGMW"/>
    <x v="1"/>
    <n v="38"/>
    <x v="5"/>
    <x v="13"/>
    <s v="Yes"/>
    <n v="0"/>
    <s v="NV"/>
    <s v="Male"/>
    <n v="29"/>
    <s v="Yes"/>
    <s v="No"/>
    <x v="0"/>
    <n v="0"/>
    <x v="0"/>
    <x v="0"/>
    <x v="0"/>
    <n v="26"/>
    <n v="1000"/>
    <x v="2"/>
    <x v="2"/>
    <d v="2021-07-31T00:00:00"/>
    <x v="282"/>
    <n v="36"/>
    <s v="Low"/>
    <x v="2573"/>
    <n v="5"/>
    <s v="Phone"/>
    <s v="Yes"/>
    <x v="1"/>
  </r>
  <r>
    <s v="5671-ESYP"/>
    <x v="0"/>
    <n v="73"/>
    <x v="1"/>
    <x v="10"/>
    <s v="Yes"/>
    <n v="0"/>
    <s v="WV"/>
    <s v="Female"/>
    <n v="50"/>
    <s v="No"/>
    <s v="No"/>
    <x v="0"/>
    <n v="0"/>
    <x v="1"/>
    <x v="1"/>
    <x v="2"/>
    <n v="53"/>
    <n v="3913"/>
    <x v="0"/>
    <x v="0"/>
    <d v="2023-03-15T00:00:00"/>
    <x v="1198"/>
    <n v="101"/>
    <s v="High"/>
    <x v="2574"/>
    <n v="6"/>
    <s v="Email"/>
    <s v="No"/>
    <x v="0"/>
  </r>
  <r>
    <s v="0133-UCLG"/>
    <x v="0"/>
    <n v="63"/>
    <x v="1"/>
    <x v="7"/>
    <s v="Yes"/>
    <n v="0"/>
    <s v="ND"/>
    <s v="Male"/>
    <n v="38"/>
    <s v="No"/>
    <s v="No"/>
    <x v="0"/>
    <n v="0"/>
    <x v="1"/>
    <x v="1"/>
    <x v="0"/>
    <n v="36"/>
    <n v="2243"/>
    <x v="0"/>
    <x v="0"/>
    <d v="2021-06-30T00:00:00"/>
    <x v="672"/>
    <n v="116"/>
    <s v="Low"/>
    <x v="2575"/>
    <n v="10"/>
    <s v="SMS"/>
    <s v="No"/>
    <x v="0"/>
  </r>
  <r>
    <s v="8772-TKOQ"/>
    <x v="0"/>
    <n v="60"/>
    <x v="1"/>
    <x v="5"/>
    <s v="Yes"/>
    <n v="0"/>
    <s v="OH"/>
    <s v="Female"/>
    <n v="48"/>
    <s v="No"/>
    <s v="No"/>
    <x v="0"/>
    <n v="0"/>
    <x v="1"/>
    <x v="2"/>
    <x v="0"/>
    <n v="30"/>
    <n v="1799"/>
    <x v="0"/>
    <x v="0"/>
    <d v="2023-12-22T00:00:00"/>
    <x v="150"/>
    <n v="1"/>
    <s v="Medium"/>
    <x v="2576"/>
    <n v="8"/>
    <s v="SMS"/>
    <s v="Yes"/>
    <x v="0"/>
  </r>
  <r>
    <s v="4738-ZYWD"/>
    <x v="0"/>
    <n v="47"/>
    <x v="4"/>
    <x v="1"/>
    <s v="Yes"/>
    <n v="0"/>
    <s v="AK"/>
    <s v="Male"/>
    <n v="36"/>
    <s v="No"/>
    <s v="No"/>
    <x v="1"/>
    <n v="3"/>
    <x v="1"/>
    <x v="1"/>
    <x v="3"/>
    <n v="40"/>
    <n v="1915"/>
    <x v="0"/>
    <x v="0"/>
    <d v="2021-10-11T00:00:00"/>
    <x v="863"/>
    <n v="17"/>
    <s v="Medium"/>
    <x v="2577"/>
    <n v="2"/>
    <s v="SMS"/>
    <s v="No"/>
    <x v="0"/>
  </r>
  <r>
    <s v="1952-VNQF"/>
    <x v="1"/>
    <n v="46"/>
    <x v="5"/>
    <x v="14"/>
    <s v="Yes"/>
    <n v="0"/>
    <s v="NH"/>
    <s v="Female"/>
    <n v="78"/>
    <s v="No"/>
    <s v="Yes"/>
    <x v="0"/>
    <n v="0"/>
    <x v="0"/>
    <x v="2"/>
    <x v="0"/>
    <n v="60"/>
    <n v="2805"/>
    <x v="4"/>
    <x v="6"/>
    <d v="2021-08-12T00:00:00"/>
    <x v="453"/>
    <n v="10"/>
    <s v="Low"/>
    <x v="2578"/>
    <n v="10"/>
    <s v="Email"/>
    <s v="No"/>
    <x v="0"/>
  </r>
  <r>
    <s v="6588-XBRR"/>
    <x v="0"/>
    <n v="49"/>
    <x v="1"/>
    <x v="22"/>
    <s v="Yes"/>
    <n v="0"/>
    <s v="AK"/>
    <s v="Female"/>
    <n v="29"/>
    <s v="Yes"/>
    <s v="No"/>
    <x v="0"/>
    <n v="0"/>
    <x v="1"/>
    <x v="2"/>
    <x v="0"/>
    <n v="38"/>
    <n v="1841"/>
    <x v="0"/>
    <x v="0"/>
    <d v="2020-10-13T00:00:00"/>
    <x v="253"/>
    <n v="109"/>
    <s v="Medium"/>
    <x v="2579"/>
    <n v="7"/>
    <s v="Phone"/>
    <s v="Yes"/>
    <x v="1"/>
  </r>
  <r>
    <s v="5031-CUMQ"/>
    <x v="1"/>
    <n v="2"/>
    <x v="3"/>
    <x v="8"/>
    <s v="Yes"/>
    <n v="0"/>
    <s v="NY"/>
    <s v="Female"/>
    <n v="28"/>
    <s v="Yes"/>
    <s v="No"/>
    <x v="0"/>
    <n v="0"/>
    <x v="0"/>
    <x v="0"/>
    <x v="2"/>
    <n v="38"/>
    <n v="66"/>
    <x v="4"/>
    <x v="6"/>
    <d v="2020-12-01T00:00:00"/>
    <x v="605"/>
    <n v="102"/>
    <s v="Medium"/>
    <x v="2580"/>
    <n v="3"/>
    <s v="Phone"/>
    <s v="Yes"/>
    <x v="1"/>
  </r>
  <r>
    <s v="8171-JQFF"/>
    <x v="0"/>
    <n v="59"/>
    <x v="0"/>
    <x v="7"/>
    <s v="Yes"/>
    <n v="0"/>
    <s v="HI"/>
    <s v="Male"/>
    <n v="26"/>
    <s v="Yes"/>
    <s v="No"/>
    <x v="0"/>
    <n v="0"/>
    <x v="1"/>
    <x v="1"/>
    <x v="2"/>
    <n v="22"/>
    <n v="1306"/>
    <x v="0"/>
    <x v="0"/>
    <d v="2022-11-19T00:00:00"/>
    <x v="1074"/>
    <n v="60"/>
    <s v="Low"/>
    <x v="2581"/>
    <n v="9"/>
    <s v="Phone"/>
    <s v="Yes"/>
    <x v="1"/>
  </r>
  <r>
    <s v="8991-XLZB"/>
    <x v="0"/>
    <n v="31"/>
    <x v="1"/>
    <x v="15"/>
    <s v="Yes"/>
    <n v="0"/>
    <s v="NC"/>
    <s v="Female"/>
    <n v="51"/>
    <s v="No"/>
    <s v="No"/>
    <x v="0"/>
    <n v="0"/>
    <x v="1"/>
    <x v="2"/>
    <x v="2"/>
    <n v="38"/>
    <n v="1203"/>
    <x v="0"/>
    <x v="0"/>
    <d v="2022-06-13T00:00:00"/>
    <x v="1199"/>
    <n v="118"/>
    <s v="High"/>
    <x v="2582"/>
    <n v="6"/>
    <s v="SMS"/>
    <s v="Yes"/>
    <x v="0"/>
  </r>
  <r>
    <s v="7224-UTSC"/>
    <x v="0"/>
    <n v="72"/>
    <x v="1"/>
    <x v="1"/>
    <s v="Yes"/>
    <n v="0"/>
    <s v="WY"/>
    <s v="Female"/>
    <n v="79"/>
    <s v="No"/>
    <s v="Yes"/>
    <x v="0"/>
    <n v="0"/>
    <x v="1"/>
    <x v="1"/>
    <x v="0"/>
    <n v="43"/>
    <n v="3072"/>
    <x v="0"/>
    <x v="0"/>
    <d v="2020-04-21T00:00:00"/>
    <x v="407"/>
    <n v="91"/>
    <s v="Medium"/>
    <x v="2583"/>
    <n v="3"/>
    <s v="Email"/>
    <s v="Yes"/>
    <x v="0"/>
  </r>
  <r>
    <s v="8647-SXXI"/>
    <x v="0"/>
    <n v="47"/>
    <x v="1"/>
    <x v="6"/>
    <s v="Yes"/>
    <n v="0"/>
    <s v="LA"/>
    <s v="Female"/>
    <n v="60"/>
    <s v="No"/>
    <s v="No"/>
    <x v="0"/>
    <n v="0"/>
    <x v="0"/>
    <x v="0"/>
    <x v="2"/>
    <n v="25"/>
    <n v="1166"/>
    <x v="0"/>
    <x v="0"/>
    <d v="2021-11-26T00:00:00"/>
    <x v="634"/>
    <n v="104"/>
    <s v="Medium"/>
    <x v="2584"/>
    <n v="10"/>
    <s v="SMS"/>
    <s v="Yes"/>
    <x v="0"/>
  </r>
  <r>
    <s v="7401-ADOZ"/>
    <x v="0"/>
    <n v="73"/>
    <x v="0"/>
    <x v="8"/>
    <s v="Yes"/>
    <n v="0"/>
    <s v="NV"/>
    <s v="Female"/>
    <n v="44"/>
    <s v="No"/>
    <s v="No"/>
    <x v="0"/>
    <n v="0"/>
    <x v="0"/>
    <x v="1"/>
    <x v="2"/>
    <n v="52"/>
    <n v="3809"/>
    <x v="0"/>
    <x v="0"/>
    <d v="2023-05-24T00:00:00"/>
    <x v="1200"/>
    <n v="62"/>
    <s v="Medium"/>
    <x v="2585"/>
    <n v="4"/>
    <s v="SMS"/>
    <s v="Yes"/>
    <x v="0"/>
  </r>
  <r>
    <s v="1954-FSPR"/>
    <x v="0"/>
    <n v="18"/>
    <x v="1"/>
    <x v="13"/>
    <s v="Yes"/>
    <n v="0"/>
    <s v="PA"/>
    <s v="PNS"/>
    <n v="43"/>
    <s v="No"/>
    <s v="No"/>
    <x v="0"/>
    <n v="0"/>
    <x v="0"/>
    <x v="0"/>
    <x v="2"/>
    <n v="22"/>
    <n v="405"/>
    <x v="0"/>
    <x v="0"/>
    <d v="2022-12-02T00:00:00"/>
    <x v="242"/>
    <n v="82"/>
    <s v="High"/>
    <x v="2586"/>
    <n v="2"/>
    <s v="SMS"/>
    <s v="No"/>
    <x v="0"/>
  </r>
  <r>
    <s v="7497-TVID"/>
    <x v="0"/>
    <n v="22"/>
    <x v="0"/>
    <x v="12"/>
    <s v="Yes"/>
    <n v="0"/>
    <s v="KY"/>
    <s v="Female"/>
    <n v="74"/>
    <s v="No"/>
    <s v="Yes"/>
    <x v="0"/>
    <n v="0"/>
    <x v="0"/>
    <x v="2"/>
    <x v="2"/>
    <n v="50"/>
    <n v="1107"/>
    <x v="0"/>
    <x v="0"/>
    <d v="2022-04-08T00:00:00"/>
    <x v="565"/>
    <n v="76"/>
    <s v="Low"/>
    <x v="2587"/>
    <n v="10"/>
    <s v="Phone"/>
    <s v="Yes"/>
    <x v="0"/>
  </r>
  <r>
    <s v="0963-DGCY"/>
    <x v="0"/>
    <n v="29"/>
    <x v="1"/>
    <x v="19"/>
    <s v="Yes"/>
    <n v="0"/>
    <s v="CT"/>
    <s v="Female"/>
    <n v="35"/>
    <s v="No"/>
    <s v="No"/>
    <x v="0"/>
    <n v="0"/>
    <x v="0"/>
    <x v="0"/>
    <x v="2"/>
    <n v="27"/>
    <n v="778"/>
    <x v="0"/>
    <x v="0"/>
    <d v="2021-02-21T00:00:00"/>
    <x v="42"/>
    <n v="74"/>
    <s v="Low"/>
    <x v="2588"/>
    <n v="5"/>
    <s v="Phone"/>
    <s v="No"/>
    <x v="0"/>
  </r>
  <r>
    <s v="8015-SZHN"/>
    <x v="0"/>
    <n v="30"/>
    <x v="1"/>
    <x v="13"/>
    <s v="Yes"/>
    <n v="0"/>
    <s v="ME"/>
    <s v="Male"/>
    <n v="69"/>
    <s v="No"/>
    <s v="Yes"/>
    <x v="0"/>
    <n v="0"/>
    <x v="0"/>
    <x v="0"/>
    <x v="3"/>
    <n v="35"/>
    <n v="1042"/>
    <x v="0"/>
    <x v="0"/>
    <d v="2020-02-29T00:00:00"/>
    <x v="231"/>
    <n v="18"/>
    <s v="Medium"/>
    <x v="2589"/>
    <n v="4"/>
    <s v="SMS"/>
    <s v="Yes"/>
    <x v="0"/>
  </r>
  <r>
    <s v="6181-SEZR"/>
    <x v="1"/>
    <n v="7"/>
    <x v="1"/>
    <x v="18"/>
    <s v="Yes"/>
    <n v="0"/>
    <s v="MD"/>
    <s v="Male"/>
    <n v="75"/>
    <s v="No"/>
    <s v="Yes"/>
    <x v="0"/>
    <n v="0"/>
    <x v="0"/>
    <x v="0"/>
    <x v="0"/>
    <n v="32"/>
    <n v="238"/>
    <x v="1"/>
    <x v="4"/>
    <d v="2020-08-27T00:00:00"/>
    <x v="173"/>
    <n v="79"/>
    <s v="Medium"/>
    <x v="2590"/>
    <n v="1"/>
    <s v="Phone"/>
    <s v="Yes"/>
    <x v="0"/>
  </r>
  <r>
    <s v="7823-TLKH"/>
    <x v="0"/>
    <n v="52"/>
    <x v="1"/>
    <x v="9"/>
    <s v="Yes"/>
    <n v="0"/>
    <s v="AL"/>
    <s v="Female"/>
    <n v="20"/>
    <s v="Yes"/>
    <s v="No"/>
    <x v="1"/>
    <n v="3"/>
    <x v="1"/>
    <x v="2"/>
    <x v="2"/>
    <n v="51"/>
    <n v="2687"/>
    <x v="0"/>
    <x v="0"/>
    <d v="2023-09-10T00:00:00"/>
    <x v="937"/>
    <n v="106"/>
    <s v="Medium"/>
    <x v="2591"/>
    <n v="3"/>
    <s v="Email"/>
    <s v="Yes"/>
    <x v="1"/>
  </r>
  <r>
    <s v="2026-BVBJ"/>
    <x v="1"/>
    <n v="6"/>
    <x v="0"/>
    <x v="5"/>
    <s v="Yes"/>
    <n v="0"/>
    <s v="TX"/>
    <s v="Female"/>
    <n v="45"/>
    <s v="No"/>
    <s v="No"/>
    <x v="0"/>
    <n v="0"/>
    <x v="0"/>
    <x v="0"/>
    <x v="2"/>
    <n v="49"/>
    <n v="282"/>
    <x v="5"/>
    <x v="18"/>
    <d v="2021-03-10T00:00:00"/>
    <x v="536"/>
    <n v="67"/>
    <s v="Low"/>
    <x v="2592"/>
    <n v="10"/>
    <s v="Email"/>
    <s v="Yes"/>
    <x v="0"/>
  </r>
  <r>
    <s v="5066-NVKJ"/>
    <x v="0"/>
    <n v="14"/>
    <x v="1"/>
    <x v="15"/>
    <s v="Yes"/>
    <n v="0"/>
    <s v="CT"/>
    <s v="Male"/>
    <n v="36"/>
    <s v="No"/>
    <s v="No"/>
    <x v="0"/>
    <n v="0"/>
    <x v="1"/>
    <x v="0"/>
    <x v="2"/>
    <n v="32"/>
    <n v="462"/>
    <x v="0"/>
    <x v="0"/>
    <d v="2022-01-27T00:00:00"/>
    <x v="254"/>
    <n v="68"/>
    <s v="Medium"/>
    <x v="2593"/>
    <n v="2"/>
    <s v="Email"/>
    <s v="Yes"/>
    <x v="0"/>
  </r>
  <r>
    <s v="4414-GHXB"/>
    <x v="0"/>
    <n v="36"/>
    <x v="1"/>
    <x v="3"/>
    <s v="Yes"/>
    <n v="0"/>
    <s v="WI"/>
    <s v="Male"/>
    <n v="43"/>
    <s v="No"/>
    <s v="No"/>
    <x v="1"/>
    <n v="3"/>
    <x v="0"/>
    <x v="2"/>
    <x v="0"/>
    <n v="19"/>
    <n v="677"/>
    <x v="0"/>
    <x v="0"/>
    <d v="2022-09-04T00:00:00"/>
    <x v="879"/>
    <n v="45"/>
    <s v="Low"/>
    <x v="2594"/>
    <n v="10"/>
    <s v="SMS"/>
    <s v="No"/>
    <x v="0"/>
  </r>
  <r>
    <s v="1145-JVZV"/>
    <x v="0"/>
    <n v="36"/>
    <x v="4"/>
    <x v="18"/>
    <s v="Yes"/>
    <n v="0"/>
    <s v="AK"/>
    <s v="Female"/>
    <n v="49"/>
    <s v="No"/>
    <s v="No"/>
    <x v="0"/>
    <n v="0"/>
    <x v="1"/>
    <x v="1"/>
    <x v="0"/>
    <n v="33"/>
    <n v="1195"/>
    <x v="0"/>
    <x v="0"/>
    <d v="2020-08-27T00:00:00"/>
    <x v="45"/>
    <n v="52"/>
    <s v="Low"/>
    <x v="2595"/>
    <n v="0"/>
    <s v="SMS"/>
    <s v="No"/>
    <x v="0"/>
  </r>
  <r>
    <s v="9845-QCNG"/>
    <x v="0"/>
    <n v="9"/>
    <x v="1"/>
    <x v="1"/>
    <s v="Yes"/>
    <n v="0"/>
    <s v="FL"/>
    <s v="Male"/>
    <n v="32"/>
    <s v="No"/>
    <s v="No"/>
    <x v="1"/>
    <n v="3"/>
    <x v="0"/>
    <x v="0"/>
    <x v="2"/>
    <n v="52"/>
    <n v="462"/>
    <x v="0"/>
    <x v="0"/>
    <d v="2022-10-01T00:00:00"/>
    <x v="974"/>
    <n v="79"/>
    <s v="High"/>
    <x v="2596"/>
    <n v="10"/>
    <s v="Email"/>
    <s v="Yes"/>
    <x v="0"/>
  </r>
  <r>
    <s v="3228-GENE"/>
    <x v="0"/>
    <n v="16"/>
    <x v="1"/>
    <x v="12"/>
    <s v="Yes"/>
    <n v="0"/>
    <s v="MO"/>
    <s v="Female"/>
    <n v="52"/>
    <s v="No"/>
    <s v="No"/>
    <x v="0"/>
    <n v="0"/>
    <x v="1"/>
    <x v="0"/>
    <x v="0"/>
    <n v="50"/>
    <n v="807"/>
    <x v="0"/>
    <x v="0"/>
    <d v="2022-05-10T00:00:00"/>
    <x v="70"/>
    <n v="64"/>
    <s v="High"/>
    <x v="2597"/>
    <n v="2"/>
    <s v="Phone"/>
    <s v="Yes"/>
    <x v="0"/>
  </r>
  <r>
    <s v="8360-VVGP"/>
    <x v="0"/>
    <n v="17"/>
    <x v="4"/>
    <x v="13"/>
    <s v="Yes"/>
    <n v="0"/>
    <s v="KS"/>
    <s v="Female"/>
    <n v="33"/>
    <s v="No"/>
    <s v="No"/>
    <x v="0"/>
    <n v="0"/>
    <x v="0"/>
    <x v="0"/>
    <x v="2"/>
    <n v="15"/>
    <n v="264"/>
    <x v="0"/>
    <x v="0"/>
    <d v="2022-09-01T00:00:00"/>
    <x v="781"/>
    <n v="110"/>
    <s v="Medium"/>
    <x v="2598"/>
    <n v="1"/>
    <s v="SMS"/>
    <s v="Yes"/>
    <x v="0"/>
  </r>
  <r>
    <s v="6101-HZYD"/>
    <x v="0"/>
    <n v="13"/>
    <x v="1"/>
    <x v="9"/>
    <s v="Yes"/>
    <n v="0"/>
    <s v="GA"/>
    <s v="Female"/>
    <n v="24"/>
    <s v="Yes"/>
    <s v="No"/>
    <x v="0"/>
    <n v="0"/>
    <x v="0"/>
    <x v="0"/>
    <x v="2"/>
    <n v="19"/>
    <n v="238"/>
    <x v="0"/>
    <x v="0"/>
    <d v="2023-10-24T00:00:00"/>
    <x v="422"/>
    <n v="104"/>
    <s v="Low"/>
    <x v="2599"/>
    <n v="0"/>
    <s v="Phone"/>
    <s v="No"/>
    <x v="1"/>
  </r>
  <r>
    <s v="3624-YKEY"/>
    <x v="0"/>
    <n v="21"/>
    <x v="1"/>
    <x v="5"/>
    <s v="Yes"/>
    <n v="0"/>
    <s v="FL"/>
    <s v="Male"/>
    <n v="58"/>
    <s v="No"/>
    <s v="No"/>
    <x v="0"/>
    <n v="0"/>
    <x v="1"/>
    <x v="0"/>
    <x v="0"/>
    <n v="47"/>
    <n v="1009"/>
    <x v="0"/>
    <x v="0"/>
    <d v="2020-10-13T00:00:00"/>
    <x v="58"/>
    <n v="96"/>
    <s v="Medium"/>
    <x v="2600"/>
    <n v="6"/>
    <s v="SMS"/>
    <s v="Yes"/>
    <x v="0"/>
  </r>
  <r>
    <s v="5217-FEJW"/>
    <x v="0"/>
    <n v="38"/>
    <x v="4"/>
    <x v="1"/>
    <s v="Yes"/>
    <n v="0"/>
    <s v="FL"/>
    <s v="Male"/>
    <n v="39"/>
    <s v="No"/>
    <s v="No"/>
    <x v="0"/>
    <n v="0"/>
    <x v="0"/>
    <x v="0"/>
    <x v="2"/>
    <n v="35"/>
    <n v="1319"/>
    <x v="0"/>
    <x v="0"/>
    <d v="2021-09-08T00:00:00"/>
    <x v="180"/>
    <n v="113"/>
    <s v="Low"/>
    <x v="2601"/>
    <n v="4"/>
    <s v="SMS"/>
    <s v="No"/>
    <x v="0"/>
  </r>
  <r>
    <s v="3737-SGBB"/>
    <x v="1"/>
    <n v="3"/>
    <x v="2"/>
    <x v="18"/>
    <s v="Yes"/>
    <n v="0"/>
    <s v="KS"/>
    <s v="Female"/>
    <n v="71"/>
    <s v="No"/>
    <s v="Yes"/>
    <x v="0"/>
    <n v="0"/>
    <x v="0"/>
    <x v="0"/>
    <x v="2"/>
    <n v="50"/>
    <n v="140"/>
    <x v="1"/>
    <x v="1"/>
    <d v="2021-12-26T00:00:00"/>
    <x v="484"/>
    <n v="98"/>
    <s v="Low"/>
    <x v="2602"/>
    <n v="8"/>
    <s v="Email"/>
    <s v="Yes"/>
    <x v="0"/>
  </r>
  <r>
    <s v="1819-OMOQ"/>
    <x v="0"/>
    <n v="69"/>
    <x v="1"/>
    <x v="18"/>
    <s v="Yes"/>
    <n v="0"/>
    <s v="IL"/>
    <s v="Female"/>
    <n v="63"/>
    <s v="No"/>
    <s v="No"/>
    <x v="0"/>
    <n v="0"/>
    <x v="1"/>
    <x v="1"/>
    <x v="2"/>
    <n v="25"/>
    <n v="1754"/>
    <x v="0"/>
    <x v="0"/>
    <d v="2022-08-03T00:00:00"/>
    <x v="1201"/>
    <n v="107"/>
    <s v="High"/>
    <x v="2603"/>
    <n v="6"/>
    <s v="Email"/>
    <s v="No"/>
    <x v="0"/>
  </r>
  <r>
    <s v="0990-UUNR"/>
    <x v="0"/>
    <n v="9"/>
    <x v="4"/>
    <x v="6"/>
    <s v="Yes"/>
    <n v="0"/>
    <s v="NJ"/>
    <s v="Male"/>
    <n v="73"/>
    <s v="No"/>
    <s v="Yes"/>
    <x v="0"/>
    <n v="0"/>
    <x v="0"/>
    <x v="2"/>
    <x v="2"/>
    <n v="23"/>
    <n v="211"/>
    <x v="0"/>
    <x v="0"/>
    <d v="2023-08-20T00:00:00"/>
    <x v="45"/>
    <n v="76"/>
    <s v="Low"/>
    <x v="2604"/>
    <n v="1"/>
    <s v="Phone"/>
    <s v="No"/>
    <x v="0"/>
  </r>
  <r>
    <s v="0359-RTBV"/>
    <x v="1"/>
    <n v="44"/>
    <x v="3"/>
    <x v="6"/>
    <s v="Yes"/>
    <n v="0"/>
    <s v="MT"/>
    <s v="Male"/>
    <n v="44"/>
    <s v="No"/>
    <s v="No"/>
    <x v="0"/>
    <n v="0"/>
    <x v="0"/>
    <x v="0"/>
    <x v="2"/>
    <n v="54"/>
    <n v="2346"/>
    <x v="3"/>
    <x v="12"/>
    <d v="2022-10-27T00:00:00"/>
    <x v="1202"/>
    <n v="66"/>
    <s v="Low"/>
    <x v="2605"/>
    <n v="0"/>
    <s v="Phone"/>
    <s v="Yes"/>
    <x v="0"/>
  </r>
  <r>
    <s v="1263-KCFO"/>
    <x v="0"/>
    <n v="1"/>
    <x v="1"/>
    <x v="12"/>
    <s v="Yes"/>
    <n v="0"/>
    <s v="GA"/>
    <s v="Male"/>
    <n v="47"/>
    <s v="No"/>
    <s v="No"/>
    <x v="1"/>
    <n v="2"/>
    <x v="0"/>
    <x v="0"/>
    <x v="2"/>
    <n v="12"/>
    <n v="12"/>
    <x v="0"/>
    <x v="0"/>
    <d v="2022-01-18T00:00:00"/>
    <x v="1203"/>
    <n v="120"/>
    <s v="Low"/>
    <x v="2606"/>
    <n v="3"/>
    <s v="Phone"/>
    <s v="Yes"/>
    <x v="0"/>
  </r>
  <r>
    <s v="0986-DICX"/>
    <x v="1"/>
    <n v="1"/>
    <x v="4"/>
    <x v="1"/>
    <s v="Yes"/>
    <n v="0"/>
    <s v="MA"/>
    <s v="Female"/>
    <n v="53"/>
    <s v="No"/>
    <s v="No"/>
    <x v="1"/>
    <n v="6"/>
    <x v="0"/>
    <x v="0"/>
    <x v="3"/>
    <n v="21"/>
    <n v="21"/>
    <x v="4"/>
    <x v="6"/>
    <d v="2022-08-27T00:00:00"/>
    <x v="948"/>
    <n v="16"/>
    <s v="Medium"/>
    <x v="2607"/>
    <n v="10"/>
    <s v="SMS"/>
    <s v="No"/>
    <x v="0"/>
  </r>
  <r>
    <s v="9009-FVQP"/>
    <x v="0"/>
    <n v="42"/>
    <x v="1"/>
    <x v="6"/>
    <s v="Yes"/>
    <n v="0"/>
    <s v="MO"/>
    <s v="Male"/>
    <n v="48"/>
    <s v="No"/>
    <s v="No"/>
    <x v="0"/>
    <n v="0"/>
    <x v="0"/>
    <x v="2"/>
    <x v="0"/>
    <n v="37"/>
    <n v="1590"/>
    <x v="0"/>
    <x v="0"/>
    <d v="2021-04-30T00:00:00"/>
    <x v="1204"/>
    <n v="33"/>
    <s v="High"/>
    <x v="2608"/>
    <n v="6"/>
    <s v="Phone"/>
    <s v="Yes"/>
    <x v="0"/>
  </r>
  <r>
    <s v="6281-DTIL"/>
    <x v="0"/>
    <n v="68"/>
    <x v="1"/>
    <x v="15"/>
    <s v="Yes"/>
    <n v="0"/>
    <s v="TX"/>
    <s v="Male"/>
    <n v="63"/>
    <s v="No"/>
    <s v="No"/>
    <x v="0"/>
    <n v="0"/>
    <x v="0"/>
    <x v="1"/>
    <x v="2"/>
    <n v="48"/>
    <n v="3288"/>
    <x v="0"/>
    <x v="0"/>
    <d v="2020-11-16T00:00:00"/>
    <x v="844"/>
    <n v="91"/>
    <s v="High"/>
    <x v="2609"/>
    <n v="10"/>
    <s v="Email"/>
    <s v="No"/>
    <x v="0"/>
  </r>
  <r>
    <s v="4995-JUBE"/>
    <x v="1"/>
    <n v="8"/>
    <x v="4"/>
    <x v="1"/>
    <s v="Yes"/>
    <n v="0"/>
    <s v="UT"/>
    <s v="Male"/>
    <n v="63"/>
    <s v="No"/>
    <s v="No"/>
    <x v="0"/>
    <n v="0"/>
    <x v="1"/>
    <x v="0"/>
    <x v="2"/>
    <n v="35"/>
    <n v="284"/>
    <x v="3"/>
    <x v="3"/>
    <d v="2020-11-17T00:00:00"/>
    <x v="238"/>
    <n v="11"/>
    <s v="Medium"/>
    <x v="2610"/>
    <n v="10"/>
    <s v="Email"/>
    <s v="No"/>
    <x v="0"/>
  </r>
  <r>
    <s v="5217-LVYP"/>
    <x v="0"/>
    <n v="75"/>
    <x v="0"/>
    <x v="15"/>
    <s v="Yes"/>
    <n v="0"/>
    <s v="OK"/>
    <s v="Male"/>
    <n v="56"/>
    <s v="No"/>
    <s v="No"/>
    <x v="0"/>
    <n v="0"/>
    <x v="1"/>
    <x v="1"/>
    <x v="2"/>
    <n v="38"/>
    <n v="2834"/>
    <x v="0"/>
    <x v="0"/>
    <d v="2023-07-29T00:00:00"/>
    <x v="1112"/>
    <n v="67"/>
    <s v="Medium"/>
    <x v="2611"/>
    <n v="1"/>
    <s v="SMS"/>
    <s v="Yes"/>
    <x v="0"/>
  </r>
  <r>
    <s v="7894-OWVC"/>
    <x v="0"/>
    <n v="30"/>
    <x v="1"/>
    <x v="18"/>
    <s v="Yes"/>
    <n v="0"/>
    <s v="OH"/>
    <s v="Male"/>
    <n v="45"/>
    <s v="No"/>
    <s v="No"/>
    <x v="0"/>
    <n v="0"/>
    <x v="1"/>
    <x v="0"/>
    <x v="0"/>
    <n v="41"/>
    <n v="1251"/>
    <x v="0"/>
    <x v="0"/>
    <d v="2023-05-25T00:00:00"/>
    <x v="612"/>
    <n v="93"/>
    <s v="Medium"/>
    <x v="2612"/>
    <n v="9"/>
    <s v="Phone"/>
    <s v="Yes"/>
    <x v="0"/>
  </r>
  <r>
    <s v="5276-ZXSN"/>
    <x v="0"/>
    <n v="13"/>
    <x v="1"/>
    <x v="6"/>
    <s v="Yes"/>
    <n v="0"/>
    <s v="NE"/>
    <s v="Female"/>
    <n v="43"/>
    <s v="No"/>
    <s v="No"/>
    <x v="1"/>
    <n v="4"/>
    <x v="1"/>
    <x v="0"/>
    <x v="0"/>
    <n v="31"/>
    <n v="397"/>
    <x v="0"/>
    <x v="0"/>
    <d v="2021-07-13T00:00:00"/>
    <x v="664"/>
    <n v="26"/>
    <s v="Medium"/>
    <x v="2613"/>
    <n v="7"/>
    <s v="Phone"/>
    <s v="No"/>
    <x v="0"/>
  </r>
  <r>
    <s v="3884-FHBV"/>
    <x v="1"/>
    <n v="3"/>
    <x v="5"/>
    <x v="18"/>
    <s v="Yes"/>
    <n v="0"/>
    <s v="AK"/>
    <s v="Female"/>
    <n v="49"/>
    <s v="No"/>
    <s v="No"/>
    <x v="0"/>
    <n v="0"/>
    <x v="0"/>
    <x v="0"/>
    <x v="3"/>
    <n v="18"/>
    <n v="55"/>
    <x v="3"/>
    <x v="15"/>
    <d v="2021-08-17T00:00:00"/>
    <x v="376"/>
    <n v="34"/>
    <s v="Medium"/>
    <x v="2614"/>
    <n v="1"/>
    <s v="Phone"/>
    <s v="No"/>
    <x v="0"/>
  </r>
  <r>
    <s v="2575-VDSQ"/>
    <x v="0"/>
    <n v="14"/>
    <x v="1"/>
    <x v="14"/>
    <s v="Yes"/>
    <n v="0"/>
    <s v="MS"/>
    <s v="Female"/>
    <n v="21"/>
    <s v="Yes"/>
    <s v="No"/>
    <x v="0"/>
    <n v="0"/>
    <x v="0"/>
    <x v="0"/>
    <x v="2"/>
    <n v="28"/>
    <n v="401"/>
    <x v="0"/>
    <x v="0"/>
    <d v="2023-04-29T00:00:00"/>
    <x v="29"/>
    <n v="99"/>
    <s v="Medium"/>
    <x v="2615"/>
    <n v="10"/>
    <s v="SMS"/>
    <s v="No"/>
    <x v="1"/>
  </r>
  <r>
    <s v="5285-TFXI"/>
    <x v="1"/>
    <n v="39"/>
    <x v="1"/>
    <x v="25"/>
    <s v="Yes"/>
    <n v="0"/>
    <s v="CA"/>
    <s v="Female"/>
    <n v="23"/>
    <s v="Yes"/>
    <s v="No"/>
    <x v="1"/>
    <n v="2"/>
    <x v="1"/>
    <x v="2"/>
    <x v="2"/>
    <n v="43"/>
    <n v="1665"/>
    <x v="0"/>
    <x v="0"/>
    <d v="2021-08-15T00:00:00"/>
    <x v="395"/>
    <n v="118"/>
    <s v="Medium"/>
    <x v="2616"/>
    <n v="8"/>
    <s v="Email"/>
    <s v="No"/>
    <x v="1"/>
  </r>
  <r>
    <s v="3088-MHDC"/>
    <x v="0"/>
    <n v="35"/>
    <x v="1"/>
    <x v="5"/>
    <s v="Yes"/>
    <n v="0"/>
    <s v="IN"/>
    <s v="Female"/>
    <n v="41"/>
    <s v="No"/>
    <s v="No"/>
    <x v="0"/>
    <n v="0"/>
    <x v="1"/>
    <x v="0"/>
    <x v="2"/>
    <n v="61"/>
    <n v="2097"/>
    <x v="0"/>
    <x v="0"/>
    <d v="2023-03-12T00:00:00"/>
    <x v="1205"/>
    <n v="53"/>
    <s v="Medium"/>
    <x v="2617"/>
    <n v="7"/>
    <s v="Email"/>
    <s v="No"/>
    <x v="0"/>
  </r>
  <r>
    <s v="5049-ATEA"/>
    <x v="1"/>
    <n v="1"/>
    <x v="4"/>
    <x v="3"/>
    <s v="Yes"/>
    <n v="0"/>
    <s v="ND"/>
    <s v="Female"/>
    <n v="74"/>
    <s v="No"/>
    <s v="Yes"/>
    <x v="0"/>
    <n v="0"/>
    <x v="0"/>
    <x v="0"/>
    <x v="2"/>
    <n v="51"/>
    <n v="51"/>
    <x v="4"/>
    <x v="5"/>
    <d v="2021-09-19T00:00:00"/>
    <x v="1023"/>
    <n v="87"/>
    <s v="Low"/>
    <x v="2618"/>
    <n v="3"/>
    <s v="Email"/>
    <s v="No"/>
    <x v="0"/>
  </r>
  <r>
    <s v="7401-WRLI"/>
    <x v="0"/>
    <n v="25"/>
    <x v="1"/>
    <x v="1"/>
    <s v="Yes"/>
    <n v="0"/>
    <s v="CT"/>
    <s v="Female"/>
    <n v="37"/>
    <s v="No"/>
    <s v="No"/>
    <x v="0"/>
    <n v="0"/>
    <x v="1"/>
    <x v="0"/>
    <x v="0"/>
    <n v="17"/>
    <n v="431"/>
    <x v="0"/>
    <x v="0"/>
    <d v="2020-09-03T00:00:00"/>
    <x v="47"/>
    <n v="108"/>
    <s v="High"/>
    <x v="2619"/>
    <n v="3"/>
    <s v="Phone"/>
    <s v="Yes"/>
    <x v="0"/>
  </r>
  <r>
    <s v="0935-YMXQ"/>
    <x v="0"/>
    <n v="65"/>
    <x v="4"/>
    <x v="7"/>
    <s v="Yes"/>
    <n v="0"/>
    <s v="NH"/>
    <s v="Female"/>
    <n v="81"/>
    <s v="No"/>
    <s v="Yes"/>
    <x v="1"/>
    <n v="4"/>
    <x v="1"/>
    <x v="2"/>
    <x v="2"/>
    <n v="53"/>
    <n v="3477"/>
    <x v="0"/>
    <x v="0"/>
    <d v="2020-01-05T00:00:00"/>
    <x v="86"/>
    <n v="76"/>
    <s v="High"/>
    <x v="2620"/>
    <n v="3"/>
    <s v="Phone"/>
    <s v="Yes"/>
    <x v="0"/>
  </r>
  <r>
    <s v="7137-DNNW"/>
    <x v="0"/>
    <n v="3"/>
    <x v="4"/>
    <x v="14"/>
    <s v="Yes"/>
    <n v="0"/>
    <s v="HI"/>
    <s v="Female"/>
    <n v="27"/>
    <s v="Yes"/>
    <s v="No"/>
    <x v="0"/>
    <n v="0"/>
    <x v="0"/>
    <x v="0"/>
    <x v="0"/>
    <n v="19"/>
    <n v="63"/>
    <x v="0"/>
    <x v="0"/>
    <d v="2020-03-30T00:00:00"/>
    <x v="285"/>
    <n v="109"/>
    <s v="Medium"/>
    <x v="2621"/>
    <n v="3"/>
    <s v="Phone"/>
    <s v="No"/>
    <x v="1"/>
  </r>
  <r>
    <s v="2043-YDFI"/>
    <x v="1"/>
    <n v="27"/>
    <x v="2"/>
    <x v="11"/>
    <s v="Yes"/>
    <n v="0"/>
    <s v="NC"/>
    <s v="Male"/>
    <n v="56"/>
    <s v="No"/>
    <s v="No"/>
    <x v="0"/>
    <n v="0"/>
    <x v="0"/>
    <x v="2"/>
    <x v="2"/>
    <n v="62"/>
    <n v="1655"/>
    <x v="3"/>
    <x v="16"/>
    <d v="2020-08-31T00:00:00"/>
    <x v="202"/>
    <n v="77"/>
    <s v="Medium"/>
    <x v="2622"/>
    <n v="4"/>
    <s v="Phone"/>
    <s v="Yes"/>
    <x v="0"/>
  </r>
  <r>
    <s v="4911-AZDT"/>
    <x v="0"/>
    <n v="61"/>
    <x v="1"/>
    <x v="16"/>
    <s v="Yes"/>
    <n v="0"/>
    <s v="NY"/>
    <s v="Female"/>
    <n v="26"/>
    <s v="Yes"/>
    <s v="No"/>
    <x v="0"/>
    <n v="0"/>
    <x v="1"/>
    <x v="1"/>
    <x v="2"/>
    <n v="39"/>
    <n v="2415"/>
    <x v="0"/>
    <x v="0"/>
    <d v="2020-06-16T00:00:00"/>
    <x v="126"/>
    <n v="24"/>
    <s v="Low"/>
    <x v="2623"/>
    <n v="2"/>
    <s v="SMS"/>
    <s v="No"/>
    <x v="1"/>
  </r>
  <r>
    <s v="9971-YEZD"/>
    <x v="1"/>
    <n v="1"/>
    <x v="4"/>
    <x v="7"/>
    <s v="Yes"/>
    <n v="0"/>
    <s v="AL"/>
    <s v="Male"/>
    <n v="64"/>
    <s v="No"/>
    <s v="No"/>
    <x v="0"/>
    <n v="0"/>
    <x v="0"/>
    <x v="0"/>
    <x v="2"/>
    <n v="12"/>
    <n v="12"/>
    <x v="3"/>
    <x v="16"/>
    <d v="2022-05-15T00:00:00"/>
    <x v="337"/>
    <n v="5"/>
    <s v="Low"/>
    <x v="2624"/>
    <n v="1"/>
    <s v="SMS"/>
    <s v="No"/>
    <x v="0"/>
  </r>
  <r>
    <s v="2069-WTJW"/>
    <x v="0"/>
    <n v="39"/>
    <x v="1"/>
    <x v="12"/>
    <s v="Yes"/>
    <n v="0"/>
    <s v="AZ"/>
    <s v="Male"/>
    <n v="58"/>
    <s v="No"/>
    <s v="No"/>
    <x v="0"/>
    <n v="0"/>
    <x v="0"/>
    <x v="2"/>
    <x v="0"/>
    <n v="48"/>
    <n v="1878"/>
    <x v="0"/>
    <x v="0"/>
    <d v="2021-08-30T00:00:00"/>
    <x v="1206"/>
    <n v="66"/>
    <s v="High"/>
    <x v="2625"/>
    <n v="6"/>
    <s v="SMS"/>
    <s v="Yes"/>
    <x v="0"/>
  </r>
  <r>
    <s v="4647-VDIW"/>
    <x v="0"/>
    <n v="52"/>
    <x v="1"/>
    <x v="5"/>
    <s v="Yes"/>
    <n v="0"/>
    <s v="MO"/>
    <s v="Male"/>
    <n v="38"/>
    <s v="No"/>
    <s v="No"/>
    <x v="0"/>
    <n v="0"/>
    <x v="0"/>
    <x v="0"/>
    <x v="2"/>
    <n v="39"/>
    <n v="1997"/>
    <x v="0"/>
    <x v="0"/>
    <d v="2020-01-24T00:00:00"/>
    <x v="815"/>
    <n v="3"/>
    <s v="Low"/>
    <x v="2626"/>
    <n v="10"/>
    <s v="SMS"/>
    <s v="Yes"/>
    <x v="0"/>
  </r>
  <r>
    <s v="5939-VLUL"/>
    <x v="0"/>
    <n v="31"/>
    <x v="1"/>
    <x v="22"/>
    <s v="Yes"/>
    <n v="0"/>
    <s v="DC"/>
    <s v="Male"/>
    <n v="21"/>
    <s v="Yes"/>
    <s v="No"/>
    <x v="1"/>
    <n v="2"/>
    <x v="0"/>
    <x v="0"/>
    <x v="2"/>
    <n v="26"/>
    <n v="798"/>
    <x v="0"/>
    <x v="0"/>
    <d v="2022-05-27T00:00:00"/>
    <x v="339"/>
    <n v="64"/>
    <s v="High"/>
    <x v="2627"/>
    <n v="9"/>
    <s v="SMS"/>
    <s v="No"/>
    <x v="1"/>
  </r>
  <r>
    <s v="7114-DSLR"/>
    <x v="0"/>
    <n v="71"/>
    <x v="1"/>
    <x v="1"/>
    <s v="Yes"/>
    <n v="0"/>
    <s v="CO"/>
    <s v="Male"/>
    <n v="65"/>
    <s v="No"/>
    <s v="Yes"/>
    <x v="0"/>
    <n v="0"/>
    <x v="0"/>
    <x v="1"/>
    <x v="2"/>
    <n v="44"/>
    <n v="3110"/>
    <x v="0"/>
    <x v="0"/>
    <d v="2022-12-04T00:00:00"/>
    <x v="430"/>
    <n v="15"/>
    <s v="Medium"/>
    <x v="2628"/>
    <n v="7"/>
    <s v="Phone"/>
    <s v="No"/>
    <x v="0"/>
  </r>
  <r>
    <s v="5317-BRZN"/>
    <x v="1"/>
    <n v="9"/>
    <x v="3"/>
    <x v="4"/>
    <s v="Yes"/>
    <n v="0"/>
    <s v="NJ"/>
    <s v="Female"/>
    <n v="25"/>
    <s v="Yes"/>
    <s v="No"/>
    <x v="0"/>
    <n v="0"/>
    <x v="0"/>
    <x v="0"/>
    <x v="0"/>
    <n v="33"/>
    <n v="288"/>
    <x v="1"/>
    <x v="4"/>
    <d v="2022-07-09T00:00:00"/>
    <x v="653"/>
    <n v="63"/>
    <s v="Low"/>
    <x v="2629"/>
    <n v="4"/>
    <s v="SMS"/>
    <s v="Yes"/>
    <x v="1"/>
  </r>
  <r>
    <s v="6896-ROVB"/>
    <x v="0"/>
    <n v="60"/>
    <x v="1"/>
    <x v="5"/>
    <s v="Yes"/>
    <n v="0"/>
    <s v="SD"/>
    <s v="Female"/>
    <n v="59"/>
    <s v="No"/>
    <s v="No"/>
    <x v="0"/>
    <n v="0"/>
    <x v="1"/>
    <x v="1"/>
    <x v="2"/>
    <n v="19"/>
    <n v="1121"/>
    <x v="0"/>
    <x v="0"/>
    <d v="2020-02-08T00:00:00"/>
    <x v="1095"/>
    <n v="100"/>
    <s v="Medium"/>
    <x v="2630"/>
    <n v="3"/>
    <s v="Email"/>
    <s v="Yes"/>
    <x v="0"/>
  </r>
  <r>
    <s v="1039-YWCF"/>
    <x v="0"/>
    <n v="51"/>
    <x v="3"/>
    <x v="6"/>
    <s v="Yes"/>
    <n v="0"/>
    <s v="VT"/>
    <s v="Male"/>
    <n v="20"/>
    <s v="Yes"/>
    <s v="No"/>
    <x v="0"/>
    <n v="0"/>
    <x v="1"/>
    <x v="1"/>
    <x v="0"/>
    <n v="32"/>
    <n v="1648"/>
    <x v="0"/>
    <x v="0"/>
    <d v="2022-07-07T00:00:00"/>
    <x v="1077"/>
    <n v="19"/>
    <s v="High"/>
    <x v="2631"/>
    <n v="5"/>
    <s v="SMS"/>
    <s v="No"/>
    <x v="1"/>
  </r>
  <r>
    <s v="9491-JHRZ"/>
    <x v="0"/>
    <n v="51"/>
    <x v="1"/>
    <x v="18"/>
    <s v="Yes"/>
    <n v="0"/>
    <s v="MD"/>
    <s v="Female"/>
    <n v="32"/>
    <s v="No"/>
    <s v="No"/>
    <x v="0"/>
    <n v="0"/>
    <x v="0"/>
    <x v="0"/>
    <x v="2"/>
    <n v="19"/>
    <n v="961"/>
    <x v="0"/>
    <x v="0"/>
    <d v="2023-08-10T00:00:00"/>
    <x v="1207"/>
    <n v="42"/>
    <s v="Medium"/>
    <x v="2632"/>
    <n v="1"/>
    <s v="Email"/>
    <s v="Yes"/>
    <x v="0"/>
  </r>
  <r>
    <s v="3914-NBTO"/>
    <x v="1"/>
    <n v="4"/>
    <x v="0"/>
    <x v="15"/>
    <s v="Yes"/>
    <n v="0"/>
    <s v="NJ"/>
    <s v="Female"/>
    <n v="61"/>
    <s v="No"/>
    <s v="No"/>
    <x v="0"/>
    <n v="0"/>
    <x v="0"/>
    <x v="0"/>
    <x v="0"/>
    <n v="44"/>
    <n v="158"/>
    <x v="4"/>
    <x v="5"/>
    <d v="2020-05-22T00:00:00"/>
    <x v="1208"/>
    <n v="40"/>
    <s v="Low"/>
    <x v="2633"/>
    <n v="4"/>
    <s v="SMS"/>
    <s v="Yes"/>
    <x v="0"/>
  </r>
  <r>
    <s v="6598-SAVZ"/>
    <x v="0"/>
    <n v="37"/>
    <x v="1"/>
    <x v="18"/>
    <s v="Yes"/>
    <n v="0"/>
    <s v="CT"/>
    <s v="Female"/>
    <n v="50"/>
    <s v="No"/>
    <s v="No"/>
    <x v="0"/>
    <n v="0"/>
    <x v="1"/>
    <x v="2"/>
    <x v="2"/>
    <n v="39"/>
    <n v="1450"/>
    <x v="0"/>
    <x v="0"/>
    <d v="2020-11-03T00:00:00"/>
    <x v="49"/>
    <n v="58"/>
    <s v="High"/>
    <x v="2634"/>
    <n v="0"/>
    <s v="Email"/>
    <s v="Yes"/>
    <x v="0"/>
  </r>
  <r>
    <s v="8721-AOFI"/>
    <x v="0"/>
    <n v="20"/>
    <x v="1"/>
    <x v="3"/>
    <s v="Yes"/>
    <n v="0"/>
    <s v="MT"/>
    <s v="Male"/>
    <n v="39"/>
    <s v="No"/>
    <s v="No"/>
    <x v="0"/>
    <n v="0"/>
    <x v="1"/>
    <x v="0"/>
    <x v="2"/>
    <n v="72"/>
    <n v="1462"/>
    <x v="0"/>
    <x v="0"/>
    <d v="2022-03-19T00:00:00"/>
    <x v="882"/>
    <n v="37"/>
    <s v="High"/>
    <x v="2635"/>
    <n v="1"/>
    <s v="SMS"/>
    <s v="Yes"/>
    <x v="0"/>
  </r>
  <r>
    <s v="6947-SZZQ"/>
    <x v="0"/>
    <n v="15"/>
    <x v="1"/>
    <x v="6"/>
    <s v="Yes"/>
    <n v="0"/>
    <s v="DE"/>
    <s v="Female"/>
    <n v="38"/>
    <s v="No"/>
    <s v="No"/>
    <x v="0"/>
    <n v="0"/>
    <x v="0"/>
    <x v="0"/>
    <x v="0"/>
    <n v="34"/>
    <n v="518"/>
    <x v="0"/>
    <x v="0"/>
    <d v="2023-03-10T00:00:00"/>
    <x v="250"/>
    <n v="38"/>
    <s v="Medium"/>
    <x v="2636"/>
    <n v="4"/>
    <s v="Phone"/>
    <s v="Yes"/>
    <x v="0"/>
  </r>
  <r>
    <s v="4875-FXIJ"/>
    <x v="1"/>
    <n v="41"/>
    <x v="2"/>
    <x v="1"/>
    <s v="Yes"/>
    <n v="0"/>
    <s v="MT"/>
    <s v="Male"/>
    <n v="69"/>
    <s v="No"/>
    <s v="Yes"/>
    <x v="0"/>
    <n v="0"/>
    <x v="1"/>
    <x v="0"/>
    <x v="2"/>
    <n v="56"/>
    <n v="2288"/>
    <x v="1"/>
    <x v="4"/>
    <d v="2022-01-06T00:00:00"/>
    <x v="846"/>
    <n v="58"/>
    <s v="High"/>
    <x v="2637"/>
    <n v="2"/>
    <s v="Email"/>
    <s v="No"/>
    <x v="0"/>
  </r>
  <r>
    <s v="6393-PTCD"/>
    <x v="0"/>
    <n v="34"/>
    <x v="1"/>
    <x v="13"/>
    <s v="Yes"/>
    <n v="0"/>
    <s v="TX"/>
    <s v="Male"/>
    <n v="83"/>
    <s v="No"/>
    <s v="Yes"/>
    <x v="0"/>
    <n v="0"/>
    <x v="1"/>
    <x v="2"/>
    <x v="2"/>
    <n v="39"/>
    <n v="1305"/>
    <x v="0"/>
    <x v="0"/>
    <d v="2022-06-11T00:00:00"/>
    <x v="943"/>
    <n v="33"/>
    <s v="High"/>
    <x v="2638"/>
    <n v="0"/>
    <s v="Phone"/>
    <s v="No"/>
    <x v="0"/>
  </r>
  <r>
    <s v="9640-YTLK"/>
    <x v="1"/>
    <n v="19"/>
    <x v="1"/>
    <x v="19"/>
    <s v="Yes"/>
    <n v="0"/>
    <s v="TN"/>
    <s v="Female"/>
    <n v="65"/>
    <s v="No"/>
    <s v="Yes"/>
    <x v="0"/>
    <n v="0"/>
    <x v="0"/>
    <x v="0"/>
    <x v="0"/>
    <n v="31"/>
    <n v="585"/>
    <x v="2"/>
    <x v="8"/>
    <d v="2021-10-28T00:00:00"/>
    <x v="159"/>
    <n v="116"/>
    <s v="High"/>
    <x v="2639"/>
    <n v="2"/>
    <s v="Email"/>
    <s v="No"/>
    <x v="0"/>
  </r>
  <r>
    <s v="0750-KZHP"/>
    <x v="1"/>
    <n v="54"/>
    <x v="5"/>
    <x v="18"/>
    <s v="Yes"/>
    <n v="0"/>
    <s v="AZ"/>
    <s v="Female"/>
    <n v="47"/>
    <s v="No"/>
    <s v="No"/>
    <x v="0"/>
    <n v="0"/>
    <x v="1"/>
    <x v="2"/>
    <x v="2"/>
    <n v="44"/>
    <n v="2380"/>
    <x v="1"/>
    <x v="4"/>
    <d v="2020-09-17T00:00:00"/>
    <x v="1043"/>
    <n v="51"/>
    <s v="Medium"/>
    <x v="2640"/>
    <n v="5"/>
    <s v="SMS"/>
    <s v="No"/>
    <x v="0"/>
  </r>
  <r>
    <s v="2731-EZZS"/>
    <x v="1"/>
    <n v="15"/>
    <x v="1"/>
    <x v="1"/>
    <s v="Yes"/>
    <n v="0"/>
    <s v="MA"/>
    <s v="Male"/>
    <n v="38"/>
    <s v="No"/>
    <s v="No"/>
    <x v="0"/>
    <n v="0"/>
    <x v="0"/>
    <x v="0"/>
    <x v="2"/>
    <n v="32"/>
    <n v="472"/>
    <x v="3"/>
    <x v="15"/>
    <d v="2020-06-26T00:00:00"/>
    <x v="203"/>
    <n v="110"/>
    <s v="Low"/>
    <x v="2641"/>
    <n v="7"/>
    <s v="SMS"/>
    <s v="Yes"/>
    <x v="0"/>
  </r>
  <r>
    <s v="6255-VETE"/>
    <x v="0"/>
    <n v="11"/>
    <x v="1"/>
    <x v="7"/>
    <s v="Yes"/>
    <n v="0"/>
    <s v="GA"/>
    <s v="Male"/>
    <n v="51"/>
    <s v="No"/>
    <s v="No"/>
    <x v="0"/>
    <n v="0"/>
    <x v="0"/>
    <x v="0"/>
    <x v="2"/>
    <n v="14"/>
    <n v="147"/>
    <x v="0"/>
    <x v="0"/>
    <d v="2023-08-21T00:00:00"/>
    <x v="154"/>
    <n v="67"/>
    <s v="Low"/>
    <x v="2642"/>
    <n v="6"/>
    <s v="Phone"/>
    <s v="No"/>
    <x v="0"/>
  </r>
  <r>
    <s v="9394-CACA"/>
    <x v="0"/>
    <n v="39"/>
    <x v="1"/>
    <x v="12"/>
    <s v="Yes"/>
    <n v="0"/>
    <s v="NH"/>
    <s v="Female"/>
    <n v="82"/>
    <s v="No"/>
    <s v="Yes"/>
    <x v="0"/>
    <n v="0"/>
    <x v="0"/>
    <x v="2"/>
    <x v="3"/>
    <n v="34"/>
    <n v="1317"/>
    <x v="0"/>
    <x v="0"/>
    <d v="2020-01-20T00:00:00"/>
    <x v="71"/>
    <n v="34"/>
    <s v="Low"/>
    <x v="2643"/>
    <n v="0"/>
    <s v="Email"/>
    <s v="No"/>
    <x v="0"/>
  </r>
  <r>
    <s v="0813-NLDB"/>
    <x v="0"/>
    <n v="23"/>
    <x v="1"/>
    <x v="14"/>
    <s v="Yes"/>
    <n v="0"/>
    <s v="PA"/>
    <s v="Female"/>
    <n v="33"/>
    <s v="No"/>
    <s v="No"/>
    <x v="1"/>
    <n v="4"/>
    <x v="1"/>
    <x v="1"/>
    <x v="0"/>
    <n v="25"/>
    <n v="587"/>
    <x v="0"/>
    <x v="0"/>
    <d v="2021-12-30T00:00:00"/>
    <x v="104"/>
    <n v="86"/>
    <s v="Medium"/>
    <x v="2644"/>
    <n v="2"/>
    <s v="Email"/>
    <s v="Yes"/>
    <x v="0"/>
  </r>
  <r>
    <s v="4487-TQQP"/>
    <x v="1"/>
    <n v="9"/>
    <x v="5"/>
    <x v="1"/>
    <s v="Yes"/>
    <n v="0"/>
    <s v="NE"/>
    <s v="Male"/>
    <n v="48"/>
    <s v="No"/>
    <s v="No"/>
    <x v="0"/>
    <n v="0"/>
    <x v="0"/>
    <x v="0"/>
    <x v="2"/>
    <n v="47"/>
    <n v="405"/>
    <x v="3"/>
    <x v="10"/>
    <d v="2022-07-18T00:00:00"/>
    <x v="595"/>
    <n v="17"/>
    <s v="High"/>
    <x v="2645"/>
    <n v="3"/>
    <s v="Phone"/>
    <s v="Yes"/>
    <x v="0"/>
  </r>
  <r>
    <s v="9804-POZD"/>
    <x v="0"/>
    <n v="1"/>
    <x v="1"/>
    <x v="15"/>
    <s v="Yes"/>
    <n v="0"/>
    <s v="NE"/>
    <s v="Female"/>
    <n v="40"/>
    <s v="No"/>
    <s v="No"/>
    <x v="0"/>
    <n v="0"/>
    <x v="0"/>
    <x v="0"/>
    <x v="0"/>
    <n v="15"/>
    <n v="15"/>
    <x v="0"/>
    <x v="0"/>
    <d v="2023-03-11T00:00:00"/>
    <x v="156"/>
    <n v="28"/>
    <s v="High"/>
    <x v="2646"/>
    <n v="1"/>
    <s v="Email"/>
    <s v="No"/>
    <x v="0"/>
  </r>
  <r>
    <s v="5690-ODWA"/>
    <x v="1"/>
    <n v="5"/>
    <x v="1"/>
    <x v="5"/>
    <s v="Yes"/>
    <n v="0"/>
    <s v="AL"/>
    <s v="Male"/>
    <n v="31"/>
    <s v="No"/>
    <s v="No"/>
    <x v="0"/>
    <n v="0"/>
    <x v="0"/>
    <x v="0"/>
    <x v="2"/>
    <n v="39"/>
    <n v="182"/>
    <x v="4"/>
    <x v="6"/>
    <d v="2021-02-24T00:00:00"/>
    <x v="807"/>
    <n v="114"/>
    <s v="High"/>
    <x v="2647"/>
    <n v="8"/>
    <s v="SMS"/>
    <s v="No"/>
    <x v="0"/>
  </r>
  <r>
    <s v="7806-BBUB"/>
    <x v="1"/>
    <n v="1"/>
    <x v="4"/>
    <x v="12"/>
    <s v="Yes"/>
    <n v="0"/>
    <s v="MN"/>
    <s v="Male"/>
    <n v="44"/>
    <s v="No"/>
    <s v="No"/>
    <x v="0"/>
    <n v="0"/>
    <x v="0"/>
    <x v="0"/>
    <x v="2"/>
    <n v="58"/>
    <n v="58"/>
    <x v="4"/>
    <x v="7"/>
    <d v="2023-03-14T00:00:00"/>
    <x v="816"/>
    <n v="20"/>
    <s v="Medium"/>
    <x v="2648"/>
    <n v="4"/>
    <s v="Phone"/>
    <s v="No"/>
    <x v="0"/>
  </r>
  <r>
    <s v="5524-UCZB"/>
    <x v="1"/>
    <n v="1"/>
    <x v="3"/>
    <x v="26"/>
    <s v="Yes"/>
    <n v="0"/>
    <s v="MD"/>
    <s v="Male"/>
    <n v="29"/>
    <s v="Yes"/>
    <s v="No"/>
    <x v="0"/>
    <n v="0"/>
    <x v="0"/>
    <x v="0"/>
    <x v="3"/>
    <n v="19"/>
    <n v="19"/>
    <x v="3"/>
    <x v="3"/>
    <d v="2021-12-18T00:00:00"/>
    <x v="254"/>
    <n v="21"/>
    <s v="High"/>
    <x v="2649"/>
    <n v="1"/>
    <s v="SMS"/>
    <s v="Yes"/>
    <x v="1"/>
  </r>
  <r>
    <s v="8493-CGNC"/>
    <x v="0"/>
    <n v="9"/>
    <x v="1"/>
    <x v="18"/>
    <s v="Yes"/>
    <n v="0"/>
    <s v="IN"/>
    <s v="Male"/>
    <n v="79"/>
    <s v="No"/>
    <s v="Yes"/>
    <x v="0"/>
    <n v="0"/>
    <x v="0"/>
    <x v="1"/>
    <x v="3"/>
    <n v="21"/>
    <n v="191"/>
    <x v="0"/>
    <x v="0"/>
    <d v="2021-09-25T00:00:00"/>
    <x v="87"/>
    <n v="55"/>
    <s v="Low"/>
    <x v="2650"/>
    <n v="4"/>
    <s v="SMS"/>
    <s v="No"/>
    <x v="0"/>
  </r>
  <r>
    <s v="8210-YLXP"/>
    <x v="1"/>
    <n v="64"/>
    <x v="1"/>
    <x v="5"/>
    <s v="Yes"/>
    <n v="0"/>
    <s v="OR"/>
    <s v="Male"/>
    <n v="51"/>
    <s v="No"/>
    <s v="No"/>
    <x v="0"/>
    <n v="0"/>
    <x v="1"/>
    <x v="1"/>
    <x v="2"/>
    <n v="57"/>
    <n v="3641"/>
    <x v="1"/>
    <x v="4"/>
    <d v="2023-04-21T00:00:00"/>
    <x v="553"/>
    <n v="4"/>
    <s v="Medium"/>
    <x v="2651"/>
    <n v="10"/>
    <s v="SMS"/>
    <s v="No"/>
    <x v="0"/>
  </r>
  <r>
    <s v="3378-ESJD"/>
    <x v="0"/>
    <n v="72"/>
    <x v="1"/>
    <x v="19"/>
    <s v="Yes"/>
    <n v="0"/>
    <s v="AL"/>
    <s v="Male"/>
    <n v="35"/>
    <s v="No"/>
    <s v="No"/>
    <x v="0"/>
    <n v="0"/>
    <x v="1"/>
    <x v="1"/>
    <x v="0"/>
    <n v="67"/>
    <n v="4856"/>
    <x v="0"/>
    <x v="0"/>
    <d v="2020-10-21T00:00:00"/>
    <x v="197"/>
    <n v="9"/>
    <s v="Medium"/>
    <x v="2652"/>
    <n v="6"/>
    <s v="Email"/>
    <s v="Yes"/>
    <x v="0"/>
  </r>
  <r>
    <s v="7945-YOPA"/>
    <x v="0"/>
    <n v="73"/>
    <x v="3"/>
    <x v="3"/>
    <s v="Yes"/>
    <n v="0"/>
    <s v="UT"/>
    <s v="Female"/>
    <n v="65"/>
    <s v="No"/>
    <s v="Yes"/>
    <x v="1"/>
    <n v="3"/>
    <x v="0"/>
    <x v="1"/>
    <x v="0"/>
    <n v="30"/>
    <n v="2178"/>
    <x v="0"/>
    <x v="0"/>
    <d v="2023-10-19T00:00:00"/>
    <x v="628"/>
    <n v="49"/>
    <s v="High"/>
    <x v="2653"/>
    <n v="10"/>
    <s v="SMS"/>
    <s v="No"/>
    <x v="0"/>
  </r>
  <r>
    <s v="9735-DUXS"/>
    <x v="0"/>
    <n v="35"/>
    <x v="4"/>
    <x v="12"/>
    <s v="Yes"/>
    <n v="0"/>
    <s v="KY"/>
    <s v="Male"/>
    <n v="68"/>
    <s v="No"/>
    <s v="Yes"/>
    <x v="0"/>
    <n v="0"/>
    <x v="0"/>
    <x v="1"/>
    <x v="0"/>
    <n v="19"/>
    <n v="649"/>
    <x v="0"/>
    <x v="0"/>
    <d v="2023-05-21T00:00:00"/>
    <x v="1209"/>
    <n v="97"/>
    <s v="Low"/>
    <x v="2654"/>
    <n v="10"/>
    <s v="SMS"/>
    <s v="No"/>
    <x v="0"/>
  </r>
  <r>
    <s v="2187-DZPX"/>
    <x v="1"/>
    <n v="4"/>
    <x v="1"/>
    <x v="7"/>
    <s v="Yes"/>
    <n v="0"/>
    <s v="NE"/>
    <s v="Male"/>
    <n v="55"/>
    <s v="No"/>
    <s v="No"/>
    <x v="0"/>
    <n v="0"/>
    <x v="1"/>
    <x v="0"/>
    <x v="2"/>
    <n v="49"/>
    <n v="211"/>
    <x v="3"/>
    <x v="12"/>
    <d v="2023-12-28T00:00:00"/>
    <x v="23"/>
    <n v="119"/>
    <s v="Low"/>
    <x v="2655"/>
    <n v="9"/>
    <s v="SMS"/>
    <s v="Yes"/>
    <x v="0"/>
  </r>
  <r>
    <s v="1126-RKLP"/>
    <x v="0"/>
    <n v="74"/>
    <x v="1"/>
    <x v="15"/>
    <s v="Yes"/>
    <n v="0"/>
    <s v="GA"/>
    <s v="Female"/>
    <n v="54"/>
    <s v="No"/>
    <s v="No"/>
    <x v="0"/>
    <n v="0"/>
    <x v="1"/>
    <x v="2"/>
    <x v="2"/>
    <n v="52"/>
    <n v="3869"/>
    <x v="0"/>
    <x v="0"/>
    <d v="2022-12-11T00:00:00"/>
    <x v="796"/>
    <n v="83"/>
    <s v="High"/>
    <x v="2656"/>
    <n v="4"/>
    <s v="Phone"/>
    <s v="No"/>
    <x v="0"/>
  </r>
  <r>
    <s v="2242-BBMU"/>
    <x v="1"/>
    <n v="3"/>
    <x v="0"/>
    <x v="6"/>
    <s v="Yes"/>
    <n v="0"/>
    <s v="NH"/>
    <s v="Male"/>
    <n v="25"/>
    <s v="Yes"/>
    <s v="No"/>
    <x v="0"/>
    <n v="0"/>
    <x v="0"/>
    <x v="0"/>
    <x v="2"/>
    <n v="22"/>
    <n v="63"/>
    <x v="2"/>
    <x v="19"/>
    <d v="2021-10-02T00:00:00"/>
    <x v="871"/>
    <n v="34"/>
    <s v="Medium"/>
    <x v="2657"/>
    <n v="1"/>
    <s v="Email"/>
    <s v="No"/>
    <x v="1"/>
  </r>
  <r>
    <s v="1782-BXIP"/>
    <x v="0"/>
    <n v="23"/>
    <x v="1"/>
    <x v="12"/>
    <s v="Yes"/>
    <n v="0"/>
    <s v="NY"/>
    <s v="Male"/>
    <n v="48"/>
    <s v="No"/>
    <s v="No"/>
    <x v="0"/>
    <n v="0"/>
    <x v="0"/>
    <x v="0"/>
    <x v="0"/>
    <n v="54"/>
    <n v="1255"/>
    <x v="0"/>
    <x v="0"/>
    <d v="2023-03-20T00:00:00"/>
    <x v="535"/>
    <n v="118"/>
    <s v="High"/>
    <x v="2658"/>
    <n v="2"/>
    <s v="Email"/>
    <s v="Yes"/>
    <x v="0"/>
  </r>
  <r>
    <s v="7963-SORT"/>
    <x v="0"/>
    <n v="51"/>
    <x v="1"/>
    <x v="15"/>
    <s v="Yes"/>
    <n v="0"/>
    <s v="IN"/>
    <s v="Male"/>
    <n v="34"/>
    <s v="No"/>
    <s v="No"/>
    <x v="1"/>
    <n v="5"/>
    <x v="1"/>
    <x v="1"/>
    <x v="0"/>
    <n v="21"/>
    <n v="1051"/>
    <x v="0"/>
    <x v="0"/>
    <d v="2021-06-20T00:00:00"/>
    <x v="501"/>
    <n v="48"/>
    <s v="Low"/>
    <x v="2659"/>
    <n v="0"/>
    <s v="Phone"/>
    <s v="No"/>
    <x v="0"/>
  </r>
  <r>
    <s v="3446-SRZQ"/>
    <x v="1"/>
    <n v="15"/>
    <x v="2"/>
    <x v="18"/>
    <s v="Yes"/>
    <n v="0"/>
    <s v="WI"/>
    <s v="Male"/>
    <n v="41"/>
    <s v="No"/>
    <s v="No"/>
    <x v="0"/>
    <n v="0"/>
    <x v="1"/>
    <x v="0"/>
    <x v="2"/>
    <n v="61"/>
    <n v="932"/>
    <x v="1"/>
    <x v="1"/>
    <d v="2020-08-27T00:00:00"/>
    <x v="549"/>
    <n v="80"/>
    <s v="High"/>
    <x v="2660"/>
    <n v="0"/>
    <s v="Email"/>
    <s v="No"/>
    <x v="0"/>
  </r>
  <r>
    <s v="0498-ASIP"/>
    <x v="0"/>
    <n v="20"/>
    <x v="1"/>
    <x v="5"/>
    <s v="Yes"/>
    <n v="0"/>
    <s v="ME"/>
    <s v="Female"/>
    <n v="76"/>
    <s v="No"/>
    <s v="Yes"/>
    <x v="0"/>
    <n v="0"/>
    <x v="0"/>
    <x v="2"/>
    <x v="2"/>
    <n v="54"/>
    <n v="1075"/>
    <x v="0"/>
    <x v="0"/>
    <d v="2023-09-20T00:00:00"/>
    <x v="427"/>
    <n v="88"/>
    <s v="High"/>
    <x v="2661"/>
    <n v="0"/>
    <s v="SMS"/>
    <s v="Yes"/>
    <x v="0"/>
  </r>
  <r>
    <s v="1673-RRII"/>
    <x v="0"/>
    <n v="41"/>
    <x v="1"/>
    <x v="1"/>
    <s v="Yes"/>
    <n v="0"/>
    <s v="ID"/>
    <s v="Female"/>
    <n v="44"/>
    <s v="No"/>
    <s v="No"/>
    <x v="0"/>
    <n v="0"/>
    <x v="1"/>
    <x v="2"/>
    <x v="0"/>
    <n v="51"/>
    <n v="2076"/>
    <x v="0"/>
    <x v="0"/>
    <d v="2020-07-04T00:00:00"/>
    <x v="901"/>
    <n v="82"/>
    <s v="Medium"/>
    <x v="2662"/>
    <n v="10"/>
    <s v="Email"/>
    <s v="No"/>
    <x v="0"/>
  </r>
  <r>
    <s v="8485-CMVJ"/>
    <x v="0"/>
    <n v="46"/>
    <x v="1"/>
    <x v="3"/>
    <s v="Yes"/>
    <n v="0"/>
    <s v="MS"/>
    <s v="Male"/>
    <n v="32"/>
    <s v="No"/>
    <s v="No"/>
    <x v="0"/>
    <n v="0"/>
    <x v="1"/>
    <x v="1"/>
    <x v="2"/>
    <n v="38"/>
    <n v="1736"/>
    <x v="0"/>
    <x v="0"/>
    <d v="2023-03-21T00:00:00"/>
    <x v="1161"/>
    <n v="86"/>
    <s v="Low"/>
    <x v="2663"/>
    <n v="0"/>
    <s v="Phone"/>
    <s v="Yes"/>
    <x v="0"/>
  </r>
  <r>
    <s v="2791-CEUY"/>
    <x v="0"/>
    <n v="65"/>
    <x v="1"/>
    <x v="10"/>
    <s v="Yes"/>
    <n v="0"/>
    <s v="NV"/>
    <s v="Female"/>
    <n v="44"/>
    <s v="No"/>
    <s v="No"/>
    <x v="0"/>
    <n v="0"/>
    <x v="1"/>
    <x v="1"/>
    <x v="0"/>
    <n v="37"/>
    <n v="2389"/>
    <x v="0"/>
    <x v="0"/>
    <d v="2023-11-02T00:00:00"/>
    <x v="1012"/>
    <n v="115"/>
    <s v="Low"/>
    <x v="2664"/>
    <n v="1"/>
    <s v="Email"/>
    <s v="No"/>
    <x v="0"/>
  </r>
  <r>
    <s v="6489-SPPD"/>
    <x v="1"/>
    <n v="5"/>
    <x v="0"/>
    <x v="1"/>
    <s v="Yes"/>
    <n v="0"/>
    <s v="MS"/>
    <s v="Male"/>
    <n v="36"/>
    <s v="No"/>
    <s v="No"/>
    <x v="0"/>
    <n v="0"/>
    <x v="0"/>
    <x v="0"/>
    <x v="2"/>
    <n v="29"/>
    <n v="146"/>
    <x v="1"/>
    <x v="1"/>
    <d v="2023-05-12T00:00:00"/>
    <x v="1029"/>
    <n v="1"/>
    <s v="Medium"/>
    <x v="2665"/>
    <n v="10"/>
    <s v="Phone"/>
    <s v="No"/>
    <x v="0"/>
  </r>
  <r>
    <s v="8339-JMSK"/>
    <x v="0"/>
    <n v="58"/>
    <x v="1"/>
    <x v="15"/>
    <s v="Yes"/>
    <n v="0"/>
    <s v="NE"/>
    <s v="Female"/>
    <n v="63"/>
    <s v="No"/>
    <s v="No"/>
    <x v="0"/>
    <n v="0"/>
    <x v="0"/>
    <x v="1"/>
    <x v="2"/>
    <n v="41"/>
    <n v="2387"/>
    <x v="0"/>
    <x v="0"/>
    <d v="2020-07-01T00:00:00"/>
    <x v="981"/>
    <n v="45"/>
    <s v="Medium"/>
    <x v="2666"/>
    <n v="10"/>
    <s v="Email"/>
    <s v="Yes"/>
    <x v="0"/>
  </r>
  <r>
    <s v="7053-DTNR"/>
    <x v="0"/>
    <n v="74"/>
    <x v="0"/>
    <x v="17"/>
    <s v="Yes"/>
    <n v="0"/>
    <s v="NJ"/>
    <s v="Male"/>
    <n v="32"/>
    <s v="No"/>
    <s v="No"/>
    <x v="1"/>
    <n v="6"/>
    <x v="0"/>
    <x v="1"/>
    <x v="0"/>
    <n v="33"/>
    <n v="2392"/>
    <x v="0"/>
    <x v="0"/>
    <d v="2020-11-26T00:00:00"/>
    <x v="1031"/>
    <n v="6"/>
    <s v="High"/>
    <x v="2667"/>
    <n v="4"/>
    <s v="SMS"/>
    <s v="Yes"/>
    <x v="0"/>
  </r>
  <r>
    <s v="5714-NPDL"/>
    <x v="0"/>
    <n v="73"/>
    <x v="0"/>
    <x v="14"/>
    <s v="Yes"/>
    <n v="0"/>
    <s v="MT"/>
    <s v="Female"/>
    <n v="26"/>
    <s v="Yes"/>
    <s v="No"/>
    <x v="0"/>
    <n v="0"/>
    <x v="1"/>
    <x v="1"/>
    <x v="0"/>
    <n v="54"/>
    <n v="3969"/>
    <x v="0"/>
    <x v="0"/>
    <d v="2022-12-11T00:00:00"/>
    <x v="1210"/>
    <n v="44"/>
    <s v="Medium"/>
    <x v="2668"/>
    <n v="2"/>
    <s v="SMS"/>
    <s v="No"/>
    <x v="1"/>
  </r>
  <r>
    <s v="3961-CXXF"/>
    <x v="1"/>
    <n v="25"/>
    <x v="3"/>
    <x v="1"/>
    <s v="Yes"/>
    <n v="0"/>
    <s v="TN"/>
    <s v="Male"/>
    <n v="80"/>
    <s v="No"/>
    <s v="Yes"/>
    <x v="0"/>
    <n v="0"/>
    <x v="0"/>
    <x v="0"/>
    <x v="2"/>
    <n v="42"/>
    <n v="1046"/>
    <x v="4"/>
    <x v="6"/>
    <d v="2021-07-21T00:00:00"/>
    <x v="321"/>
    <n v="60"/>
    <s v="Medium"/>
    <x v="2669"/>
    <n v="9"/>
    <s v="Email"/>
    <s v="No"/>
    <x v="0"/>
  </r>
  <r>
    <s v="1493-CGBU"/>
    <x v="0"/>
    <n v="5"/>
    <x v="4"/>
    <x v="8"/>
    <s v="Yes"/>
    <n v="0"/>
    <s v="DC"/>
    <s v="Female"/>
    <n v="45"/>
    <s v="No"/>
    <s v="No"/>
    <x v="0"/>
    <n v="0"/>
    <x v="1"/>
    <x v="0"/>
    <x v="0"/>
    <n v="21"/>
    <n v="115"/>
    <x v="0"/>
    <x v="0"/>
    <d v="2020-04-27T00:00:00"/>
    <x v="1038"/>
    <n v="13"/>
    <s v="Medium"/>
    <x v="2670"/>
    <n v="9"/>
    <s v="Email"/>
    <s v="No"/>
    <x v="0"/>
  </r>
  <r>
    <s v="6678-ZTPQ"/>
    <x v="1"/>
    <n v="1"/>
    <x v="3"/>
    <x v="22"/>
    <s v="Yes"/>
    <n v="0"/>
    <s v="LA"/>
    <s v="Female"/>
    <n v="25"/>
    <s v="Yes"/>
    <s v="No"/>
    <x v="0"/>
    <n v="0"/>
    <x v="0"/>
    <x v="0"/>
    <x v="2"/>
    <n v="36"/>
    <n v="36"/>
    <x v="4"/>
    <x v="5"/>
    <d v="2021-11-09T00:00:00"/>
    <x v="1211"/>
    <n v="24"/>
    <s v="Medium"/>
    <x v="2671"/>
    <n v="4"/>
    <s v="SMS"/>
    <s v="Yes"/>
    <x v="1"/>
  </r>
  <r>
    <s v="2838-ZFPU"/>
    <x v="0"/>
    <n v="54"/>
    <x v="1"/>
    <x v="33"/>
    <s v="Yes"/>
    <n v="0"/>
    <s v="KS"/>
    <s v="Male"/>
    <n v="54"/>
    <s v="No"/>
    <s v="No"/>
    <x v="1"/>
    <n v="3"/>
    <x v="0"/>
    <x v="2"/>
    <x v="2"/>
    <n v="56"/>
    <n v="2984"/>
    <x v="0"/>
    <x v="0"/>
    <d v="2020-04-17T00:00:00"/>
    <x v="368"/>
    <n v="47"/>
    <s v="Low"/>
    <x v="2672"/>
    <n v="9"/>
    <s v="Email"/>
    <s v="No"/>
    <x v="0"/>
  </r>
  <r>
    <s v="5118-AOEU"/>
    <x v="0"/>
    <n v="4"/>
    <x v="1"/>
    <x v="15"/>
    <s v="Yes"/>
    <n v="0"/>
    <s v="CT"/>
    <s v="Female"/>
    <n v="55"/>
    <s v="No"/>
    <s v="No"/>
    <x v="0"/>
    <n v="0"/>
    <x v="0"/>
    <x v="0"/>
    <x v="0"/>
    <n v="21"/>
    <n v="88"/>
    <x v="0"/>
    <x v="0"/>
    <d v="2020-01-23T00:00:00"/>
    <x v="1062"/>
    <n v="24"/>
    <s v="High"/>
    <x v="2673"/>
    <n v="2"/>
    <s v="Phone"/>
    <s v="No"/>
    <x v="0"/>
  </r>
  <r>
    <s v="7636-VIXE"/>
    <x v="0"/>
    <n v="27"/>
    <x v="1"/>
    <x v="17"/>
    <s v="Yes"/>
    <n v="0"/>
    <s v="WY"/>
    <s v="Female"/>
    <n v="25"/>
    <s v="Yes"/>
    <s v="No"/>
    <x v="0"/>
    <n v="0"/>
    <x v="0"/>
    <x v="0"/>
    <x v="2"/>
    <n v="41"/>
    <n v="1112"/>
    <x v="0"/>
    <x v="0"/>
    <d v="2021-07-11T00:00:00"/>
    <x v="530"/>
    <n v="88"/>
    <s v="High"/>
    <x v="2674"/>
    <n v="9"/>
    <s v="SMS"/>
    <s v="No"/>
    <x v="1"/>
  </r>
  <r>
    <s v="3686-PQGL"/>
    <x v="0"/>
    <n v="48"/>
    <x v="1"/>
    <x v="11"/>
    <s v="Yes"/>
    <n v="0"/>
    <s v="NV"/>
    <s v="Male"/>
    <n v="33"/>
    <s v="No"/>
    <s v="No"/>
    <x v="1"/>
    <n v="3"/>
    <x v="1"/>
    <x v="1"/>
    <x v="3"/>
    <n v="47"/>
    <n v="2222"/>
    <x v="0"/>
    <x v="0"/>
    <d v="2020-07-30T00:00:00"/>
    <x v="1212"/>
    <n v="96"/>
    <s v="Low"/>
    <x v="2675"/>
    <n v="7"/>
    <s v="Phone"/>
    <s v="No"/>
    <x v="0"/>
  </r>
  <r>
    <s v="2639-NVKA"/>
    <x v="0"/>
    <n v="2"/>
    <x v="0"/>
    <x v="18"/>
    <s v="Yes"/>
    <n v="0"/>
    <s v="KS"/>
    <s v="Female"/>
    <n v="37"/>
    <s v="No"/>
    <s v="No"/>
    <x v="0"/>
    <n v="0"/>
    <x v="0"/>
    <x v="0"/>
    <x v="0"/>
    <n v="22"/>
    <n v="48"/>
    <x v="0"/>
    <x v="0"/>
    <d v="2022-06-16T00:00:00"/>
    <x v="745"/>
    <n v="19"/>
    <s v="Low"/>
    <x v="2676"/>
    <n v="1"/>
    <s v="SMS"/>
    <s v="No"/>
    <x v="0"/>
  </r>
  <r>
    <s v="5683-AAVL"/>
    <x v="1"/>
    <n v="11"/>
    <x v="1"/>
    <x v="18"/>
    <s v="Yes"/>
    <n v="0"/>
    <s v="KY"/>
    <s v="Female"/>
    <n v="44"/>
    <s v="No"/>
    <s v="No"/>
    <x v="0"/>
    <n v="0"/>
    <x v="1"/>
    <x v="0"/>
    <x v="2"/>
    <n v="53"/>
    <n v="560"/>
    <x v="4"/>
    <x v="11"/>
    <d v="2022-02-07T00:00:00"/>
    <x v="1213"/>
    <n v="113"/>
    <s v="High"/>
    <x v="2677"/>
    <n v="4"/>
    <s v="Phone"/>
    <s v="Yes"/>
    <x v="0"/>
  </r>
  <r>
    <s v="6778-HZZZ"/>
    <x v="0"/>
    <n v="2"/>
    <x v="1"/>
    <x v="5"/>
    <s v="Yes"/>
    <n v="0"/>
    <s v="OK"/>
    <s v="Female"/>
    <n v="76"/>
    <s v="No"/>
    <s v="Yes"/>
    <x v="0"/>
    <n v="0"/>
    <x v="0"/>
    <x v="1"/>
    <x v="2"/>
    <n v="37"/>
    <n v="82"/>
    <x v="0"/>
    <x v="0"/>
    <d v="2022-10-13T00:00:00"/>
    <x v="380"/>
    <n v="111"/>
    <s v="Low"/>
    <x v="2678"/>
    <n v="10"/>
    <s v="SMS"/>
    <s v="Yes"/>
    <x v="0"/>
  </r>
  <r>
    <s v="8481-DYCT"/>
    <x v="0"/>
    <n v="21"/>
    <x v="1"/>
    <x v="1"/>
    <s v="Yes"/>
    <n v="0"/>
    <s v="NY"/>
    <s v="Male"/>
    <n v="48"/>
    <s v="No"/>
    <s v="No"/>
    <x v="1"/>
    <n v="3"/>
    <x v="0"/>
    <x v="0"/>
    <x v="2"/>
    <n v="20"/>
    <n v="430"/>
    <x v="0"/>
    <x v="0"/>
    <d v="2021-11-16T00:00:00"/>
    <x v="735"/>
    <n v="65"/>
    <s v="High"/>
    <x v="2679"/>
    <n v="5"/>
    <s v="SMS"/>
    <s v="Yes"/>
    <x v="0"/>
  </r>
  <r>
    <s v="9274-OOLA"/>
    <x v="0"/>
    <n v="8"/>
    <x v="0"/>
    <x v="3"/>
    <s v="Yes"/>
    <n v="0"/>
    <s v="VT"/>
    <s v="Female"/>
    <n v="70"/>
    <s v="No"/>
    <s v="Yes"/>
    <x v="0"/>
    <n v="0"/>
    <x v="0"/>
    <x v="1"/>
    <x v="0"/>
    <n v="27"/>
    <n v="220"/>
    <x v="0"/>
    <x v="0"/>
    <d v="2021-02-15T00:00:00"/>
    <x v="801"/>
    <n v="100"/>
    <s v="Medium"/>
    <x v="2680"/>
    <n v="7"/>
    <s v="SMS"/>
    <s v="No"/>
    <x v="0"/>
  </r>
  <r>
    <s v="8097-WUPE"/>
    <x v="0"/>
    <n v="54"/>
    <x v="1"/>
    <x v="23"/>
    <s v="Yes"/>
    <n v="0"/>
    <s v="NV"/>
    <s v="Male"/>
    <n v="22"/>
    <s v="Yes"/>
    <s v="No"/>
    <x v="0"/>
    <n v="0"/>
    <x v="1"/>
    <x v="1"/>
    <x v="2"/>
    <n v="25"/>
    <n v="1363"/>
    <x v="0"/>
    <x v="0"/>
    <d v="2023-11-06T00:00:00"/>
    <x v="929"/>
    <n v="1"/>
    <s v="High"/>
    <x v="2681"/>
    <n v="5"/>
    <s v="Phone"/>
    <s v="Yes"/>
    <x v="1"/>
  </r>
  <r>
    <s v="3893-UCKC"/>
    <x v="1"/>
    <n v="21"/>
    <x v="1"/>
    <x v="15"/>
    <s v="Yes"/>
    <n v="0"/>
    <s v="CA"/>
    <s v="Male"/>
    <n v="46"/>
    <s v="No"/>
    <s v="No"/>
    <x v="0"/>
    <n v="0"/>
    <x v="0"/>
    <x v="0"/>
    <x v="2"/>
    <n v="33"/>
    <n v="688"/>
    <x v="4"/>
    <x v="6"/>
    <d v="2022-01-28T00:00:00"/>
    <x v="682"/>
    <n v="32"/>
    <s v="Medium"/>
    <x v="2682"/>
    <n v="2"/>
    <s v="SMS"/>
    <s v="Yes"/>
    <x v="0"/>
  </r>
  <r>
    <s v="8613-VAMW"/>
    <x v="0"/>
    <n v="44"/>
    <x v="1"/>
    <x v="13"/>
    <s v="Yes"/>
    <n v="0"/>
    <s v="NY"/>
    <s v="Female"/>
    <n v="28"/>
    <s v="Yes"/>
    <s v="No"/>
    <x v="0"/>
    <n v="0"/>
    <x v="1"/>
    <x v="0"/>
    <x v="2"/>
    <n v="48"/>
    <n v="2143"/>
    <x v="0"/>
    <x v="0"/>
    <d v="2020-07-15T00:00:00"/>
    <x v="7"/>
    <n v="92"/>
    <s v="High"/>
    <x v="2683"/>
    <n v="2"/>
    <s v="SMS"/>
    <s v="No"/>
    <x v="1"/>
  </r>
  <r>
    <s v="6176-UCTS"/>
    <x v="0"/>
    <n v="3"/>
    <x v="1"/>
    <x v="16"/>
    <s v="Yes"/>
    <n v="0"/>
    <s v="OK"/>
    <s v="Female"/>
    <n v="56"/>
    <s v="No"/>
    <s v="No"/>
    <x v="0"/>
    <n v="0"/>
    <x v="0"/>
    <x v="0"/>
    <x v="2"/>
    <n v="49"/>
    <n v="152"/>
    <x v="0"/>
    <x v="0"/>
    <d v="2020-03-27T00:00:00"/>
    <x v="320"/>
    <n v="91"/>
    <s v="High"/>
    <x v="2684"/>
    <n v="7"/>
    <s v="Email"/>
    <s v="Yes"/>
    <x v="0"/>
  </r>
  <r>
    <s v="5489-KWDU"/>
    <x v="0"/>
    <n v="1"/>
    <x v="1"/>
    <x v="1"/>
    <s v="Yes"/>
    <n v="0"/>
    <s v="MA"/>
    <s v="Female"/>
    <n v="48"/>
    <s v="No"/>
    <s v="No"/>
    <x v="0"/>
    <n v="0"/>
    <x v="0"/>
    <x v="0"/>
    <x v="2"/>
    <n v="17"/>
    <n v="17"/>
    <x v="0"/>
    <x v="0"/>
    <d v="2020-03-17T00:00:00"/>
    <x v="1092"/>
    <n v="51"/>
    <s v="Low"/>
    <x v="2685"/>
    <n v="8"/>
    <s v="SMS"/>
    <s v="Yes"/>
    <x v="0"/>
  </r>
  <r>
    <s v="7948-TQRL"/>
    <x v="1"/>
    <n v="12"/>
    <x v="4"/>
    <x v="13"/>
    <s v="Yes"/>
    <n v="0"/>
    <s v="NC"/>
    <s v="Male"/>
    <n v="39"/>
    <s v="No"/>
    <s v="No"/>
    <x v="0"/>
    <n v="0"/>
    <x v="0"/>
    <x v="0"/>
    <x v="2"/>
    <n v="49"/>
    <n v="614"/>
    <x v="4"/>
    <x v="5"/>
    <d v="2022-01-31T00:00:00"/>
    <x v="758"/>
    <n v="93"/>
    <s v="Low"/>
    <x v="2686"/>
    <n v="9"/>
    <s v="Phone"/>
    <s v="No"/>
    <x v="0"/>
  </r>
  <r>
    <s v="6105-RHWJ"/>
    <x v="1"/>
    <n v="9"/>
    <x v="5"/>
    <x v="1"/>
    <s v="Yes"/>
    <n v="0"/>
    <s v="OH"/>
    <s v="Female"/>
    <n v="39"/>
    <s v="No"/>
    <s v="No"/>
    <x v="0"/>
    <n v="0"/>
    <x v="0"/>
    <x v="0"/>
    <x v="2"/>
    <n v="36"/>
    <n v="332"/>
    <x v="4"/>
    <x v="11"/>
    <d v="2020-08-08T00:00:00"/>
    <x v="1000"/>
    <n v="119"/>
    <s v="Low"/>
    <x v="2687"/>
    <n v="1"/>
    <s v="Phone"/>
    <s v="Yes"/>
    <x v="0"/>
  </r>
  <r>
    <s v="0337-FHSW"/>
    <x v="0"/>
    <n v="4"/>
    <x v="1"/>
    <x v="1"/>
    <s v="Yes"/>
    <n v="0"/>
    <s v="IL"/>
    <s v="Female"/>
    <n v="62"/>
    <s v="No"/>
    <s v="No"/>
    <x v="0"/>
    <n v="0"/>
    <x v="0"/>
    <x v="0"/>
    <x v="0"/>
    <n v="35"/>
    <n v="139"/>
    <x v="0"/>
    <x v="0"/>
    <d v="2023-11-22T00:00:00"/>
    <x v="876"/>
    <n v="91"/>
    <s v="Medium"/>
    <x v="2688"/>
    <n v="9"/>
    <s v="Phone"/>
    <s v="No"/>
    <x v="0"/>
  </r>
  <r>
    <s v="6849-YOJG"/>
    <x v="0"/>
    <n v="15"/>
    <x v="1"/>
    <x v="25"/>
    <s v="Yes"/>
    <n v="0"/>
    <s v="DC"/>
    <s v="Male"/>
    <n v="26"/>
    <s v="Yes"/>
    <s v="No"/>
    <x v="0"/>
    <n v="0"/>
    <x v="0"/>
    <x v="0"/>
    <x v="2"/>
    <n v="39"/>
    <n v="597"/>
    <x v="0"/>
    <x v="0"/>
    <d v="2022-10-04T00:00:00"/>
    <x v="1108"/>
    <n v="37"/>
    <s v="High"/>
    <x v="2689"/>
    <n v="5"/>
    <s v="Email"/>
    <s v="Yes"/>
    <x v="1"/>
  </r>
  <r>
    <s v="3973-RZUT"/>
    <x v="0"/>
    <n v="48"/>
    <x v="1"/>
    <x v="5"/>
    <s v="Yes"/>
    <n v="0"/>
    <s v="WY"/>
    <s v="Female"/>
    <n v="59"/>
    <s v="No"/>
    <s v="No"/>
    <x v="0"/>
    <n v="0"/>
    <x v="0"/>
    <x v="2"/>
    <x v="0"/>
    <n v="32"/>
    <n v="1511"/>
    <x v="0"/>
    <x v="0"/>
    <d v="2023-07-25T00:00:00"/>
    <x v="1101"/>
    <n v="48"/>
    <s v="Low"/>
    <x v="2690"/>
    <n v="5"/>
    <s v="Phone"/>
    <s v="Yes"/>
    <x v="0"/>
  </r>
  <r>
    <s v="5835-RVHU"/>
    <x v="0"/>
    <n v="60"/>
    <x v="4"/>
    <x v="6"/>
    <s v="Yes"/>
    <n v="0"/>
    <s v="WA"/>
    <s v="Male"/>
    <n v="63"/>
    <s v="No"/>
    <s v="No"/>
    <x v="0"/>
    <n v="0"/>
    <x v="0"/>
    <x v="0"/>
    <x v="2"/>
    <n v="28"/>
    <n v="1658"/>
    <x v="0"/>
    <x v="0"/>
    <d v="2020-01-21T00:00:00"/>
    <x v="891"/>
    <n v="106"/>
    <s v="Medium"/>
    <x v="2691"/>
    <n v="2"/>
    <s v="Phone"/>
    <s v="No"/>
    <x v="0"/>
  </r>
  <r>
    <s v="0949-XWVR"/>
    <x v="0"/>
    <n v="51"/>
    <x v="1"/>
    <x v="18"/>
    <s v="Yes"/>
    <n v="0"/>
    <s v="MA"/>
    <s v="Male"/>
    <n v="59"/>
    <s v="No"/>
    <s v="No"/>
    <x v="0"/>
    <n v="0"/>
    <x v="0"/>
    <x v="0"/>
    <x v="0"/>
    <n v="19"/>
    <n v="977"/>
    <x v="0"/>
    <x v="0"/>
    <d v="2023-01-29T00:00:00"/>
    <x v="917"/>
    <n v="42"/>
    <s v="Medium"/>
    <x v="2692"/>
    <n v="10"/>
    <s v="SMS"/>
    <s v="Yes"/>
    <x v="0"/>
  </r>
  <r>
    <s v="7552-RQBG"/>
    <x v="0"/>
    <n v="51"/>
    <x v="1"/>
    <x v="4"/>
    <s v="Yes"/>
    <n v="0"/>
    <s v="VT"/>
    <s v="Male"/>
    <n v="23"/>
    <s v="Yes"/>
    <s v="No"/>
    <x v="0"/>
    <n v="0"/>
    <x v="1"/>
    <x v="2"/>
    <x v="2"/>
    <n v="54"/>
    <n v="2745"/>
    <x v="0"/>
    <x v="0"/>
    <d v="2020-02-15T00:00:00"/>
    <x v="502"/>
    <n v="109"/>
    <s v="Low"/>
    <x v="2693"/>
    <n v="6"/>
    <s v="SMS"/>
    <s v="No"/>
    <x v="1"/>
  </r>
  <r>
    <s v="6768-DWPQ"/>
    <x v="0"/>
    <n v="59"/>
    <x v="1"/>
    <x v="10"/>
    <s v="Yes"/>
    <n v="0"/>
    <s v="MA"/>
    <s v="Male"/>
    <n v="80"/>
    <s v="No"/>
    <s v="Yes"/>
    <x v="0"/>
    <n v="0"/>
    <x v="1"/>
    <x v="2"/>
    <x v="0"/>
    <n v="39"/>
    <n v="2335"/>
    <x v="0"/>
    <x v="0"/>
    <d v="2021-09-19T00:00:00"/>
    <x v="618"/>
    <n v="72"/>
    <s v="Low"/>
    <x v="2694"/>
    <n v="7"/>
    <s v="Phone"/>
    <s v="Yes"/>
    <x v="0"/>
  </r>
  <r>
    <s v="1188-JMCK"/>
    <x v="0"/>
    <n v="1"/>
    <x v="0"/>
    <x v="7"/>
    <s v="Yes"/>
    <n v="0"/>
    <s v="TN"/>
    <s v="Male"/>
    <n v="60"/>
    <s v="No"/>
    <s v="No"/>
    <x v="0"/>
    <n v="0"/>
    <x v="0"/>
    <x v="0"/>
    <x v="0"/>
    <n v="32"/>
    <n v="32"/>
    <x v="0"/>
    <x v="0"/>
    <d v="2022-12-31T00:00:00"/>
    <x v="993"/>
    <n v="22"/>
    <s v="High"/>
    <x v="2695"/>
    <n v="3"/>
    <s v="Email"/>
    <s v="No"/>
    <x v="0"/>
  </r>
  <r>
    <s v="9909-ZCEL"/>
    <x v="0"/>
    <n v="63"/>
    <x v="1"/>
    <x v="13"/>
    <s v="Yes"/>
    <n v="0"/>
    <s v="IN"/>
    <s v="Male"/>
    <n v="46"/>
    <s v="No"/>
    <s v="No"/>
    <x v="0"/>
    <n v="0"/>
    <x v="1"/>
    <x v="1"/>
    <x v="2"/>
    <n v="27"/>
    <n v="1729"/>
    <x v="0"/>
    <x v="0"/>
    <d v="2020-05-31T00:00:00"/>
    <x v="1214"/>
    <n v="17"/>
    <s v="Medium"/>
    <x v="2696"/>
    <n v="1"/>
    <s v="SMS"/>
    <s v="No"/>
    <x v="0"/>
  </r>
  <r>
    <s v="4510-KLVN"/>
    <x v="0"/>
    <n v="62"/>
    <x v="1"/>
    <x v="6"/>
    <s v="Yes"/>
    <n v="0"/>
    <s v="HI"/>
    <s v="Female"/>
    <n v="21"/>
    <s v="Yes"/>
    <s v="No"/>
    <x v="0"/>
    <n v="0"/>
    <x v="1"/>
    <x v="2"/>
    <x v="2"/>
    <n v="36"/>
    <n v="2238"/>
    <x v="0"/>
    <x v="0"/>
    <d v="2022-01-20T00:00:00"/>
    <x v="788"/>
    <n v="116"/>
    <s v="Low"/>
    <x v="2697"/>
    <n v="2"/>
    <s v="Email"/>
    <s v="Yes"/>
    <x v="1"/>
  </r>
  <r>
    <s v="5620-ABIP"/>
    <x v="0"/>
    <n v="66"/>
    <x v="0"/>
    <x v="6"/>
    <s v="Yes"/>
    <n v="0"/>
    <s v="ID"/>
    <s v="Female"/>
    <n v="34"/>
    <s v="No"/>
    <s v="No"/>
    <x v="1"/>
    <n v="2"/>
    <x v="0"/>
    <x v="1"/>
    <x v="0"/>
    <n v="55"/>
    <n v="3628"/>
    <x v="0"/>
    <x v="0"/>
    <d v="2020-03-22T00:00:00"/>
    <x v="764"/>
    <n v="62"/>
    <s v="High"/>
    <x v="2698"/>
    <n v="3"/>
    <s v="Email"/>
    <s v="Yes"/>
    <x v="0"/>
  </r>
  <r>
    <s v="3065-YBHL"/>
    <x v="0"/>
    <n v="31"/>
    <x v="1"/>
    <x v="1"/>
    <s v="Yes"/>
    <n v="0"/>
    <s v="UT"/>
    <s v="Male"/>
    <n v="81"/>
    <s v="No"/>
    <s v="Yes"/>
    <x v="0"/>
    <n v="0"/>
    <x v="0"/>
    <x v="1"/>
    <x v="2"/>
    <n v="35"/>
    <n v="1108"/>
    <x v="0"/>
    <x v="0"/>
    <d v="2020-06-08T00:00:00"/>
    <x v="1215"/>
    <n v="71"/>
    <s v="Medium"/>
    <x v="2699"/>
    <n v="2"/>
    <s v="Phone"/>
    <s v="Yes"/>
    <x v="0"/>
  </r>
  <r>
    <s v="5951-TLKU"/>
    <x v="1"/>
    <n v="69"/>
    <x v="0"/>
    <x v="13"/>
    <s v="Yes"/>
    <n v="0"/>
    <s v="SC"/>
    <s v="Male"/>
    <n v="74"/>
    <s v="No"/>
    <s v="Yes"/>
    <x v="0"/>
    <n v="0"/>
    <x v="1"/>
    <x v="0"/>
    <x v="2"/>
    <n v="68"/>
    <n v="4658"/>
    <x v="4"/>
    <x v="6"/>
    <d v="2021-05-31T00:00:00"/>
    <x v="1216"/>
    <n v="19"/>
    <s v="High"/>
    <x v="2700"/>
    <n v="9"/>
    <s v="SMS"/>
    <s v="Yes"/>
    <x v="0"/>
  </r>
  <r>
    <s v="0501-QALP"/>
    <x v="0"/>
    <n v="56"/>
    <x v="1"/>
    <x v="18"/>
    <s v="Yes"/>
    <n v="0"/>
    <s v="NV"/>
    <s v="Female"/>
    <n v="71"/>
    <s v="No"/>
    <s v="Yes"/>
    <x v="0"/>
    <n v="0"/>
    <x v="1"/>
    <x v="1"/>
    <x v="2"/>
    <n v="57"/>
    <n v="3170"/>
    <x v="0"/>
    <x v="0"/>
    <d v="2022-07-06T00:00:00"/>
    <x v="418"/>
    <n v="79"/>
    <s v="Low"/>
    <x v="2701"/>
    <n v="5"/>
    <s v="Phone"/>
    <s v="Yes"/>
    <x v="0"/>
  </r>
  <r>
    <s v="5597-PWUO"/>
    <x v="0"/>
    <n v="30"/>
    <x v="1"/>
    <x v="33"/>
    <s v="Yes"/>
    <n v="0"/>
    <s v="RI"/>
    <s v="Male"/>
    <n v="66"/>
    <s v="No"/>
    <s v="Yes"/>
    <x v="1"/>
    <n v="2"/>
    <x v="1"/>
    <x v="2"/>
    <x v="0"/>
    <n v="29"/>
    <n v="843"/>
    <x v="0"/>
    <x v="0"/>
    <d v="2021-12-21T00:00:00"/>
    <x v="606"/>
    <n v="7"/>
    <s v="Low"/>
    <x v="2702"/>
    <n v="6"/>
    <s v="SMS"/>
    <s v="Yes"/>
    <x v="0"/>
  </r>
  <r>
    <s v="5948-NOII"/>
    <x v="0"/>
    <n v="36"/>
    <x v="1"/>
    <x v="16"/>
    <s v="Yes"/>
    <n v="0"/>
    <s v="MN"/>
    <s v="Female"/>
    <n v="49"/>
    <s v="No"/>
    <s v="No"/>
    <x v="1"/>
    <n v="6"/>
    <x v="0"/>
    <x v="2"/>
    <x v="0"/>
    <n v="19"/>
    <n v="696"/>
    <x v="0"/>
    <x v="0"/>
    <d v="2020-03-24T00:00:00"/>
    <x v="686"/>
    <n v="120"/>
    <s v="Medium"/>
    <x v="2703"/>
    <n v="8"/>
    <s v="Phone"/>
    <s v="Yes"/>
    <x v="0"/>
  </r>
  <r>
    <s v="4982-CHOM"/>
    <x v="0"/>
    <n v="59"/>
    <x v="4"/>
    <x v="11"/>
    <s v="Yes"/>
    <n v="0"/>
    <s v="ID"/>
    <s v="Male"/>
    <n v="43"/>
    <s v="No"/>
    <s v="No"/>
    <x v="1"/>
    <n v="2"/>
    <x v="0"/>
    <x v="1"/>
    <x v="2"/>
    <n v="33"/>
    <n v="1902"/>
    <x v="0"/>
    <x v="0"/>
    <d v="2022-02-16T00:00:00"/>
    <x v="891"/>
    <n v="23"/>
    <s v="High"/>
    <x v="2704"/>
    <n v="5"/>
    <s v="Email"/>
    <s v="Yes"/>
    <x v="0"/>
  </r>
  <r>
    <s v="7343-GNPD"/>
    <x v="0"/>
    <n v="60"/>
    <x v="1"/>
    <x v="6"/>
    <s v="Yes"/>
    <n v="0"/>
    <s v="WY"/>
    <s v="Female"/>
    <n v="77"/>
    <s v="No"/>
    <s v="Yes"/>
    <x v="0"/>
    <n v="0"/>
    <x v="1"/>
    <x v="2"/>
    <x v="0"/>
    <n v="44"/>
    <n v="2639"/>
    <x v="0"/>
    <x v="0"/>
    <d v="2023-08-30T00:00:00"/>
    <x v="1066"/>
    <n v="91"/>
    <s v="High"/>
    <x v="2705"/>
    <n v="10"/>
    <s v="Email"/>
    <s v="Yes"/>
    <x v="0"/>
  </r>
  <r>
    <s v="6399-HUHA"/>
    <x v="1"/>
    <n v="1"/>
    <x v="1"/>
    <x v="15"/>
    <s v="Yes"/>
    <n v="0"/>
    <s v="NJ"/>
    <s v="Male"/>
    <n v="54"/>
    <s v="No"/>
    <s v="No"/>
    <x v="0"/>
    <n v="0"/>
    <x v="0"/>
    <x v="0"/>
    <x v="2"/>
    <n v="36"/>
    <n v="36"/>
    <x v="1"/>
    <x v="4"/>
    <d v="2020-12-05T00:00:00"/>
    <x v="534"/>
    <n v="40"/>
    <s v="Medium"/>
    <x v="2706"/>
    <n v="10"/>
    <s v="SMS"/>
    <s v="Yes"/>
    <x v="0"/>
  </r>
  <r>
    <s v="2666-QZTH"/>
    <x v="0"/>
    <n v="15"/>
    <x v="4"/>
    <x v="19"/>
    <s v="Yes"/>
    <n v="0"/>
    <s v="PA"/>
    <s v="Female"/>
    <n v="37"/>
    <s v="No"/>
    <s v="No"/>
    <x v="0"/>
    <n v="0"/>
    <x v="0"/>
    <x v="0"/>
    <x v="0"/>
    <n v="17"/>
    <n v="248"/>
    <x v="0"/>
    <x v="0"/>
    <d v="2022-01-27T00:00:00"/>
    <x v="1217"/>
    <n v="47"/>
    <s v="Low"/>
    <x v="2707"/>
    <n v="3"/>
    <s v="Email"/>
    <s v="Yes"/>
    <x v="0"/>
  </r>
  <r>
    <s v="4519-JHXU"/>
    <x v="1"/>
    <n v="35"/>
    <x v="3"/>
    <x v="19"/>
    <s v="Yes"/>
    <n v="0"/>
    <s v="IN"/>
    <s v="Female"/>
    <n v="47"/>
    <s v="No"/>
    <s v="No"/>
    <x v="0"/>
    <n v="0"/>
    <x v="1"/>
    <x v="0"/>
    <x v="2"/>
    <n v="48"/>
    <n v="1701"/>
    <x v="4"/>
    <x v="7"/>
    <d v="2020-07-31T00:00:00"/>
    <x v="479"/>
    <n v="87"/>
    <s v="Medium"/>
    <x v="2708"/>
    <n v="4"/>
    <s v="SMS"/>
    <s v="No"/>
    <x v="0"/>
  </r>
  <r>
    <s v="1425-WCND"/>
    <x v="0"/>
    <n v="8"/>
    <x v="1"/>
    <x v="15"/>
    <s v="Yes"/>
    <n v="0"/>
    <s v="AL"/>
    <s v="Male"/>
    <n v="39"/>
    <s v="No"/>
    <s v="No"/>
    <x v="0"/>
    <n v="0"/>
    <x v="0"/>
    <x v="0"/>
    <x v="0"/>
    <n v="23"/>
    <n v="198"/>
    <x v="0"/>
    <x v="0"/>
    <d v="2020-11-18T00:00:00"/>
    <x v="1218"/>
    <n v="104"/>
    <s v="Low"/>
    <x v="2709"/>
    <n v="5"/>
    <s v="Phone"/>
    <s v="Yes"/>
    <x v="0"/>
  </r>
  <r>
    <s v="5376-MLTX"/>
    <x v="0"/>
    <n v="46"/>
    <x v="1"/>
    <x v="1"/>
    <s v="Yes"/>
    <n v="0"/>
    <s v="AL"/>
    <s v="Male"/>
    <n v="68"/>
    <s v="No"/>
    <s v="Yes"/>
    <x v="0"/>
    <n v="0"/>
    <x v="1"/>
    <x v="2"/>
    <x v="2"/>
    <n v="38"/>
    <n v="1745"/>
    <x v="0"/>
    <x v="0"/>
    <d v="2021-10-27T00:00:00"/>
    <x v="649"/>
    <n v="75"/>
    <s v="Low"/>
    <x v="2710"/>
    <n v="8"/>
    <s v="Phone"/>
    <s v="No"/>
    <x v="0"/>
  </r>
  <r>
    <s v="6945-JQYG"/>
    <x v="0"/>
    <n v="21"/>
    <x v="1"/>
    <x v="4"/>
    <s v="Yes"/>
    <n v="0"/>
    <s v="NH"/>
    <s v="Female"/>
    <n v="57"/>
    <s v="No"/>
    <s v="No"/>
    <x v="1"/>
    <n v="2"/>
    <x v="0"/>
    <x v="0"/>
    <x v="2"/>
    <n v="34"/>
    <n v="731"/>
    <x v="0"/>
    <x v="0"/>
    <d v="2021-08-12T00:00:00"/>
    <x v="45"/>
    <n v="120"/>
    <s v="Low"/>
    <x v="2711"/>
    <n v="3"/>
    <s v="SMS"/>
    <s v="No"/>
    <x v="0"/>
  </r>
  <r>
    <s v="1770-VFCZ"/>
    <x v="0"/>
    <n v="23"/>
    <x v="1"/>
    <x v="5"/>
    <s v="Yes"/>
    <n v="0"/>
    <s v="TN"/>
    <s v="Female"/>
    <n v="50"/>
    <s v="No"/>
    <s v="No"/>
    <x v="0"/>
    <n v="0"/>
    <x v="1"/>
    <x v="0"/>
    <x v="2"/>
    <n v="20"/>
    <n v="457"/>
    <x v="0"/>
    <x v="0"/>
    <d v="2022-07-04T00:00:00"/>
    <x v="1086"/>
    <n v="64"/>
    <s v="Low"/>
    <x v="2712"/>
    <n v="7"/>
    <s v="SMS"/>
    <s v="No"/>
    <x v="0"/>
  </r>
  <r>
    <s v="0778-OIVQ"/>
    <x v="0"/>
    <n v="70"/>
    <x v="1"/>
    <x v="3"/>
    <s v="Yes"/>
    <n v="0"/>
    <s v="DC"/>
    <s v="Male"/>
    <n v="30"/>
    <s v="No"/>
    <s v="No"/>
    <x v="1"/>
    <n v="3"/>
    <x v="0"/>
    <x v="1"/>
    <x v="2"/>
    <n v="27"/>
    <n v="1894"/>
    <x v="0"/>
    <x v="0"/>
    <d v="2021-11-15T00:00:00"/>
    <x v="168"/>
    <n v="84"/>
    <s v="Low"/>
    <x v="2713"/>
    <n v="10"/>
    <s v="SMS"/>
    <s v="No"/>
    <x v="2"/>
  </r>
  <r>
    <s v="8463-PKKE"/>
    <x v="1"/>
    <n v="2"/>
    <x v="1"/>
    <x v="1"/>
    <s v="Yes"/>
    <n v="0"/>
    <s v="NY"/>
    <s v="Female"/>
    <n v="31"/>
    <s v="No"/>
    <s v="No"/>
    <x v="0"/>
    <n v="0"/>
    <x v="0"/>
    <x v="0"/>
    <x v="2"/>
    <n v="54"/>
    <n v="111"/>
    <x v="4"/>
    <x v="5"/>
    <d v="2023-12-28T00:00:00"/>
    <x v="349"/>
    <n v="28"/>
    <s v="Medium"/>
    <x v="2714"/>
    <n v="4"/>
    <s v="Email"/>
    <s v="No"/>
    <x v="0"/>
  </r>
  <r>
    <s v="2883-GWWW"/>
    <x v="0"/>
    <n v="66"/>
    <x v="1"/>
    <x v="12"/>
    <s v="Yes"/>
    <n v="0"/>
    <s v="NJ"/>
    <s v="Female"/>
    <n v="42"/>
    <s v="No"/>
    <s v="No"/>
    <x v="1"/>
    <n v="2"/>
    <x v="1"/>
    <x v="1"/>
    <x v="0"/>
    <n v="42"/>
    <n v="2768"/>
    <x v="0"/>
    <x v="0"/>
    <d v="2021-07-08T00:00:00"/>
    <x v="699"/>
    <n v="116"/>
    <s v="High"/>
    <x v="2715"/>
    <n v="2"/>
    <s v="Phone"/>
    <s v="No"/>
    <x v="0"/>
  </r>
  <r>
    <s v="5315-HKSZ"/>
    <x v="0"/>
    <n v="28"/>
    <x v="1"/>
    <x v="3"/>
    <s v="Yes"/>
    <n v="0"/>
    <s v="ND"/>
    <s v="Female"/>
    <n v="61"/>
    <s v="No"/>
    <s v="No"/>
    <x v="0"/>
    <n v="0"/>
    <x v="0"/>
    <x v="2"/>
    <x v="2"/>
    <n v="30"/>
    <n v="815"/>
    <x v="0"/>
    <x v="0"/>
    <d v="2022-09-11T00:00:00"/>
    <x v="877"/>
    <n v="81"/>
    <s v="Medium"/>
    <x v="2716"/>
    <n v="5"/>
    <s v="Email"/>
    <s v="No"/>
    <x v="0"/>
  </r>
  <r>
    <s v="5870-ZEDH"/>
    <x v="0"/>
    <n v="71"/>
    <x v="1"/>
    <x v="3"/>
    <s v="Yes"/>
    <n v="0"/>
    <s v="OH"/>
    <s v="Male"/>
    <n v="31"/>
    <s v="No"/>
    <s v="No"/>
    <x v="0"/>
    <n v="0"/>
    <x v="1"/>
    <x v="1"/>
    <x v="2"/>
    <n v="31"/>
    <n v="2229"/>
    <x v="0"/>
    <x v="0"/>
    <d v="2023-06-22T00:00:00"/>
    <x v="867"/>
    <n v="10"/>
    <s v="High"/>
    <x v="2717"/>
    <n v="9"/>
    <s v="Phone"/>
    <s v="No"/>
    <x v="0"/>
  </r>
  <r>
    <s v="4518-CNFT"/>
    <x v="0"/>
    <n v="73"/>
    <x v="4"/>
    <x v="1"/>
    <s v="Yes"/>
    <n v="0"/>
    <s v="CT"/>
    <s v="Female"/>
    <n v="51"/>
    <s v="No"/>
    <s v="No"/>
    <x v="1"/>
    <n v="2"/>
    <x v="1"/>
    <x v="1"/>
    <x v="2"/>
    <n v="54"/>
    <n v="3933"/>
    <x v="0"/>
    <x v="0"/>
    <d v="2022-10-11T00:00:00"/>
    <x v="1033"/>
    <n v="3"/>
    <s v="Low"/>
    <x v="2718"/>
    <n v="10"/>
    <s v="Phone"/>
    <s v="Yes"/>
    <x v="0"/>
  </r>
  <r>
    <s v="0281-LLKJ"/>
    <x v="0"/>
    <n v="70"/>
    <x v="1"/>
    <x v="10"/>
    <s v="Yes"/>
    <n v="0"/>
    <s v="HI"/>
    <s v="Male"/>
    <n v="23"/>
    <s v="Yes"/>
    <s v="No"/>
    <x v="0"/>
    <n v="0"/>
    <x v="1"/>
    <x v="2"/>
    <x v="0"/>
    <n v="34"/>
    <n v="2363"/>
    <x v="0"/>
    <x v="0"/>
    <d v="2020-10-24T00:00:00"/>
    <x v="1219"/>
    <n v="9"/>
    <s v="Low"/>
    <x v="2719"/>
    <n v="2"/>
    <s v="Email"/>
    <s v="No"/>
    <x v="1"/>
  </r>
  <r>
    <s v="8844-RNAN"/>
    <x v="0"/>
    <n v="30"/>
    <x v="1"/>
    <x v="3"/>
    <s v="Yes"/>
    <n v="0"/>
    <s v="RI"/>
    <s v="Male"/>
    <n v="30"/>
    <s v="No"/>
    <s v="No"/>
    <x v="1"/>
    <n v="2"/>
    <x v="1"/>
    <x v="0"/>
    <x v="2"/>
    <n v="34"/>
    <n v="1004"/>
    <x v="0"/>
    <x v="0"/>
    <d v="2020-02-23T00:00:00"/>
    <x v="885"/>
    <n v="115"/>
    <s v="Medium"/>
    <x v="2720"/>
    <n v="10"/>
    <s v="Phone"/>
    <s v="No"/>
    <x v="2"/>
  </r>
  <r>
    <s v="1243-MELM"/>
    <x v="0"/>
    <n v="19"/>
    <x v="4"/>
    <x v="1"/>
    <s v="Yes"/>
    <n v="0"/>
    <s v="OR"/>
    <s v="Male"/>
    <n v="41"/>
    <s v="No"/>
    <s v="No"/>
    <x v="0"/>
    <n v="0"/>
    <x v="0"/>
    <x v="0"/>
    <x v="0"/>
    <n v="48"/>
    <n v="899"/>
    <x v="0"/>
    <x v="0"/>
    <d v="2021-06-18T00:00:00"/>
    <x v="919"/>
    <n v="105"/>
    <s v="High"/>
    <x v="2721"/>
    <n v="0"/>
    <s v="Email"/>
    <s v="Yes"/>
    <x v="0"/>
  </r>
  <r>
    <s v="3100-VBIF"/>
    <x v="0"/>
    <n v="5"/>
    <x v="1"/>
    <x v="30"/>
    <s v="Yes"/>
    <n v="0"/>
    <s v="HI"/>
    <s v="Male"/>
    <n v="22"/>
    <s v="Yes"/>
    <s v="No"/>
    <x v="0"/>
    <n v="0"/>
    <x v="0"/>
    <x v="0"/>
    <x v="2"/>
    <n v="22"/>
    <n v="116"/>
    <x v="0"/>
    <x v="0"/>
    <d v="2023-08-30T00:00:00"/>
    <x v="316"/>
    <n v="79"/>
    <s v="High"/>
    <x v="2722"/>
    <n v="2"/>
    <s v="Phone"/>
    <s v="Yes"/>
    <x v="1"/>
  </r>
  <r>
    <s v="6713-YILD"/>
    <x v="0"/>
    <n v="27"/>
    <x v="1"/>
    <x v="25"/>
    <s v="Yes"/>
    <n v="0"/>
    <s v="KY"/>
    <s v="Male"/>
    <n v="32"/>
    <s v="No"/>
    <s v="No"/>
    <x v="0"/>
    <n v="0"/>
    <x v="0"/>
    <x v="0"/>
    <x v="0"/>
    <n v="17"/>
    <n v="463"/>
    <x v="0"/>
    <x v="0"/>
    <d v="2021-05-07T00:00:00"/>
    <x v="201"/>
    <n v="41"/>
    <s v="High"/>
    <x v="2723"/>
    <n v="9"/>
    <s v="SMS"/>
    <s v="Yes"/>
    <x v="0"/>
  </r>
  <r>
    <s v="7759-YMIA"/>
    <x v="0"/>
    <n v="46"/>
    <x v="1"/>
    <x v="19"/>
    <s v="Yes"/>
    <n v="0"/>
    <s v="KS"/>
    <s v="Female"/>
    <n v="44"/>
    <s v="No"/>
    <s v="No"/>
    <x v="0"/>
    <n v="0"/>
    <x v="0"/>
    <x v="2"/>
    <x v="0"/>
    <n v="42"/>
    <n v="1938"/>
    <x v="0"/>
    <x v="0"/>
    <d v="2023-03-26T00:00:00"/>
    <x v="345"/>
    <n v="92"/>
    <s v="Medium"/>
    <x v="2724"/>
    <n v="0"/>
    <s v="Email"/>
    <s v="No"/>
    <x v="0"/>
  </r>
  <r>
    <s v="4464-LBRK"/>
    <x v="0"/>
    <n v="61"/>
    <x v="1"/>
    <x v="17"/>
    <s v="Yes"/>
    <n v="0"/>
    <s v="ME"/>
    <s v="Female"/>
    <n v="29"/>
    <s v="Yes"/>
    <s v="No"/>
    <x v="0"/>
    <n v="0"/>
    <x v="1"/>
    <x v="0"/>
    <x v="2"/>
    <n v="61"/>
    <n v="3730"/>
    <x v="0"/>
    <x v="0"/>
    <d v="2023-03-14T00:00:00"/>
    <x v="918"/>
    <n v="104"/>
    <s v="High"/>
    <x v="2725"/>
    <n v="8"/>
    <s v="SMS"/>
    <s v="Yes"/>
    <x v="1"/>
  </r>
  <r>
    <s v="4370-HGPR"/>
    <x v="1"/>
    <n v="1"/>
    <x v="3"/>
    <x v="15"/>
    <s v="Yes"/>
    <n v="0"/>
    <s v="AR"/>
    <s v="Male"/>
    <n v="41"/>
    <s v="No"/>
    <s v="No"/>
    <x v="0"/>
    <n v="0"/>
    <x v="0"/>
    <x v="0"/>
    <x v="3"/>
    <n v="33"/>
    <n v="33"/>
    <x v="4"/>
    <x v="6"/>
    <d v="2023-10-31T00:00:00"/>
    <x v="911"/>
    <n v="89"/>
    <s v="Low"/>
    <x v="2726"/>
    <n v="8"/>
    <s v="Phone"/>
    <s v="No"/>
    <x v="0"/>
  </r>
  <r>
    <s v="0627-LLPX"/>
    <x v="1"/>
    <n v="4"/>
    <x v="1"/>
    <x v="5"/>
    <s v="Yes"/>
    <n v="0"/>
    <s v="VA"/>
    <s v="Female"/>
    <n v="50"/>
    <s v="No"/>
    <s v="No"/>
    <x v="0"/>
    <n v="0"/>
    <x v="0"/>
    <x v="0"/>
    <x v="2"/>
    <n v="43"/>
    <n v="166"/>
    <x v="4"/>
    <x v="5"/>
    <d v="2021-10-29T00:00:00"/>
    <x v="840"/>
    <n v="7"/>
    <s v="High"/>
    <x v="2727"/>
    <n v="7"/>
    <s v="Email"/>
    <s v="No"/>
    <x v="0"/>
  </r>
  <r>
    <s v="7787-TFEI"/>
    <x v="0"/>
    <n v="44"/>
    <x v="1"/>
    <x v="18"/>
    <s v="Yes"/>
    <n v="0"/>
    <s v="VT"/>
    <s v="Male"/>
    <n v="61"/>
    <s v="No"/>
    <s v="No"/>
    <x v="0"/>
    <n v="0"/>
    <x v="1"/>
    <x v="2"/>
    <x v="2"/>
    <n v="22"/>
    <n v="970"/>
    <x v="0"/>
    <x v="0"/>
    <d v="2020-06-01T00:00:00"/>
    <x v="1220"/>
    <n v="78"/>
    <s v="High"/>
    <x v="2728"/>
    <n v="6"/>
    <s v="Email"/>
    <s v="Yes"/>
    <x v="0"/>
  </r>
  <r>
    <s v="4914-GDRS"/>
    <x v="1"/>
    <n v="1"/>
    <x v="3"/>
    <x v="1"/>
    <s v="Yes"/>
    <n v="0"/>
    <s v="MI"/>
    <s v="Female"/>
    <n v="47"/>
    <s v="No"/>
    <s v="No"/>
    <x v="0"/>
    <n v="0"/>
    <x v="0"/>
    <x v="0"/>
    <x v="2"/>
    <n v="36"/>
    <n v="36"/>
    <x v="4"/>
    <x v="5"/>
    <d v="2021-09-16T00:00:00"/>
    <x v="303"/>
    <n v="48"/>
    <s v="High"/>
    <x v="2729"/>
    <n v="1"/>
    <s v="SMS"/>
    <s v="Yes"/>
    <x v="0"/>
  </r>
  <r>
    <s v="8896-AKSL"/>
    <x v="0"/>
    <n v="1"/>
    <x v="1"/>
    <x v="9"/>
    <s v="Yes"/>
    <n v="0"/>
    <s v="LA"/>
    <s v="Male"/>
    <n v="26"/>
    <s v="Yes"/>
    <s v="No"/>
    <x v="1"/>
    <n v="3"/>
    <x v="0"/>
    <x v="0"/>
    <x v="2"/>
    <n v="18"/>
    <n v="18"/>
    <x v="0"/>
    <x v="0"/>
    <d v="2023-08-22T00:00:00"/>
    <x v="1125"/>
    <n v="52"/>
    <s v="High"/>
    <x v="2730"/>
    <n v="0"/>
    <s v="Email"/>
    <s v="No"/>
    <x v="1"/>
  </r>
  <r>
    <s v="7507-BFJR"/>
    <x v="1"/>
    <n v="23"/>
    <x v="3"/>
    <x v="12"/>
    <s v="Yes"/>
    <n v="0"/>
    <s v="CT"/>
    <s v="Male"/>
    <n v="74"/>
    <s v="No"/>
    <s v="Yes"/>
    <x v="0"/>
    <n v="0"/>
    <x v="0"/>
    <x v="0"/>
    <x v="2"/>
    <n v="50"/>
    <n v="1126"/>
    <x v="4"/>
    <x v="5"/>
    <d v="2023-05-10T00:00:00"/>
    <x v="454"/>
    <n v="36"/>
    <s v="High"/>
    <x v="2731"/>
    <n v="5"/>
    <s v="Phone"/>
    <s v="Yes"/>
    <x v="0"/>
  </r>
  <r>
    <s v="6822-DEXO"/>
    <x v="1"/>
    <n v="3"/>
    <x v="4"/>
    <x v="15"/>
    <s v="Yes"/>
    <n v="0"/>
    <s v="WY"/>
    <s v="Male"/>
    <n v="34"/>
    <s v="No"/>
    <s v="No"/>
    <x v="0"/>
    <n v="0"/>
    <x v="0"/>
    <x v="0"/>
    <x v="2"/>
    <n v="33"/>
    <n v="97"/>
    <x v="4"/>
    <x v="6"/>
    <d v="2023-12-21T00:00:00"/>
    <x v="1180"/>
    <n v="65"/>
    <s v="High"/>
    <x v="2732"/>
    <n v="5"/>
    <s v="SMS"/>
    <s v="No"/>
    <x v="0"/>
  </r>
  <r>
    <s v="3561-UYIS"/>
    <x v="0"/>
    <n v="11"/>
    <x v="1"/>
    <x v="14"/>
    <s v="Yes"/>
    <n v="0"/>
    <s v="ME"/>
    <s v="Female"/>
    <n v="44"/>
    <s v="No"/>
    <s v="No"/>
    <x v="0"/>
    <n v="0"/>
    <x v="1"/>
    <x v="0"/>
    <x v="2"/>
    <n v="24"/>
    <n v="263"/>
    <x v="0"/>
    <x v="0"/>
    <d v="2022-10-14T00:00:00"/>
    <x v="1221"/>
    <n v="80"/>
    <s v="Medium"/>
    <x v="2733"/>
    <n v="2"/>
    <s v="SMS"/>
    <s v="Yes"/>
    <x v="0"/>
  </r>
  <r>
    <s v="2328-CNXN"/>
    <x v="1"/>
    <n v="8"/>
    <x v="0"/>
    <x v="15"/>
    <s v="Yes"/>
    <n v="0"/>
    <s v="GA"/>
    <s v="Female"/>
    <n v="72"/>
    <s v="No"/>
    <s v="Yes"/>
    <x v="0"/>
    <n v="0"/>
    <x v="0"/>
    <x v="0"/>
    <x v="2"/>
    <n v="54"/>
    <n v="411"/>
    <x v="4"/>
    <x v="5"/>
    <d v="2022-11-24T00:00:00"/>
    <x v="96"/>
    <n v="117"/>
    <s v="Low"/>
    <x v="2734"/>
    <n v="3"/>
    <s v="Email"/>
    <s v="Yes"/>
    <x v="0"/>
  </r>
  <r>
    <s v="4962-BYAT"/>
    <x v="0"/>
    <n v="27"/>
    <x v="1"/>
    <x v="7"/>
    <s v="Yes"/>
    <n v="0"/>
    <s v="GA"/>
    <s v="Female"/>
    <n v="60"/>
    <s v="No"/>
    <s v="No"/>
    <x v="1"/>
    <n v="4"/>
    <x v="0"/>
    <x v="0"/>
    <x v="0"/>
    <n v="39"/>
    <n v="1029"/>
    <x v="0"/>
    <x v="0"/>
    <d v="2020-07-12T00:00:00"/>
    <x v="46"/>
    <n v="30"/>
    <s v="Low"/>
    <x v="2735"/>
    <n v="1"/>
    <s v="Phone"/>
    <s v="No"/>
    <x v="0"/>
  </r>
  <r>
    <s v="4774-NCJW"/>
    <x v="0"/>
    <n v="70"/>
    <x v="1"/>
    <x v="14"/>
    <s v="Yes"/>
    <n v="0"/>
    <s v="NY"/>
    <s v="Male"/>
    <n v="53"/>
    <s v="No"/>
    <s v="No"/>
    <x v="1"/>
    <n v="2"/>
    <x v="1"/>
    <x v="1"/>
    <x v="0"/>
    <n v="33"/>
    <n v="2318"/>
    <x v="0"/>
    <x v="0"/>
    <d v="2023-06-11T00:00:00"/>
    <x v="1144"/>
    <n v="103"/>
    <s v="Low"/>
    <x v="2736"/>
    <n v="9"/>
    <s v="SMS"/>
    <s v="Yes"/>
    <x v="0"/>
  </r>
  <r>
    <s v="9797-ARAA"/>
    <x v="0"/>
    <n v="28"/>
    <x v="1"/>
    <x v="1"/>
    <s v="Yes"/>
    <n v="0"/>
    <s v="AR"/>
    <s v="Female"/>
    <n v="54"/>
    <s v="No"/>
    <s v="No"/>
    <x v="1"/>
    <n v="4"/>
    <x v="0"/>
    <x v="2"/>
    <x v="2"/>
    <n v="33"/>
    <n v="939"/>
    <x v="0"/>
    <x v="0"/>
    <d v="2023-10-16T00:00:00"/>
    <x v="1197"/>
    <n v="111"/>
    <s v="Medium"/>
    <x v="2737"/>
    <n v="6"/>
    <s v="Phone"/>
    <s v="No"/>
    <x v="0"/>
  </r>
  <r>
    <s v="4809-TVPO"/>
    <x v="0"/>
    <n v="22"/>
    <x v="1"/>
    <x v="18"/>
    <s v="Yes"/>
    <n v="0"/>
    <s v="MD"/>
    <s v="Male"/>
    <n v="65"/>
    <s v="No"/>
    <s v="Yes"/>
    <x v="0"/>
    <n v="0"/>
    <x v="1"/>
    <x v="0"/>
    <x v="0"/>
    <n v="36"/>
    <n v="777"/>
    <x v="0"/>
    <x v="0"/>
    <d v="2023-12-06T00:00:00"/>
    <x v="46"/>
    <n v="29"/>
    <s v="High"/>
    <x v="2738"/>
    <n v="8"/>
    <s v="SMS"/>
    <s v="No"/>
    <x v="0"/>
  </r>
  <r>
    <s v="6208-XCAN"/>
    <x v="0"/>
    <n v="12"/>
    <x v="1"/>
    <x v="7"/>
    <s v="Yes"/>
    <n v="0"/>
    <s v="GA"/>
    <s v="Male"/>
    <n v="44"/>
    <s v="No"/>
    <s v="No"/>
    <x v="1"/>
    <n v="2"/>
    <x v="0"/>
    <x v="0"/>
    <x v="3"/>
    <n v="32"/>
    <n v="389"/>
    <x v="0"/>
    <x v="0"/>
    <d v="2023-09-30T00:00:00"/>
    <x v="682"/>
    <n v="44"/>
    <s v="High"/>
    <x v="2739"/>
    <n v="8"/>
    <s v="SMS"/>
    <s v="Yes"/>
    <x v="0"/>
  </r>
  <r>
    <s v="1233-WQRJ"/>
    <x v="0"/>
    <n v="54"/>
    <x v="1"/>
    <x v="1"/>
    <s v="Yes"/>
    <n v="0"/>
    <s v="VA"/>
    <s v="Female"/>
    <n v="70"/>
    <s v="No"/>
    <s v="Yes"/>
    <x v="1"/>
    <n v="2"/>
    <x v="1"/>
    <x v="2"/>
    <x v="2"/>
    <n v="34"/>
    <n v="1858"/>
    <x v="0"/>
    <x v="0"/>
    <d v="2023-03-09T00:00:00"/>
    <x v="1222"/>
    <n v="104"/>
    <s v="Medium"/>
    <x v="2740"/>
    <n v="4"/>
    <s v="Phone"/>
    <s v="Yes"/>
    <x v="0"/>
  </r>
  <r>
    <s v="8570-SXEK"/>
    <x v="1"/>
    <n v="1"/>
    <x v="1"/>
    <x v="12"/>
    <s v="Yes"/>
    <n v="0"/>
    <s v="TX"/>
    <s v="Male"/>
    <n v="68"/>
    <s v="No"/>
    <s v="Yes"/>
    <x v="0"/>
    <n v="0"/>
    <x v="0"/>
    <x v="0"/>
    <x v="2"/>
    <n v="17"/>
    <n v="17"/>
    <x v="3"/>
    <x v="12"/>
    <d v="2020-06-30T00:00:00"/>
    <x v="575"/>
    <n v="7"/>
    <s v="Low"/>
    <x v="2741"/>
    <n v="4"/>
    <s v="Email"/>
    <s v="No"/>
    <x v="0"/>
  </r>
  <r>
    <s v="7155-XWQW"/>
    <x v="0"/>
    <n v="20"/>
    <x v="4"/>
    <x v="12"/>
    <s v="Yes"/>
    <n v="0"/>
    <s v="CA"/>
    <s v="Female"/>
    <n v="44"/>
    <s v="No"/>
    <s v="No"/>
    <x v="0"/>
    <n v="0"/>
    <x v="0"/>
    <x v="0"/>
    <x v="0"/>
    <n v="10"/>
    <n v="201"/>
    <x v="0"/>
    <x v="0"/>
    <d v="2020-08-12T00:00:00"/>
    <x v="1108"/>
    <n v="58"/>
    <s v="Medium"/>
    <x v="2742"/>
    <n v="6"/>
    <s v="Email"/>
    <s v="Yes"/>
    <x v="0"/>
  </r>
  <r>
    <s v="2801-LSIH"/>
    <x v="0"/>
    <n v="1"/>
    <x v="4"/>
    <x v="1"/>
    <s v="Yes"/>
    <n v="0"/>
    <s v="RI"/>
    <s v="Female"/>
    <n v="49"/>
    <s v="No"/>
    <s v="No"/>
    <x v="0"/>
    <n v="0"/>
    <x v="0"/>
    <x v="0"/>
    <x v="0"/>
    <n v="28"/>
    <n v="28"/>
    <x v="0"/>
    <x v="0"/>
    <d v="2021-05-24T00:00:00"/>
    <x v="881"/>
    <n v="6"/>
    <s v="Low"/>
    <x v="2743"/>
    <n v="8"/>
    <s v="Phone"/>
    <s v="No"/>
    <x v="0"/>
  </r>
  <r>
    <s v="0174-JXYJ"/>
    <x v="0"/>
    <n v="59"/>
    <x v="1"/>
    <x v="18"/>
    <s v="Yes"/>
    <n v="0"/>
    <s v="SD"/>
    <s v="Female"/>
    <n v="42"/>
    <s v="No"/>
    <s v="No"/>
    <x v="0"/>
    <n v="0"/>
    <x v="1"/>
    <x v="2"/>
    <x v="0"/>
    <n v="52"/>
    <n v="3088"/>
    <x v="0"/>
    <x v="0"/>
    <d v="2021-01-29T00:00:00"/>
    <x v="631"/>
    <n v="14"/>
    <s v="High"/>
    <x v="2744"/>
    <n v="5"/>
    <s v="SMS"/>
    <s v="No"/>
    <x v="0"/>
  </r>
  <r>
    <s v="0727-HGUR"/>
    <x v="0"/>
    <n v="54"/>
    <x v="1"/>
    <x v="8"/>
    <s v="Yes"/>
    <n v="0"/>
    <s v="ND"/>
    <s v="Female"/>
    <n v="37"/>
    <s v="No"/>
    <s v="No"/>
    <x v="0"/>
    <n v="0"/>
    <x v="1"/>
    <x v="2"/>
    <x v="2"/>
    <n v="28"/>
    <n v="1518"/>
    <x v="0"/>
    <x v="0"/>
    <d v="2020-08-12T00:00:00"/>
    <x v="480"/>
    <n v="90"/>
    <s v="High"/>
    <x v="2745"/>
    <n v="2"/>
    <s v="Email"/>
    <s v="Yes"/>
    <x v="0"/>
  </r>
  <r>
    <s v="2949-LLJY"/>
    <x v="0"/>
    <n v="72"/>
    <x v="0"/>
    <x v="15"/>
    <s v="Yes"/>
    <n v="0"/>
    <s v="DC"/>
    <s v="Male"/>
    <n v="73"/>
    <s v="No"/>
    <s v="Yes"/>
    <x v="0"/>
    <n v="0"/>
    <x v="1"/>
    <x v="1"/>
    <x v="0"/>
    <n v="37"/>
    <n v="2685"/>
    <x v="0"/>
    <x v="0"/>
    <d v="2021-12-13T00:00:00"/>
    <x v="1223"/>
    <n v="87"/>
    <s v="Low"/>
    <x v="2746"/>
    <n v="10"/>
    <s v="Email"/>
    <s v="Yes"/>
    <x v="0"/>
  </r>
  <r>
    <s v="5393-BDDX"/>
    <x v="0"/>
    <n v="4"/>
    <x v="1"/>
    <x v="12"/>
    <s v="Yes"/>
    <n v="0"/>
    <s v="MD"/>
    <s v="Female"/>
    <n v="70"/>
    <s v="No"/>
    <s v="Yes"/>
    <x v="0"/>
    <n v="0"/>
    <x v="0"/>
    <x v="2"/>
    <x v="2"/>
    <n v="44"/>
    <n v="164"/>
    <x v="0"/>
    <x v="0"/>
    <d v="2022-07-23T00:00:00"/>
    <x v="1016"/>
    <n v="2"/>
    <s v="Medium"/>
    <x v="2747"/>
    <n v="3"/>
    <s v="Email"/>
    <s v="No"/>
    <x v="0"/>
  </r>
  <r>
    <s v="8435-ARBB"/>
    <x v="0"/>
    <n v="71"/>
    <x v="0"/>
    <x v="18"/>
    <s v="Yes"/>
    <n v="0"/>
    <s v="FL"/>
    <s v="Male"/>
    <n v="37"/>
    <s v="No"/>
    <s v="No"/>
    <x v="0"/>
    <n v="0"/>
    <x v="1"/>
    <x v="1"/>
    <x v="0"/>
    <n v="48"/>
    <n v="3378"/>
    <x v="0"/>
    <x v="0"/>
    <d v="2023-04-24T00:00:00"/>
    <x v="598"/>
    <n v="26"/>
    <s v="Low"/>
    <x v="2748"/>
    <n v="8"/>
    <s v="Email"/>
    <s v="No"/>
    <x v="0"/>
  </r>
  <r>
    <s v="5726-LHDO"/>
    <x v="1"/>
    <n v="5"/>
    <x v="2"/>
    <x v="1"/>
    <s v="Yes"/>
    <n v="0"/>
    <s v="NH"/>
    <s v="Female"/>
    <n v="51"/>
    <s v="No"/>
    <s v="No"/>
    <x v="0"/>
    <n v="0"/>
    <x v="0"/>
    <x v="0"/>
    <x v="2"/>
    <n v="59"/>
    <n v="294"/>
    <x v="2"/>
    <x v="8"/>
    <d v="2023-09-04T00:00:00"/>
    <x v="465"/>
    <n v="83"/>
    <s v="High"/>
    <x v="2749"/>
    <n v="2"/>
    <s v="Phone"/>
    <s v="No"/>
    <x v="0"/>
  </r>
  <r>
    <s v="5316-EYZL"/>
    <x v="1"/>
    <n v="3"/>
    <x v="0"/>
    <x v="7"/>
    <s v="Yes"/>
    <n v="0"/>
    <s v="AK"/>
    <s v="Female"/>
    <n v="70"/>
    <s v="No"/>
    <s v="Yes"/>
    <x v="0"/>
    <n v="0"/>
    <x v="1"/>
    <x v="0"/>
    <x v="2"/>
    <n v="56"/>
    <n v="142"/>
    <x v="1"/>
    <x v="1"/>
    <d v="2023-03-08T00:00:00"/>
    <x v="899"/>
    <n v="71"/>
    <s v="Low"/>
    <x v="2750"/>
    <n v="6"/>
    <s v="Phone"/>
    <s v="Yes"/>
    <x v="0"/>
  </r>
  <r>
    <s v="4275-FUPD"/>
    <x v="0"/>
    <n v="66"/>
    <x v="1"/>
    <x v="30"/>
    <s v="Yes"/>
    <n v="0"/>
    <s v="TN"/>
    <s v="Male"/>
    <n v="21"/>
    <s v="Yes"/>
    <s v="No"/>
    <x v="0"/>
    <n v="0"/>
    <x v="1"/>
    <x v="2"/>
    <x v="2"/>
    <n v="55"/>
    <n v="3673"/>
    <x v="0"/>
    <x v="0"/>
    <d v="2023-09-04T00:00:00"/>
    <x v="267"/>
    <n v="52"/>
    <s v="Low"/>
    <x v="2751"/>
    <n v="0"/>
    <s v="SMS"/>
    <s v="No"/>
    <x v="1"/>
  </r>
  <r>
    <s v="5934-GGME"/>
    <x v="1"/>
    <n v="13"/>
    <x v="0"/>
    <x v="17"/>
    <s v="Yes"/>
    <n v="0"/>
    <s v="OR"/>
    <s v="Female"/>
    <n v="27"/>
    <s v="Yes"/>
    <s v="No"/>
    <x v="0"/>
    <n v="0"/>
    <x v="0"/>
    <x v="0"/>
    <x v="2"/>
    <n v="46"/>
    <n v="602"/>
    <x v="4"/>
    <x v="11"/>
    <d v="2023-08-28T00:00:00"/>
    <x v="939"/>
    <n v="62"/>
    <s v="Low"/>
    <x v="2752"/>
    <n v="8"/>
    <s v="Email"/>
    <s v="Yes"/>
    <x v="1"/>
  </r>
  <r>
    <s v="1445-FTXD"/>
    <x v="1"/>
    <n v="1"/>
    <x v="3"/>
    <x v="3"/>
    <s v="Yes"/>
    <n v="0"/>
    <s v="NJ"/>
    <s v="Male"/>
    <n v="33"/>
    <s v="No"/>
    <s v="No"/>
    <x v="0"/>
    <n v="0"/>
    <x v="0"/>
    <x v="0"/>
    <x v="3"/>
    <n v="30"/>
    <n v="30"/>
    <x v="4"/>
    <x v="6"/>
    <d v="2023-04-28T00:00:00"/>
    <x v="449"/>
    <n v="11"/>
    <s v="Low"/>
    <x v="2753"/>
    <n v="0"/>
    <s v="SMS"/>
    <s v="No"/>
    <x v="0"/>
  </r>
  <r>
    <s v="0671-IGOJ"/>
    <x v="1"/>
    <n v="8"/>
    <x v="3"/>
    <x v="17"/>
    <s v="Yes"/>
    <n v="0"/>
    <s v="ID"/>
    <s v="Female"/>
    <n v="28"/>
    <s v="Yes"/>
    <s v="No"/>
    <x v="0"/>
    <n v="0"/>
    <x v="0"/>
    <x v="0"/>
    <x v="2"/>
    <n v="62"/>
    <n v="510"/>
    <x v="4"/>
    <x v="11"/>
    <d v="2022-07-05T00:00:00"/>
    <x v="692"/>
    <n v="56"/>
    <s v="Medium"/>
    <x v="2754"/>
    <n v="7"/>
    <s v="SMS"/>
    <s v="No"/>
    <x v="1"/>
  </r>
  <r>
    <s v="0752-BYBV"/>
    <x v="1"/>
    <n v="5"/>
    <x v="2"/>
    <x v="8"/>
    <s v="Yes"/>
    <n v="0"/>
    <s v="MO"/>
    <s v="Female"/>
    <n v="66"/>
    <s v="No"/>
    <s v="Yes"/>
    <x v="0"/>
    <n v="0"/>
    <x v="0"/>
    <x v="0"/>
    <x v="0"/>
    <n v="43"/>
    <n v="231"/>
    <x v="3"/>
    <x v="16"/>
    <d v="2020-09-02T00:00:00"/>
    <x v="257"/>
    <n v="13"/>
    <s v="Low"/>
    <x v="2755"/>
    <n v="0"/>
    <s v="Phone"/>
    <s v="No"/>
    <x v="0"/>
  </r>
  <r>
    <s v="5957-ZDAK"/>
    <x v="0"/>
    <n v="12"/>
    <x v="4"/>
    <x v="1"/>
    <s v="Yes"/>
    <n v="0"/>
    <s v="NE"/>
    <s v="Female"/>
    <n v="42"/>
    <s v="No"/>
    <s v="No"/>
    <x v="1"/>
    <n v="3"/>
    <x v="0"/>
    <x v="0"/>
    <x v="2"/>
    <n v="21"/>
    <n v="242"/>
    <x v="0"/>
    <x v="0"/>
    <d v="2021-10-05T00:00:00"/>
    <x v="369"/>
    <n v="63"/>
    <s v="Medium"/>
    <x v="2756"/>
    <n v="4"/>
    <s v="Email"/>
    <s v="Yes"/>
    <x v="0"/>
  </r>
  <r>
    <s v="7571-MUZE"/>
    <x v="1"/>
    <n v="17"/>
    <x v="0"/>
    <x v="15"/>
    <s v="Yes"/>
    <n v="0"/>
    <s v="AL"/>
    <s v="Female"/>
    <n v="53"/>
    <s v="No"/>
    <s v="No"/>
    <x v="0"/>
    <n v="0"/>
    <x v="0"/>
    <x v="0"/>
    <x v="0"/>
    <n v="41"/>
    <n v="700"/>
    <x v="4"/>
    <x v="6"/>
    <d v="2022-05-02T00:00:00"/>
    <x v="138"/>
    <n v="87"/>
    <s v="Medium"/>
    <x v="2757"/>
    <n v="7"/>
    <s v="Phone"/>
    <s v="Yes"/>
    <x v="0"/>
  </r>
  <r>
    <s v="1491-ONDB"/>
    <x v="1"/>
    <n v="12"/>
    <x v="4"/>
    <x v="11"/>
    <s v="Yes"/>
    <n v="0"/>
    <s v="AK"/>
    <s v="Male"/>
    <n v="58"/>
    <s v="No"/>
    <s v="No"/>
    <x v="0"/>
    <n v="0"/>
    <x v="1"/>
    <x v="0"/>
    <x v="3"/>
    <n v="42"/>
    <n v="519"/>
    <x v="1"/>
    <x v="4"/>
    <d v="2020-01-12T00:00:00"/>
    <x v="1224"/>
    <n v="118"/>
    <s v="High"/>
    <x v="2758"/>
    <n v="3"/>
    <s v="Email"/>
    <s v="No"/>
    <x v="0"/>
  </r>
  <r>
    <s v="3996-CPIX"/>
    <x v="1"/>
    <n v="39"/>
    <x v="4"/>
    <x v="1"/>
    <s v="Yes"/>
    <n v="0"/>
    <s v="CA"/>
    <s v="Male"/>
    <n v="49"/>
    <s v="No"/>
    <s v="No"/>
    <x v="0"/>
    <n v="0"/>
    <x v="1"/>
    <x v="2"/>
    <x v="2"/>
    <n v="30"/>
    <n v="1163"/>
    <x v="0"/>
    <x v="0"/>
    <d v="2023-10-23T00:00:00"/>
    <x v="337"/>
    <n v="43"/>
    <s v="Medium"/>
    <x v="2759"/>
    <n v="5"/>
    <s v="Phone"/>
    <s v="No"/>
    <x v="0"/>
  </r>
  <r>
    <s v="9445-DPWK"/>
    <x v="0"/>
    <n v="42"/>
    <x v="1"/>
    <x v="3"/>
    <s v="Yes"/>
    <n v="0"/>
    <s v="NH"/>
    <s v="Female"/>
    <n v="35"/>
    <s v="No"/>
    <s v="No"/>
    <x v="0"/>
    <n v="0"/>
    <x v="1"/>
    <x v="2"/>
    <x v="2"/>
    <n v="31"/>
    <n v="1293"/>
    <x v="0"/>
    <x v="0"/>
    <d v="2022-07-23T00:00:00"/>
    <x v="965"/>
    <n v="61"/>
    <s v="Medium"/>
    <x v="2760"/>
    <n v="0"/>
    <s v="Email"/>
    <s v="No"/>
    <x v="0"/>
  </r>
  <r>
    <s v="4860-EFJE"/>
    <x v="0"/>
    <n v="62"/>
    <x v="1"/>
    <x v="33"/>
    <s v="Yes"/>
    <n v="0"/>
    <s v="MD"/>
    <s v="Male"/>
    <n v="66"/>
    <s v="No"/>
    <s v="Yes"/>
    <x v="1"/>
    <n v="6"/>
    <x v="1"/>
    <x v="2"/>
    <x v="2"/>
    <n v="32"/>
    <n v="2000"/>
    <x v="0"/>
    <x v="0"/>
    <d v="2023-02-24T00:00:00"/>
    <x v="319"/>
    <n v="8"/>
    <s v="Low"/>
    <x v="2761"/>
    <n v="6"/>
    <s v="Phone"/>
    <s v="No"/>
    <x v="0"/>
  </r>
  <r>
    <s v="8779-DYAV"/>
    <x v="0"/>
    <n v="71"/>
    <x v="1"/>
    <x v="15"/>
    <s v="Yes"/>
    <n v="0"/>
    <s v="KS"/>
    <s v="Male"/>
    <n v="64"/>
    <s v="No"/>
    <s v="No"/>
    <x v="0"/>
    <n v="0"/>
    <x v="1"/>
    <x v="2"/>
    <x v="0"/>
    <n v="50"/>
    <n v="3538"/>
    <x v="0"/>
    <x v="0"/>
    <d v="2020-07-12T00:00:00"/>
    <x v="1116"/>
    <n v="88"/>
    <s v="Low"/>
    <x v="2762"/>
    <n v="3"/>
    <s v="Phone"/>
    <s v="No"/>
    <x v="0"/>
  </r>
  <r>
    <s v="6035-AFOJ"/>
    <x v="0"/>
    <n v="71"/>
    <x v="4"/>
    <x v="10"/>
    <s v="Yes"/>
    <n v="0"/>
    <s v="WI"/>
    <s v="Female"/>
    <n v="57"/>
    <s v="No"/>
    <s v="No"/>
    <x v="0"/>
    <n v="0"/>
    <x v="1"/>
    <x v="1"/>
    <x v="0"/>
    <n v="30"/>
    <n v="2123"/>
    <x v="0"/>
    <x v="0"/>
    <d v="2021-04-01T00:00:00"/>
    <x v="557"/>
    <n v="96"/>
    <s v="Medium"/>
    <x v="2763"/>
    <n v="1"/>
    <s v="Phone"/>
    <s v="No"/>
    <x v="0"/>
  </r>
  <r>
    <s v="9322-TYHV"/>
    <x v="1"/>
    <n v="1"/>
    <x v="3"/>
    <x v="15"/>
    <s v="Yes"/>
    <n v="0"/>
    <s v="OH"/>
    <s v="Female"/>
    <n v="37"/>
    <s v="No"/>
    <s v="No"/>
    <x v="0"/>
    <n v="0"/>
    <x v="0"/>
    <x v="0"/>
    <x v="2"/>
    <n v="46"/>
    <n v="46"/>
    <x v="3"/>
    <x v="16"/>
    <d v="2023-08-18T00:00:00"/>
    <x v="174"/>
    <n v="15"/>
    <s v="High"/>
    <x v="2764"/>
    <n v="4"/>
    <s v="Email"/>
    <s v="No"/>
    <x v="0"/>
  </r>
  <r>
    <s v="7800-OJDY"/>
    <x v="0"/>
    <n v="49"/>
    <x v="4"/>
    <x v="0"/>
    <s v="Yes"/>
    <n v="0"/>
    <s v="OK"/>
    <s v="Male"/>
    <n v="34"/>
    <s v="No"/>
    <s v="No"/>
    <x v="0"/>
    <n v="0"/>
    <x v="0"/>
    <x v="0"/>
    <x v="0"/>
    <n v="20"/>
    <n v="999"/>
    <x v="0"/>
    <x v="0"/>
    <d v="2022-11-30T00:00:00"/>
    <x v="169"/>
    <n v="7"/>
    <s v="High"/>
    <x v="2765"/>
    <n v="0"/>
    <s v="Phone"/>
    <s v="No"/>
    <x v="0"/>
  </r>
  <r>
    <s v="3490-VASD"/>
    <x v="0"/>
    <n v="51"/>
    <x v="1"/>
    <x v="19"/>
    <s v="Yes"/>
    <n v="0"/>
    <s v="VT"/>
    <s v="Female"/>
    <n v="40"/>
    <s v="No"/>
    <s v="No"/>
    <x v="1"/>
    <n v="5"/>
    <x v="1"/>
    <x v="0"/>
    <x v="2"/>
    <n v="36"/>
    <n v="1849"/>
    <x v="0"/>
    <x v="0"/>
    <d v="2021-05-31T00:00:00"/>
    <x v="455"/>
    <n v="3"/>
    <s v="Low"/>
    <x v="2766"/>
    <n v="10"/>
    <s v="Email"/>
    <s v="No"/>
    <x v="0"/>
  </r>
  <r>
    <s v="5922-TYHV"/>
    <x v="0"/>
    <n v="9"/>
    <x v="1"/>
    <x v="6"/>
    <s v="Yes"/>
    <n v="0"/>
    <s v="SC"/>
    <s v="Female"/>
    <n v="45"/>
    <s v="No"/>
    <s v="No"/>
    <x v="1"/>
    <n v="2"/>
    <x v="1"/>
    <x v="0"/>
    <x v="2"/>
    <n v="36"/>
    <n v="332"/>
    <x v="0"/>
    <x v="0"/>
    <d v="2020-07-17T00:00:00"/>
    <x v="172"/>
    <n v="4"/>
    <s v="Low"/>
    <x v="2767"/>
    <n v="9"/>
    <s v="SMS"/>
    <s v="Yes"/>
    <x v="0"/>
  </r>
  <r>
    <s v="5509-KHCT"/>
    <x v="1"/>
    <n v="23"/>
    <x v="1"/>
    <x v="1"/>
    <s v="Yes"/>
    <n v="0"/>
    <s v="CA"/>
    <s v="Male"/>
    <n v="43"/>
    <s v="No"/>
    <s v="No"/>
    <x v="0"/>
    <n v="0"/>
    <x v="0"/>
    <x v="1"/>
    <x v="0"/>
    <n v="16"/>
    <n v="364"/>
    <x v="0"/>
    <x v="0"/>
    <d v="2022-01-12T00:00:00"/>
    <x v="1225"/>
    <n v="94"/>
    <s v="High"/>
    <x v="2768"/>
    <n v="9"/>
    <s v="SMS"/>
    <s v="Yes"/>
    <x v="0"/>
  </r>
  <r>
    <s v="5827-MQNI"/>
    <x v="0"/>
    <n v="12"/>
    <x v="0"/>
    <x v="7"/>
    <s v="Yes"/>
    <n v="0"/>
    <s v="NH"/>
    <s v="Male"/>
    <n v="81"/>
    <s v="No"/>
    <s v="Yes"/>
    <x v="0"/>
    <n v="0"/>
    <x v="0"/>
    <x v="1"/>
    <x v="2"/>
    <n v="29"/>
    <n v="344"/>
    <x v="0"/>
    <x v="0"/>
    <d v="2021-02-21T00:00:00"/>
    <x v="791"/>
    <n v="16"/>
    <s v="Low"/>
    <x v="2769"/>
    <n v="2"/>
    <s v="SMS"/>
    <s v="No"/>
    <x v="0"/>
  </r>
  <r>
    <s v="8190-LOMP"/>
    <x v="0"/>
    <n v="63"/>
    <x v="1"/>
    <x v="15"/>
    <s v="Yes"/>
    <n v="0"/>
    <s v="CO"/>
    <s v="Female"/>
    <n v="43"/>
    <s v="No"/>
    <s v="No"/>
    <x v="0"/>
    <n v="0"/>
    <x v="0"/>
    <x v="2"/>
    <x v="0"/>
    <n v="47"/>
    <n v="2999"/>
    <x v="0"/>
    <x v="0"/>
    <d v="2021-12-29T00:00:00"/>
    <x v="1226"/>
    <n v="68"/>
    <s v="High"/>
    <x v="2770"/>
    <n v="3"/>
    <s v="SMS"/>
    <s v="No"/>
    <x v="0"/>
  </r>
  <r>
    <s v="9946-PMSJ"/>
    <x v="0"/>
    <n v="2"/>
    <x v="1"/>
    <x v="15"/>
    <s v="Yes"/>
    <n v="0"/>
    <s v="TN"/>
    <s v="Male"/>
    <n v="74"/>
    <s v="No"/>
    <s v="Yes"/>
    <x v="0"/>
    <n v="0"/>
    <x v="1"/>
    <x v="1"/>
    <x v="2"/>
    <n v="31"/>
    <n v="58"/>
    <x v="0"/>
    <x v="0"/>
    <d v="2020-11-06T00:00:00"/>
    <x v="457"/>
    <n v="82"/>
    <s v="Low"/>
    <x v="2771"/>
    <n v="1"/>
    <s v="SMS"/>
    <s v="Yes"/>
    <x v="0"/>
  </r>
  <r>
    <s v="7478-TESE"/>
    <x v="0"/>
    <n v="62"/>
    <x v="1"/>
    <x v="14"/>
    <s v="Yes"/>
    <n v="0"/>
    <s v="WY"/>
    <s v="Male"/>
    <n v="57"/>
    <s v="No"/>
    <s v="No"/>
    <x v="1"/>
    <n v="2"/>
    <x v="1"/>
    <x v="1"/>
    <x v="0"/>
    <n v="19"/>
    <n v="1186"/>
    <x v="0"/>
    <x v="0"/>
    <d v="2022-04-27T00:00:00"/>
    <x v="996"/>
    <n v="24"/>
    <s v="Low"/>
    <x v="2772"/>
    <n v="9"/>
    <s v="Email"/>
    <s v="No"/>
    <x v="0"/>
  </r>
  <r>
    <s v="9639-CDJJ"/>
    <x v="0"/>
    <n v="71"/>
    <x v="1"/>
    <x v="12"/>
    <s v="Yes"/>
    <n v="0"/>
    <s v="NC"/>
    <s v="Female"/>
    <n v="54"/>
    <s v="No"/>
    <s v="No"/>
    <x v="0"/>
    <n v="0"/>
    <x v="1"/>
    <x v="1"/>
    <x v="0"/>
    <n v="36"/>
    <n v="2518"/>
    <x v="0"/>
    <x v="0"/>
    <d v="2020-11-24T00:00:00"/>
    <x v="525"/>
    <n v="29"/>
    <s v="High"/>
    <x v="2773"/>
    <n v="9"/>
    <s v="Phone"/>
    <s v="No"/>
    <x v="0"/>
  </r>
  <r>
    <s v="1197-RBQL"/>
    <x v="0"/>
    <n v="71"/>
    <x v="1"/>
    <x v="1"/>
    <s v="Yes"/>
    <n v="0"/>
    <s v="CO"/>
    <s v="Male"/>
    <n v="74"/>
    <s v="No"/>
    <s v="Yes"/>
    <x v="0"/>
    <n v="0"/>
    <x v="0"/>
    <x v="2"/>
    <x v="2"/>
    <n v="45"/>
    <n v="3161"/>
    <x v="0"/>
    <x v="0"/>
    <d v="2020-04-01T00:00:00"/>
    <x v="646"/>
    <n v="61"/>
    <s v="High"/>
    <x v="2774"/>
    <n v="3"/>
    <s v="SMS"/>
    <s v="No"/>
    <x v="0"/>
  </r>
  <r>
    <s v="5778-CDIC"/>
    <x v="1"/>
    <n v="1"/>
    <x v="2"/>
    <x v="4"/>
    <s v="Yes"/>
    <n v="0"/>
    <s v="NJ"/>
    <s v="Male"/>
    <n v="28"/>
    <s v="Yes"/>
    <s v="No"/>
    <x v="0"/>
    <n v="0"/>
    <x v="0"/>
    <x v="0"/>
    <x v="2"/>
    <n v="33"/>
    <n v="33"/>
    <x v="5"/>
    <x v="18"/>
    <d v="2020-08-07T00:00:00"/>
    <x v="1227"/>
    <n v="47"/>
    <s v="Medium"/>
    <x v="2775"/>
    <n v="9"/>
    <s v="Email"/>
    <s v="No"/>
    <x v="1"/>
  </r>
  <r>
    <s v="9532-FEIX"/>
    <x v="0"/>
    <n v="1"/>
    <x v="0"/>
    <x v="1"/>
    <s v="Yes"/>
    <n v="0"/>
    <s v="NC"/>
    <s v="Male"/>
    <n v="36"/>
    <s v="No"/>
    <s v="No"/>
    <x v="0"/>
    <n v="0"/>
    <x v="0"/>
    <x v="0"/>
    <x v="3"/>
    <n v="47"/>
    <n v="47"/>
    <x v="0"/>
    <x v="0"/>
    <d v="2021-09-18T00:00:00"/>
    <x v="767"/>
    <n v="26"/>
    <s v="High"/>
    <x v="2776"/>
    <n v="8"/>
    <s v="SMS"/>
    <s v="No"/>
    <x v="0"/>
  </r>
  <r>
    <s v="7428-ZNPE"/>
    <x v="0"/>
    <n v="66"/>
    <x v="1"/>
    <x v="12"/>
    <s v="Yes"/>
    <n v="0"/>
    <s v="WY"/>
    <s v="Female"/>
    <n v="63"/>
    <s v="No"/>
    <s v="No"/>
    <x v="1"/>
    <n v="5"/>
    <x v="0"/>
    <x v="2"/>
    <x v="0"/>
    <n v="32"/>
    <n v="2089"/>
    <x v="0"/>
    <x v="0"/>
    <d v="2021-11-16T00:00:00"/>
    <x v="1228"/>
    <n v="42"/>
    <s v="Low"/>
    <x v="2777"/>
    <n v="7"/>
    <s v="SMS"/>
    <s v="No"/>
    <x v="0"/>
  </r>
  <r>
    <s v="9966-MDPN"/>
    <x v="0"/>
    <n v="32"/>
    <x v="1"/>
    <x v="18"/>
    <s v="Yes"/>
    <n v="0"/>
    <s v="DC"/>
    <s v="Female"/>
    <n v="59"/>
    <s v="No"/>
    <s v="No"/>
    <x v="0"/>
    <n v="0"/>
    <x v="0"/>
    <x v="2"/>
    <x v="2"/>
    <n v="28"/>
    <n v="883"/>
    <x v="0"/>
    <x v="0"/>
    <d v="2023-04-10T00:00:00"/>
    <x v="613"/>
    <n v="27"/>
    <s v="Low"/>
    <x v="2778"/>
    <n v="0"/>
    <s v="Phone"/>
    <s v="No"/>
    <x v="0"/>
  </r>
  <r>
    <s v="6094-PCMH"/>
    <x v="0"/>
    <n v="6"/>
    <x v="1"/>
    <x v="15"/>
    <s v="Yes"/>
    <n v="0"/>
    <s v="MA"/>
    <s v="Female"/>
    <n v="61"/>
    <s v="No"/>
    <s v="No"/>
    <x v="0"/>
    <n v="0"/>
    <x v="0"/>
    <x v="0"/>
    <x v="2"/>
    <n v="24"/>
    <n v="154"/>
    <x v="0"/>
    <x v="0"/>
    <d v="2021-03-26T00:00:00"/>
    <x v="1212"/>
    <n v="60"/>
    <s v="Low"/>
    <x v="2779"/>
    <n v="8"/>
    <s v="Phone"/>
    <s v="Yes"/>
    <x v="0"/>
  </r>
  <r>
    <s v="1337-AUEQ"/>
    <x v="0"/>
    <n v="67"/>
    <x v="1"/>
    <x v="33"/>
    <s v="Yes"/>
    <n v="0"/>
    <s v="MT"/>
    <s v="Female"/>
    <n v="43"/>
    <s v="No"/>
    <s v="No"/>
    <x v="1"/>
    <n v="4"/>
    <x v="1"/>
    <x v="1"/>
    <x v="0"/>
    <n v="56"/>
    <n v="3796"/>
    <x v="0"/>
    <x v="0"/>
    <d v="2020-07-09T00:00:00"/>
    <x v="42"/>
    <n v="38"/>
    <s v="Medium"/>
    <x v="2780"/>
    <n v="10"/>
    <s v="Email"/>
    <s v="Yes"/>
    <x v="0"/>
  </r>
  <r>
    <s v="9074-LPGO"/>
    <x v="0"/>
    <n v="67"/>
    <x v="1"/>
    <x v="5"/>
    <s v="Yes"/>
    <n v="0"/>
    <s v="NJ"/>
    <s v="Male"/>
    <n v="60"/>
    <s v="No"/>
    <s v="No"/>
    <x v="0"/>
    <n v="0"/>
    <x v="1"/>
    <x v="1"/>
    <x v="2"/>
    <n v="39"/>
    <n v="2614"/>
    <x v="0"/>
    <x v="0"/>
    <d v="2022-04-29T00:00:00"/>
    <x v="276"/>
    <n v="42"/>
    <s v="High"/>
    <x v="2781"/>
    <n v="2"/>
    <s v="Phone"/>
    <s v="Yes"/>
    <x v="0"/>
  </r>
  <r>
    <s v="1194-ZTVT"/>
    <x v="0"/>
    <n v="72"/>
    <x v="4"/>
    <x v="7"/>
    <s v="Yes"/>
    <n v="0"/>
    <s v="HI"/>
    <s v="Male"/>
    <n v="61"/>
    <s v="No"/>
    <s v="No"/>
    <x v="1"/>
    <n v="5"/>
    <x v="1"/>
    <x v="1"/>
    <x v="0"/>
    <n v="26"/>
    <n v="1878"/>
    <x v="0"/>
    <x v="0"/>
    <d v="2022-05-21T00:00:00"/>
    <x v="1229"/>
    <n v="115"/>
    <s v="Low"/>
    <x v="2782"/>
    <n v="5"/>
    <s v="Email"/>
    <s v="No"/>
    <x v="0"/>
  </r>
  <r>
    <s v="6303-CXPN"/>
    <x v="1"/>
    <n v="7"/>
    <x v="4"/>
    <x v="7"/>
    <s v="Yes"/>
    <n v="0"/>
    <s v="VA"/>
    <s v="Female"/>
    <n v="38"/>
    <s v="No"/>
    <s v="No"/>
    <x v="0"/>
    <n v="0"/>
    <x v="0"/>
    <x v="0"/>
    <x v="2"/>
    <n v="36"/>
    <n v="258"/>
    <x v="4"/>
    <x v="5"/>
    <d v="2021-02-23T00:00:00"/>
    <x v="371"/>
    <n v="1"/>
    <s v="Low"/>
    <x v="2783"/>
    <n v="3"/>
    <s v="Phone"/>
    <s v="No"/>
    <x v="0"/>
  </r>
  <r>
    <s v="3015-DALS"/>
    <x v="1"/>
    <n v="2"/>
    <x v="3"/>
    <x v="15"/>
    <s v="Yes"/>
    <n v="0"/>
    <s v="GA"/>
    <s v="Female"/>
    <n v="79"/>
    <s v="No"/>
    <s v="Yes"/>
    <x v="0"/>
    <n v="0"/>
    <x v="0"/>
    <x v="0"/>
    <x v="2"/>
    <n v="38"/>
    <n v="75"/>
    <x v="5"/>
    <x v="9"/>
    <d v="2021-08-30T00:00:00"/>
    <x v="140"/>
    <n v="64"/>
    <s v="Low"/>
    <x v="2784"/>
    <n v="8"/>
    <s v="Email"/>
    <s v="No"/>
    <x v="0"/>
  </r>
  <r>
    <s v="0210-NCWB"/>
    <x v="0"/>
    <n v="54"/>
    <x v="4"/>
    <x v="7"/>
    <s v="Yes"/>
    <n v="0"/>
    <s v="WI"/>
    <s v="Male"/>
    <n v="50"/>
    <s v="No"/>
    <s v="No"/>
    <x v="0"/>
    <n v="0"/>
    <x v="1"/>
    <x v="2"/>
    <x v="2"/>
    <n v="34"/>
    <n v="1805"/>
    <x v="0"/>
    <x v="0"/>
    <d v="2020-01-22T00:00:00"/>
    <x v="1230"/>
    <n v="16"/>
    <s v="High"/>
    <x v="2785"/>
    <n v="6"/>
    <s v="Phone"/>
    <s v="No"/>
    <x v="0"/>
  </r>
  <r>
    <s v="6847-OMMC"/>
    <x v="1"/>
    <n v="15"/>
    <x v="0"/>
    <x v="8"/>
    <s v="Yes"/>
    <n v="0"/>
    <s v="IA"/>
    <s v="Female"/>
    <n v="21"/>
    <s v="Yes"/>
    <s v="No"/>
    <x v="0"/>
    <n v="0"/>
    <x v="0"/>
    <x v="0"/>
    <x v="2"/>
    <n v="33"/>
    <n v="495"/>
    <x v="4"/>
    <x v="7"/>
    <d v="2022-02-05T00:00:00"/>
    <x v="904"/>
    <n v="115"/>
    <s v="Medium"/>
    <x v="2786"/>
    <n v="6"/>
    <s v="Email"/>
    <s v="No"/>
    <x v="1"/>
  </r>
  <r>
    <s v="0634-ZBAO"/>
    <x v="0"/>
    <n v="13"/>
    <x v="1"/>
    <x v="6"/>
    <s v="Yes"/>
    <n v="0"/>
    <s v="SC"/>
    <s v="Male"/>
    <n v="36"/>
    <s v="No"/>
    <s v="No"/>
    <x v="1"/>
    <n v="2"/>
    <x v="1"/>
    <x v="0"/>
    <x v="2"/>
    <n v="28"/>
    <n v="352"/>
    <x v="0"/>
    <x v="0"/>
    <d v="2021-04-15T00:00:00"/>
    <x v="564"/>
    <n v="111"/>
    <s v="High"/>
    <x v="2787"/>
    <n v="0"/>
    <s v="Phone"/>
    <s v="No"/>
    <x v="0"/>
  </r>
  <r>
    <s v="4359-IQHT"/>
    <x v="0"/>
    <n v="9"/>
    <x v="0"/>
    <x v="13"/>
    <s v="Yes"/>
    <n v="0"/>
    <s v="MN"/>
    <s v="Female"/>
    <n v="22"/>
    <s v="Yes"/>
    <s v="No"/>
    <x v="1"/>
    <n v="2"/>
    <x v="0"/>
    <x v="0"/>
    <x v="2"/>
    <n v="11"/>
    <n v="97"/>
    <x v="0"/>
    <x v="0"/>
    <d v="2021-09-10T00:00:00"/>
    <x v="393"/>
    <n v="44"/>
    <s v="High"/>
    <x v="2788"/>
    <n v="9"/>
    <s v="SMS"/>
    <s v="No"/>
    <x v="1"/>
  </r>
  <r>
    <s v="4988-JDJT"/>
    <x v="0"/>
    <n v="66"/>
    <x v="1"/>
    <x v="7"/>
    <s v="Yes"/>
    <n v="0"/>
    <s v="WI"/>
    <s v="Female"/>
    <n v="70"/>
    <s v="No"/>
    <s v="Yes"/>
    <x v="0"/>
    <n v="0"/>
    <x v="0"/>
    <x v="1"/>
    <x v="2"/>
    <n v="48"/>
    <n v="3211"/>
    <x v="0"/>
    <x v="0"/>
    <d v="2020-07-29T00:00:00"/>
    <x v="608"/>
    <n v="81"/>
    <s v="Medium"/>
    <x v="2789"/>
    <n v="9"/>
    <s v="Email"/>
    <s v="No"/>
    <x v="0"/>
  </r>
  <r>
    <s v="1660-IDRT"/>
    <x v="0"/>
    <n v="70"/>
    <x v="1"/>
    <x v="11"/>
    <s v="Yes"/>
    <n v="0"/>
    <s v="CO"/>
    <s v="Male"/>
    <n v="27"/>
    <s v="Yes"/>
    <s v="No"/>
    <x v="1"/>
    <n v="2"/>
    <x v="1"/>
    <x v="2"/>
    <x v="2"/>
    <n v="21"/>
    <n v="1478"/>
    <x v="0"/>
    <x v="0"/>
    <d v="2023-04-03T00:00:00"/>
    <x v="444"/>
    <n v="58"/>
    <s v="High"/>
    <x v="2790"/>
    <n v="9"/>
    <s v="SMS"/>
    <s v="No"/>
    <x v="1"/>
  </r>
  <r>
    <s v="0566-LLDK"/>
    <x v="0"/>
    <n v="65"/>
    <x v="1"/>
    <x v="16"/>
    <s v="Yes"/>
    <n v="0"/>
    <s v="OK"/>
    <s v="Male"/>
    <n v="21"/>
    <s v="Yes"/>
    <s v="No"/>
    <x v="0"/>
    <n v="0"/>
    <x v="1"/>
    <x v="1"/>
    <x v="0"/>
    <n v="52"/>
    <n v="3403"/>
    <x v="0"/>
    <x v="0"/>
    <d v="2022-09-17T00:00:00"/>
    <x v="740"/>
    <n v="24"/>
    <s v="Low"/>
    <x v="2791"/>
    <n v="9"/>
    <s v="Phone"/>
    <s v="No"/>
    <x v="1"/>
  </r>
  <r>
    <s v="9003-DQCX"/>
    <x v="1"/>
    <n v="4"/>
    <x v="5"/>
    <x v="28"/>
    <s v="Yes"/>
    <n v="0"/>
    <s v="MA"/>
    <s v="Male"/>
    <n v="20"/>
    <s v="Yes"/>
    <s v="No"/>
    <x v="0"/>
    <n v="0"/>
    <x v="0"/>
    <x v="0"/>
    <x v="2"/>
    <n v="43"/>
    <n v="181"/>
    <x v="3"/>
    <x v="16"/>
    <d v="2022-10-01T00:00:00"/>
    <x v="1009"/>
    <n v="88"/>
    <s v="High"/>
    <x v="2792"/>
    <n v="4"/>
    <s v="SMS"/>
    <s v="Yes"/>
    <x v="1"/>
  </r>
  <r>
    <s v="5229-OAPS"/>
    <x v="1"/>
    <n v="2"/>
    <x v="1"/>
    <x v="13"/>
    <s v="Yes"/>
    <n v="0"/>
    <s v="MT"/>
    <s v="Female"/>
    <n v="58"/>
    <s v="No"/>
    <s v="No"/>
    <x v="0"/>
    <n v="0"/>
    <x v="1"/>
    <x v="0"/>
    <x v="0"/>
    <n v="51"/>
    <n v="98"/>
    <x v="4"/>
    <x v="5"/>
    <d v="2021-02-26T00:00:00"/>
    <x v="1231"/>
    <n v="26"/>
    <s v="Low"/>
    <x v="2793"/>
    <n v="7"/>
    <s v="Email"/>
    <s v="No"/>
    <x v="0"/>
  </r>
  <r>
    <s v="6826-QYHY"/>
    <x v="0"/>
    <n v="26"/>
    <x v="1"/>
    <x v="19"/>
    <s v="Yes"/>
    <n v="0"/>
    <s v="MA"/>
    <s v="Female"/>
    <n v="73"/>
    <s v="No"/>
    <s v="Yes"/>
    <x v="0"/>
    <n v="0"/>
    <x v="1"/>
    <x v="2"/>
    <x v="0"/>
    <n v="21"/>
    <n v="558"/>
    <x v="0"/>
    <x v="0"/>
    <d v="2022-05-11T00:00:00"/>
    <x v="548"/>
    <n v="70"/>
    <s v="Medium"/>
    <x v="2794"/>
    <n v="7"/>
    <s v="Phone"/>
    <s v="No"/>
    <x v="0"/>
  </r>
  <r>
    <s v="2163-ESQC"/>
    <x v="0"/>
    <n v="26"/>
    <x v="1"/>
    <x v="15"/>
    <s v="Yes"/>
    <n v="0"/>
    <s v="NE"/>
    <s v="Male"/>
    <n v="69"/>
    <s v="No"/>
    <s v="Yes"/>
    <x v="0"/>
    <n v="0"/>
    <x v="1"/>
    <x v="2"/>
    <x v="2"/>
    <n v="41"/>
    <n v="1056"/>
    <x v="0"/>
    <x v="0"/>
    <d v="2020-12-28T00:00:00"/>
    <x v="994"/>
    <n v="55"/>
    <s v="Low"/>
    <x v="2795"/>
    <n v="1"/>
    <s v="SMS"/>
    <s v="No"/>
    <x v="0"/>
  </r>
  <r>
    <s v="3730-IHXQ"/>
    <x v="1"/>
    <n v="41"/>
    <x v="4"/>
    <x v="7"/>
    <s v="Yes"/>
    <n v="0"/>
    <s v="MN"/>
    <s v="Male"/>
    <n v="70"/>
    <s v="No"/>
    <s v="Yes"/>
    <x v="0"/>
    <n v="0"/>
    <x v="1"/>
    <x v="2"/>
    <x v="2"/>
    <n v="62"/>
    <n v="2504"/>
    <x v="5"/>
    <x v="9"/>
    <d v="2021-07-07T00:00:00"/>
    <x v="467"/>
    <n v="116"/>
    <s v="High"/>
    <x v="2796"/>
    <n v="9"/>
    <s v="Email"/>
    <s v="No"/>
    <x v="0"/>
  </r>
  <r>
    <s v="2113-RCFQ"/>
    <x v="0"/>
    <n v="21"/>
    <x v="1"/>
    <x v="16"/>
    <s v="Yes"/>
    <n v="0"/>
    <s v="VT"/>
    <s v="Male"/>
    <n v="28"/>
    <s v="Yes"/>
    <s v="No"/>
    <x v="0"/>
    <n v="0"/>
    <x v="0"/>
    <x v="0"/>
    <x v="2"/>
    <n v="25"/>
    <n v="525"/>
    <x v="0"/>
    <x v="0"/>
    <d v="2020-12-30T00:00:00"/>
    <x v="74"/>
    <n v="106"/>
    <s v="High"/>
    <x v="2797"/>
    <n v="1"/>
    <s v="Email"/>
    <s v="Yes"/>
    <x v="1"/>
  </r>
  <r>
    <s v="3208-YUJR"/>
    <x v="0"/>
    <n v="42"/>
    <x v="1"/>
    <x v="19"/>
    <s v="Yes"/>
    <n v="0"/>
    <s v="MI"/>
    <s v="Male"/>
    <n v="72"/>
    <s v="No"/>
    <s v="Yes"/>
    <x v="0"/>
    <n v="0"/>
    <x v="1"/>
    <x v="2"/>
    <x v="0"/>
    <n v="64"/>
    <n v="2667"/>
    <x v="0"/>
    <x v="0"/>
    <d v="2023-04-15T00:00:00"/>
    <x v="904"/>
    <n v="103"/>
    <s v="Low"/>
    <x v="2798"/>
    <n v="4"/>
    <s v="Phone"/>
    <s v="No"/>
    <x v="0"/>
  </r>
  <r>
    <s v="2953-FTBF"/>
    <x v="0"/>
    <n v="57"/>
    <x v="1"/>
    <x v="1"/>
    <s v="Yes"/>
    <n v="0"/>
    <s v="TN"/>
    <s v="Male"/>
    <n v="61"/>
    <s v="No"/>
    <s v="No"/>
    <x v="0"/>
    <n v="0"/>
    <x v="1"/>
    <x v="2"/>
    <x v="0"/>
    <n v="30"/>
    <n v="1738"/>
    <x v="0"/>
    <x v="0"/>
    <d v="2020-01-11T00:00:00"/>
    <x v="83"/>
    <n v="114"/>
    <s v="Medium"/>
    <x v="2799"/>
    <n v="5"/>
    <s v="Phone"/>
    <s v="Yes"/>
    <x v="0"/>
  </r>
  <r>
    <s v="0328-TCIE"/>
    <x v="1"/>
    <n v="12"/>
    <x v="2"/>
    <x v="18"/>
    <s v="Yes"/>
    <n v="0"/>
    <s v="OR"/>
    <s v="Female"/>
    <n v="55"/>
    <s v="No"/>
    <s v="No"/>
    <x v="0"/>
    <n v="0"/>
    <x v="0"/>
    <x v="0"/>
    <x v="2"/>
    <n v="33"/>
    <n v="381"/>
    <x v="1"/>
    <x v="4"/>
    <d v="2021-09-09T00:00:00"/>
    <x v="973"/>
    <n v="66"/>
    <s v="Medium"/>
    <x v="2800"/>
    <n v="9"/>
    <s v="Email"/>
    <s v="No"/>
    <x v="0"/>
  </r>
  <r>
    <s v="3300-PMVY"/>
    <x v="0"/>
    <n v="33"/>
    <x v="1"/>
    <x v="16"/>
    <s v="Yes"/>
    <n v="0"/>
    <s v="AK"/>
    <s v="Female"/>
    <n v="31"/>
    <s v="No"/>
    <s v="No"/>
    <x v="0"/>
    <n v="0"/>
    <x v="0"/>
    <x v="0"/>
    <x v="0"/>
    <n v="24"/>
    <n v="811"/>
    <x v="0"/>
    <x v="0"/>
    <d v="2020-01-04T00:00:00"/>
    <x v="116"/>
    <n v="29"/>
    <s v="Low"/>
    <x v="2801"/>
    <n v="3"/>
    <s v="Phone"/>
    <s v="No"/>
    <x v="0"/>
  </r>
  <r>
    <s v="7545-KBOS"/>
    <x v="0"/>
    <n v="35"/>
    <x v="1"/>
    <x v="12"/>
    <s v="Yes"/>
    <n v="0"/>
    <s v="IN"/>
    <s v="Female"/>
    <n v="46"/>
    <s v="No"/>
    <s v="No"/>
    <x v="1"/>
    <n v="2"/>
    <x v="0"/>
    <x v="0"/>
    <x v="2"/>
    <n v="33"/>
    <n v="1140"/>
    <x v="0"/>
    <x v="0"/>
    <d v="2020-03-28T00:00:00"/>
    <x v="1099"/>
    <n v="64"/>
    <s v="Low"/>
    <x v="2802"/>
    <n v="6"/>
    <s v="Phone"/>
    <s v="No"/>
    <x v="0"/>
  </r>
  <r>
    <s v="7372-NWZN"/>
    <x v="0"/>
    <n v="46"/>
    <x v="0"/>
    <x v="13"/>
    <s v="Yes"/>
    <n v="0"/>
    <s v="AK"/>
    <s v="Male"/>
    <n v="37"/>
    <s v="No"/>
    <s v="No"/>
    <x v="0"/>
    <n v="0"/>
    <x v="1"/>
    <x v="2"/>
    <x v="2"/>
    <n v="44"/>
    <n v="1986"/>
    <x v="0"/>
    <x v="0"/>
    <d v="2020-11-26T00:00:00"/>
    <x v="1232"/>
    <n v="53"/>
    <s v="Low"/>
    <x v="2803"/>
    <n v="10"/>
    <s v="Email"/>
    <s v="No"/>
    <x v="0"/>
  </r>
  <r>
    <s v="5692-OHZW"/>
    <x v="1"/>
    <n v="7"/>
    <x v="0"/>
    <x v="7"/>
    <s v="Yes"/>
    <n v="0"/>
    <s v="MD"/>
    <s v="Male"/>
    <n v="34"/>
    <s v="No"/>
    <s v="No"/>
    <x v="0"/>
    <n v="0"/>
    <x v="1"/>
    <x v="0"/>
    <x v="2"/>
    <n v="45"/>
    <n v="294"/>
    <x v="4"/>
    <x v="5"/>
    <d v="2020-11-19T00:00:00"/>
    <x v="657"/>
    <n v="88"/>
    <s v="Low"/>
    <x v="2804"/>
    <n v="8"/>
    <s v="Phone"/>
    <s v="No"/>
    <x v="0"/>
  </r>
  <r>
    <s v="0631-TSDP"/>
    <x v="0"/>
    <n v="18"/>
    <x v="1"/>
    <x v="1"/>
    <s v="Yes"/>
    <n v="0"/>
    <s v="WV"/>
    <s v="Male"/>
    <n v="75"/>
    <s v="No"/>
    <s v="Yes"/>
    <x v="0"/>
    <n v="0"/>
    <x v="0"/>
    <x v="1"/>
    <x v="2"/>
    <n v="42"/>
    <n v="762"/>
    <x v="0"/>
    <x v="0"/>
    <d v="2023-03-24T00:00:00"/>
    <x v="1233"/>
    <n v="91"/>
    <s v="Medium"/>
    <x v="2805"/>
    <n v="9"/>
    <s v="Phone"/>
    <s v="No"/>
    <x v="0"/>
  </r>
  <r>
    <s v="6054-NLPM"/>
    <x v="0"/>
    <n v="42"/>
    <x v="1"/>
    <x v="18"/>
    <s v="Yes"/>
    <n v="0"/>
    <s v="HI"/>
    <s v="Male"/>
    <n v="51"/>
    <s v="No"/>
    <s v="No"/>
    <x v="0"/>
    <n v="0"/>
    <x v="1"/>
    <x v="2"/>
    <x v="2"/>
    <n v="49"/>
    <n v="2061"/>
    <x v="0"/>
    <x v="0"/>
    <d v="2022-08-31T00:00:00"/>
    <x v="1011"/>
    <n v="2"/>
    <s v="High"/>
    <x v="2806"/>
    <n v="8"/>
    <s v="SMS"/>
    <s v="No"/>
    <x v="0"/>
  </r>
  <r>
    <s v="3512-FPBK"/>
    <x v="0"/>
    <n v="6"/>
    <x v="1"/>
    <x v="13"/>
    <s v="Yes"/>
    <n v="0"/>
    <s v="CT"/>
    <s v="Female"/>
    <n v="82"/>
    <s v="No"/>
    <s v="Yes"/>
    <x v="0"/>
    <n v="0"/>
    <x v="0"/>
    <x v="2"/>
    <x v="2"/>
    <n v="55"/>
    <n v="346"/>
    <x v="0"/>
    <x v="0"/>
    <d v="2023-01-26T00:00:00"/>
    <x v="461"/>
    <n v="35"/>
    <s v="High"/>
    <x v="2807"/>
    <n v="4"/>
    <s v="SMS"/>
    <s v="No"/>
    <x v="0"/>
  </r>
  <r>
    <s v="4580-TFEW"/>
    <x v="0"/>
    <n v="50"/>
    <x v="1"/>
    <x v="7"/>
    <s v="Yes"/>
    <n v="0"/>
    <s v="MA"/>
    <s v="Female"/>
    <n v="48"/>
    <s v="No"/>
    <s v="No"/>
    <x v="1"/>
    <n v="5"/>
    <x v="0"/>
    <x v="1"/>
    <x v="0"/>
    <n v="23"/>
    <n v="1159"/>
    <x v="0"/>
    <x v="0"/>
    <d v="2021-03-13T00:00:00"/>
    <x v="848"/>
    <n v="23"/>
    <s v="Low"/>
    <x v="2808"/>
    <n v="10"/>
    <s v="Phone"/>
    <s v="Yes"/>
    <x v="0"/>
  </r>
  <r>
    <s v="1532-IWIK"/>
    <x v="0"/>
    <n v="56"/>
    <x v="4"/>
    <x v="1"/>
    <s v="Yes"/>
    <n v="0"/>
    <s v="ID"/>
    <s v="Female"/>
    <n v="72"/>
    <s v="No"/>
    <s v="Yes"/>
    <x v="0"/>
    <n v="0"/>
    <x v="1"/>
    <x v="1"/>
    <x v="2"/>
    <n v="56"/>
    <n v="3138"/>
    <x v="0"/>
    <x v="0"/>
    <d v="2021-08-08T00:00:00"/>
    <x v="362"/>
    <n v="69"/>
    <s v="Medium"/>
    <x v="2809"/>
    <n v="7"/>
    <s v="SMS"/>
    <s v="Yes"/>
    <x v="0"/>
  </r>
  <r>
    <s v="1913-EUYW"/>
    <x v="0"/>
    <n v="10"/>
    <x v="1"/>
    <x v="7"/>
    <s v="Yes"/>
    <n v="0"/>
    <s v="NV"/>
    <s v="Male"/>
    <n v="42"/>
    <s v="No"/>
    <s v="No"/>
    <x v="0"/>
    <n v="0"/>
    <x v="0"/>
    <x v="0"/>
    <x v="2"/>
    <n v="34"/>
    <n v="336"/>
    <x v="0"/>
    <x v="0"/>
    <d v="2021-11-03T00:00:00"/>
    <x v="619"/>
    <n v="76"/>
    <s v="Medium"/>
    <x v="2810"/>
    <n v="7"/>
    <s v="SMS"/>
    <s v="Yes"/>
    <x v="0"/>
  </r>
  <r>
    <s v="1627-IWME"/>
    <x v="0"/>
    <n v="55"/>
    <x v="1"/>
    <x v="11"/>
    <s v="Yes"/>
    <n v="0"/>
    <s v="RI"/>
    <s v="Female"/>
    <n v="43"/>
    <s v="No"/>
    <s v="No"/>
    <x v="0"/>
    <n v="0"/>
    <x v="1"/>
    <x v="2"/>
    <x v="0"/>
    <n v="14"/>
    <n v="793"/>
    <x v="0"/>
    <x v="0"/>
    <d v="2022-09-11T00:00:00"/>
    <x v="1214"/>
    <n v="60"/>
    <s v="Low"/>
    <x v="2811"/>
    <n v="4"/>
    <s v="Email"/>
    <s v="No"/>
    <x v="0"/>
  </r>
  <r>
    <s v="7104-IKYI"/>
    <x v="0"/>
    <n v="67"/>
    <x v="1"/>
    <x v="3"/>
    <s v="Yes"/>
    <n v="0"/>
    <s v="OK"/>
    <s v="Male"/>
    <n v="39"/>
    <s v="No"/>
    <s v="No"/>
    <x v="0"/>
    <n v="0"/>
    <x v="0"/>
    <x v="2"/>
    <x v="0"/>
    <n v="35"/>
    <n v="2355"/>
    <x v="0"/>
    <x v="0"/>
    <d v="2020-10-31T00:00:00"/>
    <x v="160"/>
    <n v="86"/>
    <s v="High"/>
    <x v="2812"/>
    <n v="9"/>
    <s v="SMS"/>
    <s v="No"/>
    <x v="0"/>
  </r>
  <r>
    <s v="7710-FEOW"/>
    <x v="0"/>
    <n v="36"/>
    <x v="4"/>
    <x v="13"/>
    <s v="Yes"/>
    <n v="0"/>
    <s v="CO"/>
    <s v="Male"/>
    <n v="25"/>
    <s v="Yes"/>
    <s v="No"/>
    <x v="1"/>
    <n v="5"/>
    <x v="0"/>
    <x v="2"/>
    <x v="0"/>
    <n v="30"/>
    <n v="1055"/>
    <x v="0"/>
    <x v="0"/>
    <d v="2022-10-23T00:00:00"/>
    <x v="315"/>
    <n v="42"/>
    <s v="Low"/>
    <x v="2813"/>
    <n v="2"/>
    <s v="Email"/>
    <s v="No"/>
    <x v="1"/>
  </r>
  <r>
    <s v="2005-LURN"/>
    <x v="0"/>
    <n v="70"/>
    <x v="1"/>
    <x v="5"/>
    <s v="Yes"/>
    <n v="0"/>
    <s v="WA"/>
    <s v="Male"/>
    <n v="60"/>
    <s v="No"/>
    <s v="No"/>
    <x v="0"/>
    <n v="0"/>
    <x v="1"/>
    <x v="1"/>
    <x v="2"/>
    <n v="35"/>
    <n v="2498"/>
    <x v="0"/>
    <x v="0"/>
    <d v="2022-08-20T00:00:00"/>
    <x v="1234"/>
    <n v="18"/>
    <s v="Medium"/>
    <x v="2814"/>
    <n v="5"/>
    <s v="Email"/>
    <s v="No"/>
    <x v="0"/>
  </r>
  <r>
    <s v="2954-ALWX"/>
    <x v="0"/>
    <n v="3"/>
    <x v="1"/>
    <x v="2"/>
    <s v="Yes"/>
    <n v="0"/>
    <s v="PA"/>
    <s v="Male"/>
    <n v="22"/>
    <s v="Yes"/>
    <s v="No"/>
    <x v="1"/>
    <n v="4"/>
    <x v="1"/>
    <x v="0"/>
    <x v="0"/>
    <n v="27"/>
    <n v="76"/>
    <x v="0"/>
    <x v="0"/>
    <d v="2020-10-03T00:00:00"/>
    <x v="824"/>
    <n v="82"/>
    <s v="Medium"/>
    <x v="2815"/>
    <n v="2"/>
    <s v="Phone"/>
    <s v="Yes"/>
    <x v="1"/>
  </r>
  <r>
    <s v="7078-CYAE"/>
    <x v="1"/>
    <n v="1"/>
    <x v="4"/>
    <x v="15"/>
    <s v="Yes"/>
    <n v="0"/>
    <s v="AK"/>
    <s v="Male"/>
    <n v="50"/>
    <s v="No"/>
    <s v="No"/>
    <x v="0"/>
    <n v="0"/>
    <x v="0"/>
    <x v="0"/>
    <x v="0"/>
    <n v="23"/>
    <n v="23"/>
    <x v="5"/>
    <x v="9"/>
    <d v="2021-11-09T00:00:00"/>
    <x v="268"/>
    <n v="50"/>
    <s v="High"/>
    <x v="2816"/>
    <n v="7"/>
    <s v="Phone"/>
    <s v="No"/>
    <x v="0"/>
  </r>
  <r>
    <s v="3603-TXVR"/>
    <x v="0"/>
    <n v="1"/>
    <x v="1"/>
    <x v="18"/>
    <s v="Yes"/>
    <n v="0"/>
    <s v="VA"/>
    <s v="Male"/>
    <n v="31"/>
    <s v="No"/>
    <s v="No"/>
    <x v="0"/>
    <n v="0"/>
    <x v="1"/>
    <x v="0"/>
    <x v="0"/>
    <n v="46"/>
    <n v="46"/>
    <x v="0"/>
    <x v="0"/>
    <d v="2020-12-12T00:00:00"/>
    <x v="422"/>
    <n v="83"/>
    <s v="Medium"/>
    <x v="2817"/>
    <n v="4"/>
    <s v="Email"/>
    <s v="No"/>
    <x v="0"/>
  </r>
  <r>
    <s v="7937-NUSV"/>
    <x v="0"/>
    <n v="41"/>
    <x v="1"/>
    <x v="12"/>
    <s v="Yes"/>
    <n v="0"/>
    <s v="NV"/>
    <s v="Male"/>
    <n v="51"/>
    <s v="No"/>
    <s v="No"/>
    <x v="0"/>
    <n v="0"/>
    <x v="1"/>
    <x v="0"/>
    <x v="0"/>
    <n v="36"/>
    <n v="1489"/>
    <x v="0"/>
    <x v="0"/>
    <d v="2021-11-15T00:00:00"/>
    <x v="135"/>
    <n v="78"/>
    <s v="Medium"/>
    <x v="2818"/>
    <n v="6"/>
    <s v="Phone"/>
    <s v="No"/>
    <x v="0"/>
  </r>
  <r>
    <s v="5414-WVUE"/>
    <x v="1"/>
    <n v="1"/>
    <x v="4"/>
    <x v="12"/>
    <s v="Yes"/>
    <n v="0"/>
    <s v="NY"/>
    <s v="Male"/>
    <n v="54"/>
    <s v="No"/>
    <s v="No"/>
    <x v="0"/>
    <n v="0"/>
    <x v="0"/>
    <x v="0"/>
    <x v="2"/>
    <n v="36"/>
    <n v="36"/>
    <x v="5"/>
    <x v="20"/>
    <d v="2021-02-12T00:00:00"/>
    <x v="662"/>
    <n v="63"/>
    <s v="High"/>
    <x v="2819"/>
    <n v="7"/>
    <s v="Phone"/>
    <s v="No"/>
    <x v="0"/>
  </r>
  <r>
    <s v="8115-RDXG"/>
    <x v="0"/>
    <n v="8"/>
    <x v="1"/>
    <x v="32"/>
    <s v="Yes"/>
    <n v="0"/>
    <s v="GA"/>
    <s v="Male"/>
    <n v="26"/>
    <s v="Yes"/>
    <s v="No"/>
    <x v="1"/>
    <n v="6"/>
    <x v="1"/>
    <x v="0"/>
    <x v="2"/>
    <n v="37"/>
    <n v="298"/>
    <x v="0"/>
    <x v="0"/>
    <d v="2023-01-31T00:00:00"/>
    <x v="144"/>
    <n v="32"/>
    <s v="Medium"/>
    <x v="2820"/>
    <n v="7"/>
    <s v="Email"/>
    <s v="No"/>
    <x v="1"/>
  </r>
  <r>
    <s v="3025-XUAO"/>
    <x v="1"/>
    <n v="9"/>
    <x v="0"/>
    <x v="19"/>
    <s v="Yes"/>
    <n v="0"/>
    <s v="MN"/>
    <s v="Male"/>
    <n v="71"/>
    <s v="No"/>
    <s v="Yes"/>
    <x v="0"/>
    <n v="0"/>
    <x v="0"/>
    <x v="0"/>
    <x v="0"/>
    <n v="51"/>
    <n v="440"/>
    <x v="1"/>
    <x v="4"/>
    <d v="2023-12-18T00:00:00"/>
    <x v="904"/>
    <n v="7"/>
    <s v="High"/>
    <x v="2821"/>
    <n v="0"/>
    <s v="SMS"/>
    <s v="No"/>
    <x v="0"/>
  </r>
  <r>
    <s v="5146-QZLL"/>
    <x v="1"/>
    <n v="14"/>
    <x v="3"/>
    <x v="19"/>
    <s v="Yes"/>
    <n v="0"/>
    <s v="ID"/>
    <s v="Female"/>
    <n v="39"/>
    <s v="No"/>
    <s v="No"/>
    <x v="0"/>
    <n v="0"/>
    <x v="0"/>
    <x v="0"/>
    <x v="2"/>
    <n v="33"/>
    <n v="472"/>
    <x v="4"/>
    <x v="6"/>
    <d v="2020-02-28T00:00:00"/>
    <x v="15"/>
    <n v="56"/>
    <s v="High"/>
    <x v="2822"/>
    <n v="4"/>
    <s v="Phone"/>
    <s v="Yes"/>
    <x v="0"/>
  </r>
  <r>
    <s v="5646-PIYI"/>
    <x v="1"/>
    <n v="15"/>
    <x v="5"/>
    <x v="12"/>
    <s v="Yes"/>
    <n v="0"/>
    <s v="WI"/>
    <s v="Male"/>
    <n v="48"/>
    <s v="No"/>
    <s v="No"/>
    <x v="0"/>
    <n v="0"/>
    <x v="0"/>
    <x v="0"/>
    <x v="2"/>
    <n v="31"/>
    <n v="483"/>
    <x v="4"/>
    <x v="6"/>
    <d v="2021-01-29T00:00:00"/>
    <x v="1112"/>
    <n v="98"/>
    <s v="Medium"/>
    <x v="2823"/>
    <n v="0"/>
    <s v="SMS"/>
    <s v="No"/>
    <x v="0"/>
  </r>
  <r>
    <s v="2890-FRVG"/>
    <x v="1"/>
    <n v="1"/>
    <x v="4"/>
    <x v="15"/>
    <s v="Yes"/>
    <n v="0"/>
    <s v="MI"/>
    <s v="Male"/>
    <n v="45"/>
    <s v="No"/>
    <s v="No"/>
    <x v="0"/>
    <n v="0"/>
    <x v="0"/>
    <x v="0"/>
    <x v="2"/>
    <n v="42"/>
    <n v="42"/>
    <x v="3"/>
    <x v="12"/>
    <d v="2021-04-07T00:00:00"/>
    <x v="1106"/>
    <n v="78"/>
    <s v="High"/>
    <x v="2824"/>
    <n v="0"/>
    <s v="Phone"/>
    <s v="Yes"/>
    <x v="0"/>
  </r>
  <r>
    <s v="1640-SIYF"/>
    <x v="1"/>
    <n v="64"/>
    <x v="0"/>
    <x v="12"/>
    <s v="Yes"/>
    <n v="0"/>
    <s v="OR"/>
    <s v="Male"/>
    <n v="42"/>
    <s v="No"/>
    <s v="No"/>
    <x v="0"/>
    <n v="0"/>
    <x v="1"/>
    <x v="2"/>
    <x v="2"/>
    <n v="33"/>
    <n v="2140"/>
    <x v="3"/>
    <x v="12"/>
    <d v="2022-09-10T00:00:00"/>
    <x v="1125"/>
    <n v="35"/>
    <s v="Low"/>
    <x v="2825"/>
    <n v="4"/>
    <s v="Phone"/>
    <s v="No"/>
    <x v="0"/>
  </r>
  <r>
    <s v="6612-TNQD"/>
    <x v="0"/>
    <n v="34"/>
    <x v="1"/>
    <x v="12"/>
    <s v="Yes"/>
    <n v="0"/>
    <s v="RI"/>
    <s v="Male"/>
    <n v="57"/>
    <s v="No"/>
    <s v="No"/>
    <x v="1"/>
    <n v="6"/>
    <x v="0"/>
    <x v="2"/>
    <x v="2"/>
    <n v="21"/>
    <n v="709"/>
    <x v="0"/>
    <x v="0"/>
    <d v="2022-06-07T00:00:00"/>
    <x v="805"/>
    <n v="88"/>
    <s v="Medium"/>
    <x v="2826"/>
    <n v="6"/>
    <s v="Email"/>
    <s v="No"/>
    <x v="0"/>
  </r>
  <r>
    <s v="5687-PDUC"/>
    <x v="0"/>
    <n v="57"/>
    <x v="1"/>
    <x v="18"/>
    <s v="Yes"/>
    <n v="0"/>
    <s v="MD"/>
    <s v="Male"/>
    <n v="64"/>
    <s v="No"/>
    <s v="No"/>
    <x v="0"/>
    <n v="0"/>
    <x v="1"/>
    <x v="2"/>
    <x v="2"/>
    <n v="38"/>
    <n v="2170"/>
    <x v="0"/>
    <x v="0"/>
    <d v="2023-12-23T00:00:00"/>
    <x v="631"/>
    <n v="76"/>
    <s v="High"/>
    <x v="2827"/>
    <n v="0"/>
    <s v="Phone"/>
    <s v="Yes"/>
    <x v="0"/>
  </r>
  <r>
    <s v="9121-LTNL"/>
    <x v="0"/>
    <n v="62"/>
    <x v="1"/>
    <x v="5"/>
    <s v="Yes"/>
    <n v="0"/>
    <s v="MN"/>
    <s v="Male"/>
    <n v="47"/>
    <s v="No"/>
    <s v="No"/>
    <x v="0"/>
    <n v="0"/>
    <x v="1"/>
    <x v="0"/>
    <x v="2"/>
    <n v="57"/>
    <n v="3533"/>
    <x v="0"/>
    <x v="0"/>
    <d v="2021-06-16T00:00:00"/>
    <x v="151"/>
    <n v="95"/>
    <s v="Low"/>
    <x v="2828"/>
    <n v="10"/>
    <s v="SMS"/>
    <s v="No"/>
    <x v="0"/>
  </r>
  <r>
    <s v="9750-QURB"/>
    <x v="1"/>
    <n v="7"/>
    <x v="2"/>
    <x v="10"/>
    <s v="Yes"/>
    <n v="0"/>
    <s v="RI"/>
    <s v="Male"/>
    <n v="54"/>
    <s v="No"/>
    <s v="No"/>
    <x v="0"/>
    <n v="0"/>
    <x v="0"/>
    <x v="0"/>
    <x v="3"/>
    <n v="33"/>
    <n v="230"/>
    <x v="1"/>
    <x v="1"/>
    <d v="2020-04-22T00:00:00"/>
    <x v="865"/>
    <n v="40"/>
    <s v="High"/>
    <x v="2829"/>
    <n v="1"/>
    <s v="SMS"/>
    <s v="No"/>
    <x v="0"/>
  </r>
  <r>
    <s v="4958-GKHI"/>
    <x v="0"/>
    <n v="4"/>
    <x v="1"/>
    <x v="18"/>
    <s v="Yes"/>
    <n v="0"/>
    <s v="WI"/>
    <s v="Male"/>
    <n v="77"/>
    <s v="No"/>
    <s v="Yes"/>
    <x v="0"/>
    <n v="0"/>
    <x v="0"/>
    <x v="1"/>
    <x v="0"/>
    <n v="18"/>
    <n v="74"/>
    <x v="0"/>
    <x v="0"/>
    <d v="2020-11-19T00:00:00"/>
    <x v="506"/>
    <n v="110"/>
    <s v="Medium"/>
    <x v="2830"/>
    <n v="0"/>
    <s v="Phone"/>
    <s v="No"/>
    <x v="0"/>
  </r>
  <r>
    <s v="4645-VCGX"/>
    <x v="0"/>
    <n v="40"/>
    <x v="4"/>
    <x v="3"/>
    <s v="Yes"/>
    <n v="0"/>
    <s v="IL"/>
    <s v="Male"/>
    <n v="30"/>
    <s v="No"/>
    <s v="No"/>
    <x v="1"/>
    <n v="6"/>
    <x v="1"/>
    <x v="2"/>
    <x v="2"/>
    <n v="25"/>
    <n v="998"/>
    <x v="0"/>
    <x v="0"/>
    <d v="2023-04-18T00:00:00"/>
    <x v="212"/>
    <n v="72"/>
    <s v="High"/>
    <x v="2831"/>
    <n v="4"/>
    <s v="Email"/>
    <s v="Yes"/>
    <x v="2"/>
  </r>
  <r>
    <s v="6611-ROEN"/>
    <x v="0"/>
    <n v="44"/>
    <x v="1"/>
    <x v="11"/>
    <s v="Yes"/>
    <n v="0"/>
    <s v="VA"/>
    <s v="Male"/>
    <n v="28"/>
    <s v="Yes"/>
    <s v="No"/>
    <x v="0"/>
    <n v="0"/>
    <x v="0"/>
    <x v="0"/>
    <x v="0"/>
    <n v="12"/>
    <n v="517"/>
    <x v="0"/>
    <x v="0"/>
    <d v="2020-04-08T00:00:00"/>
    <x v="681"/>
    <n v="103"/>
    <s v="High"/>
    <x v="2832"/>
    <n v="9"/>
    <s v="Phone"/>
    <s v="No"/>
    <x v="1"/>
  </r>
  <r>
    <s v="0427-DXJH"/>
    <x v="0"/>
    <n v="3"/>
    <x v="1"/>
    <x v="6"/>
    <s v="Yes"/>
    <n v="0"/>
    <s v="TX"/>
    <s v="Male"/>
    <n v="54"/>
    <s v="No"/>
    <s v="No"/>
    <x v="0"/>
    <n v="0"/>
    <x v="0"/>
    <x v="0"/>
    <x v="0"/>
    <n v="16"/>
    <n v="55"/>
    <x v="0"/>
    <x v="0"/>
    <d v="2023-11-15T00:00:00"/>
    <x v="1235"/>
    <n v="32"/>
    <s v="High"/>
    <x v="2833"/>
    <n v="1"/>
    <s v="Email"/>
    <s v="Yes"/>
    <x v="0"/>
  </r>
  <r>
    <s v="6925-GXRA"/>
    <x v="0"/>
    <n v="1"/>
    <x v="1"/>
    <x v="13"/>
    <s v="Yes"/>
    <n v="0"/>
    <s v="PA"/>
    <s v="Male"/>
    <n v="48"/>
    <s v="No"/>
    <s v="No"/>
    <x v="0"/>
    <n v="0"/>
    <x v="0"/>
    <x v="0"/>
    <x v="0"/>
    <n v="15"/>
    <n v="15"/>
    <x v="0"/>
    <x v="0"/>
    <d v="2023-02-07T00:00:00"/>
    <x v="803"/>
    <n v="81"/>
    <s v="High"/>
    <x v="2834"/>
    <n v="2"/>
    <s v="Email"/>
    <s v="No"/>
    <x v="0"/>
  </r>
  <r>
    <s v="2665-DBMI"/>
    <x v="0"/>
    <n v="63"/>
    <x v="4"/>
    <x v="3"/>
    <s v="Yes"/>
    <n v="0"/>
    <s v="OR"/>
    <s v="Female"/>
    <n v="37"/>
    <s v="No"/>
    <s v="No"/>
    <x v="0"/>
    <n v="0"/>
    <x v="1"/>
    <x v="1"/>
    <x v="0"/>
    <n v="29"/>
    <n v="1836"/>
    <x v="0"/>
    <x v="0"/>
    <d v="2022-01-23T00:00:00"/>
    <x v="405"/>
    <n v="23"/>
    <s v="Low"/>
    <x v="2835"/>
    <n v="7"/>
    <s v="Phone"/>
    <s v="No"/>
    <x v="0"/>
  </r>
  <r>
    <s v="8997-ROVT"/>
    <x v="0"/>
    <n v="68"/>
    <x v="1"/>
    <x v="7"/>
    <s v="Yes"/>
    <n v="0"/>
    <s v="NE"/>
    <s v="Male"/>
    <n v="43"/>
    <s v="No"/>
    <s v="No"/>
    <x v="0"/>
    <n v="0"/>
    <x v="1"/>
    <x v="2"/>
    <x v="0"/>
    <n v="45"/>
    <n v="3074"/>
    <x v="0"/>
    <x v="0"/>
    <d v="2021-11-29T00:00:00"/>
    <x v="683"/>
    <n v="17"/>
    <s v="High"/>
    <x v="2836"/>
    <n v="6"/>
    <s v="SMS"/>
    <s v="No"/>
    <x v="0"/>
  </r>
  <r>
    <s v="5141-YFJE"/>
    <x v="1"/>
    <n v="3"/>
    <x v="2"/>
    <x v="9"/>
    <s v="Yes"/>
    <n v="0"/>
    <s v="DC"/>
    <s v="Female"/>
    <n v="33"/>
    <s v="No"/>
    <s v="No"/>
    <x v="0"/>
    <n v="0"/>
    <x v="0"/>
    <x v="0"/>
    <x v="2"/>
    <n v="45"/>
    <n v="131"/>
    <x v="1"/>
    <x v="1"/>
    <d v="2021-12-25T00:00:00"/>
    <x v="920"/>
    <n v="120"/>
    <s v="Medium"/>
    <x v="2837"/>
    <n v="3"/>
    <s v="Email"/>
    <s v="No"/>
    <x v="0"/>
  </r>
  <r>
    <s v="4220-SRZF"/>
    <x v="0"/>
    <n v="67"/>
    <x v="1"/>
    <x v="13"/>
    <s v="Yes"/>
    <n v="0"/>
    <s v="WY"/>
    <s v="Male"/>
    <n v="42"/>
    <s v="No"/>
    <s v="No"/>
    <x v="0"/>
    <n v="0"/>
    <x v="1"/>
    <x v="1"/>
    <x v="0"/>
    <n v="48"/>
    <n v="3195"/>
    <x v="0"/>
    <x v="0"/>
    <d v="2023-06-11T00:00:00"/>
    <x v="1000"/>
    <n v="98"/>
    <s v="Low"/>
    <x v="2838"/>
    <n v="2"/>
    <s v="Email"/>
    <s v="Yes"/>
    <x v="0"/>
  </r>
  <r>
    <s v="8509-SEXQ"/>
    <x v="0"/>
    <n v="44"/>
    <x v="1"/>
    <x v="12"/>
    <s v="Yes"/>
    <n v="0"/>
    <s v="SD"/>
    <s v="Female"/>
    <n v="50"/>
    <s v="No"/>
    <s v="No"/>
    <x v="1"/>
    <n v="2"/>
    <x v="1"/>
    <x v="2"/>
    <x v="2"/>
    <n v="17"/>
    <n v="772"/>
    <x v="0"/>
    <x v="0"/>
    <d v="2021-02-17T00:00:00"/>
    <x v="219"/>
    <n v="5"/>
    <s v="High"/>
    <x v="2839"/>
    <n v="8"/>
    <s v="Phone"/>
    <s v="Yes"/>
    <x v="0"/>
  </r>
  <r>
    <s v="0017-RIOV"/>
    <x v="0"/>
    <n v="24"/>
    <x v="4"/>
    <x v="18"/>
    <s v="Yes"/>
    <n v="0"/>
    <s v="NE"/>
    <s v="Female"/>
    <n v="36"/>
    <s v="No"/>
    <s v="No"/>
    <x v="0"/>
    <n v="0"/>
    <x v="0"/>
    <x v="0"/>
    <x v="2"/>
    <n v="40"/>
    <n v="976"/>
    <x v="0"/>
    <x v="0"/>
    <d v="2023-01-30T00:00:00"/>
    <x v="1236"/>
    <n v="59"/>
    <s v="Low"/>
    <x v="2840"/>
    <n v="8"/>
    <s v="Email"/>
    <s v="No"/>
    <x v="0"/>
  </r>
  <r>
    <s v="7827-RJKC"/>
    <x v="0"/>
    <n v="16"/>
    <x v="0"/>
    <x v="15"/>
    <s v="Yes"/>
    <n v="0"/>
    <s v="CO"/>
    <s v="Male"/>
    <n v="36"/>
    <s v="No"/>
    <s v="No"/>
    <x v="0"/>
    <n v="0"/>
    <x v="1"/>
    <x v="2"/>
    <x v="2"/>
    <n v="45"/>
    <n v="747"/>
    <x v="0"/>
    <x v="0"/>
    <d v="2022-12-25T00:00:00"/>
    <x v="1075"/>
    <n v="37"/>
    <s v="High"/>
    <x v="2841"/>
    <n v="9"/>
    <s v="Email"/>
    <s v="Yes"/>
    <x v="0"/>
  </r>
  <r>
    <s v="1268-QDRX"/>
    <x v="1"/>
    <n v="43"/>
    <x v="4"/>
    <x v="10"/>
    <s v="Yes"/>
    <n v="0"/>
    <s v="AR"/>
    <s v="Male"/>
    <n v="82"/>
    <s v="No"/>
    <s v="Yes"/>
    <x v="0"/>
    <n v="0"/>
    <x v="1"/>
    <x v="0"/>
    <x v="2"/>
    <n v="50"/>
    <n v="2143"/>
    <x v="4"/>
    <x v="6"/>
    <d v="2023-05-26T00:00:00"/>
    <x v="566"/>
    <n v="24"/>
    <s v="High"/>
    <x v="2842"/>
    <n v="2"/>
    <s v="Phone"/>
    <s v="No"/>
    <x v="0"/>
  </r>
  <r>
    <s v="3528-MZAJ"/>
    <x v="0"/>
    <n v="65"/>
    <x v="1"/>
    <x v="15"/>
    <s v="Yes"/>
    <n v="0"/>
    <s v="FL"/>
    <s v="Male"/>
    <n v="65"/>
    <s v="No"/>
    <s v="Yes"/>
    <x v="0"/>
    <n v="0"/>
    <x v="1"/>
    <x v="2"/>
    <x v="0"/>
    <n v="55"/>
    <n v="3584"/>
    <x v="0"/>
    <x v="0"/>
    <d v="2021-05-02T00:00:00"/>
    <x v="349"/>
    <n v="82"/>
    <s v="Medium"/>
    <x v="2843"/>
    <n v="3"/>
    <s v="Email"/>
    <s v="No"/>
    <x v="0"/>
  </r>
  <r>
    <s v="5860-TVYJ"/>
    <x v="0"/>
    <n v="14"/>
    <x v="1"/>
    <x v="13"/>
    <s v="Yes"/>
    <n v="0"/>
    <s v="LA"/>
    <s v="Female"/>
    <n v="32"/>
    <s v="No"/>
    <s v="No"/>
    <x v="1"/>
    <n v="2"/>
    <x v="0"/>
    <x v="0"/>
    <x v="2"/>
    <n v="42"/>
    <n v="598"/>
    <x v="0"/>
    <x v="0"/>
    <d v="2021-08-30T00:00:00"/>
    <x v="418"/>
    <n v="31"/>
    <s v="Low"/>
    <x v="2844"/>
    <n v="10"/>
    <s v="SMS"/>
    <s v="Yes"/>
    <x v="0"/>
  </r>
  <r>
    <s v="6718-XPQS"/>
    <x v="0"/>
    <n v="54"/>
    <x v="1"/>
    <x v="1"/>
    <s v="Yes"/>
    <n v="0"/>
    <s v="MN"/>
    <s v="Male"/>
    <n v="41"/>
    <s v="No"/>
    <s v="No"/>
    <x v="0"/>
    <n v="0"/>
    <x v="0"/>
    <x v="2"/>
    <x v="3"/>
    <n v="17"/>
    <n v="895"/>
    <x v="0"/>
    <x v="0"/>
    <d v="2020-04-07T00:00:00"/>
    <x v="1237"/>
    <n v="51"/>
    <s v="High"/>
    <x v="2845"/>
    <n v="9"/>
    <s v="Email"/>
    <s v="No"/>
    <x v="0"/>
  </r>
  <r>
    <s v="8782-OMAK"/>
    <x v="1"/>
    <n v="8"/>
    <x v="2"/>
    <x v="5"/>
    <s v="Yes"/>
    <n v="0"/>
    <s v="ND"/>
    <s v="Female"/>
    <n v="79"/>
    <s v="No"/>
    <s v="Yes"/>
    <x v="0"/>
    <n v="0"/>
    <x v="0"/>
    <x v="0"/>
    <x v="2"/>
    <n v="37"/>
    <n v="296"/>
    <x v="4"/>
    <x v="11"/>
    <d v="2020-09-11T00:00:00"/>
    <x v="1238"/>
    <n v="33"/>
    <s v="Medium"/>
    <x v="2846"/>
    <n v="10"/>
    <s v="Email"/>
    <s v="No"/>
    <x v="0"/>
  </r>
  <r>
    <s v="4312-SNZQ"/>
    <x v="0"/>
    <n v="37"/>
    <x v="0"/>
    <x v="13"/>
    <s v="Yes"/>
    <n v="0"/>
    <s v="MO"/>
    <s v="Female"/>
    <n v="64"/>
    <s v="No"/>
    <s v="No"/>
    <x v="0"/>
    <n v="0"/>
    <x v="1"/>
    <x v="1"/>
    <x v="2"/>
    <n v="52"/>
    <n v="1965"/>
    <x v="0"/>
    <x v="0"/>
    <d v="2021-09-07T00:00:00"/>
    <x v="739"/>
    <n v="99"/>
    <s v="Medium"/>
    <x v="2847"/>
    <n v="7"/>
    <s v="Email"/>
    <s v="Yes"/>
    <x v="0"/>
  </r>
  <r>
    <s v="4214-KISX"/>
    <x v="0"/>
    <n v="64"/>
    <x v="1"/>
    <x v="12"/>
    <s v="Yes"/>
    <n v="0"/>
    <s v="WI"/>
    <s v="Female"/>
    <n v="41"/>
    <s v="No"/>
    <s v="No"/>
    <x v="1"/>
    <n v="3"/>
    <x v="0"/>
    <x v="1"/>
    <x v="2"/>
    <n v="37"/>
    <n v="2357"/>
    <x v="0"/>
    <x v="0"/>
    <d v="2020-03-29T00:00:00"/>
    <x v="834"/>
    <n v="21"/>
    <s v="Medium"/>
    <x v="2848"/>
    <n v="10"/>
    <s v="Phone"/>
    <s v="Yes"/>
    <x v="0"/>
  </r>
  <r>
    <s v="8197-UIEU"/>
    <x v="1"/>
    <n v="31"/>
    <x v="1"/>
    <x v="18"/>
    <s v="Yes"/>
    <n v="0"/>
    <s v="OH"/>
    <s v="Male"/>
    <n v="81"/>
    <s v="No"/>
    <s v="Yes"/>
    <x v="0"/>
    <n v="0"/>
    <x v="0"/>
    <x v="0"/>
    <x v="2"/>
    <n v="36"/>
    <n v="1119"/>
    <x v="4"/>
    <x v="6"/>
    <d v="2022-03-16T00:00:00"/>
    <x v="234"/>
    <n v="25"/>
    <s v="Low"/>
    <x v="2849"/>
    <n v="4"/>
    <s v="Phone"/>
    <s v="No"/>
    <x v="0"/>
  </r>
  <r>
    <s v="7092-LFEY"/>
    <x v="1"/>
    <n v="9"/>
    <x v="1"/>
    <x v="18"/>
    <s v="Yes"/>
    <n v="0"/>
    <s v="NV"/>
    <s v="Female"/>
    <n v="57"/>
    <s v="No"/>
    <s v="No"/>
    <x v="0"/>
    <n v="0"/>
    <x v="0"/>
    <x v="0"/>
    <x v="2"/>
    <n v="59"/>
    <n v="529"/>
    <x v="1"/>
    <x v="4"/>
    <d v="2023-12-19T00:00:00"/>
    <x v="1239"/>
    <n v="84"/>
    <s v="High"/>
    <x v="2850"/>
    <n v="5"/>
    <s v="Phone"/>
    <s v="Yes"/>
    <x v="0"/>
  </r>
  <r>
    <s v="0756-BGMW"/>
    <x v="1"/>
    <n v="5"/>
    <x v="0"/>
    <x v="12"/>
    <s v="Yes"/>
    <n v="0"/>
    <s v="CO"/>
    <s v="Male"/>
    <n v="52"/>
    <s v="No"/>
    <s v="No"/>
    <x v="0"/>
    <n v="0"/>
    <x v="1"/>
    <x v="0"/>
    <x v="2"/>
    <n v="57"/>
    <n v="291"/>
    <x v="4"/>
    <x v="5"/>
    <d v="2023-06-27T00:00:00"/>
    <x v="967"/>
    <n v="23"/>
    <s v="High"/>
    <x v="2851"/>
    <n v="1"/>
    <s v="SMS"/>
    <s v="No"/>
    <x v="0"/>
  </r>
  <r>
    <s v="3094-RMVP"/>
    <x v="1"/>
    <n v="1"/>
    <x v="0"/>
    <x v="1"/>
    <s v="Yes"/>
    <n v="0"/>
    <s v="SD"/>
    <s v="Male"/>
    <n v="30"/>
    <s v="No"/>
    <s v="No"/>
    <x v="0"/>
    <n v="0"/>
    <x v="0"/>
    <x v="0"/>
    <x v="2"/>
    <n v="20"/>
    <n v="20"/>
    <x v="4"/>
    <x v="5"/>
    <d v="2022-06-17T00:00:00"/>
    <x v="87"/>
    <n v="3"/>
    <s v="High"/>
    <x v="2852"/>
    <n v="0"/>
    <s v="Email"/>
    <s v="No"/>
    <x v="2"/>
  </r>
  <r>
    <s v="4382-ODVU"/>
    <x v="0"/>
    <n v="40"/>
    <x v="4"/>
    <x v="12"/>
    <s v="Yes"/>
    <n v="0"/>
    <s v="MA"/>
    <s v="Female"/>
    <n v="59"/>
    <s v="No"/>
    <s v="No"/>
    <x v="0"/>
    <n v="0"/>
    <x v="0"/>
    <x v="0"/>
    <x v="0"/>
    <n v="27"/>
    <n v="1083"/>
    <x v="0"/>
    <x v="0"/>
    <d v="2020-04-05T00:00:00"/>
    <x v="1220"/>
    <n v="88"/>
    <s v="Low"/>
    <x v="2853"/>
    <n v="8"/>
    <s v="SMS"/>
    <s v="Yes"/>
    <x v="0"/>
  </r>
  <r>
    <s v="2459-JJMH"/>
    <x v="0"/>
    <n v="58"/>
    <x v="1"/>
    <x v="12"/>
    <s v="Yes"/>
    <n v="0"/>
    <s v="UT"/>
    <s v="Male"/>
    <n v="58"/>
    <s v="No"/>
    <s v="No"/>
    <x v="0"/>
    <n v="0"/>
    <x v="1"/>
    <x v="0"/>
    <x v="2"/>
    <n v="24"/>
    <n v="1382"/>
    <x v="0"/>
    <x v="0"/>
    <d v="2022-10-30T00:00:00"/>
    <x v="1240"/>
    <n v="41"/>
    <s v="Medium"/>
    <x v="2854"/>
    <n v="5"/>
    <s v="SMS"/>
    <s v="No"/>
    <x v="0"/>
  </r>
  <r>
    <s v="7997-TGGG"/>
    <x v="1"/>
    <n v="1"/>
    <x v="0"/>
    <x v="5"/>
    <s v="Yes"/>
    <n v="0"/>
    <s v="SD"/>
    <s v="Male"/>
    <n v="41"/>
    <s v="No"/>
    <s v="No"/>
    <x v="0"/>
    <n v="0"/>
    <x v="0"/>
    <x v="0"/>
    <x v="2"/>
    <n v="38"/>
    <n v="38"/>
    <x v="2"/>
    <x v="2"/>
    <d v="2022-07-06T00:00:00"/>
    <x v="436"/>
    <n v="71"/>
    <s v="High"/>
    <x v="2855"/>
    <n v="0"/>
    <s v="SMS"/>
    <s v="Yes"/>
    <x v="0"/>
  </r>
  <r>
    <s v="3661-QMLJ"/>
    <x v="1"/>
    <n v="12"/>
    <x v="1"/>
    <x v="23"/>
    <s v="Yes"/>
    <n v="0"/>
    <s v="SD"/>
    <s v="Female"/>
    <n v="26"/>
    <s v="Yes"/>
    <s v="No"/>
    <x v="0"/>
    <n v="0"/>
    <x v="1"/>
    <x v="0"/>
    <x v="2"/>
    <n v="66"/>
    <n v="764"/>
    <x v="2"/>
    <x v="2"/>
    <d v="2021-01-03T00:00:00"/>
    <x v="775"/>
    <n v="88"/>
    <s v="Medium"/>
    <x v="2856"/>
    <n v="10"/>
    <s v="Email"/>
    <s v="No"/>
    <x v="1"/>
  </r>
  <r>
    <s v="2193-ABXL"/>
    <x v="0"/>
    <n v="55"/>
    <x v="1"/>
    <x v="24"/>
    <s v="Yes"/>
    <n v="0"/>
    <s v="NC"/>
    <s v="Female"/>
    <n v="22"/>
    <s v="Yes"/>
    <s v="No"/>
    <x v="1"/>
    <n v="6"/>
    <x v="0"/>
    <x v="1"/>
    <x v="2"/>
    <n v="23"/>
    <n v="1254"/>
    <x v="0"/>
    <x v="0"/>
    <d v="2021-12-18T00:00:00"/>
    <x v="825"/>
    <n v="54"/>
    <s v="High"/>
    <x v="2857"/>
    <n v="9"/>
    <s v="SMS"/>
    <s v="No"/>
    <x v="1"/>
  </r>
  <r>
    <s v="8947-VDUW"/>
    <x v="0"/>
    <n v="2"/>
    <x v="1"/>
    <x v="13"/>
    <s v="Yes"/>
    <n v="0"/>
    <s v="WI"/>
    <s v="Male"/>
    <n v="36"/>
    <s v="No"/>
    <s v="No"/>
    <x v="1"/>
    <n v="4"/>
    <x v="0"/>
    <x v="0"/>
    <x v="2"/>
    <n v="20"/>
    <n v="40"/>
    <x v="0"/>
    <x v="0"/>
    <d v="2023-10-04T00:00:00"/>
    <x v="265"/>
    <n v="26"/>
    <s v="Low"/>
    <x v="2858"/>
    <n v="4"/>
    <s v="Email"/>
    <s v="No"/>
    <x v="0"/>
  </r>
  <r>
    <s v="7908-ECDM"/>
    <x v="0"/>
    <n v="44"/>
    <x v="1"/>
    <x v="18"/>
    <s v="Yes"/>
    <n v="0"/>
    <s v="NC"/>
    <s v="Female"/>
    <n v="61"/>
    <s v="No"/>
    <s v="No"/>
    <x v="0"/>
    <n v="0"/>
    <x v="1"/>
    <x v="2"/>
    <x v="3"/>
    <n v="73"/>
    <n v="3245"/>
    <x v="0"/>
    <x v="0"/>
    <d v="2023-01-05T00:00:00"/>
    <x v="1170"/>
    <n v="102"/>
    <s v="High"/>
    <x v="2859"/>
    <n v="2"/>
    <s v="Phone"/>
    <s v="Yes"/>
    <x v="0"/>
  </r>
  <r>
    <s v="0357-QWDW"/>
    <x v="1"/>
    <n v="52"/>
    <x v="3"/>
    <x v="1"/>
    <s v="Yes"/>
    <n v="0"/>
    <s v="OH"/>
    <s v="Female"/>
    <n v="44"/>
    <s v="No"/>
    <s v="No"/>
    <x v="0"/>
    <n v="0"/>
    <x v="0"/>
    <x v="0"/>
    <x v="0"/>
    <n v="43"/>
    <n v="2250"/>
    <x v="2"/>
    <x v="13"/>
    <d v="2022-10-16T00:00:00"/>
    <x v="599"/>
    <n v="41"/>
    <s v="Medium"/>
    <x v="2860"/>
    <n v="1"/>
    <s v="Phone"/>
    <s v="No"/>
    <x v="0"/>
  </r>
  <r>
    <s v="5605-UMVX"/>
    <x v="0"/>
    <n v="4"/>
    <x v="1"/>
    <x v="29"/>
    <s v="Yes"/>
    <n v="0"/>
    <s v="MI"/>
    <s v="Female"/>
    <n v="30"/>
    <s v="No"/>
    <s v="No"/>
    <x v="1"/>
    <n v="3"/>
    <x v="1"/>
    <x v="0"/>
    <x v="0"/>
    <n v="28"/>
    <n v="109"/>
    <x v="0"/>
    <x v="0"/>
    <d v="2021-06-30T00:00:00"/>
    <x v="331"/>
    <n v="101"/>
    <s v="Low"/>
    <x v="2861"/>
    <n v="4"/>
    <s v="SMS"/>
    <s v="No"/>
    <x v="2"/>
  </r>
  <r>
    <s v="8918-SNHQ"/>
    <x v="0"/>
    <n v="12"/>
    <x v="0"/>
    <x v="15"/>
    <s v="Yes"/>
    <n v="0"/>
    <s v="FL"/>
    <s v="Female"/>
    <n v="58"/>
    <s v="No"/>
    <s v="No"/>
    <x v="0"/>
    <n v="0"/>
    <x v="0"/>
    <x v="0"/>
    <x v="2"/>
    <n v="16"/>
    <n v="203"/>
    <x v="0"/>
    <x v="0"/>
    <d v="2023-11-28T00:00:00"/>
    <x v="218"/>
    <n v="32"/>
    <s v="Medium"/>
    <x v="2862"/>
    <n v="3"/>
    <s v="Email"/>
    <s v="Yes"/>
    <x v="0"/>
  </r>
  <r>
    <s v="5217-GYKU"/>
    <x v="0"/>
    <n v="24"/>
    <x v="1"/>
    <x v="11"/>
    <s v="Yes"/>
    <n v="0"/>
    <s v="PA"/>
    <s v="Male"/>
    <n v="21"/>
    <s v="Yes"/>
    <s v="No"/>
    <x v="0"/>
    <n v="0"/>
    <x v="1"/>
    <x v="0"/>
    <x v="2"/>
    <n v="36"/>
    <n v="871"/>
    <x v="0"/>
    <x v="0"/>
    <d v="2020-02-18T00:00:00"/>
    <x v="879"/>
    <n v="4"/>
    <s v="Low"/>
    <x v="2863"/>
    <n v="7"/>
    <s v="Email"/>
    <s v="No"/>
    <x v="1"/>
  </r>
  <r>
    <s v="5997-GLLK"/>
    <x v="0"/>
    <n v="72"/>
    <x v="1"/>
    <x v="20"/>
    <s v="Yes"/>
    <n v="0"/>
    <s v="OK"/>
    <s v="Female"/>
    <n v="38"/>
    <s v="No"/>
    <s v="No"/>
    <x v="1"/>
    <n v="5"/>
    <x v="0"/>
    <x v="1"/>
    <x v="0"/>
    <n v="20"/>
    <n v="1470"/>
    <x v="0"/>
    <x v="0"/>
    <d v="2021-08-27T00:00:00"/>
    <x v="15"/>
    <n v="83"/>
    <s v="Medium"/>
    <x v="2864"/>
    <n v="4"/>
    <s v="Email"/>
    <s v="No"/>
    <x v="0"/>
  </r>
  <r>
    <s v="9815-BMPC"/>
    <x v="0"/>
    <n v="65"/>
    <x v="1"/>
    <x v="3"/>
    <s v="Yes"/>
    <n v="0"/>
    <s v="WV"/>
    <s v="Male"/>
    <n v="84"/>
    <s v="No"/>
    <s v="Yes"/>
    <x v="0"/>
    <n v="0"/>
    <x v="1"/>
    <x v="1"/>
    <x v="2"/>
    <n v="42"/>
    <n v="2720"/>
    <x v="0"/>
    <x v="0"/>
    <d v="2021-07-19T00:00:00"/>
    <x v="1206"/>
    <n v="95"/>
    <s v="Low"/>
    <x v="2865"/>
    <n v="5"/>
    <s v="SMS"/>
    <s v="No"/>
    <x v="0"/>
  </r>
  <r>
    <s v="4933-RZZT"/>
    <x v="0"/>
    <n v="30"/>
    <x v="4"/>
    <x v="16"/>
    <s v="Yes"/>
    <n v="0"/>
    <s v="WY"/>
    <s v="Male"/>
    <n v="51"/>
    <s v="No"/>
    <s v="No"/>
    <x v="0"/>
    <n v="0"/>
    <x v="1"/>
    <x v="0"/>
    <x v="2"/>
    <n v="30"/>
    <n v="892"/>
    <x v="0"/>
    <x v="0"/>
    <d v="2020-12-12T00:00:00"/>
    <x v="212"/>
    <n v="20"/>
    <s v="High"/>
    <x v="2866"/>
    <n v="9"/>
    <s v="Phone"/>
    <s v="No"/>
    <x v="0"/>
  </r>
  <r>
    <s v="6175-PMDT"/>
    <x v="1"/>
    <n v="3"/>
    <x v="0"/>
    <x v="22"/>
    <s v="Yes"/>
    <n v="0"/>
    <s v="MI"/>
    <s v="Male"/>
    <n v="28"/>
    <s v="Yes"/>
    <s v="No"/>
    <x v="0"/>
    <n v="0"/>
    <x v="0"/>
    <x v="0"/>
    <x v="2"/>
    <n v="20"/>
    <n v="62"/>
    <x v="5"/>
    <x v="9"/>
    <d v="2023-05-21T00:00:00"/>
    <x v="926"/>
    <n v="89"/>
    <s v="Medium"/>
    <x v="2867"/>
    <n v="1"/>
    <s v="Phone"/>
    <s v="No"/>
    <x v="1"/>
  </r>
  <r>
    <s v="3161-IDYE"/>
    <x v="1"/>
    <n v="2"/>
    <x v="1"/>
    <x v="1"/>
    <s v="Yes"/>
    <n v="0"/>
    <s v="UT"/>
    <s v="Male"/>
    <n v="49"/>
    <s v="No"/>
    <s v="No"/>
    <x v="0"/>
    <n v="0"/>
    <x v="0"/>
    <x v="0"/>
    <x v="2"/>
    <n v="51"/>
    <n v="108"/>
    <x v="4"/>
    <x v="5"/>
    <d v="2023-10-15T00:00:00"/>
    <x v="751"/>
    <n v="96"/>
    <s v="Low"/>
    <x v="2868"/>
    <n v="8"/>
    <s v="Phone"/>
    <s v="No"/>
    <x v="0"/>
  </r>
  <r>
    <s v="4508-FKKW"/>
    <x v="0"/>
    <n v="41"/>
    <x v="1"/>
    <x v="18"/>
    <s v="Yes"/>
    <n v="0"/>
    <s v="ME"/>
    <s v="Female"/>
    <n v="46"/>
    <s v="No"/>
    <s v="No"/>
    <x v="0"/>
    <n v="0"/>
    <x v="1"/>
    <x v="0"/>
    <x v="2"/>
    <n v="42"/>
    <n v="1729"/>
    <x v="0"/>
    <x v="0"/>
    <d v="2021-02-20T00:00:00"/>
    <x v="100"/>
    <n v="22"/>
    <s v="Low"/>
    <x v="2869"/>
    <n v="1"/>
    <s v="SMS"/>
    <s v="No"/>
    <x v="0"/>
  </r>
  <r>
    <s v="0287-FCQK"/>
    <x v="0"/>
    <n v="57"/>
    <x v="1"/>
    <x v="12"/>
    <s v="Yes"/>
    <n v="0"/>
    <s v="NV"/>
    <s v="Female"/>
    <n v="62"/>
    <s v="No"/>
    <s v="No"/>
    <x v="0"/>
    <n v="0"/>
    <x v="1"/>
    <x v="1"/>
    <x v="0"/>
    <n v="36"/>
    <n v="2073"/>
    <x v="0"/>
    <x v="0"/>
    <d v="2023-09-09T00:00:00"/>
    <x v="1087"/>
    <n v="73"/>
    <s v="Medium"/>
    <x v="2870"/>
    <n v="9"/>
    <s v="Email"/>
    <s v="No"/>
    <x v="0"/>
  </r>
  <r>
    <s v="3610-IRHN"/>
    <x v="0"/>
    <n v="60"/>
    <x v="1"/>
    <x v="15"/>
    <s v="Yes"/>
    <n v="0"/>
    <s v="VA"/>
    <s v="Male"/>
    <n v="68"/>
    <s v="No"/>
    <s v="Yes"/>
    <x v="1"/>
    <n v="2"/>
    <x v="0"/>
    <x v="1"/>
    <x v="2"/>
    <n v="40"/>
    <n v="2374"/>
    <x v="0"/>
    <x v="0"/>
    <d v="2020-01-27T00:00:00"/>
    <x v="440"/>
    <n v="42"/>
    <s v="Low"/>
    <x v="2871"/>
    <n v="7"/>
    <s v="Phone"/>
    <s v="No"/>
    <x v="0"/>
  </r>
  <r>
    <s v="3823-OYMR"/>
    <x v="1"/>
    <n v="9"/>
    <x v="1"/>
    <x v="1"/>
    <s v="Yes"/>
    <n v="0"/>
    <s v="WV"/>
    <s v="Male"/>
    <n v="69"/>
    <s v="No"/>
    <s v="Yes"/>
    <x v="0"/>
    <n v="0"/>
    <x v="1"/>
    <x v="0"/>
    <x v="2"/>
    <n v="60"/>
    <n v="545"/>
    <x v="4"/>
    <x v="6"/>
    <d v="2021-09-05T00:00:00"/>
    <x v="84"/>
    <n v="49"/>
    <s v="High"/>
    <x v="2872"/>
    <n v="7"/>
    <s v="SMS"/>
    <s v="Yes"/>
    <x v="0"/>
  </r>
  <r>
    <s v="0635-PNUX"/>
    <x v="0"/>
    <n v="1"/>
    <x v="1"/>
    <x v="1"/>
    <s v="Yes"/>
    <n v="0"/>
    <s v="NY"/>
    <s v="Female"/>
    <n v="34"/>
    <s v="No"/>
    <s v="No"/>
    <x v="0"/>
    <n v="0"/>
    <x v="0"/>
    <x v="0"/>
    <x v="0"/>
    <n v="23"/>
    <n v="23"/>
    <x v="0"/>
    <x v="0"/>
    <d v="2021-10-28T00:00:00"/>
    <x v="1241"/>
    <n v="108"/>
    <s v="Low"/>
    <x v="2873"/>
    <n v="9"/>
    <s v="Phone"/>
    <s v="No"/>
    <x v="0"/>
  </r>
  <r>
    <s v="2466-VACQ"/>
    <x v="1"/>
    <n v="68"/>
    <x v="4"/>
    <x v="11"/>
    <s v="Yes"/>
    <n v="0"/>
    <s v="MA"/>
    <s v="Female"/>
    <n v="67"/>
    <s v="No"/>
    <s v="Yes"/>
    <x v="0"/>
    <n v="0"/>
    <x v="0"/>
    <x v="0"/>
    <x v="2"/>
    <n v="35"/>
    <n v="2397"/>
    <x v="4"/>
    <x v="6"/>
    <d v="2023-07-29T00:00:00"/>
    <x v="662"/>
    <n v="75"/>
    <s v="Low"/>
    <x v="2874"/>
    <n v="0"/>
    <s v="Email"/>
    <s v="Yes"/>
    <x v="0"/>
  </r>
  <r>
    <s v="4230-SZSF"/>
    <x v="0"/>
    <n v="8"/>
    <x v="1"/>
    <x v="5"/>
    <s v="Yes"/>
    <n v="0"/>
    <s v="MI"/>
    <s v="Female"/>
    <n v="55"/>
    <s v="No"/>
    <s v="No"/>
    <x v="0"/>
    <n v="0"/>
    <x v="0"/>
    <x v="0"/>
    <x v="2"/>
    <n v="38"/>
    <n v="288"/>
    <x v="0"/>
    <x v="0"/>
    <d v="2020-11-29T00:00:00"/>
    <x v="680"/>
    <n v="37"/>
    <s v="High"/>
    <x v="2875"/>
    <n v="7"/>
    <s v="Email"/>
    <s v="Yes"/>
    <x v="0"/>
  </r>
  <r>
    <s v="1374-XEQS"/>
    <x v="1"/>
    <n v="2"/>
    <x v="2"/>
    <x v="15"/>
    <s v="Yes"/>
    <n v="0"/>
    <s v="HI"/>
    <s v="Female"/>
    <n v="54"/>
    <s v="No"/>
    <s v="No"/>
    <x v="0"/>
    <n v="0"/>
    <x v="0"/>
    <x v="0"/>
    <x v="2"/>
    <n v="43"/>
    <n v="90"/>
    <x v="5"/>
    <x v="9"/>
    <d v="2021-02-15T00:00:00"/>
    <x v="313"/>
    <n v="11"/>
    <s v="High"/>
    <x v="2876"/>
    <n v="5"/>
    <s v="SMS"/>
    <s v="Yes"/>
    <x v="0"/>
  </r>
  <r>
    <s v="9217-QVNV"/>
    <x v="1"/>
    <n v="1"/>
    <x v="1"/>
    <x v="8"/>
    <s v="Yes"/>
    <n v="0"/>
    <s v="ME"/>
    <s v="Male"/>
    <n v="26"/>
    <s v="Yes"/>
    <s v="No"/>
    <x v="0"/>
    <n v="0"/>
    <x v="0"/>
    <x v="0"/>
    <x v="2"/>
    <n v="31"/>
    <n v="31"/>
    <x v="1"/>
    <x v="4"/>
    <d v="2022-07-06T00:00:00"/>
    <x v="51"/>
    <n v="85"/>
    <s v="High"/>
    <x v="2877"/>
    <n v="1"/>
    <s v="Email"/>
    <s v="Yes"/>
    <x v="1"/>
  </r>
  <r>
    <s v="7920-ZYLE"/>
    <x v="1"/>
    <n v="24"/>
    <x v="0"/>
    <x v="14"/>
    <s v="Yes"/>
    <n v="0"/>
    <s v="CA"/>
    <s v="Male"/>
    <n v="25"/>
    <s v="Yes"/>
    <s v="No"/>
    <x v="0"/>
    <n v="0"/>
    <x v="1"/>
    <x v="0"/>
    <x v="3"/>
    <n v="46"/>
    <n v="1099"/>
    <x v="4"/>
    <x v="5"/>
    <d v="2020-10-28T00:00:00"/>
    <x v="1242"/>
    <n v="102"/>
    <s v="Low"/>
    <x v="2878"/>
    <n v="0"/>
    <s v="Phone"/>
    <s v="Yes"/>
    <x v="1"/>
  </r>
  <r>
    <s v="3296-UOFT"/>
    <x v="1"/>
    <n v="54"/>
    <x v="2"/>
    <x v="5"/>
    <s v="Yes"/>
    <n v="0"/>
    <s v="MT"/>
    <s v="Female"/>
    <n v="47"/>
    <s v="No"/>
    <s v="No"/>
    <x v="0"/>
    <n v="0"/>
    <x v="1"/>
    <x v="2"/>
    <x v="0"/>
    <n v="51"/>
    <n v="2771"/>
    <x v="4"/>
    <x v="6"/>
    <d v="2023-03-06T00:00:00"/>
    <x v="1034"/>
    <n v="50"/>
    <s v="Low"/>
    <x v="2879"/>
    <n v="5"/>
    <s v="SMS"/>
    <s v="Yes"/>
    <x v="0"/>
  </r>
  <r>
    <s v="0255-YERV"/>
    <x v="0"/>
    <n v="56"/>
    <x v="1"/>
    <x v="7"/>
    <s v="Yes"/>
    <n v="0"/>
    <s v="VT"/>
    <s v="Male"/>
    <n v="38"/>
    <s v="No"/>
    <s v="No"/>
    <x v="0"/>
    <n v="0"/>
    <x v="1"/>
    <x v="0"/>
    <x v="2"/>
    <n v="39"/>
    <n v="2162"/>
    <x v="0"/>
    <x v="0"/>
    <d v="2021-11-26T00:00:00"/>
    <x v="303"/>
    <n v="108"/>
    <s v="High"/>
    <x v="2880"/>
    <n v="6"/>
    <s v="Phone"/>
    <s v="No"/>
    <x v="0"/>
  </r>
  <r>
    <s v="3890-SLSR"/>
    <x v="0"/>
    <n v="38"/>
    <x v="1"/>
    <x v="27"/>
    <s v="Yes"/>
    <n v="0"/>
    <s v="MI"/>
    <s v="Male"/>
    <n v="57"/>
    <s v="No"/>
    <s v="No"/>
    <x v="1"/>
    <n v="2"/>
    <x v="1"/>
    <x v="2"/>
    <x v="2"/>
    <n v="35"/>
    <n v="1332"/>
    <x v="0"/>
    <x v="0"/>
    <d v="2020-05-22T00:00:00"/>
    <x v="1243"/>
    <n v="66"/>
    <s v="High"/>
    <x v="2881"/>
    <n v="3"/>
    <s v="Email"/>
    <s v="No"/>
    <x v="0"/>
  </r>
  <r>
    <s v="3172-FSLH"/>
    <x v="0"/>
    <n v="2"/>
    <x v="1"/>
    <x v="12"/>
    <s v="Yes"/>
    <n v="0"/>
    <s v="OH"/>
    <s v="Female"/>
    <n v="59"/>
    <s v="No"/>
    <s v="No"/>
    <x v="0"/>
    <n v="0"/>
    <x v="0"/>
    <x v="0"/>
    <x v="0"/>
    <n v="26"/>
    <n v="57"/>
    <x v="0"/>
    <x v="0"/>
    <d v="2023-07-19T00:00:00"/>
    <x v="470"/>
    <n v="115"/>
    <s v="Low"/>
    <x v="2882"/>
    <n v="5"/>
    <s v="Phone"/>
    <s v="Yes"/>
    <x v="0"/>
  </r>
  <r>
    <s v="3691-FEHX"/>
    <x v="1"/>
    <n v="3"/>
    <x v="2"/>
    <x v="5"/>
    <s v="Yes"/>
    <n v="0"/>
    <s v="VT"/>
    <s v="Male"/>
    <n v="45"/>
    <s v="No"/>
    <s v="No"/>
    <x v="0"/>
    <n v="0"/>
    <x v="0"/>
    <x v="0"/>
    <x v="2"/>
    <n v="16"/>
    <n v="44"/>
    <x v="4"/>
    <x v="6"/>
    <d v="2023-11-18T00:00:00"/>
    <x v="33"/>
    <n v="41"/>
    <s v="Low"/>
    <x v="2883"/>
    <n v="9"/>
    <s v="Email"/>
    <s v="Yes"/>
    <x v="0"/>
  </r>
  <r>
    <s v="0872-JUIN"/>
    <x v="0"/>
    <n v="71"/>
    <x v="4"/>
    <x v="13"/>
    <s v="Yes"/>
    <n v="0"/>
    <s v="MT"/>
    <s v="Male"/>
    <n v="25"/>
    <s v="Yes"/>
    <s v="No"/>
    <x v="1"/>
    <n v="3"/>
    <x v="1"/>
    <x v="1"/>
    <x v="0"/>
    <n v="33"/>
    <n v="2358"/>
    <x v="0"/>
    <x v="0"/>
    <d v="2023-10-29T00:00:00"/>
    <x v="965"/>
    <n v="62"/>
    <s v="High"/>
    <x v="2884"/>
    <n v="5"/>
    <s v="Phone"/>
    <s v="No"/>
    <x v="1"/>
  </r>
  <r>
    <s v="5388-OITX"/>
    <x v="0"/>
    <n v="50"/>
    <x v="1"/>
    <x v="15"/>
    <s v="Yes"/>
    <n v="0"/>
    <s v="OK"/>
    <s v="Male"/>
    <n v="67"/>
    <s v="No"/>
    <s v="Yes"/>
    <x v="0"/>
    <n v="0"/>
    <x v="0"/>
    <x v="2"/>
    <x v="2"/>
    <n v="28"/>
    <n v="1409"/>
    <x v="0"/>
    <x v="0"/>
    <d v="2022-08-11T00:00:00"/>
    <x v="1244"/>
    <n v="54"/>
    <s v="Medium"/>
    <x v="2885"/>
    <n v="4"/>
    <s v="SMS"/>
    <s v="Yes"/>
    <x v="0"/>
  </r>
  <r>
    <s v="8422-NGXR"/>
    <x v="0"/>
    <n v="20"/>
    <x v="4"/>
    <x v="3"/>
    <s v="Yes"/>
    <n v="0"/>
    <s v="MS"/>
    <s v="Male"/>
    <n v="41"/>
    <s v="No"/>
    <s v="No"/>
    <x v="1"/>
    <n v="4"/>
    <x v="0"/>
    <x v="2"/>
    <x v="2"/>
    <n v="36"/>
    <n v="734"/>
    <x v="0"/>
    <x v="0"/>
    <d v="2023-08-11T00:00:00"/>
    <x v="588"/>
    <n v="51"/>
    <s v="Low"/>
    <x v="2886"/>
    <n v="9"/>
    <s v="Email"/>
    <s v="No"/>
    <x v="0"/>
  </r>
  <r>
    <s v="3318-MXZI"/>
    <x v="0"/>
    <n v="1"/>
    <x v="0"/>
    <x v="21"/>
    <s v="Yes"/>
    <n v="0"/>
    <s v="UT"/>
    <s v="Female"/>
    <n v="38"/>
    <s v="No"/>
    <s v="No"/>
    <x v="1"/>
    <n v="2"/>
    <x v="0"/>
    <x v="0"/>
    <x v="0"/>
    <n v="21"/>
    <n v="21"/>
    <x v="0"/>
    <x v="0"/>
    <d v="2022-09-20T00:00:00"/>
    <x v="1245"/>
    <n v="47"/>
    <s v="Medium"/>
    <x v="2887"/>
    <n v="6"/>
    <s v="Email"/>
    <s v="Yes"/>
    <x v="0"/>
  </r>
  <r>
    <s v="4313-UJSU"/>
    <x v="0"/>
    <n v="64"/>
    <x v="1"/>
    <x v="12"/>
    <s v="Yes"/>
    <n v="0"/>
    <s v="CA"/>
    <s v="Female"/>
    <n v="43"/>
    <s v="No"/>
    <s v="No"/>
    <x v="0"/>
    <n v="0"/>
    <x v="1"/>
    <x v="0"/>
    <x v="0"/>
    <n v="64"/>
    <n v="4085"/>
    <x v="0"/>
    <x v="0"/>
    <d v="2020-04-03T00:00:00"/>
    <x v="990"/>
    <n v="23"/>
    <s v="High"/>
    <x v="2888"/>
    <n v="8"/>
    <s v="Phone"/>
    <s v="No"/>
    <x v="0"/>
  </r>
  <r>
    <s v="7145-YHOY"/>
    <x v="0"/>
    <n v="17"/>
    <x v="1"/>
    <x v="12"/>
    <s v="Yes"/>
    <n v="0"/>
    <s v="IN"/>
    <s v="Male"/>
    <n v="60"/>
    <s v="No"/>
    <s v="No"/>
    <x v="0"/>
    <n v="0"/>
    <x v="1"/>
    <x v="0"/>
    <x v="3"/>
    <n v="42"/>
    <n v="722"/>
    <x v="0"/>
    <x v="0"/>
    <d v="2022-12-31T00:00:00"/>
    <x v="347"/>
    <n v="107"/>
    <s v="High"/>
    <x v="2889"/>
    <n v="9"/>
    <s v="Phone"/>
    <s v="Yes"/>
    <x v="0"/>
  </r>
  <r>
    <s v="4891-MHUQ"/>
    <x v="1"/>
    <n v="1"/>
    <x v="1"/>
    <x v="14"/>
    <s v="Yes"/>
    <n v="0"/>
    <s v="DE"/>
    <s v="Female"/>
    <n v="29"/>
    <s v="Yes"/>
    <s v="No"/>
    <x v="0"/>
    <n v="0"/>
    <x v="0"/>
    <x v="0"/>
    <x v="2"/>
    <n v="20"/>
    <n v="20"/>
    <x v="3"/>
    <x v="15"/>
    <d v="2020-07-08T00:00:00"/>
    <x v="221"/>
    <n v="115"/>
    <s v="Low"/>
    <x v="2890"/>
    <n v="5"/>
    <s v="Phone"/>
    <s v="Yes"/>
    <x v="1"/>
  </r>
  <r>
    <s v="6378-XGUM"/>
    <x v="0"/>
    <n v="33"/>
    <x v="1"/>
    <x v="3"/>
    <s v="Yes"/>
    <n v="0"/>
    <s v="SD"/>
    <s v="Female"/>
    <n v="37"/>
    <s v="No"/>
    <s v="No"/>
    <x v="0"/>
    <n v="0"/>
    <x v="0"/>
    <x v="0"/>
    <x v="0"/>
    <n v="35"/>
    <n v="1153"/>
    <x v="0"/>
    <x v="0"/>
    <d v="2020-09-15T00:00:00"/>
    <x v="488"/>
    <n v="90"/>
    <s v="Medium"/>
    <x v="2891"/>
    <n v="0"/>
    <s v="Phone"/>
    <s v="Yes"/>
    <x v="0"/>
  </r>
  <r>
    <s v="7119-OQDC"/>
    <x v="0"/>
    <n v="34"/>
    <x v="4"/>
    <x v="11"/>
    <s v="Yes"/>
    <n v="0"/>
    <s v="MT"/>
    <s v="Female"/>
    <n v="20"/>
    <s v="Yes"/>
    <s v="No"/>
    <x v="0"/>
    <n v="0"/>
    <x v="1"/>
    <x v="0"/>
    <x v="2"/>
    <n v="36"/>
    <n v="1227"/>
    <x v="0"/>
    <x v="0"/>
    <d v="2021-11-12T00:00:00"/>
    <x v="1246"/>
    <n v="46"/>
    <s v="High"/>
    <x v="2892"/>
    <n v="6"/>
    <s v="Phone"/>
    <s v="Yes"/>
    <x v="1"/>
  </r>
  <r>
    <s v="1153-YYDP"/>
    <x v="1"/>
    <n v="48"/>
    <x v="0"/>
    <x v="12"/>
    <s v="Yes"/>
    <n v="0"/>
    <s v="CT"/>
    <s v="Female"/>
    <n v="55"/>
    <s v="No"/>
    <s v="No"/>
    <x v="0"/>
    <n v="0"/>
    <x v="1"/>
    <x v="2"/>
    <x v="0"/>
    <n v="39"/>
    <n v="1851"/>
    <x v="3"/>
    <x v="17"/>
    <d v="2021-04-28T00:00:00"/>
    <x v="217"/>
    <n v="38"/>
    <s v="Low"/>
    <x v="2893"/>
    <n v="5"/>
    <s v="Phone"/>
    <s v="No"/>
    <x v="0"/>
  </r>
  <r>
    <s v="8023-HFEH"/>
    <x v="0"/>
    <n v="64"/>
    <x v="1"/>
    <x v="23"/>
    <s v="Yes"/>
    <n v="0"/>
    <s v="MD"/>
    <s v="Male"/>
    <n v="22"/>
    <s v="Yes"/>
    <s v="No"/>
    <x v="0"/>
    <n v="0"/>
    <x v="1"/>
    <x v="2"/>
    <x v="0"/>
    <n v="34"/>
    <n v="2204"/>
    <x v="0"/>
    <x v="0"/>
    <d v="2021-11-01T00:00:00"/>
    <x v="256"/>
    <n v="59"/>
    <s v="Low"/>
    <x v="2894"/>
    <n v="1"/>
    <s v="Phone"/>
    <s v="Yes"/>
    <x v="1"/>
  </r>
  <r>
    <s v="9924-CXWX"/>
    <x v="0"/>
    <n v="38"/>
    <x v="1"/>
    <x v="6"/>
    <s v="Yes"/>
    <n v="0"/>
    <s v="IN"/>
    <s v="Male"/>
    <n v="67"/>
    <s v="No"/>
    <s v="Yes"/>
    <x v="0"/>
    <n v="0"/>
    <x v="0"/>
    <x v="0"/>
    <x v="2"/>
    <n v="11"/>
    <n v="424"/>
    <x v="0"/>
    <x v="0"/>
    <d v="2022-07-11T00:00:00"/>
    <x v="250"/>
    <n v="19"/>
    <s v="Low"/>
    <x v="2895"/>
    <n v="9"/>
    <s v="SMS"/>
    <s v="Yes"/>
    <x v="0"/>
  </r>
  <r>
    <s v="0663-LWLM"/>
    <x v="1"/>
    <n v="5"/>
    <x v="0"/>
    <x v="11"/>
    <s v="Yes"/>
    <n v="0"/>
    <s v="MS"/>
    <s v="Female"/>
    <n v="69"/>
    <s v="No"/>
    <s v="Yes"/>
    <x v="0"/>
    <n v="0"/>
    <x v="0"/>
    <x v="0"/>
    <x v="2"/>
    <n v="55"/>
    <n v="247"/>
    <x v="4"/>
    <x v="5"/>
    <d v="2022-07-14T00:00:00"/>
    <x v="492"/>
    <n v="98"/>
    <s v="High"/>
    <x v="2896"/>
    <n v="6"/>
    <s v="Phone"/>
    <s v="Yes"/>
    <x v="0"/>
  </r>
  <r>
    <s v="3760-KQYS"/>
    <x v="1"/>
    <n v="2"/>
    <x v="5"/>
    <x v="7"/>
    <s v="Yes"/>
    <n v="0"/>
    <s v="CT"/>
    <s v="Female"/>
    <n v="53"/>
    <s v="No"/>
    <s v="No"/>
    <x v="0"/>
    <n v="0"/>
    <x v="0"/>
    <x v="0"/>
    <x v="2"/>
    <n v="16"/>
    <n v="27"/>
    <x v="4"/>
    <x v="11"/>
    <d v="2020-10-20T00:00:00"/>
    <x v="11"/>
    <n v="35"/>
    <s v="Low"/>
    <x v="2897"/>
    <n v="4"/>
    <s v="SMS"/>
    <s v="Yes"/>
    <x v="0"/>
  </r>
  <r>
    <s v="7568-XIZB"/>
    <x v="1"/>
    <n v="44"/>
    <x v="0"/>
    <x v="19"/>
    <s v="Yes"/>
    <n v="0"/>
    <s v="MD"/>
    <s v="Female"/>
    <n v="25"/>
    <s v="Yes"/>
    <s v="No"/>
    <x v="0"/>
    <n v="0"/>
    <x v="0"/>
    <x v="0"/>
    <x v="2"/>
    <n v="48"/>
    <n v="2152"/>
    <x v="4"/>
    <x v="6"/>
    <d v="2021-12-13T00:00:00"/>
    <x v="81"/>
    <n v="116"/>
    <s v="Low"/>
    <x v="2898"/>
    <n v="9"/>
    <s v="Phone"/>
    <s v="No"/>
    <x v="1"/>
  </r>
  <r>
    <s v="7989-FKBH"/>
    <x v="1"/>
    <n v="6"/>
    <x v="1"/>
    <x v="1"/>
    <s v="Yes"/>
    <n v="0"/>
    <s v="TX"/>
    <s v="Female"/>
    <n v="34"/>
    <s v="No"/>
    <s v="No"/>
    <x v="0"/>
    <n v="0"/>
    <x v="0"/>
    <x v="0"/>
    <x v="0"/>
    <n v="37"/>
    <n v="238"/>
    <x v="4"/>
    <x v="6"/>
    <d v="2023-11-08T00:00:00"/>
    <x v="445"/>
    <n v="52"/>
    <s v="Low"/>
    <x v="2899"/>
    <n v="5"/>
    <s v="SMS"/>
    <s v="No"/>
    <x v="0"/>
  </r>
  <r>
    <s v="6140-ASVO"/>
    <x v="0"/>
    <n v="43"/>
    <x v="1"/>
    <x v="15"/>
    <s v="Yes"/>
    <n v="0"/>
    <s v="CA"/>
    <s v="Female"/>
    <n v="67"/>
    <s v="No"/>
    <s v="Yes"/>
    <x v="0"/>
    <n v="0"/>
    <x v="0"/>
    <x v="1"/>
    <x v="2"/>
    <n v="33"/>
    <n v="1410"/>
    <x v="0"/>
    <x v="0"/>
    <d v="2021-04-20T00:00:00"/>
    <x v="328"/>
    <n v="110"/>
    <s v="Low"/>
    <x v="2900"/>
    <n v="0"/>
    <s v="Email"/>
    <s v="No"/>
    <x v="0"/>
  </r>
  <r>
    <s v="9570-IFVO"/>
    <x v="1"/>
    <n v="3"/>
    <x v="0"/>
    <x v="10"/>
    <s v="Yes"/>
    <n v="0"/>
    <s v="MS"/>
    <s v="Male"/>
    <n v="57"/>
    <s v="No"/>
    <s v="No"/>
    <x v="0"/>
    <n v="0"/>
    <x v="1"/>
    <x v="0"/>
    <x v="2"/>
    <n v="40"/>
    <n v="112"/>
    <x v="1"/>
    <x v="1"/>
    <d v="2022-06-25T00:00:00"/>
    <x v="35"/>
    <n v="14"/>
    <s v="Low"/>
    <x v="2901"/>
    <n v="3"/>
    <s v="SMS"/>
    <s v="No"/>
    <x v="0"/>
  </r>
  <r>
    <s v="0449-FEYU"/>
    <x v="0"/>
    <n v="26"/>
    <x v="4"/>
    <x v="4"/>
    <s v="Yes"/>
    <n v="0"/>
    <s v="IN"/>
    <s v="Male"/>
    <n v="31"/>
    <s v="No"/>
    <s v="No"/>
    <x v="1"/>
    <n v="2"/>
    <x v="0"/>
    <x v="2"/>
    <x v="2"/>
    <n v="18"/>
    <n v="455"/>
    <x v="0"/>
    <x v="0"/>
    <d v="2023-03-18T00:00:00"/>
    <x v="535"/>
    <n v="36"/>
    <s v="Low"/>
    <x v="2902"/>
    <n v="5"/>
    <s v="SMS"/>
    <s v="Yes"/>
    <x v="0"/>
  </r>
  <r>
    <s v="6181-BFAP"/>
    <x v="0"/>
    <n v="72"/>
    <x v="1"/>
    <x v="30"/>
    <s v="Yes"/>
    <n v="0"/>
    <s v="OH"/>
    <s v="Female"/>
    <n v="25"/>
    <s v="Yes"/>
    <s v="No"/>
    <x v="0"/>
    <n v="0"/>
    <x v="1"/>
    <x v="1"/>
    <x v="0"/>
    <n v="72"/>
    <n v="5160"/>
    <x v="0"/>
    <x v="0"/>
    <d v="2023-10-17T00:00:00"/>
    <x v="1157"/>
    <n v="37"/>
    <s v="Medium"/>
    <x v="2903"/>
    <n v="8"/>
    <s v="Phone"/>
    <s v="No"/>
    <x v="1"/>
  </r>
  <r>
    <s v="5972-RVMH"/>
    <x v="0"/>
    <n v="27"/>
    <x v="4"/>
    <x v="12"/>
    <s v="Yes"/>
    <n v="0"/>
    <s v="AK"/>
    <s v="Male"/>
    <n v="48"/>
    <s v="No"/>
    <s v="No"/>
    <x v="0"/>
    <n v="0"/>
    <x v="0"/>
    <x v="2"/>
    <x v="2"/>
    <n v="30"/>
    <n v="804"/>
    <x v="0"/>
    <x v="0"/>
    <d v="2022-06-08T00:00:00"/>
    <x v="950"/>
    <n v="23"/>
    <s v="Low"/>
    <x v="2904"/>
    <n v="1"/>
    <s v="Email"/>
    <s v="Yes"/>
    <x v="0"/>
  </r>
  <r>
    <s v="4825-GJVD"/>
    <x v="1"/>
    <n v="2"/>
    <x v="0"/>
    <x v="12"/>
    <s v="Yes"/>
    <n v="0"/>
    <s v="ND"/>
    <s v="Female"/>
    <n v="76"/>
    <s v="No"/>
    <s v="Yes"/>
    <x v="0"/>
    <n v="0"/>
    <x v="0"/>
    <x v="0"/>
    <x v="2"/>
    <n v="15"/>
    <n v="26"/>
    <x v="4"/>
    <x v="6"/>
    <d v="2022-06-05T00:00:00"/>
    <x v="1043"/>
    <n v="33"/>
    <s v="Medium"/>
    <x v="2905"/>
    <n v="1"/>
    <s v="Email"/>
    <s v="No"/>
    <x v="0"/>
  </r>
  <r>
    <s v="3779-VJYT"/>
    <x v="0"/>
    <n v="68"/>
    <x v="1"/>
    <x v="19"/>
    <s v="Yes"/>
    <n v="0"/>
    <s v="NH"/>
    <s v="Male"/>
    <n v="45"/>
    <s v="No"/>
    <s v="No"/>
    <x v="0"/>
    <n v="0"/>
    <x v="1"/>
    <x v="1"/>
    <x v="0"/>
    <n v="47"/>
    <n v="3207"/>
    <x v="0"/>
    <x v="0"/>
    <d v="2020-12-13T00:00:00"/>
    <x v="69"/>
    <n v="102"/>
    <s v="High"/>
    <x v="2906"/>
    <n v="6"/>
    <s v="Phone"/>
    <s v="Yes"/>
    <x v="0"/>
  </r>
  <r>
    <s v="2329-MCQZ"/>
    <x v="0"/>
    <n v="72"/>
    <x v="1"/>
    <x v="13"/>
    <s v="Yes"/>
    <n v="0"/>
    <s v="NE"/>
    <s v="Male"/>
    <n v="23"/>
    <s v="Yes"/>
    <s v="No"/>
    <x v="0"/>
    <n v="0"/>
    <x v="1"/>
    <x v="1"/>
    <x v="0"/>
    <n v="73"/>
    <n v="5274"/>
    <x v="0"/>
    <x v="0"/>
    <d v="2020-10-12T00:00:00"/>
    <x v="539"/>
    <n v="84"/>
    <s v="High"/>
    <x v="2907"/>
    <n v="9"/>
    <s v="Email"/>
    <s v="Yes"/>
    <x v="1"/>
  </r>
  <r>
    <s v="8297-EAWR"/>
    <x v="1"/>
    <n v="22"/>
    <x v="5"/>
    <x v="1"/>
    <s v="Yes"/>
    <n v="0"/>
    <s v="MD"/>
    <s v="Female"/>
    <n v="64"/>
    <s v="No"/>
    <s v="No"/>
    <x v="0"/>
    <n v="0"/>
    <x v="0"/>
    <x v="0"/>
    <x v="2"/>
    <n v="40"/>
    <n v="896"/>
    <x v="3"/>
    <x v="10"/>
    <d v="2021-05-18T00:00:00"/>
    <x v="182"/>
    <n v="27"/>
    <s v="Low"/>
    <x v="2908"/>
    <n v="8"/>
    <s v="SMS"/>
    <s v="No"/>
    <x v="0"/>
  </r>
  <r>
    <s v="6956-SKNL"/>
    <x v="0"/>
    <n v="10"/>
    <x v="0"/>
    <x v="21"/>
    <s v="Yes"/>
    <n v="0"/>
    <s v="KS"/>
    <s v="Male"/>
    <n v="78"/>
    <s v="No"/>
    <s v="Yes"/>
    <x v="1"/>
    <n v="2"/>
    <x v="0"/>
    <x v="2"/>
    <x v="2"/>
    <n v="12"/>
    <n v="122"/>
    <x v="0"/>
    <x v="0"/>
    <d v="2021-01-23T00:00:00"/>
    <x v="256"/>
    <n v="84"/>
    <s v="Low"/>
    <x v="2909"/>
    <n v="5"/>
    <s v="SMS"/>
    <s v="Yes"/>
    <x v="0"/>
  </r>
  <r>
    <s v="8166-RZKT"/>
    <x v="0"/>
    <n v="60"/>
    <x v="1"/>
    <x v="19"/>
    <s v="Yes"/>
    <n v="0"/>
    <s v="VT"/>
    <s v="Female"/>
    <n v="71"/>
    <s v="No"/>
    <s v="Yes"/>
    <x v="0"/>
    <n v="0"/>
    <x v="1"/>
    <x v="2"/>
    <x v="0"/>
    <n v="61"/>
    <n v="3661"/>
    <x v="0"/>
    <x v="0"/>
    <d v="2023-09-12T00:00:00"/>
    <x v="353"/>
    <n v="106"/>
    <s v="Low"/>
    <x v="2910"/>
    <n v="0"/>
    <s v="SMS"/>
    <s v="No"/>
    <x v="0"/>
  </r>
  <r>
    <s v="0488-QACW"/>
    <x v="0"/>
    <n v="5"/>
    <x v="4"/>
    <x v="5"/>
    <s v="Yes"/>
    <n v="0"/>
    <s v="PA"/>
    <s v="Male"/>
    <n v="37"/>
    <s v="No"/>
    <s v="No"/>
    <x v="0"/>
    <n v="0"/>
    <x v="1"/>
    <x v="0"/>
    <x v="0"/>
    <n v="40"/>
    <n v="201"/>
    <x v="0"/>
    <x v="0"/>
    <d v="2020-10-19T00:00:00"/>
    <x v="91"/>
    <n v="97"/>
    <s v="Medium"/>
    <x v="2911"/>
    <n v="6"/>
    <s v="Email"/>
    <s v="Yes"/>
    <x v="0"/>
  </r>
  <r>
    <s v="6611-WMPL"/>
    <x v="0"/>
    <n v="11"/>
    <x v="1"/>
    <x v="3"/>
    <s v="Yes"/>
    <n v="0"/>
    <s v="OH"/>
    <s v="Male"/>
    <n v="67"/>
    <s v="No"/>
    <s v="Yes"/>
    <x v="1"/>
    <n v="5"/>
    <x v="1"/>
    <x v="0"/>
    <x v="3"/>
    <n v="40"/>
    <n v="437"/>
    <x v="0"/>
    <x v="0"/>
    <d v="2023-07-02T00:00:00"/>
    <x v="1117"/>
    <n v="66"/>
    <s v="Low"/>
    <x v="2912"/>
    <n v="1"/>
    <s v="Email"/>
    <s v="No"/>
    <x v="0"/>
  </r>
  <r>
    <s v="5142-KBXL"/>
    <x v="1"/>
    <n v="2"/>
    <x v="2"/>
    <x v="18"/>
    <s v="Yes"/>
    <n v="0"/>
    <s v="SD"/>
    <s v="Male"/>
    <n v="64"/>
    <s v="No"/>
    <s v="No"/>
    <x v="0"/>
    <n v="0"/>
    <x v="0"/>
    <x v="0"/>
    <x v="0"/>
    <n v="10"/>
    <n v="20"/>
    <x v="4"/>
    <x v="11"/>
    <d v="2023-01-12T00:00:00"/>
    <x v="166"/>
    <n v="4"/>
    <s v="Medium"/>
    <x v="2913"/>
    <n v="9"/>
    <s v="SMS"/>
    <s v="No"/>
    <x v="0"/>
  </r>
  <r>
    <s v="7037-IMXL"/>
    <x v="0"/>
    <n v="23"/>
    <x v="1"/>
    <x v="18"/>
    <s v="Yes"/>
    <n v="0"/>
    <s v="MI"/>
    <s v="Female"/>
    <n v="42"/>
    <s v="No"/>
    <s v="No"/>
    <x v="0"/>
    <n v="0"/>
    <x v="1"/>
    <x v="2"/>
    <x v="2"/>
    <n v="46"/>
    <n v="1086"/>
    <x v="0"/>
    <x v="0"/>
    <d v="2022-10-05T00:00:00"/>
    <x v="849"/>
    <n v="96"/>
    <s v="Medium"/>
    <x v="2914"/>
    <n v="10"/>
    <s v="Phone"/>
    <s v="No"/>
    <x v="0"/>
  </r>
  <r>
    <s v="3195-CATY"/>
    <x v="0"/>
    <n v="31"/>
    <x v="1"/>
    <x v="8"/>
    <s v="Yes"/>
    <n v="0"/>
    <s v="AZ"/>
    <s v="Male"/>
    <n v="29"/>
    <s v="Yes"/>
    <s v="No"/>
    <x v="0"/>
    <n v="0"/>
    <x v="1"/>
    <x v="2"/>
    <x v="2"/>
    <n v="59"/>
    <n v="1837"/>
    <x v="0"/>
    <x v="0"/>
    <d v="2023-06-12T00:00:00"/>
    <x v="42"/>
    <n v="45"/>
    <s v="Low"/>
    <x v="2915"/>
    <n v="5"/>
    <s v="Phone"/>
    <s v="Yes"/>
    <x v="1"/>
  </r>
  <r>
    <s v="5841-OYRR"/>
    <x v="0"/>
    <n v="45"/>
    <x v="1"/>
    <x v="12"/>
    <s v="Yes"/>
    <n v="0"/>
    <s v="AL"/>
    <s v="Male"/>
    <n v="59"/>
    <s v="No"/>
    <s v="No"/>
    <x v="0"/>
    <n v="0"/>
    <x v="1"/>
    <x v="2"/>
    <x v="2"/>
    <n v="21"/>
    <n v="969"/>
    <x v="0"/>
    <x v="0"/>
    <d v="2020-08-27T00:00:00"/>
    <x v="882"/>
    <n v="75"/>
    <s v="Low"/>
    <x v="2916"/>
    <n v="9"/>
    <s v="Email"/>
    <s v="No"/>
    <x v="0"/>
  </r>
  <r>
    <s v="3526-MWUO"/>
    <x v="0"/>
    <n v="32"/>
    <x v="4"/>
    <x v="27"/>
    <s v="Yes"/>
    <n v="0"/>
    <s v="ME"/>
    <s v="Male"/>
    <n v="38"/>
    <s v="No"/>
    <s v="No"/>
    <x v="1"/>
    <n v="5"/>
    <x v="1"/>
    <x v="0"/>
    <x v="2"/>
    <n v="13"/>
    <n v="434"/>
    <x v="0"/>
    <x v="0"/>
    <d v="2023-09-16T00:00:00"/>
    <x v="493"/>
    <n v="117"/>
    <s v="Medium"/>
    <x v="2917"/>
    <n v="6"/>
    <s v="SMS"/>
    <s v="Yes"/>
    <x v="0"/>
  </r>
  <r>
    <s v="6598-AMLO"/>
    <x v="0"/>
    <n v="25"/>
    <x v="1"/>
    <x v="15"/>
    <s v="Yes"/>
    <n v="0"/>
    <s v="ME"/>
    <s v="Male"/>
    <n v="35"/>
    <s v="No"/>
    <s v="No"/>
    <x v="0"/>
    <n v="0"/>
    <x v="0"/>
    <x v="0"/>
    <x v="2"/>
    <n v="18"/>
    <n v="455"/>
    <x v="0"/>
    <x v="0"/>
    <d v="2022-02-24T00:00:00"/>
    <x v="586"/>
    <n v="53"/>
    <s v="High"/>
    <x v="2918"/>
    <n v="3"/>
    <s v="Email"/>
    <s v="Yes"/>
    <x v="0"/>
  </r>
  <r>
    <s v="2600-DXAU"/>
    <x v="0"/>
    <n v="67"/>
    <x v="1"/>
    <x v="29"/>
    <s v="Yes"/>
    <n v="0"/>
    <s v="AZ"/>
    <s v="Female"/>
    <n v="29"/>
    <s v="Yes"/>
    <s v="No"/>
    <x v="1"/>
    <n v="4"/>
    <x v="1"/>
    <x v="1"/>
    <x v="0"/>
    <n v="18"/>
    <n v="1200"/>
    <x v="0"/>
    <x v="0"/>
    <d v="2022-11-07T00:00:00"/>
    <x v="1018"/>
    <n v="46"/>
    <s v="High"/>
    <x v="2919"/>
    <n v="1"/>
    <s v="SMS"/>
    <s v="Yes"/>
    <x v="1"/>
  </r>
  <r>
    <s v="7097-SRRX"/>
    <x v="1"/>
    <n v="1"/>
    <x v="1"/>
    <x v="3"/>
    <s v="Yes"/>
    <n v="0"/>
    <s v="HI"/>
    <s v="Female"/>
    <n v="56"/>
    <s v="No"/>
    <s v="No"/>
    <x v="0"/>
    <n v="0"/>
    <x v="0"/>
    <x v="0"/>
    <x v="0"/>
    <n v="20"/>
    <n v="20"/>
    <x v="1"/>
    <x v="4"/>
    <d v="2021-09-12T00:00:00"/>
    <x v="625"/>
    <n v="91"/>
    <s v="High"/>
    <x v="2920"/>
    <n v="8"/>
    <s v="SMS"/>
    <s v="Yes"/>
    <x v="0"/>
  </r>
  <r>
    <s v="0082-ADJL"/>
    <x v="0"/>
    <n v="52"/>
    <x v="1"/>
    <x v="6"/>
    <s v="Yes"/>
    <n v="0"/>
    <s v="AR"/>
    <s v="Male"/>
    <n v="37"/>
    <s v="No"/>
    <s v="No"/>
    <x v="0"/>
    <n v="0"/>
    <x v="1"/>
    <x v="1"/>
    <x v="2"/>
    <n v="27"/>
    <n v="1388"/>
    <x v="0"/>
    <x v="0"/>
    <d v="2023-08-20T00:00:00"/>
    <x v="648"/>
    <n v="19"/>
    <s v="Low"/>
    <x v="2921"/>
    <n v="5"/>
    <s v="Email"/>
    <s v="No"/>
    <x v="0"/>
  </r>
  <r>
    <s v="8551-FWVD"/>
    <x v="0"/>
    <n v="1"/>
    <x v="1"/>
    <x v="1"/>
    <s v="Yes"/>
    <n v="0"/>
    <s v="CO"/>
    <s v="Male"/>
    <n v="34"/>
    <s v="No"/>
    <s v="No"/>
    <x v="0"/>
    <n v="0"/>
    <x v="0"/>
    <x v="0"/>
    <x v="0"/>
    <n v="39"/>
    <n v="39"/>
    <x v="0"/>
    <x v="0"/>
    <d v="2020-05-12T00:00:00"/>
    <x v="679"/>
    <n v="111"/>
    <s v="High"/>
    <x v="2922"/>
    <n v="0"/>
    <s v="Phone"/>
    <s v="No"/>
    <x v="0"/>
  </r>
  <r>
    <s v="5631-QJIT"/>
    <x v="0"/>
    <n v="41"/>
    <x v="1"/>
    <x v="29"/>
    <s v="Yes"/>
    <n v="0"/>
    <s v="AK"/>
    <s v="Male"/>
    <n v="28"/>
    <s v="Yes"/>
    <s v="No"/>
    <x v="0"/>
    <n v="0"/>
    <x v="1"/>
    <x v="2"/>
    <x v="2"/>
    <n v="33"/>
    <n v="1381"/>
    <x v="0"/>
    <x v="0"/>
    <d v="2020-03-19T00:00:00"/>
    <x v="306"/>
    <n v="107"/>
    <s v="Medium"/>
    <x v="2923"/>
    <n v="3"/>
    <s v="Phone"/>
    <s v="Yes"/>
    <x v="1"/>
  </r>
  <r>
    <s v="5795-JZKS"/>
    <x v="1"/>
    <n v="1"/>
    <x v="1"/>
    <x v="5"/>
    <s v="Yes"/>
    <n v="0"/>
    <s v="IN"/>
    <s v="Female"/>
    <n v="36"/>
    <s v="No"/>
    <s v="No"/>
    <x v="0"/>
    <n v="0"/>
    <x v="0"/>
    <x v="0"/>
    <x v="2"/>
    <n v="25"/>
    <n v="25"/>
    <x v="4"/>
    <x v="5"/>
    <d v="2022-07-19T00:00:00"/>
    <x v="371"/>
    <n v="57"/>
    <s v="High"/>
    <x v="2924"/>
    <n v="3"/>
    <s v="SMS"/>
    <s v="No"/>
    <x v="0"/>
  </r>
  <r>
    <s v="3940-PPVI"/>
    <x v="0"/>
    <n v="13"/>
    <x v="1"/>
    <x v="12"/>
    <s v="Yes"/>
    <n v="0"/>
    <s v="VT"/>
    <s v="Female"/>
    <n v="38"/>
    <s v="No"/>
    <s v="No"/>
    <x v="0"/>
    <n v="0"/>
    <x v="0"/>
    <x v="2"/>
    <x v="0"/>
    <n v="36"/>
    <n v="471"/>
    <x v="0"/>
    <x v="0"/>
    <d v="2020-01-15T00:00:00"/>
    <x v="484"/>
    <n v="35"/>
    <s v="High"/>
    <x v="2925"/>
    <n v="0"/>
    <s v="Email"/>
    <s v="Yes"/>
    <x v="0"/>
  </r>
  <r>
    <s v="7712-HYWS"/>
    <x v="1"/>
    <n v="59"/>
    <x v="3"/>
    <x v="9"/>
    <s v="Yes"/>
    <n v="0"/>
    <s v="MD"/>
    <s v="Male"/>
    <n v="24"/>
    <s v="Yes"/>
    <s v="No"/>
    <x v="0"/>
    <n v="0"/>
    <x v="0"/>
    <x v="2"/>
    <x v="2"/>
    <n v="39"/>
    <n v="2298"/>
    <x v="4"/>
    <x v="11"/>
    <d v="2021-08-20T00:00:00"/>
    <x v="668"/>
    <n v="87"/>
    <s v="Low"/>
    <x v="2926"/>
    <n v="9"/>
    <s v="Email"/>
    <s v="Yes"/>
    <x v="1"/>
  </r>
  <r>
    <s v="0333-JKXT"/>
    <x v="0"/>
    <n v="12"/>
    <x v="1"/>
    <x v="5"/>
    <s v="Yes"/>
    <n v="0"/>
    <s v="KY"/>
    <s v="Male"/>
    <n v="51"/>
    <s v="No"/>
    <s v="No"/>
    <x v="0"/>
    <n v="0"/>
    <x v="0"/>
    <x v="0"/>
    <x v="0"/>
    <n v="33"/>
    <n v="398"/>
    <x v="0"/>
    <x v="0"/>
    <d v="2022-03-02T00:00:00"/>
    <x v="1141"/>
    <n v="91"/>
    <s v="High"/>
    <x v="2927"/>
    <n v="4"/>
    <s v="Email"/>
    <s v="Yes"/>
    <x v="0"/>
  </r>
  <r>
    <s v="3127-ARSV"/>
    <x v="1"/>
    <n v="24"/>
    <x v="0"/>
    <x v="16"/>
    <s v="Yes"/>
    <n v="0"/>
    <s v="NY"/>
    <s v="Male"/>
    <n v="38"/>
    <s v="No"/>
    <s v="No"/>
    <x v="0"/>
    <n v="0"/>
    <x v="0"/>
    <x v="0"/>
    <x v="2"/>
    <n v="22"/>
    <n v="532"/>
    <x v="5"/>
    <x v="9"/>
    <d v="2023-10-29T00:00:00"/>
    <x v="796"/>
    <n v="66"/>
    <s v="High"/>
    <x v="2928"/>
    <n v="7"/>
    <s v="Phone"/>
    <s v="Yes"/>
    <x v="0"/>
  </r>
  <r>
    <s v="8505-PLUA"/>
    <x v="1"/>
    <n v="1"/>
    <x v="5"/>
    <x v="16"/>
    <s v="Yes"/>
    <n v="0"/>
    <s v="NE"/>
    <s v="Female"/>
    <n v="23"/>
    <s v="Yes"/>
    <s v="No"/>
    <x v="0"/>
    <n v="0"/>
    <x v="0"/>
    <x v="0"/>
    <x v="2"/>
    <n v="32"/>
    <n v="32"/>
    <x v="4"/>
    <x v="11"/>
    <d v="2022-08-12T00:00:00"/>
    <x v="51"/>
    <n v="56"/>
    <s v="Low"/>
    <x v="2929"/>
    <n v="3"/>
    <s v="Phone"/>
    <s v="Yes"/>
    <x v="1"/>
  </r>
  <r>
    <s v="5320-VCWC"/>
    <x v="0"/>
    <n v="72"/>
    <x v="1"/>
    <x v="1"/>
    <s v="Yes"/>
    <n v="0"/>
    <s v="IA"/>
    <s v="Male"/>
    <n v="53"/>
    <s v="No"/>
    <s v="No"/>
    <x v="0"/>
    <n v="0"/>
    <x v="1"/>
    <x v="1"/>
    <x v="0"/>
    <n v="38"/>
    <n v="2743"/>
    <x v="0"/>
    <x v="0"/>
    <d v="2023-06-07T00:00:00"/>
    <x v="805"/>
    <n v="4"/>
    <s v="Medium"/>
    <x v="2930"/>
    <n v="8"/>
    <s v="Email"/>
    <s v="No"/>
    <x v="0"/>
  </r>
  <r>
    <s v="0757-TKMH"/>
    <x v="1"/>
    <n v="4"/>
    <x v="5"/>
    <x v="9"/>
    <s v="Yes"/>
    <n v="0"/>
    <s v="WV"/>
    <s v="Female"/>
    <n v="21"/>
    <s v="Yes"/>
    <s v="No"/>
    <x v="0"/>
    <n v="0"/>
    <x v="0"/>
    <x v="0"/>
    <x v="2"/>
    <n v="50"/>
    <n v="196"/>
    <x v="1"/>
    <x v="1"/>
    <d v="2022-01-20T00:00:00"/>
    <x v="18"/>
    <n v="21"/>
    <s v="Low"/>
    <x v="2931"/>
    <n v="8"/>
    <s v="Phone"/>
    <s v="Yes"/>
    <x v="1"/>
  </r>
  <r>
    <s v="3129-KEOA"/>
    <x v="0"/>
    <n v="2"/>
    <x v="1"/>
    <x v="12"/>
    <s v="Yes"/>
    <n v="0"/>
    <s v="NJ"/>
    <s v="Male"/>
    <n v="52"/>
    <s v="No"/>
    <s v="No"/>
    <x v="0"/>
    <n v="0"/>
    <x v="0"/>
    <x v="0"/>
    <x v="2"/>
    <n v="30"/>
    <n v="61"/>
    <x v="0"/>
    <x v="0"/>
    <d v="2020-01-20T00:00:00"/>
    <x v="1208"/>
    <n v="67"/>
    <s v="Low"/>
    <x v="2932"/>
    <n v="10"/>
    <s v="SMS"/>
    <s v="Yes"/>
    <x v="0"/>
  </r>
  <r>
    <s v="4909-MEYJ"/>
    <x v="0"/>
    <n v="33"/>
    <x v="4"/>
    <x v="3"/>
    <s v="Yes"/>
    <n v="0"/>
    <s v="NM"/>
    <s v="Female"/>
    <n v="53"/>
    <s v="No"/>
    <s v="No"/>
    <x v="0"/>
    <n v="0"/>
    <x v="1"/>
    <x v="2"/>
    <x v="2"/>
    <n v="59"/>
    <n v="1952"/>
    <x v="0"/>
    <x v="0"/>
    <d v="2023-09-16T00:00:00"/>
    <x v="1027"/>
    <n v="24"/>
    <s v="High"/>
    <x v="2933"/>
    <n v="10"/>
    <s v="SMS"/>
    <s v="Yes"/>
    <x v="0"/>
  </r>
  <r>
    <s v="2739-TBFF"/>
    <x v="0"/>
    <n v="68"/>
    <x v="1"/>
    <x v="25"/>
    <s v="Yes"/>
    <n v="0"/>
    <s v="ID"/>
    <s v="Male"/>
    <n v="21"/>
    <s v="Yes"/>
    <s v="No"/>
    <x v="1"/>
    <n v="2"/>
    <x v="1"/>
    <x v="1"/>
    <x v="2"/>
    <n v="46"/>
    <n v="3129"/>
    <x v="0"/>
    <x v="0"/>
    <d v="2020-12-27T00:00:00"/>
    <x v="1055"/>
    <n v="13"/>
    <s v="High"/>
    <x v="2934"/>
    <n v="7"/>
    <s v="Phone"/>
    <s v="Yes"/>
    <x v="1"/>
  </r>
  <r>
    <s v="1742-KOAI"/>
    <x v="0"/>
    <n v="39"/>
    <x v="0"/>
    <x v="4"/>
    <s v="Yes"/>
    <n v="0"/>
    <s v="AK"/>
    <s v="Male"/>
    <n v="66"/>
    <s v="No"/>
    <s v="Yes"/>
    <x v="1"/>
    <n v="5"/>
    <x v="0"/>
    <x v="2"/>
    <x v="0"/>
    <n v="18"/>
    <n v="694"/>
    <x v="0"/>
    <x v="0"/>
    <d v="2021-08-03T00:00:00"/>
    <x v="35"/>
    <n v="51"/>
    <s v="High"/>
    <x v="2935"/>
    <n v="7"/>
    <s v="SMS"/>
    <s v="No"/>
    <x v="0"/>
  </r>
  <r>
    <s v="8612-MHNZ"/>
    <x v="1"/>
    <n v="53"/>
    <x v="4"/>
    <x v="1"/>
    <s v="Yes"/>
    <n v="0"/>
    <s v="WI"/>
    <s v="Male"/>
    <n v="37"/>
    <s v="No"/>
    <s v="No"/>
    <x v="0"/>
    <n v="0"/>
    <x v="1"/>
    <x v="0"/>
    <x v="0"/>
    <n v="36"/>
    <n v="1926"/>
    <x v="5"/>
    <x v="14"/>
    <d v="2022-09-25T00:00:00"/>
    <x v="1132"/>
    <n v="29"/>
    <s v="High"/>
    <x v="2936"/>
    <n v="10"/>
    <s v="Email"/>
    <s v="No"/>
    <x v="0"/>
  </r>
  <r>
    <s v="8435-OEBH"/>
    <x v="0"/>
    <n v="21"/>
    <x v="1"/>
    <x v="29"/>
    <s v="Yes"/>
    <n v="0"/>
    <s v="NY"/>
    <s v="Female"/>
    <n v="33"/>
    <s v="No"/>
    <s v="No"/>
    <x v="0"/>
    <n v="0"/>
    <x v="1"/>
    <x v="2"/>
    <x v="2"/>
    <n v="23"/>
    <n v="474"/>
    <x v="0"/>
    <x v="0"/>
    <d v="2021-03-16T00:00:00"/>
    <x v="675"/>
    <n v="103"/>
    <s v="Low"/>
    <x v="2937"/>
    <n v="9"/>
    <s v="SMS"/>
    <s v="Yes"/>
    <x v="0"/>
  </r>
  <r>
    <s v="6950-TYWY"/>
    <x v="0"/>
    <n v="17"/>
    <x v="1"/>
    <x v="18"/>
    <s v="Yes"/>
    <n v="0"/>
    <s v="NJ"/>
    <s v="Male"/>
    <n v="34"/>
    <s v="No"/>
    <s v="No"/>
    <x v="0"/>
    <n v="0"/>
    <x v="0"/>
    <x v="0"/>
    <x v="2"/>
    <n v="49"/>
    <n v="812"/>
    <x v="0"/>
    <x v="0"/>
    <d v="2022-08-05T00:00:00"/>
    <x v="80"/>
    <n v="98"/>
    <s v="Medium"/>
    <x v="2938"/>
    <n v="10"/>
    <s v="Phone"/>
    <s v="Yes"/>
    <x v="0"/>
  </r>
  <r>
    <s v="8049-VCRN"/>
    <x v="0"/>
    <n v="2"/>
    <x v="4"/>
    <x v="23"/>
    <s v="Yes"/>
    <n v="0"/>
    <s v="NC"/>
    <s v="Male"/>
    <n v="23"/>
    <s v="Yes"/>
    <s v="No"/>
    <x v="0"/>
    <n v="0"/>
    <x v="0"/>
    <x v="0"/>
    <x v="2"/>
    <n v="42"/>
    <n v="79"/>
    <x v="0"/>
    <x v="0"/>
    <d v="2021-04-18T00:00:00"/>
    <x v="251"/>
    <n v="113"/>
    <s v="Medium"/>
    <x v="2939"/>
    <n v="1"/>
    <s v="SMS"/>
    <s v="Yes"/>
    <x v="1"/>
  </r>
  <r>
    <s v="2398-OLSH"/>
    <x v="1"/>
    <n v="1"/>
    <x v="2"/>
    <x v="7"/>
    <s v="Yes"/>
    <n v="0"/>
    <s v="TN"/>
    <s v="Male"/>
    <n v="42"/>
    <s v="No"/>
    <s v="No"/>
    <x v="0"/>
    <n v="0"/>
    <x v="0"/>
    <x v="0"/>
    <x v="0"/>
    <n v="25"/>
    <n v="25"/>
    <x v="2"/>
    <x v="13"/>
    <d v="2021-07-25T00:00:00"/>
    <x v="334"/>
    <n v="69"/>
    <s v="Medium"/>
    <x v="2940"/>
    <n v="5"/>
    <s v="Email"/>
    <s v="Yes"/>
    <x v="0"/>
  </r>
  <r>
    <s v="3177-ODRK"/>
    <x v="0"/>
    <n v="17"/>
    <x v="1"/>
    <x v="12"/>
    <s v="Yes"/>
    <n v="0"/>
    <s v="MN"/>
    <s v="Female"/>
    <n v="84"/>
    <s v="No"/>
    <s v="Yes"/>
    <x v="0"/>
    <n v="0"/>
    <x v="0"/>
    <x v="1"/>
    <x v="2"/>
    <n v="39"/>
    <n v="669"/>
    <x v="0"/>
    <x v="0"/>
    <d v="2022-11-21T00:00:00"/>
    <x v="1031"/>
    <n v="97"/>
    <s v="Low"/>
    <x v="2941"/>
    <n v="10"/>
    <s v="Phone"/>
    <s v="Yes"/>
    <x v="0"/>
  </r>
  <r>
    <s v="8760-PEBG"/>
    <x v="1"/>
    <n v="36"/>
    <x v="4"/>
    <x v="23"/>
    <s v="Yes"/>
    <n v="0"/>
    <s v="NC"/>
    <s v="Female"/>
    <n v="21"/>
    <s v="Yes"/>
    <s v="No"/>
    <x v="0"/>
    <n v="0"/>
    <x v="0"/>
    <x v="0"/>
    <x v="2"/>
    <n v="28"/>
    <n v="1030"/>
    <x v="4"/>
    <x v="6"/>
    <d v="2020-02-02T00:00:00"/>
    <x v="554"/>
    <n v="85"/>
    <s v="Medium"/>
    <x v="2942"/>
    <n v="2"/>
    <s v="SMS"/>
    <s v="Yes"/>
    <x v="1"/>
  </r>
  <r>
    <s v="8301-PXLD"/>
    <x v="1"/>
    <n v="59"/>
    <x v="0"/>
    <x v="12"/>
    <s v="Yes"/>
    <n v="0"/>
    <s v="TX"/>
    <s v="Female"/>
    <n v="70"/>
    <s v="No"/>
    <s v="Yes"/>
    <x v="0"/>
    <n v="0"/>
    <x v="0"/>
    <x v="2"/>
    <x v="0"/>
    <n v="50"/>
    <n v="2934"/>
    <x v="1"/>
    <x v="4"/>
    <d v="2023-11-16T00:00:00"/>
    <x v="905"/>
    <n v="115"/>
    <s v="High"/>
    <x v="2943"/>
    <n v="1"/>
    <s v="Email"/>
    <s v="No"/>
    <x v="0"/>
  </r>
  <r>
    <s v="8734-WNFZ"/>
    <x v="1"/>
    <n v="1"/>
    <x v="5"/>
    <x v="15"/>
    <s v="Yes"/>
    <n v="0"/>
    <s v="MN"/>
    <s v="Female"/>
    <n v="77"/>
    <s v="No"/>
    <s v="Yes"/>
    <x v="0"/>
    <n v="0"/>
    <x v="0"/>
    <x v="0"/>
    <x v="2"/>
    <n v="46"/>
    <n v="46"/>
    <x v="1"/>
    <x v="1"/>
    <d v="2021-04-14T00:00:00"/>
    <x v="928"/>
    <n v="24"/>
    <s v="Medium"/>
    <x v="2944"/>
    <n v="10"/>
    <s v="Email"/>
    <s v="Yes"/>
    <x v="0"/>
  </r>
  <r>
    <s v="9017-TRME"/>
    <x v="0"/>
    <n v="66"/>
    <x v="4"/>
    <x v="3"/>
    <s v="Yes"/>
    <n v="0"/>
    <s v="ID"/>
    <s v="Male"/>
    <n v="48"/>
    <s v="No"/>
    <s v="No"/>
    <x v="1"/>
    <n v="3"/>
    <x v="1"/>
    <x v="1"/>
    <x v="2"/>
    <n v="20"/>
    <n v="1311"/>
    <x v="0"/>
    <x v="0"/>
    <d v="2020-03-21T00:00:00"/>
    <x v="1247"/>
    <n v="118"/>
    <s v="High"/>
    <x v="2945"/>
    <n v="5"/>
    <s v="Email"/>
    <s v="Yes"/>
    <x v="0"/>
  </r>
  <r>
    <s v="2897-PCHI"/>
    <x v="0"/>
    <n v="39"/>
    <x v="1"/>
    <x v="15"/>
    <s v="Yes"/>
    <n v="0"/>
    <s v="OR"/>
    <s v="Male"/>
    <n v="37"/>
    <s v="No"/>
    <s v="No"/>
    <x v="0"/>
    <n v="0"/>
    <x v="1"/>
    <x v="2"/>
    <x v="0"/>
    <n v="31"/>
    <n v="1198"/>
    <x v="0"/>
    <x v="0"/>
    <d v="2022-01-25T00:00:00"/>
    <x v="176"/>
    <n v="62"/>
    <s v="Low"/>
    <x v="2946"/>
    <n v="3"/>
    <s v="Phone"/>
    <s v="Yes"/>
    <x v="0"/>
  </r>
  <r>
    <s v="1652-HWRA"/>
    <x v="1"/>
    <n v="1"/>
    <x v="1"/>
    <x v="11"/>
    <s v="Yes"/>
    <n v="0"/>
    <s v="DE"/>
    <s v="Female"/>
    <n v="75"/>
    <s v="No"/>
    <s v="Yes"/>
    <x v="0"/>
    <n v="0"/>
    <x v="1"/>
    <x v="0"/>
    <x v="2"/>
    <n v="65"/>
    <n v="65"/>
    <x v="1"/>
    <x v="1"/>
    <d v="2023-06-28T00:00:00"/>
    <x v="523"/>
    <n v="52"/>
    <s v="High"/>
    <x v="2947"/>
    <n v="2"/>
    <s v="SMS"/>
    <s v="Yes"/>
    <x v="0"/>
  </r>
  <r>
    <s v="7055-OZDJ"/>
    <x v="0"/>
    <n v="63"/>
    <x v="1"/>
    <x v="19"/>
    <s v="Yes"/>
    <n v="0"/>
    <s v="WI"/>
    <s v="Female"/>
    <n v="48"/>
    <s v="No"/>
    <s v="No"/>
    <x v="0"/>
    <n v="0"/>
    <x v="1"/>
    <x v="0"/>
    <x v="2"/>
    <n v="60"/>
    <n v="3797"/>
    <x v="0"/>
    <x v="0"/>
    <d v="2020-04-04T00:00:00"/>
    <x v="732"/>
    <n v="75"/>
    <s v="Medium"/>
    <x v="2948"/>
    <n v="0"/>
    <s v="Phone"/>
    <s v="Yes"/>
    <x v="0"/>
  </r>
  <r>
    <s v="4752-IVNS"/>
    <x v="0"/>
    <n v="23"/>
    <x v="4"/>
    <x v="31"/>
    <s v="Yes"/>
    <n v="0"/>
    <s v="AL"/>
    <s v="Female"/>
    <n v="55"/>
    <s v="No"/>
    <s v="No"/>
    <x v="1"/>
    <n v="2"/>
    <x v="1"/>
    <x v="0"/>
    <x v="0"/>
    <n v="40"/>
    <n v="903"/>
    <x v="0"/>
    <x v="0"/>
    <d v="2020-03-17T00:00:00"/>
    <x v="470"/>
    <n v="102"/>
    <s v="High"/>
    <x v="2949"/>
    <n v="9"/>
    <s v="Phone"/>
    <s v="No"/>
    <x v="0"/>
  </r>
  <r>
    <s v="0522-GCYT"/>
    <x v="1"/>
    <n v="49"/>
    <x v="1"/>
    <x v="15"/>
    <s v="Yes"/>
    <n v="0"/>
    <s v="MT"/>
    <s v="Male"/>
    <n v="37"/>
    <s v="No"/>
    <s v="No"/>
    <x v="1"/>
    <n v="4"/>
    <x v="1"/>
    <x v="0"/>
    <x v="2"/>
    <n v="36"/>
    <n v="1734"/>
    <x v="4"/>
    <x v="6"/>
    <d v="2022-01-06T00:00:00"/>
    <x v="481"/>
    <n v="105"/>
    <s v="High"/>
    <x v="2950"/>
    <n v="1"/>
    <s v="Phone"/>
    <s v="No"/>
    <x v="0"/>
  </r>
  <r>
    <s v="8479-CFJA"/>
    <x v="0"/>
    <n v="70"/>
    <x v="0"/>
    <x v="7"/>
    <s v="Yes"/>
    <n v="0"/>
    <s v="MI"/>
    <s v="Male"/>
    <n v="34"/>
    <s v="No"/>
    <s v="No"/>
    <x v="0"/>
    <n v="0"/>
    <x v="1"/>
    <x v="1"/>
    <x v="2"/>
    <n v="34"/>
    <n v="2397"/>
    <x v="0"/>
    <x v="0"/>
    <d v="2020-07-16T00:00:00"/>
    <x v="1248"/>
    <n v="7"/>
    <s v="Medium"/>
    <x v="2951"/>
    <n v="7"/>
    <s v="Phone"/>
    <s v="No"/>
    <x v="0"/>
  </r>
  <r>
    <s v="4172-XFEE"/>
    <x v="1"/>
    <n v="22"/>
    <x v="0"/>
    <x v="19"/>
    <s v="Yes"/>
    <n v="0"/>
    <s v="LA"/>
    <s v="Male"/>
    <n v="43"/>
    <s v="No"/>
    <s v="No"/>
    <x v="0"/>
    <n v="0"/>
    <x v="0"/>
    <x v="0"/>
    <x v="2"/>
    <n v="41"/>
    <n v="907"/>
    <x v="3"/>
    <x v="3"/>
    <d v="2020-06-12T00:00:00"/>
    <x v="475"/>
    <n v="64"/>
    <s v="High"/>
    <x v="2952"/>
    <n v="2"/>
    <s v="Phone"/>
    <s v="No"/>
    <x v="0"/>
  </r>
  <r>
    <s v="3083-JPFE"/>
    <x v="0"/>
    <n v="59"/>
    <x v="1"/>
    <x v="14"/>
    <s v="Yes"/>
    <n v="0"/>
    <s v="OK"/>
    <s v="Female"/>
    <n v="39"/>
    <s v="No"/>
    <s v="No"/>
    <x v="0"/>
    <n v="0"/>
    <x v="1"/>
    <x v="1"/>
    <x v="2"/>
    <n v="60"/>
    <n v="3526"/>
    <x v="0"/>
    <x v="0"/>
    <d v="2021-09-10T00:00:00"/>
    <x v="1249"/>
    <n v="90"/>
    <s v="Low"/>
    <x v="2953"/>
    <n v="8"/>
    <s v="Email"/>
    <s v="Yes"/>
    <x v="0"/>
  </r>
  <r>
    <s v="7105-GNZD"/>
    <x v="0"/>
    <n v="35"/>
    <x v="1"/>
    <x v="1"/>
    <s v="Yes"/>
    <n v="0"/>
    <s v="WI"/>
    <s v="Male"/>
    <n v="50"/>
    <s v="No"/>
    <s v="No"/>
    <x v="0"/>
    <n v="0"/>
    <x v="1"/>
    <x v="0"/>
    <x v="2"/>
    <n v="32"/>
    <n v="1114"/>
    <x v="0"/>
    <x v="0"/>
    <d v="2021-09-09T00:00:00"/>
    <x v="1055"/>
    <n v="52"/>
    <s v="Medium"/>
    <x v="2954"/>
    <n v="3"/>
    <s v="Phone"/>
    <s v="No"/>
    <x v="0"/>
  </r>
  <r>
    <s v="1781-QJOG"/>
    <x v="1"/>
    <n v="1"/>
    <x v="0"/>
    <x v="13"/>
    <s v="Yes"/>
    <n v="0"/>
    <s v="NV"/>
    <s v="Female"/>
    <n v="81"/>
    <s v="No"/>
    <s v="Yes"/>
    <x v="1"/>
    <n v="6"/>
    <x v="0"/>
    <x v="0"/>
    <x v="3"/>
    <n v="24"/>
    <n v="24"/>
    <x v="5"/>
    <x v="9"/>
    <d v="2021-09-27T00:00:00"/>
    <x v="1011"/>
    <n v="90"/>
    <s v="Medium"/>
    <x v="2955"/>
    <n v="5"/>
    <s v="Email"/>
    <s v="Yes"/>
    <x v="0"/>
  </r>
  <r>
    <s v="9842-LZDR"/>
    <x v="0"/>
    <n v="73"/>
    <x v="1"/>
    <x v="12"/>
    <s v="Yes"/>
    <n v="0"/>
    <s v="MN"/>
    <s v="Female"/>
    <n v="57"/>
    <s v="No"/>
    <s v="No"/>
    <x v="0"/>
    <n v="0"/>
    <x v="1"/>
    <x v="1"/>
    <x v="0"/>
    <n v="56"/>
    <n v="4087"/>
    <x v="0"/>
    <x v="0"/>
    <d v="2020-11-27T00:00:00"/>
    <x v="629"/>
    <n v="80"/>
    <s v="High"/>
    <x v="2956"/>
    <n v="5"/>
    <s v="Phone"/>
    <s v="Yes"/>
    <x v="0"/>
  </r>
  <r>
    <s v="6261-JLQO"/>
    <x v="0"/>
    <n v="66"/>
    <x v="1"/>
    <x v="3"/>
    <s v="Yes"/>
    <n v="0"/>
    <s v="WV"/>
    <s v="Female"/>
    <n v="27"/>
    <s v="Yes"/>
    <s v="No"/>
    <x v="0"/>
    <n v="0"/>
    <x v="1"/>
    <x v="1"/>
    <x v="2"/>
    <n v="24"/>
    <n v="1570"/>
    <x v="0"/>
    <x v="0"/>
    <d v="2021-06-23T00:00:00"/>
    <x v="777"/>
    <n v="82"/>
    <s v="High"/>
    <x v="2957"/>
    <n v="8"/>
    <s v="Phone"/>
    <s v="Yes"/>
    <x v="1"/>
  </r>
  <r>
    <s v="7598-YNHU"/>
    <x v="0"/>
    <n v="17"/>
    <x v="1"/>
    <x v="7"/>
    <s v="Yes"/>
    <n v="0"/>
    <s v="NY"/>
    <s v="Male"/>
    <n v="62"/>
    <s v="No"/>
    <s v="No"/>
    <x v="0"/>
    <n v="0"/>
    <x v="0"/>
    <x v="0"/>
    <x v="0"/>
    <n v="24"/>
    <n v="406"/>
    <x v="0"/>
    <x v="0"/>
    <d v="2023-08-02T00:00:00"/>
    <x v="113"/>
    <n v="79"/>
    <s v="Medium"/>
    <x v="2958"/>
    <n v="4"/>
    <s v="SMS"/>
    <s v="Yes"/>
    <x v="0"/>
  </r>
  <r>
    <s v="6708-KMTN"/>
    <x v="1"/>
    <n v="61"/>
    <x v="5"/>
    <x v="12"/>
    <s v="Yes"/>
    <n v="0"/>
    <s v="WV"/>
    <s v="Female"/>
    <n v="61"/>
    <s v="No"/>
    <s v="No"/>
    <x v="0"/>
    <n v="0"/>
    <x v="0"/>
    <x v="0"/>
    <x v="2"/>
    <n v="43"/>
    <n v="2622"/>
    <x v="3"/>
    <x v="16"/>
    <d v="2020-09-12T00:00:00"/>
    <x v="14"/>
    <n v="118"/>
    <s v="Medium"/>
    <x v="2959"/>
    <n v="4"/>
    <s v="SMS"/>
    <s v="Yes"/>
    <x v="0"/>
  </r>
  <r>
    <s v="3071-WVBN"/>
    <x v="0"/>
    <n v="26"/>
    <x v="1"/>
    <x v="14"/>
    <s v="Yes"/>
    <n v="0"/>
    <s v="NJ"/>
    <s v="Male"/>
    <n v="58"/>
    <s v="No"/>
    <s v="No"/>
    <x v="1"/>
    <n v="2"/>
    <x v="0"/>
    <x v="2"/>
    <x v="2"/>
    <n v="40"/>
    <n v="1023"/>
    <x v="0"/>
    <x v="0"/>
    <d v="2022-10-03T00:00:00"/>
    <x v="1250"/>
    <n v="97"/>
    <s v="Low"/>
    <x v="2960"/>
    <n v="5"/>
    <s v="SMS"/>
    <s v="No"/>
    <x v="0"/>
  </r>
  <r>
    <s v="3901-WPYU"/>
    <x v="0"/>
    <n v="18"/>
    <x v="1"/>
    <x v="12"/>
    <s v="Yes"/>
    <n v="0"/>
    <s v="FL"/>
    <s v="Female"/>
    <n v="43"/>
    <s v="No"/>
    <s v="No"/>
    <x v="0"/>
    <n v="0"/>
    <x v="0"/>
    <x v="0"/>
    <x v="2"/>
    <n v="30"/>
    <n v="544"/>
    <x v="0"/>
    <x v="0"/>
    <d v="2023-01-22T00:00:00"/>
    <x v="294"/>
    <n v="39"/>
    <s v="Medium"/>
    <x v="2961"/>
    <n v="3"/>
    <s v="Phone"/>
    <s v="No"/>
    <x v="0"/>
  </r>
  <r>
    <s v="2809-TYJV"/>
    <x v="0"/>
    <n v="12"/>
    <x v="1"/>
    <x v="19"/>
    <s v="Yes"/>
    <n v="0"/>
    <s v="KS"/>
    <s v="Male"/>
    <n v="83"/>
    <s v="No"/>
    <s v="Yes"/>
    <x v="0"/>
    <n v="0"/>
    <x v="0"/>
    <x v="0"/>
    <x v="2"/>
    <n v="28"/>
    <n v="338"/>
    <x v="0"/>
    <x v="0"/>
    <d v="2021-09-02T00:00:00"/>
    <x v="1075"/>
    <n v="100"/>
    <s v="Medium"/>
    <x v="2962"/>
    <n v="2"/>
    <s v="Phone"/>
    <s v="No"/>
    <x v="0"/>
  </r>
  <r>
    <s v="1671-ZWXB"/>
    <x v="0"/>
    <n v="73"/>
    <x v="0"/>
    <x v="18"/>
    <s v="Yes"/>
    <n v="0"/>
    <s v="HI"/>
    <s v="Male"/>
    <n v="48"/>
    <s v="No"/>
    <s v="No"/>
    <x v="0"/>
    <n v="0"/>
    <x v="1"/>
    <x v="1"/>
    <x v="2"/>
    <n v="43"/>
    <n v="3121"/>
    <x v="0"/>
    <x v="0"/>
    <d v="2023-09-09T00:00:00"/>
    <x v="817"/>
    <n v="80"/>
    <s v="High"/>
    <x v="2963"/>
    <n v="5"/>
    <s v="Email"/>
    <s v="Yes"/>
    <x v="0"/>
  </r>
  <r>
    <s v="6126-DJWV"/>
    <x v="0"/>
    <n v="37"/>
    <x v="1"/>
    <x v="1"/>
    <s v="Yes"/>
    <n v="0"/>
    <s v="NE"/>
    <s v="Male"/>
    <n v="50"/>
    <s v="No"/>
    <s v="No"/>
    <x v="0"/>
    <n v="0"/>
    <x v="0"/>
    <x v="2"/>
    <x v="2"/>
    <n v="39"/>
    <n v="1448"/>
    <x v="0"/>
    <x v="0"/>
    <d v="2023-12-17T00:00:00"/>
    <x v="1144"/>
    <n v="79"/>
    <s v="High"/>
    <x v="2964"/>
    <n v="10"/>
    <s v="Email"/>
    <s v="No"/>
    <x v="0"/>
  </r>
  <r>
    <s v="6199-ZJVC"/>
    <x v="1"/>
    <n v="2"/>
    <x v="3"/>
    <x v="13"/>
    <s v="Yes"/>
    <n v="0"/>
    <s v="NJ"/>
    <s v="Male"/>
    <n v="19"/>
    <s v="Yes"/>
    <s v="No"/>
    <x v="0"/>
    <n v="0"/>
    <x v="1"/>
    <x v="0"/>
    <x v="3"/>
    <n v="28"/>
    <n v="57"/>
    <x v="4"/>
    <x v="5"/>
    <d v="2023-09-18T00:00:00"/>
    <x v="1187"/>
    <n v="4"/>
    <s v="Medium"/>
    <x v="2965"/>
    <n v="4"/>
    <s v="Email"/>
    <s v="Yes"/>
    <x v="1"/>
  </r>
  <r>
    <s v="3034-DZOV"/>
    <x v="0"/>
    <n v="19"/>
    <x v="1"/>
    <x v="7"/>
    <s v="Yes"/>
    <n v="0"/>
    <s v="IN"/>
    <s v="Male"/>
    <n v="76"/>
    <s v="No"/>
    <s v="Yes"/>
    <x v="0"/>
    <n v="0"/>
    <x v="1"/>
    <x v="0"/>
    <x v="2"/>
    <n v="28"/>
    <n v="548"/>
    <x v="0"/>
    <x v="0"/>
    <d v="2021-02-05T00:00:00"/>
    <x v="411"/>
    <n v="7"/>
    <s v="High"/>
    <x v="2966"/>
    <n v="4"/>
    <s v="SMS"/>
    <s v="No"/>
    <x v="0"/>
  </r>
  <r>
    <s v="5665-SJRD"/>
    <x v="0"/>
    <n v="26"/>
    <x v="1"/>
    <x v="13"/>
    <s v="Yes"/>
    <n v="0"/>
    <s v="IL"/>
    <s v="Male"/>
    <n v="35"/>
    <s v="No"/>
    <s v="No"/>
    <x v="1"/>
    <n v="3"/>
    <x v="1"/>
    <x v="2"/>
    <x v="0"/>
    <n v="14"/>
    <n v="346"/>
    <x v="0"/>
    <x v="0"/>
    <d v="2022-02-04T00:00:00"/>
    <x v="218"/>
    <n v="108"/>
    <s v="Medium"/>
    <x v="2967"/>
    <n v="6"/>
    <s v="SMS"/>
    <s v="Yes"/>
    <x v="0"/>
  </r>
  <r>
    <s v="6543-OKUV"/>
    <x v="0"/>
    <n v="51"/>
    <x v="1"/>
    <x v="15"/>
    <s v="Yes"/>
    <n v="0"/>
    <s v="NV"/>
    <s v="Female"/>
    <n v="48"/>
    <s v="No"/>
    <s v="No"/>
    <x v="0"/>
    <n v="0"/>
    <x v="0"/>
    <x v="2"/>
    <x v="0"/>
    <n v="32"/>
    <n v="1651"/>
    <x v="0"/>
    <x v="0"/>
    <d v="2022-06-08T00:00:00"/>
    <x v="1241"/>
    <n v="33"/>
    <s v="Low"/>
    <x v="2968"/>
    <n v="6"/>
    <s v="Phone"/>
    <s v="No"/>
    <x v="0"/>
  </r>
  <r>
    <s v="8330-DYWI"/>
    <x v="0"/>
    <n v="54"/>
    <x v="1"/>
    <x v="1"/>
    <s v="Yes"/>
    <n v="0"/>
    <s v="WV"/>
    <s v="Female"/>
    <n v="81"/>
    <s v="No"/>
    <s v="Yes"/>
    <x v="0"/>
    <n v="0"/>
    <x v="1"/>
    <x v="1"/>
    <x v="0"/>
    <n v="62"/>
    <n v="3369"/>
    <x v="0"/>
    <x v="0"/>
    <d v="2023-10-04T00:00:00"/>
    <x v="1119"/>
    <n v="53"/>
    <s v="Low"/>
    <x v="2969"/>
    <n v="4"/>
    <s v="Email"/>
    <s v="No"/>
    <x v="0"/>
  </r>
  <r>
    <s v="9801-RYPF"/>
    <x v="0"/>
    <n v="53"/>
    <x v="0"/>
    <x v="15"/>
    <s v="Yes"/>
    <n v="0"/>
    <s v="KY"/>
    <s v="Female"/>
    <n v="57"/>
    <s v="No"/>
    <s v="No"/>
    <x v="0"/>
    <n v="0"/>
    <x v="1"/>
    <x v="2"/>
    <x v="0"/>
    <n v="59"/>
    <n v="3168"/>
    <x v="0"/>
    <x v="0"/>
    <d v="2021-10-06T00:00:00"/>
    <x v="1090"/>
    <n v="42"/>
    <s v="High"/>
    <x v="2970"/>
    <n v="3"/>
    <s v="Phone"/>
    <s v="Yes"/>
    <x v="0"/>
  </r>
  <r>
    <s v="7131-KQTQ"/>
    <x v="1"/>
    <n v="1"/>
    <x v="1"/>
    <x v="15"/>
    <s v="Yes"/>
    <n v="0"/>
    <s v="MS"/>
    <s v="Female"/>
    <n v="68"/>
    <s v="No"/>
    <s v="Yes"/>
    <x v="0"/>
    <n v="0"/>
    <x v="0"/>
    <x v="0"/>
    <x v="2"/>
    <n v="32"/>
    <n v="32"/>
    <x v="3"/>
    <x v="10"/>
    <d v="2022-04-26T00:00:00"/>
    <x v="4"/>
    <n v="16"/>
    <s v="Low"/>
    <x v="2971"/>
    <n v="8"/>
    <s v="Phone"/>
    <s v="Yes"/>
    <x v="0"/>
  </r>
  <r>
    <s v="6495-MIAB"/>
    <x v="0"/>
    <n v="67"/>
    <x v="1"/>
    <x v="3"/>
    <s v="Yes"/>
    <n v="0"/>
    <s v="FL"/>
    <s v="Male"/>
    <n v="41"/>
    <s v="No"/>
    <s v="No"/>
    <x v="0"/>
    <n v="0"/>
    <x v="1"/>
    <x v="1"/>
    <x v="2"/>
    <n v="32"/>
    <n v="2174"/>
    <x v="0"/>
    <x v="0"/>
    <d v="2021-07-29T00:00:00"/>
    <x v="22"/>
    <n v="68"/>
    <s v="Low"/>
    <x v="2972"/>
    <n v="0"/>
    <s v="Email"/>
    <s v="Yes"/>
    <x v="0"/>
  </r>
  <r>
    <s v="0780-IGME"/>
    <x v="0"/>
    <n v="18"/>
    <x v="4"/>
    <x v="18"/>
    <s v="Yes"/>
    <n v="0"/>
    <s v="HI"/>
    <s v="Female"/>
    <n v="60"/>
    <s v="No"/>
    <s v="No"/>
    <x v="0"/>
    <n v="0"/>
    <x v="1"/>
    <x v="0"/>
    <x v="0"/>
    <n v="53"/>
    <n v="956"/>
    <x v="0"/>
    <x v="0"/>
    <d v="2022-01-04T00:00:00"/>
    <x v="1251"/>
    <n v="5"/>
    <s v="High"/>
    <x v="2973"/>
    <n v="10"/>
    <s v="SMS"/>
    <s v="No"/>
    <x v="0"/>
  </r>
  <r>
    <s v="3565-ONFG"/>
    <x v="0"/>
    <n v="61"/>
    <x v="0"/>
    <x v="12"/>
    <s v="Yes"/>
    <n v="0"/>
    <s v="CO"/>
    <s v="Male"/>
    <n v="49"/>
    <s v="No"/>
    <s v="No"/>
    <x v="0"/>
    <n v="0"/>
    <x v="1"/>
    <x v="1"/>
    <x v="0"/>
    <n v="40"/>
    <n v="2422"/>
    <x v="0"/>
    <x v="0"/>
    <d v="2020-05-05T00:00:00"/>
    <x v="1192"/>
    <n v="43"/>
    <s v="Low"/>
    <x v="2974"/>
    <n v="5"/>
    <s v="Phone"/>
    <s v="Yes"/>
    <x v="0"/>
  </r>
  <r>
    <s v="3860-BYHK"/>
    <x v="0"/>
    <n v="47"/>
    <x v="1"/>
    <x v="20"/>
    <s v="Yes"/>
    <n v="0"/>
    <s v="VA"/>
    <s v="Female"/>
    <n v="20"/>
    <s v="Yes"/>
    <s v="No"/>
    <x v="0"/>
    <n v="0"/>
    <x v="1"/>
    <x v="1"/>
    <x v="2"/>
    <n v="63"/>
    <n v="2963"/>
    <x v="0"/>
    <x v="0"/>
    <d v="2023-04-28T00:00:00"/>
    <x v="874"/>
    <n v="65"/>
    <s v="Medium"/>
    <x v="2975"/>
    <n v="4"/>
    <s v="Email"/>
    <s v="Yes"/>
    <x v="1"/>
  </r>
  <r>
    <s v="6200-GDMN"/>
    <x v="1"/>
    <n v="17"/>
    <x v="1"/>
    <x v="12"/>
    <s v="Yes"/>
    <n v="0"/>
    <s v="OH"/>
    <s v="Male"/>
    <n v="57"/>
    <s v="No"/>
    <s v="No"/>
    <x v="0"/>
    <n v="0"/>
    <x v="1"/>
    <x v="0"/>
    <x v="2"/>
    <n v="31"/>
    <n v="534"/>
    <x v="4"/>
    <x v="6"/>
    <d v="2023-09-21T00:00:00"/>
    <x v="1252"/>
    <n v="102"/>
    <s v="High"/>
    <x v="2976"/>
    <n v="2"/>
    <s v="Phone"/>
    <s v="No"/>
    <x v="0"/>
  </r>
  <r>
    <s v="9537-XRFN"/>
    <x v="0"/>
    <n v="20"/>
    <x v="1"/>
    <x v="5"/>
    <s v="Yes"/>
    <n v="0"/>
    <s v="WY"/>
    <s v="Male"/>
    <n v="72"/>
    <s v="No"/>
    <s v="Yes"/>
    <x v="0"/>
    <n v="0"/>
    <x v="0"/>
    <x v="2"/>
    <x v="2"/>
    <n v="69"/>
    <n v="1404"/>
    <x v="0"/>
    <x v="0"/>
    <d v="2021-02-26T00:00:00"/>
    <x v="1253"/>
    <n v="77"/>
    <s v="Low"/>
    <x v="2977"/>
    <n v="8"/>
    <s v="Email"/>
    <s v="Yes"/>
    <x v="0"/>
  </r>
  <r>
    <s v="8301-ZUSY"/>
    <x v="1"/>
    <n v="70"/>
    <x v="2"/>
    <x v="16"/>
    <s v="Yes"/>
    <n v="0"/>
    <s v="FL"/>
    <s v="Male"/>
    <n v="25"/>
    <s v="Yes"/>
    <s v="No"/>
    <x v="0"/>
    <n v="0"/>
    <x v="0"/>
    <x v="1"/>
    <x v="0"/>
    <n v="67"/>
    <n v="4653"/>
    <x v="1"/>
    <x v="1"/>
    <d v="2023-06-18T00:00:00"/>
    <x v="1024"/>
    <n v="3"/>
    <s v="Low"/>
    <x v="2978"/>
    <n v="10"/>
    <s v="Email"/>
    <s v="No"/>
    <x v="1"/>
  </r>
  <r>
    <s v="5584-AQFA"/>
    <x v="0"/>
    <n v="64"/>
    <x v="1"/>
    <x v="13"/>
    <s v="Yes"/>
    <n v="0"/>
    <s v="MT"/>
    <s v="Male"/>
    <n v="29"/>
    <s v="Yes"/>
    <s v="No"/>
    <x v="0"/>
    <n v="0"/>
    <x v="1"/>
    <x v="1"/>
    <x v="3"/>
    <n v="36"/>
    <n v="2327"/>
    <x v="0"/>
    <x v="0"/>
    <d v="2020-03-04T00:00:00"/>
    <x v="661"/>
    <n v="76"/>
    <s v="Low"/>
    <x v="2979"/>
    <n v="4"/>
    <s v="Phone"/>
    <s v="Yes"/>
    <x v="1"/>
  </r>
  <r>
    <s v="2676-YLUM"/>
    <x v="1"/>
    <n v="16"/>
    <x v="2"/>
    <x v="18"/>
    <s v="Yes"/>
    <n v="0"/>
    <s v="OH"/>
    <s v="Male"/>
    <n v="70"/>
    <s v="No"/>
    <s v="Yes"/>
    <x v="0"/>
    <n v="0"/>
    <x v="0"/>
    <x v="0"/>
    <x v="2"/>
    <n v="49"/>
    <n v="798"/>
    <x v="4"/>
    <x v="6"/>
    <d v="2023-02-10T00:00:00"/>
    <x v="326"/>
    <n v="63"/>
    <s v="Low"/>
    <x v="2980"/>
    <n v="1"/>
    <s v="Phone"/>
    <s v="No"/>
    <x v="0"/>
  </r>
  <r>
    <s v="6013-PBRU"/>
    <x v="0"/>
    <n v="3"/>
    <x v="1"/>
    <x v="5"/>
    <s v="Yes"/>
    <n v="0"/>
    <s v="NC"/>
    <s v="Male"/>
    <n v="60"/>
    <s v="No"/>
    <s v="No"/>
    <x v="0"/>
    <n v="0"/>
    <x v="0"/>
    <x v="0"/>
    <x v="0"/>
    <n v="14"/>
    <n v="43"/>
    <x v="0"/>
    <x v="0"/>
    <d v="2021-02-17T00:00:00"/>
    <x v="1254"/>
    <n v="30"/>
    <s v="Medium"/>
    <x v="2981"/>
    <n v="10"/>
    <s v="Phone"/>
    <s v="Yes"/>
    <x v="0"/>
  </r>
  <r>
    <s v="2826-KARW"/>
    <x v="0"/>
    <n v="4"/>
    <x v="1"/>
    <x v="3"/>
    <s v="Yes"/>
    <n v="0"/>
    <s v="WI"/>
    <s v="Female"/>
    <n v="39"/>
    <s v="No"/>
    <s v="No"/>
    <x v="0"/>
    <n v="0"/>
    <x v="0"/>
    <x v="0"/>
    <x v="2"/>
    <n v="38"/>
    <n v="150"/>
    <x v="0"/>
    <x v="0"/>
    <d v="2020-12-30T00:00:00"/>
    <x v="774"/>
    <n v="53"/>
    <s v="Medium"/>
    <x v="2982"/>
    <n v="5"/>
    <s v="Phone"/>
    <s v="No"/>
    <x v="0"/>
  </r>
  <r>
    <s v="2664-MCNF"/>
    <x v="0"/>
    <n v="36"/>
    <x v="4"/>
    <x v="14"/>
    <s v="Yes"/>
    <n v="0"/>
    <s v="NM"/>
    <s v="Male"/>
    <n v="57"/>
    <s v="No"/>
    <s v="No"/>
    <x v="0"/>
    <n v="0"/>
    <x v="1"/>
    <x v="2"/>
    <x v="0"/>
    <n v="19"/>
    <n v="688"/>
    <x v="0"/>
    <x v="0"/>
    <d v="2023-05-26T00:00:00"/>
    <x v="649"/>
    <n v="32"/>
    <s v="Medium"/>
    <x v="2983"/>
    <n v="6"/>
    <s v="SMS"/>
    <s v="Yes"/>
    <x v="0"/>
  </r>
  <r>
    <s v="6973-RXDS"/>
    <x v="0"/>
    <n v="10"/>
    <x v="1"/>
    <x v="19"/>
    <s v="Yes"/>
    <n v="0"/>
    <s v="WI"/>
    <s v="Female"/>
    <n v="41"/>
    <s v="No"/>
    <s v="No"/>
    <x v="1"/>
    <n v="5"/>
    <x v="0"/>
    <x v="2"/>
    <x v="2"/>
    <n v="33"/>
    <n v="319"/>
    <x v="0"/>
    <x v="0"/>
    <d v="2020-03-31T00:00:00"/>
    <x v="1255"/>
    <n v="113"/>
    <s v="Low"/>
    <x v="2984"/>
    <n v="7"/>
    <s v="Email"/>
    <s v="No"/>
    <x v="0"/>
  </r>
  <r>
    <s v="0800-RLNF"/>
    <x v="0"/>
    <n v="62"/>
    <x v="1"/>
    <x v="15"/>
    <s v="Yes"/>
    <n v="0"/>
    <s v="AZ"/>
    <s v="Male"/>
    <n v="82"/>
    <s v="No"/>
    <s v="Yes"/>
    <x v="0"/>
    <n v="0"/>
    <x v="1"/>
    <x v="2"/>
    <x v="0"/>
    <n v="61"/>
    <n v="3759"/>
    <x v="0"/>
    <x v="0"/>
    <d v="2021-11-12T00:00:00"/>
    <x v="585"/>
    <n v="70"/>
    <s v="High"/>
    <x v="2985"/>
    <n v="3"/>
    <s v="Email"/>
    <s v="Yes"/>
    <x v="0"/>
  </r>
  <r>
    <s v="3116-WYGX"/>
    <x v="0"/>
    <n v="71"/>
    <x v="1"/>
    <x v="6"/>
    <s v="Yes"/>
    <n v="0"/>
    <s v="VT"/>
    <s v="Male"/>
    <n v="39"/>
    <s v="No"/>
    <s v="No"/>
    <x v="0"/>
    <n v="0"/>
    <x v="1"/>
    <x v="1"/>
    <x v="2"/>
    <n v="46"/>
    <n v="3276"/>
    <x v="0"/>
    <x v="0"/>
    <d v="2022-01-09T00:00:00"/>
    <x v="432"/>
    <n v="46"/>
    <s v="Low"/>
    <x v="2986"/>
    <n v="6"/>
    <s v="SMS"/>
    <s v="Yes"/>
    <x v="0"/>
  </r>
  <r>
    <s v="7528-PPCC"/>
    <x v="0"/>
    <n v="73"/>
    <x v="4"/>
    <x v="1"/>
    <s v="Yes"/>
    <n v="0"/>
    <s v="ND"/>
    <s v="Male"/>
    <n v="40"/>
    <s v="No"/>
    <s v="No"/>
    <x v="0"/>
    <n v="0"/>
    <x v="1"/>
    <x v="1"/>
    <x v="0"/>
    <n v="57"/>
    <n v="4167"/>
    <x v="0"/>
    <x v="0"/>
    <d v="2022-10-08T00:00:00"/>
    <x v="723"/>
    <n v="47"/>
    <s v="High"/>
    <x v="2987"/>
    <n v="9"/>
    <s v="Phone"/>
    <s v="No"/>
    <x v="0"/>
  </r>
  <r>
    <s v="8071-XIKA"/>
    <x v="0"/>
    <n v="57"/>
    <x v="1"/>
    <x v="14"/>
    <s v="Yes"/>
    <n v="0"/>
    <s v="TN"/>
    <s v="Female"/>
    <n v="20"/>
    <s v="Yes"/>
    <s v="No"/>
    <x v="0"/>
    <n v="0"/>
    <x v="1"/>
    <x v="2"/>
    <x v="2"/>
    <n v="68"/>
    <n v="3861"/>
    <x v="0"/>
    <x v="0"/>
    <d v="2020-03-15T00:00:00"/>
    <x v="1236"/>
    <n v="63"/>
    <s v="Low"/>
    <x v="2988"/>
    <n v="2"/>
    <s v="SMS"/>
    <s v="Yes"/>
    <x v="1"/>
  </r>
  <r>
    <s v="2550-ZPZY"/>
    <x v="0"/>
    <n v="71"/>
    <x v="1"/>
    <x v="7"/>
    <s v="Yes"/>
    <n v="0"/>
    <s v="GA"/>
    <s v="Female"/>
    <n v="39"/>
    <s v="No"/>
    <s v="No"/>
    <x v="0"/>
    <n v="0"/>
    <x v="1"/>
    <x v="1"/>
    <x v="2"/>
    <n v="23"/>
    <n v="1635"/>
    <x v="0"/>
    <x v="0"/>
    <d v="2022-10-06T00:00:00"/>
    <x v="1256"/>
    <n v="81"/>
    <s v="Medium"/>
    <x v="2989"/>
    <n v="2"/>
    <s v="Email"/>
    <s v="No"/>
    <x v="0"/>
  </r>
  <r>
    <s v="7161-PENZ"/>
    <x v="1"/>
    <n v="10"/>
    <x v="2"/>
    <x v="1"/>
    <s v="Yes"/>
    <n v="0"/>
    <s v="SD"/>
    <s v="Male"/>
    <n v="68"/>
    <s v="No"/>
    <s v="Yes"/>
    <x v="0"/>
    <n v="0"/>
    <x v="1"/>
    <x v="0"/>
    <x v="2"/>
    <n v="48"/>
    <n v="493"/>
    <x v="4"/>
    <x v="5"/>
    <d v="2023-09-24T00:00:00"/>
    <x v="201"/>
    <n v="26"/>
    <s v="Medium"/>
    <x v="2990"/>
    <n v="10"/>
    <s v="Email"/>
    <s v="Yes"/>
    <x v="0"/>
  </r>
  <r>
    <s v="5267-AUQZ"/>
    <x v="0"/>
    <n v="69"/>
    <x v="4"/>
    <x v="14"/>
    <s v="Yes"/>
    <n v="0"/>
    <s v="MD"/>
    <s v="Male"/>
    <n v="40"/>
    <s v="No"/>
    <s v="No"/>
    <x v="0"/>
    <n v="0"/>
    <x v="1"/>
    <x v="1"/>
    <x v="0"/>
    <n v="37"/>
    <n v="2544"/>
    <x v="0"/>
    <x v="0"/>
    <d v="2023-03-31T00:00:00"/>
    <x v="383"/>
    <n v="9"/>
    <s v="Medium"/>
    <x v="2991"/>
    <n v="5"/>
    <s v="Phone"/>
    <s v="Yes"/>
    <x v="0"/>
  </r>
  <r>
    <s v="9795-MUCM"/>
    <x v="1"/>
    <n v="4"/>
    <x v="0"/>
    <x v="2"/>
    <s v="Yes"/>
    <n v="0"/>
    <s v="WV"/>
    <s v="Female"/>
    <n v="21"/>
    <s v="Yes"/>
    <s v="No"/>
    <x v="0"/>
    <n v="0"/>
    <x v="1"/>
    <x v="0"/>
    <x v="2"/>
    <n v="38"/>
    <n v="151"/>
    <x v="4"/>
    <x v="7"/>
    <d v="2022-08-12T00:00:00"/>
    <x v="1097"/>
    <n v="37"/>
    <s v="Medium"/>
    <x v="2992"/>
    <n v="4"/>
    <s v="Phone"/>
    <s v="No"/>
    <x v="1"/>
  </r>
  <r>
    <s v="6818-ZJIR"/>
    <x v="1"/>
    <n v="14"/>
    <x v="0"/>
    <x v="7"/>
    <s v="Yes"/>
    <n v="0"/>
    <s v="ME"/>
    <s v="Male"/>
    <n v="60"/>
    <s v="No"/>
    <s v="No"/>
    <x v="0"/>
    <n v="0"/>
    <x v="0"/>
    <x v="0"/>
    <x v="2"/>
    <n v="57"/>
    <n v="803"/>
    <x v="3"/>
    <x v="16"/>
    <d v="2020-07-18T00:00:00"/>
    <x v="278"/>
    <n v="53"/>
    <s v="Medium"/>
    <x v="2993"/>
    <n v="4"/>
    <s v="Phone"/>
    <s v="No"/>
    <x v="0"/>
  </r>
  <r>
    <s v="2429-SFGL"/>
    <x v="1"/>
    <n v="2"/>
    <x v="5"/>
    <x v="15"/>
    <s v="Yes"/>
    <n v="0"/>
    <s v="SD"/>
    <s v="Female"/>
    <n v="37"/>
    <s v="No"/>
    <s v="No"/>
    <x v="0"/>
    <n v="0"/>
    <x v="0"/>
    <x v="0"/>
    <x v="2"/>
    <n v="50"/>
    <n v="102"/>
    <x v="3"/>
    <x v="15"/>
    <d v="2023-02-04T00:00:00"/>
    <x v="314"/>
    <n v="80"/>
    <s v="Medium"/>
    <x v="2994"/>
    <n v="9"/>
    <s v="Email"/>
    <s v="Yes"/>
    <x v="0"/>
  </r>
  <r>
    <s v="4682-SBUA"/>
    <x v="0"/>
    <n v="62"/>
    <x v="4"/>
    <x v="15"/>
    <s v="Yes"/>
    <n v="0"/>
    <s v="AR"/>
    <s v="Female"/>
    <n v="42"/>
    <s v="No"/>
    <s v="No"/>
    <x v="0"/>
    <n v="0"/>
    <x v="1"/>
    <x v="2"/>
    <x v="0"/>
    <n v="62"/>
    <n v="3834"/>
    <x v="0"/>
    <x v="0"/>
    <d v="2022-07-26T00:00:00"/>
    <x v="728"/>
    <n v="38"/>
    <s v="Low"/>
    <x v="2995"/>
    <n v="0"/>
    <s v="Phone"/>
    <s v="No"/>
    <x v="0"/>
  </r>
  <r>
    <s v="0216-AXYC"/>
    <x v="1"/>
    <n v="69"/>
    <x v="3"/>
    <x v="3"/>
    <s v="Yes"/>
    <n v="0"/>
    <s v="CT"/>
    <s v="Male"/>
    <n v="47"/>
    <s v="No"/>
    <s v="No"/>
    <x v="0"/>
    <n v="0"/>
    <x v="1"/>
    <x v="1"/>
    <x v="2"/>
    <n v="47"/>
    <n v="3287"/>
    <x v="2"/>
    <x v="13"/>
    <d v="2022-01-15T00:00:00"/>
    <x v="545"/>
    <n v="104"/>
    <s v="Medium"/>
    <x v="2996"/>
    <n v="3"/>
    <s v="Email"/>
    <s v="No"/>
    <x v="0"/>
  </r>
  <r>
    <s v="1710-OSST"/>
    <x v="0"/>
    <n v="72"/>
    <x v="1"/>
    <x v="13"/>
    <s v="Yes"/>
    <n v="0"/>
    <s v="NJ"/>
    <s v="Male"/>
    <n v="55"/>
    <s v="No"/>
    <s v="No"/>
    <x v="0"/>
    <n v="0"/>
    <x v="1"/>
    <x v="1"/>
    <x v="2"/>
    <n v="39"/>
    <n v="2773"/>
    <x v="0"/>
    <x v="0"/>
    <d v="2023-02-27T00:00:00"/>
    <x v="1148"/>
    <n v="96"/>
    <s v="Medium"/>
    <x v="2997"/>
    <n v="5"/>
    <s v="Phone"/>
    <s v="Yes"/>
    <x v="0"/>
  </r>
  <r>
    <s v="8369-BGQL"/>
    <x v="0"/>
    <n v="71"/>
    <x v="1"/>
    <x v="3"/>
    <s v="Yes"/>
    <n v="0"/>
    <s v="MO"/>
    <s v="Male"/>
    <n v="76"/>
    <s v="No"/>
    <s v="Yes"/>
    <x v="0"/>
    <n v="0"/>
    <x v="1"/>
    <x v="1"/>
    <x v="0"/>
    <n v="40"/>
    <n v="2840"/>
    <x v="0"/>
    <x v="0"/>
    <d v="2023-08-18T00:00:00"/>
    <x v="1257"/>
    <n v="45"/>
    <s v="High"/>
    <x v="2998"/>
    <n v="0"/>
    <s v="Email"/>
    <s v="No"/>
    <x v="0"/>
  </r>
  <r>
    <s v="0559-XZGK"/>
    <x v="0"/>
    <n v="72"/>
    <x v="1"/>
    <x v="1"/>
    <s v="Yes"/>
    <n v="0"/>
    <s v="AL"/>
    <s v="Female"/>
    <n v="59"/>
    <s v="No"/>
    <s v="No"/>
    <x v="1"/>
    <n v="6"/>
    <x v="1"/>
    <x v="1"/>
    <x v="2"/>
    <n v="38"/>
    <n v="2729"/>
    <x v="0"/>
    <x v="0"/>
    <d v="2021-08-05T00:00:00"/>
    <x v="1000"/>
    <n v="87"/>
    <s v="Low"/>
    <x v="2999"/>
    <n v="3"/>
    <s v="Phone"/>
    <s v="Yes"/>
    <x v="0"/>
  </r>
  <r>
    <s v="5114-JYSC"/>
    <x v="1"/>
    <n v="4"/>
    <x v="0"/>
    <x v="1"/>
    <s v="Yes"/>
    <n v="0"/>
    <s v="HI"/>
    <s v="Female"/>
    <n v="51"/>
    <s v="No"/>
    <s v="No"/>
    <x v="0"/>
    <n v="0"/>
    <x v="0"/>
    <x v="0"/>
    <x v="3"/>
    <n v="23"/>
    <n v="97"/>
    <x v="3"/>
    <x v="15"/>
    <d v="2022-07-19T00:00:00"/>
    <x v="595"/>
    <n v="20"/>
    <s v="High"/>
    <x v="3000"/>
    <n v="2"/>
    <s v="SMS"/>
    <s v="No"/>
    <x v="0"/>
  </r>
  <r>
    <s v="4233-TBSJ"/>
    <x v="0"/>
    <n v="8"/>
    <x v="1"/>
    <x v="15"/>
    <s v="Yes"/>
    <n v="0"/>
    <s v="VT"/>
    <s v="Female"/>
    <n v="77"/>
    <s v="No"/>
    <s v="Yes"/>
    <x v="0"/>
    <n v="0"/>
    <x v="1"/>
    <x v="1"/>
    <x v="2"/>
    <n v="27"/>
    <n v="218"/>
    <x v="0"/>
    <x v="0"/>
    <d v="2023-03-04T00:00:00"/>
    <x v="185"/>
    <n v="25"/>
    <s v="High"/>
    <x v="3001"/>
    <n v="1"/>
    <s v="SMS"/>
    <s v="Yes"/>
    <x v="0"/>
  </r>
  <r>
    <s v="1845-FLCV"/>
    <x v="0"/>
    <n v="69"/>
    <x v="0"/>
    <x v="22"/>
    <s v="Yes"/>
    <n v="0"/>
    <s v="AK"/>
    <s v="Female"/>
    <n v="27"/>
    <s v="Yes"/>
    <s v="No"/>
    <x v="0"/>
    <n v="0"/>
    <x v="0"/>
    <x v="2"/>
    <x v="2"/>
    <n v="40"/>
    <n v="2764"/>
    <x v="0"/>
    <x v="0"/>
    <d v="2022-06-16T00:00:00"/>
    <x v="1138"/>
    <n v="59"/>
    <s v="Low"/>
    <x v="3002"/>
    <n v="9"/>
    <s v="Email"/>
    <s v="No"/>
    <x v="1"/>
  </r>
  <r>
    <s v="4324-CTWA"/>
    <x v="1"/>
    <n v="17"/>
    <x v="2"/>
    <x v="14"/>
    <s v="Yes"/>
    <n v="0"/>
    <s v="TX"/>
    <s v="Male"/>
    <n v="35"/>
    <s v="No"/>
    <s v="No"/>
    <x v="0"/>
    <n v="0"/>
    <x v="0"/>
    <x v="0"/>
    <x v="2"/>
    <n v="42"/>
    <n v="739"/>
    <x v="5"/>
    <x v="9"/>
    <d v="2021-09-15T00:00:00"/>
    <x v="495"/>
    <n v="44"/>
    <s v="Medium"/>
    <x v="3003"/>
    <n v="5"/>
    <s v="Email"/>
    <s v="No"/>
    <x v="0"/>
  </r>
  <r>
    <s v="4412-WRLH"/>
    <x v="0"/>
    <n v="32"/>
    <x v="1"/>
    <x v="12"/>
    <s v="Yes"/>
    <n v="0"/>
    <s v="NC"/>
    <s v="Female"/>
    <n v="58"/>
    <s v="No"/>
    <s v="No"/>
    <x v="1"/>
    <n v="5"/>
    <x v="1"/>
    <x v="0"/>
    <x v="2"/>
    <n v="21"/>
    <n v="665"/>
    <x v="0"/>
    <x v="0"/>
    <d v="2022-04-16T00:00:00"/>
    <x v="106"/>
    <n v="38"/>
    <s v="High"/>
    <x v="3004"/>
    <n v="0"/>
    <s v="Phone"/>
    <s v="Yes"/>
    <x v="0"/>
  </r>
  <r>
    <s v="4381-DSZE"/>
    <x v="0"/>
    <n v="5"/>
    <x v="1"/>
    <x v="19"/>
    <s v="Yes"/>
    <n v="0"/>
    <s v="MT"/>
    <s v="Male"/>
    <n v="36"/>
    <s v="No"/>
    <s v="No"/>
    <x v="0"/>
    <n v="0"/>
    <x v="0"/>
    <x v="0"/>
    <x v="2"/>
    <n v="55"/>
    <n v="255"/>
    <x v="0"/>
    <x v="0"/>
    <d v="2021-03-28T00:00:00"/>
    <x v="1184"/>
    <n v="1"/>
    <s v="Low"/>
    <x v="3005"/>
    <n v="3"/>
    <s v="Phone"/>
    <s v="No"/>
    <x v="0"/>
  </r>
  <r>
    <s v="6148-QXNB"/>
    <x v="0"/>
    <n v="1"/>
    <x v="1"/>
    <x v="22"/>
    <s v="Yes"/>
    <n v="0"/>
    <s v="KY"/>
    <s v="Male"/>
    <n v="22"/>
    <s v="Yes"/>
    <s v="No"/>
    <x v="1"/>
    <n v="4"/>
    <x v="0"/>
    <x v="0"/>
    <x v="2"/>
    <n v="37"/>
    <n v="37"/>
    <x v="0"/>
    <x v="0"/>
    <d v="2022-11-28T00:00:00"/>
    <x v="1258"/>
    <n v="94"/>
    <s v="Medium"/>
    <x v="3006"/>
    <n v="2"/>
    <s v="Email"/>
    <s v="No"/>
    <x v="1"/>
  </r>
  <r>
    <s v="9218-RYFZ"/>
    <x v="0"/>
    <n v="17"/>
    <x v="1"/>
    <x v="6"/>
    <s v="Yes"/>
    <n v="0"/>
    <s v="AR"/>
    <s v="Male"/>
    <n v="62"/>
    <s v="No"/>
    <s v="No"/>
    <x v="0"/>
    <n v="0"/>
    <x v="0"/>
    <x v="2"/>
    <x v="0"/>
    <n v="23"/>
    <n v="390"/>
    <x v="0"/>
    <x v="0"/>
    <d v="2022-01-05T00:00:00"/>
    <x v="218"/>
    <n v="21"/>
    <s v="High"/>
    <x v="3007"/>
    <n v="5"/>
    <s v="Email"/>
    <s v="Yes"/>
    <x v="0"/>
  </r>
  <r>
    <s v="8478-UJUI"/>
    <x v="1"/>
    <n v="51"/>
    <x v="0"/>
    <x v="6"/>
    <s v="Yes"/>
    <n v="0"/>
    <s v="CT"/>
    <s v="Male"/>
    <n v="46"/>
    <s v="No"/>
    <s v="No"/>
    <x v="0"/>
    <n v="0"/>
    <x v="1"/>
    <x v="0"/>
    <x v="2"/>
    <n v="67"/>
    <n v="3371"/>
    <x v="4"/>
    <x v="11"/>
    <d v="2023-04-25T00:00:00"/>
    <x v="1121"/>
    <n v="66"/>
    <s v="High"/>
    <x v="3008"/>
    <n v="2"/>
    <s v="Phone"/>
    <s v="Yes"/>
    <x v="0"/>
  </r>
  <r>
    <s v="5565-KNTE"/>
    <x v="0"/>
    <n v="42"/>
    <x v="1"/>
    <x v="30"/>
    <s v="Yes"/>
    <n v="0"/>
    <s v="AL"/>
    <s v="Male"/>
    <n v="32"/>
    <s v="No"/>
    <s v="No"/>
    <x v="0"/>
    <n v="0"/>
    <x v="0"/>
    <x v="1"/>
    <x v="0"/>
    <n v="43"/>
    <n v="1840"/>
    <x v="0"/>
    <x v="0"/>
    <d v="2022-05-27T00:00:00"/>
    <x v="1259"/>
    <n v="15"/>
    <s v="Medium"/>
    <x v="3009"/>
    <n v="8"/>
    <s v="Phone"/>
    <s v="No"/>
    <x v="0"/>
  </r>
  <r>
    <s v="8985-TXCC"/>
    <x v="0"/>
    <n v="69"/>
    <x v="1"/>
    <x v="13"/>
    <s v="Yes"/>
    <n v="0"/>
    <s v="UT"/>
    <s v="Female"/>
    <n v="56"/>
    <s v="No"/>
    <s v="No"/>
    <x v="0"/>
    <n v="0"/>
    <x v="0"/>
    <x v="1"/>
    <x v="2"/>
    <n v="34"/>
    <n v="2327"/>
    <x v="0"/>
    <x v="0"/>
    <d v="2021-05-13T00:00:00"/>
    <x v="240"/>
    <n v="54"/>
    <s v="Medium"/>
    <x v="3010"/>
    <n v="9"/>
    <s v="Email"/>
    <s v="No"/>
    <x v="0"/>
  </r>
  <r>
    <s v="5498-PQJC"/>
    <x v="0"/>
    <n v="63"/>
    <x v="1"/>
    <x v="5"/>
    <s v="Yes"/>
    <n v="0"/>
    <s v="DC"/>
    <s v="Male"/>
    <n v="72"/>
    <s v="No"/>
    <s v="Yes"/>
    <x v="0"/>
    <n v="0"/>
    <x v="1"/>
    <x v="0"/>
    <x v="2"/>
    <n v="58"/>
    <n v="3660"/>
    <x v="0"/>
    <x v="0"/>
    <d v="2021-05-25T00:00:00"/>
    <x v="973"/>
    <n v="106"/>
    <s v="High"/>
    <x v="3011"/>
    <n v="5"/>
    <s v="Email"/>
    <s v="No"/>
    <x v="0"/>
  </r>
  <r>
    <s v="0921-JRAS"/>
    <x v="0"/>
    <n v="55"/>
    <x v="1"/>
    <x v="23"/>
    <s v="Yes"/>
    <n v="0"/>
    <s v="NE"/>
    <s v="Female"/>
    <n v="27"/>
    <s v="Yes"/>
    <s v="No"/>
    <x v="0"/>
    <n v="0"/>
    <x v="1"/>
    <x v="2"/>
    <x v="0"/>
    <n v="39"/>
    <n v="2146"/>
    <x v="0"/>
    <x v="0"/>
    <d v="2023-08-23T00:00:00"/>
    <x v="40"/>
    <n v="9"/>
    <s v="High"/>
    <x v="3012"/>
    <n v="9"/>
    <s v="Phone"/>
    <s v="Yes"/>
    <x v="1"/>
  </r>
  <r>
    <s v="5378-HNIQ"/>
    <x v="0"/>
    <n v="47"/>
    <x v="1"/>
    <x v="11"/>
    <s v="Yes"/>
    <n v="0"/>
    <s v="RI"/>
    <s v="Male"/>
    <n v="21"/>
    <s v="Yes"/>
    <s v="No"/>
    <x v="1"/>
    <n v="3"/>
    <x v="0"/>
    <x v="1"/>
    <x v="2"/>
    <n v="26"/>
    <n v="1203"/>
    <x v="0"/>
    <x v="0"/>
    <d v="2022-09-23T00:00:00"/>
    <x v="1213"/>
    <n v="120"/>
    <s v="Medium"/>
    <x v="3013"/>
    <n v="6"/>
    <s v="Phone"/>
    <s v="No"/>
    <x v="1"/>
  </r>
  <r>
    <s v="1068-SBFV"/>
    <x v="1"/>
    <n v="2"/>
    <x v="2"/>
    <x v="12"/>
    <s v="Yes"/>
    <n v="0"/>
    <s v="SC"/>
    <s v="Male"/>
    <n v="69"/>
    <s v="No"/>
    <s v="Yes"/>
    <x v="0"/>
    <n v="0"/>
    <x v="0"/>
    <x v="0"/>
    <x v="2"/>
    <n v="27"/>
    <n v="56"/>
    <x v="4"/>
    <x v="11"/>
    <d v="2020-04-09T00:00:00"/>
    <x v="392"/>
    <n v="48"/>
    <s v="Medium"/>
    <x v="3014"/>
    <n v="3"/>
    <s v="Email"/>
    <s v="Yes"/>
    <x v="0"/>
  </r>
  <r>
    <s v="9574-BGEA"/>
    <x v="0"/>
    <n v="65"/>
    <x v="1"/>
    <x v="5"/>
    <s v="Yes"/>
    <n v="0"/>
    <s v="TN"/>
    <s v="Female"/>
    <n v="50"/>
    <s v="No"/>
    <s v="No"/>
    <x v="0"/>
    <n v="0"/>
    <x v="0"/>
    <x v="2"/>
    <x v="2"/>
    <n v="34"/>
    <n v="2230"/>
    <x v="0"/>
    <x v="0"/>
    <d v="2022-03-11T00:00:00"/>
    <x v="977"/>
    <n v="21"/>
    <s v="Medium"/>
    <x v="3015"/>
    <n v="0"/>
    <s v="Phone"/>
    <s v="No"/>
    <x v="0"/>
  </r>
  <r>
    <s v="3162-EHZA"/>
    <x v="0"/>
    <n v="33"/>
    <x v="1"/>
    <x v="7"/>
    <s v="Yes"/>
    <n v="0"/>
    <s v="MI"/>
    <s v="Female"/>
    <n v="47"/>
    <s v="No"/>
    <s v="No"/>
    <x v="0"/>
    <n v="0"/>
    <x v="1"/>
    <x v="2"/>
    <x v="0"/>
    <n v="56"/>
    <n v="1854"/>
    <x v="0"/>
    <x v="0"/>
    <d v="2023-10-31T00:00:00"/>
    <x v="778"/>
    <n v="36"/>
    <s v="Low"/>
    <x v="3016"/>
    <n v="8"/>
    <s v="Email"/>
    <s v="No"/>
    <x v="0"/>
  </r>
  <r>
    <s v="9681-ALZQ"/>
    <x v="0"/>
    <n v="67"/>
    <x v="4"/>
    <x v="7"/>
    <s v="Yes"/>
    <n v="0"/>
    <s v="UT"/>
    <s v="Male"/>
    <n v="37"/>
    <s v="No"/>
    <s v="No"/>
    <x v="1"/>
    <n v="4"/>
    <x v="0"/>
    <x v="1"/>
    <x v="2"/>
    <n v="49"/>
    <n v="3276"/>
    <x v="0"/>
    <x v="0"/>
    <d v="2020-11-26T00:00:00"/>
    <x v="440"/>
    <n v="47"/>
    <s v="Low"/>
    <x v="3017"/>
    <n v="0"/>
    <s v="SMS"/>
    <s v="Yes"/>
    <x v="0"/>
  </r>
  <r>
    <s v="1027-HKZF"/>
    <x v="0"/>
    <n v="14"/>
    <x v="0"/>
    <x v="5"/>
    <s v="Yes"/>
    <n v="0"/>
    <s v="SD"/>
    <s v="Female"/>
    <n v="33"/>
    <s v="No"/>
    <s v="No"/>
    <x v="0"/>
    <n v="0"/>
    <x v="0"/>
    <x v="2"/>
    <x v="2"/>
    <n v="21"/>
    <n v="278"/>
    <x v="0"/>
    <x v="0"/>
    <d v="2022-03-10T00:00:00"/>
    <x v="189"/>
    <n v="39"/>
    <s v="Low"/>
    <x v="3018"/>
    <n v="4"/>
    <s v="Phone"/>
    <s v="Yes"/>
    <x v="0"/>
  </r>
  <r>
    <s v="8083-VCUW"/>
    <x v="1"/>
    <n v="1"/>
    <x v="3"/>
    <x v="8"/>
    <s v="Yes"/>
    <n v="0"/>
    <s v="IN"/>
    <s v="Male"/>
    <n v="29"/>
    <s v="Yes"/>
    <s v="No"/>
    <x v="1"/>
    <n v="3"/>
    <x v="0"/>
    <x v="0"/>
    <x v="2"/>
    <n v="13"/>
    <n v="13"/>
    <x v="1"/>
    <x v="1"/>
    <d v="2020-07-05T00:00:00"/>
    <x v="552"/>
    <n v="5"/>
    <s v="Low"/>
    <x v="3019"/>
    <n v="7"/>
    <s v="Email"/>
    <s v="No"/>
    <x v="1"/>
  </r>
  <r>
    <s v="7111-ESQL"/>
    <x v="1"/>
    <n v="37"/>
    <x v="1"/>
    <x v="19"/>
    <s v="Yes"/>
    <n v="0"/>
    <s v="MA"/>
    <s v="Female"/>
    <n v="75"/>
    <s v="No"/>
    <s v="Yes"/>
    <x v="0"/>
    <n v="0"/>
    <x v="0"/>
    <x v="0"/>
    <x v="2"/>
    <n v="30"/>
    <n v="1132"/>
    <x v="5"/>
    <x v="9"/>
    <d v="2021-12-13T00:00:00"/>
    <x v="274"/>
    <n v="10"/>
    <s v="Low"/>
    <x v="3020"/>
    <n v="0"/>
    <s v="Email"/>
    <s v="Yes"/>
    <x v="0"/>
  </r>
  <r>
    <s v="8572-ZWBQ"/>
    <x v="0"/>
    <n v="67"/>
    <x v="1"/>
    <x v="1"/>
    <s v="Yes"/>
    <n v="0"/>
    <s v="NJ"/>
    <s v="Female"/>
    <n v="56"/>
    <s v="No"/>
    <s v="No"/>
    <x v="1"/>
    <n v="6"/>
    <x v="0"/>
    <x v="1"/>
    <x v="2"/>
    <n v="31"/>
    <n v="2070"/>
    <x v="0"/>
    <x v="0"/>
    <d v="2021-09-07T00:00:00"/>
    <x v="1065"/>
    <n v="82"/>
    <s v="Low"/>
    <x v="3021"/>
    <n v="10"/>
    <s v="Phone"/>
    <s v="Yes"/>
    <x v="0"/>
  </r>
  <r>
    <s v="7890-EXWN"/>
    <x v="1"/>
    <n v="24"/>
    <x v="2"/>
    <x v="18"/>
    <s v="Yes"/>
    <n v="0"/>
    <s v="ID"/>
    <s v="Male"/>
    <n v="82"/>
    <s v="No"/>
    <s v="Yes"/>
    <x v="0"/>
    <n v="0"/>
    <x v="1"/>
    <x v="0"/>
    <x v="2"/>
    <n v="43"/>
    <n v="1033"/>
    <x v="4"/>
    <x v="5"/>
    <d v="2023-04-08T00:00:00"/>
    <x v="1260"/>
    <n v="42"/>
    <s v="High"/>
    <x v="3022"/>
    <n v="0"/>
    <s v="Email"/>
    <s v="No"/>
    <x v="0"/>
  </r>
  <r>
    <s v="0526-DFCQ"/>
    <x v="0"/>
    <n v="28"/>
    <x v="1"/>
    <x v="18"/>
    <s v="Yes"/>
    <n v="0"/>
    <s v="SC"/>
    <s v="Male"/>
    <n v="82"/>
    <s v="No"/>
    <s v="Yes"/>
    <x v="0"/>
    <n v="0"/>
    <x v="0"/>
    <x v="2"/>
    <x v="2"/>
    <n v="27"/>
    <n v="763"/>
    <x v="0"/>
    <x v="0"/>
    <d v="2020-10-08T00:00:00"/>
    <x v="1034"/>
    <n v="18"/>
    <s v="Low"/>
    <x v="3023"/>
    <n v="4"/>
    <s v="Email"/>
    <s v="Yes"/>
    <x v="0"/>
  </r>
  <r>
    <s v="6049-CRVE"/>
    <x v="0"/>
    <n v="40"/>
    <x v="4"/>
    <x v="12"/>
    <s v="Yes"/>
    <n v="0"/>
    <s v="MT"/>
    <s v="Female"/>
    <n v="77"/>
    <s v="No"/>
    <s v="Yes"/>
    <x v="0"/>
    <n v="0"/>
    <x v="1"/>
    <x v="1"/>
    <x v="2"/>
    <n v="33"/>
    <n v="1347"/>
    <x v="0"/>
    <x v="0"/>
    <d v="2021-06-08T00:00:00"/>
    <x v="1261"/>
    <n v="90"/>
    <s v="Low"/>
    <x v="3024"/>
    <n v="7"/>
    <s v="Phone"/>
    <s v="No"/>
    <x v="0"/>
  </r>
  <r>
    <s v="5137-RVHR"/>
    <x v="0"/>
    <n v="6"/>
    <x v="1"/>
    <x v="17"/>
    <s v="Yes"/>
    <n v="0"/>
    <s v="LA"/>
    <s v="Female"/>
    <n v="29"/>
    <s v="Yes"/>
    <s v="No"/>
    <x v="0"/>
    <n v="0"/>
    <x v="0"/>
    <x v="0"/>
    <x v="2"/>
    <n v="21"/>
    <n v="132"/>
    <x v="0"/>
    <x v="0"/>
    <d v="2023-05-03T00:00:00"/>
    <x v="1077"/>
    <n v="7"/>
    <s v="Medium"/>
    <x v="3025"/>
    <n v="8"/>
    <s v="SMS"/>
    <s v="Yes"/>
    <x v="1"/>
  </r>
  <r>
    <s v="5182-RYFH"/>
    <x v="0"/>
    <n v="15"/>
    <x v="1"/>
    <x v="33"/>
    <s v="Yes"/>
    <n v="0"/>
    <s v="IA"/>
    <s v="Male"/>
    <n v="56"/>
    <s v="No"/>
    <s v="No"/>
    <x v="1"/>
    <n v="3"/>
    <x v="0"/>
    <x v="1"/>
    <x v="0"/>
    <n v="17"/>
    <n v="241"/>
    <x v="0"/>
    <x v="0"/>
    <d v="2023-01-15T00:00:00"/>
    <x v="179"/>
    <n v="73"/>
    <s v="Medium"/>
    <x v="3026"/>
    <n v="4"/>
    <s v="Phone"/>
    <s v="Yes"/>
    <x v="0"/>
  </r>
  <r>
    <s v="8653-APNS"/>
    <x v="0"/>
    <n v="24"/>
    <x v="1"/>
    <x v="5"/>
    <s v="Yes"/>
    <n v="0"/>
    <s v="DE"/>
    <s v="Female"/>
    <n v="40"/>
    <s v="No"/>
    <s v="No"/>
    <x v="0"/>
    <n v="0"/>
    <x v="0"/>
    <x v="2"/>
    <x v="0"/>
    <n v="38"/>
    <n v="911"/>
    <x v="0"/>
    <x v="0"/>
    <d v="2020-08-23T00:00:00"/>
    <x v="1262"/>
    <n v="57"/>
    <s v="Low"/>
    <x v="3027"/>
    <n v="2"/>
    <s v="Email"/>
    <s v="Yes"/>
    <x v="0"/>
  </r>
  <r>
    <s v="7866-LRVG"/>
    <x v="0"/>
    <n v="75"/>
    <x v="1"/>
    <x v="5"/>
    <s v="Yes"/>
    <n v="0"/>
    <s v="ID"/>
    <s v="Female"/>
    <n v="37"/>
    <s v="No"/>
    <s v="No"/>
    <x v="0"/>
    <n v="0"/>
    <x v="1"/>
    <x v="1"/>
    <x v="2"/>
    <n v="41"/>
    <n v="3037"/>
    <x v="0"/>
    <x v="0"/>
    <d v="2022-01-15T00:00:00"/>
    <x v="1263"/>
    <n v="43"/>
    <s v="Low"/>
    <x v="3028"/>
    <n v="7"/>
    <s v="SMS"/>
    <s v="Yes"/>
    <x v="0"/>
  </r>
  <r>
    <s v="2255-YSKC"/>
    <x v="0"/>
    <n v="66"/>
    <x v="1"/>
    <x v="16"/>
    <s v="Yes"/>
    <n v="0"/>
    <s v="RI"/>
    <s v="Female"/>
    <n v="37"/>
    <s v="No"/>
    <s v="No"/>
    <x v="1"/>
    <n v="4"/>
    <x v="0"/>
    <x v="2"/>
    <x v="0"/>
    <n v="13"/>
    <n v="875"/>
    <x v="0"/>
    <x v="0"/>
    <d v="2023-08-28T00:00:00"/>
    <x v="779"/>
    <n v="94"/>
    <s v="Medium"/>
    <x v="3029"/>
    <n v="6"/>
    <s v="Phone"/>
    <s v="Yes"/>
    <x v="0"/>
  </r>
  <r>
    <s v="5679-JRKI"/>
    <x v="1"/>
    <n v="7"/>
    <x v="3"/>
    <x v="5"/>
    <s v="Yes"/>
    <n v="0"/>
    <s v="MN"/>
    <s v="Male"/>
    <n v="68"/>
    <s v="No"/>
    <s v="Yes"/>
    <x v="0"/>
    <n v="0"/>
    <x v="1"/>
    <x v="0"/>
    <x v="2"/>
    <n v="45"/>
    <n v="299"/>
    <x v="1"/>
    <x v="4"/>
    <d v="2023-05-11T00:00:00"/>
    <x v="1007"/>
    <n v="35"/>
    <s v="High"/>
    <x v="3030"/>
    <n v="4"/>
    <s v="SMS"/>
    <s v="Yes"/>
    <x v="0"/>
  </r>
  <r>
    <s v="2445-DVET"/>
    <x v="1"/>
    <n v="1"/>
    <x v="4"/>
    <x v="1"/>
    <s v="Yes"/>
    <n v="0"/>
    <s v="TX"/>
    <s v="Female"/>
    <n v="77"/>
    <s v="No"/>
    <s v="Yes"/>
    <x v="0"/>
    <n v="0"/>
    <x v="0"/>
    <x v="0"/>
    <x v="2"/>
    <n v="39"/>
    <n v="39"/>
    <x v="4"/>
    <x v="6"/>
    <d v="2022-12-11T00:00:00"/>
    <x v="1134"/>
    <n v="70"/>
    <s v="Medium"/>
    <x v="3031"/>
    <n v="10"/>
    <s v="Email"/>
    <s v="Yes"/>
    <x v="0"/>
  </r>
  <r>
    <s v="2181-OLAS"/>
    <x v="1"/>
    <n v="11"/>
    <x v="1"/>
    <x v="18"/>
    <s v="Yes"/>
    <n v="0"/>
    <s v="CA"/>
    <s v="Female"/>
    <n v="47"/>
    <s v="No"/>
    <s v="No"/>
    <x v="0"/>
    <n v="0"/>
    <x v="0"/>
    <x v="0"/>
    <x v="2"/>
    <n v="27"/>
    <n v="300"/>
    <x v="3"/>
    <x v="12"/>
    <d v="2022-04-28T00:00:00"/>
    <x v="574"/>
    <n v="55"/>
    <s v="High"/>
    <x v="3032"/>
    <n v="1"/>
    <s v="Email"/>
    <s v="Yes"/>
    <x v="0"/>
  </r>
  <r>
    <s v="2468-TYQP"/>
    <x v="0"/>
    <n v="71"/>
    <x v="1"/>
    <x v="15"/>
    <s v="Yes"/>
    <n v="0"/>
    <s v="IL"/>
    <s v="Male"/>
    <n v="39"/>
    <s v="No"/>
    <s v="No"/>
    <x v="0"/>
    <n v="0"/>
    <x v="0"/>
    <x v="2"/>
    <x v="0"/>
    <n v="21"/>
    <n v="1515"/>
    <x v="0"/>
    <x v="0"/>
    <d v="2023-05-03T00:00:00"/>
    <x v="189"/>
    <n v="100"/>
    <s v="High"/>
    <x v="3033"/>
    <n v="6"/>
    <s v="SMS"/>
    <s v="No"/>
    <x v="0"/>
  </r>
  <r>
    <s v="4245-YWPM"/>
    <x v="0"/>
    <n v="42"/>
    <x v="1"/>
    <x v="11"/>
    <s v="Yes"/>
    <n v="0"/>
    <s v="WA"/>
    <s v="Female"/>
    <n v="66"/>
    <s v="No"/>
    <s v="Yes"/>
    <x v="0"/>
    <n v="0"/>
    <x v="0"/>
    <x v="0"/>
    <x v="0"/>
    <n v="36"/>
    <n v="1533"/>
    <x v="0"/>
    <x v="0"/>
    <d v="2022-05-03T00:00:00"/>
    <x v="943"/>
    <n v="86"/>
    <s v="High"/>
    <x v="3034"/>
    <n v="3"/>
    <s v="Phone"/>
    <s v="Yes"/>
    <x v="0"/>
  </r>
  <r>
    <s v="4560-QCID"/>
    <x v="0"/>
    <n v="58"/>
    <x v="1"/>
    <x v="12"/>
    <s v="Yes"/>
    <n v="0"/>
    <s v="WY"/>
    <s v="Male"/>
    <n v="48"/>
    <s v="No"/>
    <s v="No"/>
    <x v="1"/>
    <n v="6"/>
    <x v="1"/>
    <x v="1"/>
    <x v="2"/>
    <n v="25"/>
    <n v="1429"/>
    <x v="0"/>
    <x v="0"/>
    <d v="2022-05-09T00:00:00"/>
    <x v="978"/>
    <n v="96"/>
    <s v="Low"/>
    <x v="3035"/>
    <n v="4"/>
    <s v="Email"/>
    <s v="Yes"/>
    <x v="0"/>
  </r>
  <r>
    <s v="2395-HVJG"/>
    <x v="0"/>
    <n v="4"/>
    <x v="0"/>
    <x v="18"/>
    <s v="Yes"/>
    <n v="0"/>
    <s v="AL"/>
    <s v="Male"/>
    <n v="32"/>
    <s v="No"/>
    <s v="No"/>
    <x v="0"/>
    <n v="0"/>
    <x v="0"/>
    <x v="0"/>
    <x v="0"/>
    <n v="29"/>
    <n v="127"/>
    <x v="0"/>
    <x v="0"/>
    <d v="2020-11-22T00:00:00"/>
    <x v="289"/>
    <n v="55"/>
    <s v="Medium"/>
    <x v="3036"/>
    <n v="9"/>
    <s v="Phone"/>
    <s v="No"/>
    <x v="0"/>
  </r>
  <r>
    <s v="8855-SXCX"/>
    <x v="1"/>
    <n v="42"/>
    <x v="2"/>
    <x v="5"/>
    <s v="Yes"/>
    <n v="0"/>
    <s v="OK"/>
    <s v="Female"/>
    <n v="64"/>
    <s v="No"/>
    <s v="No"/>
    <x v="0"/>
    <n v="0"/>
    <x v="0"/>
    <x v="0"/>
    <x v="2"/>
    <n v="23"/>
    <n v="972"/>
    <x v="4"/>
    <x v="7"/>
    <d v="2021-10-28T00:00:00"/>
    <x v="328"/>
    <n v="42"/>
    <s v="High"/>
    <x v="3037"/>
    <n v="7"/>
    <s v="SMS"/>
    <s v="Yes"/>
    <x v="0"/>
  </r>
  <r>
    <s v="9909-LNXO"/>
    <x v="0"/>
    <n v="70"/>
    <x v="1"/>
    <x v="8"/>
    <s v="Yes"/>
    <n v="0"/>
    <s v="FL"/>
    <s v="Male"/>
    <n v="68"/>
    <s v="No"/>
    <s v="Yes"/>
    <x v="1"/>
    <n v="3"/>
    <x v="1"/>
    <x v="1"/>
    <x v="0"/>
    <n v="27"/>
    <n v="1890"/>
    <x v="0"/>
    <x v="0"/>
    <d v="2020-05-03T00:00:00"/>
    <x v="520"/>
    <n v="89"/>
    <s v="Low"/>
    <x v="3038"/>
    <n v="3"/>
    <s v="Phone"/>
    <s v="Yes"/>
    <x v="0"/>
  </r>
  <r>
    <s v="7698-NKTE"/>
    <x v="1"/>
    <n v="30"/>
    <x v="4"/>
    <x v="12"/>
    <s v="Yes"/>
    <n v="0"/>
    <s v="OK"/>
    <s v="Female"/>
    <n v="48"/>
    <s v="No"/>
    <s v="No"/>
    <x v="0"/>
    <n v="0"/>
    <x v="0"/>
    <x v="0"/>
    <x v="2"/>
    <n v="30"/>
    <n v="914"/>
    <x v="1"/>
    <x v="4"/>
    <d v="2020-07-22T00:00:00"/>
    <x v="171"/>
    <n v="1"/>
    <s v="High"/>
    <x v="3039"/>
    <n v="8"/>
    <s v="SMS"/>
    <s v="No"/>
    <x v="0"/>
  </r>
  <r>
    <s v="8091-MANO"/>
    <x v="0"/>
    <n v="42"/>
    <x v="1"/>
    <x v="5"/>
    <s v="Yes"/>
    <n v="0"/>
    <s v="ID"/>
    <s v="Female"/>
    <n v="55"/>
    <s v="No"/>
    <s v="No"/>
    <x v="0"/>
    <n v="0"/>
    <x v="1"/>
    <x v="2"/>
    <x v="2"/>
    <n v="38"/>
    <n v="1594"/>
    <x v="0"/>
    <x v="0"/>
    <d v="2020-03-10T00:00:00"/>
    <x v="913"/>
    <n v="53"/>
    <s v="High"/>
    <x v="3040"/>
    <n v="10"/>
    <s v="Email"/>
    <s v="No"/>
    <x v="0"/>
  </r>
  <r>
    <s v="9354-NKKN"/>
    <x v="0"/>
    <n v="1"/>
    <x v="1"/>
    <x v="5"/>
    <s v="Yes"/>
    <n v="0"/>
    <s v="NY"/>
    <s v="Female"/>
    <n v="42"/>
    <s v="No"/>
    <s v="No"/>
    <x v="0"/>
    <n v="0"/>
    <x v="0"/>
    <x v="0"/>
    <x v="2"/>
    <n v="29"/>
    <n v="29"/>
    <x v="0"/>
    <x v="0"/>
    <d v="2020-01-08T00:00:00"/>
    <x v="79"/>
    <n v="95"/>
    <s v="Low"/>
    <x v="3041"/>
    <n v="4"/>
    <s v="SMS"/>
    <s v="Yes"/>
    <x v="0"/>
  </r>
  <r>
    <s v="9417-CMOD"/>
    <x v="0"/>
    <n v="35"/>
    <x v="1"/>
    <x v="16"/>
    <s v="Yes"/>
    <n v="0"/>
    <s v="OR"/>
    <s v="Male"/>
    <n v="21"/>
    <s v="Yes"/>
    <s v="No"/>
    <x v="0"/>
    <n v="0"/>
    <x v="1"/>
    <x v="0"/>
    <x v="2"/>
    <n v="56"/>
    <n v="1967"/>
    <x v="0"/>
    <x v="0"/>
    <d v="2020-01-08T00:00:00"/>
    <x v="1264"/>
    <n v="105"/>
    <s v="High"/>
    <x v="3042"/>
    <n v="2"/>
    <s v="SMS"/>
    <s v="No"/>
    <x v="1"/>
  </r>
  <r>
    <s v="3631-BDNP"/>
    <x v="0"/>
    <n v="24"/>
    <x v="1"/>
    <x v="8"/>
    <s v="Yes"/>
    <n v="0"/>
    <s v="NE"/>
    <s v="Female"/>
    <n v="79"/>
    <s v="No"/>
    <s v="Yes"/>
    <x v="1"/>
    <n v="3"/>
    <x v="1"/>
    <x v="1"/>
    <x v="2"/>
    <n v="30"/>
    <n v="730"/>
    <x v="0"/>
    <x v="0"/>
    <d v="2022-06-13T00:00:00"/>
    <x v="1265"/>
    <n v="19"/>
    <s v="High"/>
    <x v="3043"/>
    <n v="7"/>
    <s v="SMS"/>
    <s v="Yes"/>
    <x v="0"/>
  </r>
  <r>
    <s v="4794-PSFW"/>
    <x v="1"/>
    <n v="10"/>
    <x v="0"/>
    <x v="12"/>
    <s v="Yes"/>
    <n v="0"/>
    <s v="MA"/>
    <s v="Male"/>
    <n v="56"/>
    <s v="No"/>
    <s v="No"/>
    <x v="0"/>
    <n v="0"/>
    <x v="0"/>
    <x v="0"/>
    <x v="2"/>
    <n v="43"/>
    <n v="430"/>
    <x v="3"/>
    <x v="16"/>
    <d v="2023-11-18T00:00:00"/>
    <x v="1266"/>
    <n v="61"/>
    <s v="Low"/>
    <x v="3044"/>
    <n v="10"/>
    <s v="SMS"/>
    <s v="Yes"/>
    <x v="0"/>
  </r>
  <r>
    <s v="3299-ZGGY"/>
    <x v="0"/>
    <n v="25"/>
    <x v="1"/>
    <x v="25"/>
    <s v="Yes"/>
    <n v="0"/>
    <s v="KS"/>
    <s v="Male"/>
    <n v="19"/>
    <s v="Yes"/>
    <s v="No"/>
    <x v="0"/>
    <n v="0"/>
    <x v="0"/>
    <x v="0"/>
    <x v="0"/>
    <n v="30"/>
    <n v="769"/>
    <x v="0"/>
    <x v="0"/>
    <d v="2022-04-24T00:00:00"/>
    <x v="886"/>
    <n v="30"/>
    <s v="Medium"/>
    <x v="3045"/>
    <n v="2"/>
    <s v="Phone"/>
    <s v="Yes"/>
    <x v="1"/>
  </r>
  <r>
    <s v="1982-NSDT"/>
    <x v="0"/>
    <n v="63"/>
    <x v="1"/>
    <x v="23"/>
    <s v="Yes"/>
    <n v="0"/>
    <s v="TN"/>
    <s v="Female"/>
    <n v="24"/>
    <s v="Yes"/>
    <s v="No"/>
    <x v="1"/>
    <n v="4"/>
    <x v="1"/>
    <x v="2"/>
    <x v="0"/>
    <n v="18"/>
    <n v="1119"/>
    <x v="0"/>
    <x v="0"/>
    <d v="2022-09-18T00:00:00"/>
    <x v="1046"/>
    <n v="100"/>
    <s v="Medium"/>
    <x v="3046"/>
    <n v="1"/>
    <s v="Phone"/>
    <s v="Yes"/>
    <x v="1"/>
  </r>
  <r>
    <s v="9346-FKVL"/>
    <x v="0"/>
    <n v="74"/>
    <x v="1"/>
    <x v="7"/>
    <s v="Yes"/>
    <n v="0"/>
    <s v="IA"/>
    <s v="Male"/>
    <n v="43"/>
    <s v="No"/>
    <s v="No"/>
    <x v="1"/>
    <n v="2"/>
    <x v="1"/>
    <x v="2"/>
    <x v="2"/>
    <n v="49"/>
    <n v="3591"/>
    <x v="0"/>
    <x v="0"/>
    <d v="2023-09-21T00:00:00"/>
    <x v="32"/>
    <n v="62"/>
    <s v="High"/>
    <x v="3047"/>
    <n v="5"/>
    <s v="SMS"/>
    <s v="No"/>
    <x v="0"/>
  </r>
  <r>
    <s v="6655-LIXS"/>
    <x v="1"/>
    <n v="26"/>
    <x v="1"/>
    <x v="21"/>
    <s v="Yes"/>
    <n v="0"/>
    <s v="CA"/>
    <s v="Male"/>
    <n v="23"/>
    <s v="Yes"/>
    <s v="No"/>
    <x v="0"/>
    <n v="0"/>
    <x v="0"/>
    <x v="2"/>
    <x v="2"/>
    <n v="26"/>
    <n v="679"/>
    <x v="0"/>
    <x v="0"/>
    <d v="2022-03-01T00:00:00"/>
    <x v="929"/>
    <n v="119"/>
    <s v="Medium"/>
    <x v="3048"/>
    <n v="4"/>
    <s v="Phone"/>
    <s v="No"/>
    <x v="1"/>
  </r>
  <r>
    <s v="6155-QTEN"/>
    <x v="0"/>
    <n v="66"/>
    <x v="1"/>
    <x v="1"/>
    <s v="Yes"/>
    <n v="0"/>
    <s v="AL"/>
    <s v="Female"/>
    <n v="67"/>
    <s v="No"/>
    <s v="Yes"/>
    <x v="0"/>
    <n v="0"/>
    <x v="0"/>
    <x v="1"/>
    <x v="2"/>
    <n v="34"/>
    <n v="2233"/>
    <x v="0"/>
    <x v="0"/>
    <d v="2023-05-07T00:00:00"/>
    <x v="976"/>
    <n v="112"/>
    <s v="Low"/>
    <x v="3049"/>
    <n v="4"/>
    <s v="SMS"/>
    <s v="No"/>
    <x v="0"/>
  </r>
  <r>
    <s v="7689-RFPT"/>
    <x v="0"/>
    <n v="2"/>
    <x v="1"/>
    <x v="12"/>
    <s v="Yes"/>
    <n v="0"/>
    <s v="UT"/>
    <s v="Male"/>
    <n v="60"/>
    <s v="No"/>
    <s v="No"/>
    <x v="0"/>
    <n v="0"/>
    <x v="0"/>
    <x v="0"/>
    <x v="2"/>
    <n v="23"/>
    <n v="57"/>
    <x v="0"/>
    <x v="0"/>
    <d v="2022-12-14T00:00:00"/>
    <x v="301"/>
    <n v="113"/>
    <s v="Low"/>
    <x v="3050"/>
    <n v="2"/>
    <s v="Email"/>
    <s v="Yes"/>
    <x v="0"/>
  </r>
  <r>
    <s v="0853-GLQA"/>
    <x v="0"/>
    <n v="35"/>
    <x v="4"/>
    <x v="19"/>
    <s v="Yes"/>
    <n v="0"/>
    <s v="VA"/>
    <s v="Male"/>
    <n v="81"/>
    <s v="No"/>
    <s v="Yes"/>
    <x v="0"/>
    <n v="0"/>
    <x v="1"/>
    <x v="2"/>
    <x v="2"/>
    <n v="29"/>
    <n v="990"/>
    <x v="0"/>
    <x v="0"/>
    <d v="2023-09-10T00:00:00"/>
    <x v="1018"/>
    <n v="55"/>
    <s v="High"/>
    <x v="3051"/>
    <n v="8"/>
    <s v="Email"/>
    <s v="No"/>
    <x v="0"/>
  </r>
  <r>
    <s v="4423-TKZM"/>
    <x v="1"/>
    <n v="1"/>
    <x v="0"/>
    <x v="13"/>
    <s v="Yes"/>
    <n v="0"/>
    <s v="LA"/>
    <s v="Female"/>
    <n v="49"/>
    <s v="No"/>
    <s v="No"/>
    <x v="0"/>
    <n v="0"/>
    <x v="0"/>
    <x v="0"/>
    <x v="2"/>
    <n v="55"/>
    <n v="55"/>
    <x v="5"/>
    <x v="9"/>
    <d v="2021-08-09T00:00:00"/>
    <x v="767"/>
    <n v="24"/>
    <s v="High"/>
    <x v="3052"/>
    <n v="4"/>
    <s v="Email"/>
    <s v="No"/>
    <x v="0"/>
  </r>
  <r>
    <s v="1686-GFDV"/>
    <x v="1"/>
    <n v="4"/>
    <x v="5"/>
    <x v="19"/>
    <s v="Yes"/>
    <n v="0"/>
    <s v="NV"/>
    <s v="Male"/>
    <n v="46"/>
    <s v="No"/>
    <s v="No"/>
    <x v="0"/>
    <n v="0"/>
    <x v="0"/>
    <x v="0"/>
    <x v="2"/>
    <n v="22"/>
    <n v="95"/>
    <x v="4"/>
    <x v="11"/>
    <d v="2020-05-06T00:00:00"/>
    <x v="959"/>
    <n v="52"/>
    <s v="Low"/>
    <x v="3053"/>
    <n v="7"/>
    <s v="Phone"/>
    <s v="No"/>
    <x v="0"/>
  </r>
  <r>
    <s v="3134-QVAU"/>
    <x v="0"/>
    <n v="70"/>
    <x v="1"/>
    <x v="12"/>
    <s v="Yes"/>
    <n v="0"/>
    <s v="MS"/>
    <s v="Male"/>
    <n v="69"/>
    <s v="No"/>
    <s v="Yes"/>
    <x v="0"/>
    <n v="0"/>
    <x v="1"/>
    <x v="1"/>
    <x v="2"/>
    <n v="64"/>
    <n v="4453"/>
    <x v="0"/>
    <x v="0"/>
    <d v="2020-02-26T00:00:00"/>
    <x v="526"/>
    <n v="1"/>
    <s v="High"/>
    <x v="3054"/>
    <n v="6"/>
    <s v="Email"/>
    <s v="Yes"/>
    <x v="0"/>
  </r>
  <r>
    <s v="7899-KDSL"/>
    <x v="0"/>
    <n v="63"/>
    <x v="1"/>
    <x v="29"/>
    <s v="Yes"/>
    <n v="0"/>
    <s v="OR"/>
    <s v="Male"/>
    <n v="21"/>
    <s v="Yes"/>
    <s v="No"/>
    <x v="0"/>
    <n v="0"/>
    <x v="1"/>
    <x v="1"/>
    <x v="0"/>
    <n v="44"/>
    <n v="2775"/>
    <x v="0"/>
    <x v="0"/>
    <d v="2023-08-25T00:00:00"/>
    <x v="191"/>
    <n v="54"/>
    <s v="Low"/>
    <x v="3055"/>
    <n v="6"/>
    <s v="SMS"/>
    <s v="No"/>
    <x v="1"/>
  </r>
  <r>
    <s v="1854-XWVH"/>
    <x v="0"/>
    <n v="69"/>
    <x v="1"/>
    <x v="1"/>
    <s v="Yes"/>
    <n v="0"/>
    <s v="SD"/>
    <s v="Male"/>
    <n v="41"/>
    <s v="No"/>
    <s v="No"/>
    <x v="0"/>
    <n v="0"/>
    <x v="1"/>
    <x v="1"/>
    <x v="0"/>
    <n v="42"/>
    <n v="2910"/>
    <x v="0"/>
    <x v="0"/>
    <d v="2020-12-08T00:00:00"/>
    <x v="944"/>
    <n v="72"/>
    <s v="High"/>
    <x v="3056"/>
    <n v="7"/>
    <s v="Phone"/>
    <s v="No"/>
    <x v="0"/>
  </r>
  <r>
    <s v="5616-IMBZ"/>
    <x v="1"/>
    <n v="28"/>
    <x v="2"/>
    <x v="19"/>
    <s v="Yes"/>
    <n v="0"/>
    <s v="UT"/>
    <s v="Male"/>
    <n v="56"/>
    <s v="No"/>
    <s v="No"/>
    <x v="0"/>
    <n v="0"/>
    <x v="0"/>
    <x v="0"/>
    <x v="0"/>
    <n v="46"/>
    <n v="1282"/>
    <x v="3"/>
    <x v="16"/>
    <d v="2023-06-07T00:00:00"/>
    <x v="1267"/>
    <n v="28"/>
    <s v="Low"/>
    <x v="3057"/>
    <n v="0"/>
    <s v="Phone"/>
    <s v="Yes"/>
    <x v="0"/>
  </r>
  <r>
    <s v="5128-DCDW"/>
    <x v="0"/>
    <n v="52"/>
    <x v="4"/>
    <x v="23"/>
    <s v="Yes"/>
    <n v="0"/>
    <s v="KY"/>
    <s v="Female"/>
    <n v="24"/>
    <s v="Yes"/>
    <s v="No"/>
    <x v="0"/>
    <n v="0"/>
    <x v="1"/>
    <x v="2"/>
    <x v="3"/>
    <n v="62"/>
    <n v="3220"/>
    <x v="0"/>
    <x v="0"/>
    <d v="2021-12-07T00:00:00"/>
    <x v="1268"/>
    <n v="111"/>
    <s v="Medium"/>
    <x v="3058"/>
    <n v="7"/>
    <s v="Email"/>
    <s v="No"/>
    <x v="1"/>
  </r>
  <r>
    <s v="7945-FDOW"/>
    <x v="0"/>
    <n v="72"/>
    <x v="1"/>
    <x v="5"/>
    <s v="Yes"/>
    <n v="0"/>
    <s v="LA"/>
    <s v="Male"/>
    <n v="57"/>
    <s v="No"/>
    <s v="No"/>
    <x v="0"/>
    <n v="0"/>
    <x v="1"/>
    <x v="1"/>
    <x v="2"/>
    <n v="48"/>
    <n v="3476"/>
    <x v="0"/>
    <x v="0"/>
    <d v="2023-05-20T00:00:00"/>
    <x v="74"/>
    <n v="60"/>
    <s v="Low"/>
    <x v="3059"/>
    <n v="8"/>
    <s v="SMS"/>
    <s v="Yes"/>
    <x v="0"/>
  </r>
  <r>
    <s v="4032-WKFZ"/>
    <x v="0"/>
    <n v="18"/>
    <x v="1"/>
    <x v="5"/>
    <s v="Yes"/>
    <n v="0"/>
    <s v="MA"/>
    <s v="Male"/>
    <n v="46"/>
    <s v="No"/>
    <s v="No"/>
    <x v="0"/>
    <n v="0"/>
    <x v="1"/>
    <x v="2"/>
    <x v="0"/>
    <n v="53"/>
    <n v="963"/>
    <x v="0"/>
    <x v="0"/>
    <d v="2021-11-30T00:00:00"/>
    <x v="511"/>
    <n v="2"/>
    <s v="High"/>
    <x v="3060"/>
    <n v="4"/>
    <s v="Email"/>
    <s v="Yes"/>
    <x v="0"/>
  </r>
  <r>
    <s v="1697-RBEN"/>
    <x v="0"/>
    <n v="73"/>
    <x v="0"/>
    <x v="7"/>
    <s v="Yes"/>
    <n v="0"/>
    <s v="IN"/>
    <s v="Female"/>
    <n v="67"/>
    <s v="No"/>
    <s v="Yes"/>
    <x v="1"/>
    <n v="3"/>
    <x v="1"/>
    <x v="1"/>
    <x v="2"/>
    <n v="52"/>
    <n v="3806"/>
    <x v="0"/>
    <x v="0"/>
    <d v="2022-04-11T00:00:00"/>
    <x v="450"/>
    <n v="17"/>
    <s v="High"/>
    <x v="3061"/>
    <n v="3"/>
    <s v="SMS"/>
    <s v="Yes"/>
    <x v="0"/>
  </r>
  <r>
    <s v="3732-IJJW"/>
    <x v="0"/>
    <n v="2"/>
    <x v="1"/>
    <x v="6"/>
    <s v="Yes"/>
    <n v="0"/>
    <s v="MO"/>
    <s v="Female"/>
    <n v="71"/>
    <s v="No"/>
    <s v="Yes"/>
    <x v="0"/>
    <n v="0"/>
    <x v="0"/>
    <x v="0"/>
    <x v="2"/>
    <n v="16"/>
    <n v="32"/>
    <x v="0"/>
    <x v="0"/>
    <d v="2023-03-14T00:00:00"/>
    <x v="1199"/>
    <n v="13"/>
    <s v="Low"/>
    <x v="3062"/>
    <n v="3"/>
    <s v="Email"/>
    <s v="Yes"/>
    <x v="0"/>
  </r>
  <r>
    <s v="6090-IUUD"/>
    <x v="1"/>
    <n v="70"/>
    <x v="1"/>
    <x v="11"/>
    <s v="Yes"/>
    <n v="0"/>
    <s v="LA"/>
    <s v="Male"/>
    <n v="48"/>
    <s v="No"/>
    <s v="No"/>
    <x v="0"/>
    <n v="0"/>
    <x v="1"/>
    <x v="2"/>
    <x v="2"/>
    <n v="43"/>
    <n v="3030"/>
    <x v="1"/>
    <x v="1"/>
    <d v="2023-03-20T00:00:00"/>
    <x v="322"/>
    <n v="27"/>
    <s v="Medium"/>
    <x v="3063"/>
    <n v="8"/>
    <s v="SMS"/>
    <s v="Yes"/>
    <x v="0"/>
  </r>
  <r>
    <s v="1949-USEG"/>
    <x v="0"/>
    <n v="52"/>
    <x v="1"/>
    <x v="19"/>
    <s v="Yes"/>
    <n v="0"/>
    <s v="NE"/>
    <s v="Male"/>
    <n v="43"/>
    <s v="No"/>
    <s v="No"/>
    <x v="0"/>
    <n v="0"/>
    <x v="0"/>
    <x v="2"/>
    <x v="2"/>
    <n v="64"/>
    <n v="3310"/>
    <x v="0"/>
    <x v="0"/>
    <d v="2021-10-25T00:00:00"/>
    <x v="58"/>
    <n v="70"/>
    <s v="Low"/>
    <x v="3064"/>
    <n v="6"/>
    <s v="SMS"/>
    <s v="Yes"/>
    <x v="0"/>
  </r>
  <r>
    <s v="0372-QEJD"/>
    <x v="0"/>
    <n v="59"/>
    <x v="1"/>
    <x v="6"/>
    <s v="Yes"/>
    <n v="0"/>
    <s v="OH"/>
    <s v="Male"/>
    <n v="58"/>
    <s v="No"/>
    <s v="No"/>
    <x v="1"/>
    <n v="2"/>
    <x v="1"/>
    <x v="1"/>
    <x v="2"/>
    <n v="45"/>
    <n v="2657"/>
    <x v="0"/>
    <x v="0"/>
    <d v="2020-03-28T00:00:00"/>
    <x v="465"/>
    <n v="21"/>
    <s v="Medium"/>
    <x v="3065"/>
    <n v="6"/>
    <s v="Email"/>
    <s v="Yes"/>
    <x v="0"/>
  </r>
  <r>
    <s v="4884-ACZX"/>
    <x v="1"/>
    <n v="2"/>
    <x v="1"/>
    <x v="5"/>
    <s v="Yes"/>
    <n v="0"/>
    <s v="ID"/>
    <s v="Male"/>
    <n v="56"/>
    <s v="No"/>
    <s v="No"/>
    <x v="0"/>
    <n v="0"/>
    <x v="0"/>
    <x v="0"/>
    <x v="2"/>
    <n v="33"/>
    <n v="57"/>
    <x v="5"/>
    <x v="9"/>
    <d v="2020-08-08T00:00:00"/>
    <x v="715"/>
    <n v="88"/>
    <s v="Low"/>
    <x v="3066"/>
    <n v="7"/>
    <s v="SMS"/>
    <s v="No"/>
    <x v="0"/>
  </r>
  <r>
    <s v="1240-LONY"/>
    <x v="0"/>
    <n v="29"/>
    <x v="1"/>
    <x v="6"/>
    <s v="Yes"/>
    <n v="0"/>
    <s v="OH"/>
    <s v="Male"/>
    <n v="70"/>
    <s v="No"/>
    <s v="Yes"/>
    <x v="0"/>
    <n v="0"/>
    <x v="1"/>
    <x v="2"/>
    <x v="2"/>
    <n v="48"/>
    <n v="1422"/>
    <x v="0"/>
    <x v="0"/>
    <d v="2021-10-05T00:00:00"/>
    <x v="203"/>
    <n v="54"/>
    <s v="Medium"/>
    <x v="3067"/>
    <n v="4"/>
    <s v="Phone"/>
    <s v="Yes"/>
    <x v="0"/>
  </r>
  <r>
    <s v="6469-OUUN"/>
    <x v="0"/>
    <n v="63"/>
    <x v="1"/>
    <x v="7"/>
    <s v="Yes"/>
    <n v="0"/>
    <s v="ID"/>
    <s v="Female"/>
    <n v="66"/>
    <s v="No"/>
    <s v="Yes"/>
    <x v="0"/>
    <n v="0"/>
    <x v="0"/>
    <x v="1"/>
    <x v="2"/>
    <n v="49"/>
    <n v="3083"/>
    <x v="0"/>
    <x v="0"/>
    <d v="2020-02-29T00:00:00"/>
    <x v="1072"/>
    <n v="60"/>
    <s v="Low"/>
    <x v="3068"/>
    <n v="5"/>
    <s v="SMS"/>
    <s v="No"/>
    <x v="0"/>
  </r>
  <r>
    <s v="7736-ZVZC"/>
    <x v="0"/>
    <n v="43"/>
    <x v="1"/>
    <x v="7"/>
    <s v="Yes"/>
    <n v="0"/>
    <s v="WA"/>
    <s v="Male"/>
    <n v="44"/>
    <s v="No"/>
    <s v="No"/>
    <x v="0"/>
    <n v="0"/>
    <x v="0"/>
    <x v="0"/>
    <x v="0"/>
    <n v="41"/>
    <n v="1774"/>
    <x v="0"/>
    <x v="0"/>
    <d v="2021-09-01T00:00:00"/>
    <x v="14"/>
    <n v="21"/>
    <s v="High"/>
    <x v="3069"/>
    <n v="3"/>
    <s v="SMS"/>
    <s v="No"/>
    <x v="0"/>
  </r>
  <r>
    <s v="7448-XOTG"/>
    <x v="0"/>
    <n v="16"/>
    <x v="1"/>
    <x v="3"/>
    <s v="Yes"/>
    <n v="0"/>
    <s v="NE"/>
    <s v="Male"/>
    <n v="53"/>
    <s v="No"/>
    <s v="No"/>
    <x v="1"/>
    <n v="6"/>
    <x v="1"/>
    <x v="0"/>
    <x v="2"/>
    <n v="42"/>
    <n v="659"/>
    <x v="0"/>
    <x v="0"/>
    <d v="2020-06-18T00:00:00"/>
    <x v="767"/>
    <n v="71"/>
    <s v="Medium"/>
    <x v="3070"/>
    <n v="8"/>
    <s v="SMS"/>
    <s v="No"/>
    <x v="0"/>
  </r>
  <r>
    <s v="7152-QHZN"/>
    <x v="1"/>
    <n v="1"/>
    <x v="1"/>
    <x v="12"/>
    <s v="Yes"/>
    <n v="0"/>
    <s v="AR"/>
    <s v="Female"/>
    <n v="66"/>
    <s v="No"/>
    <s v="Yes"/>
    <x v="0"/>
    <n v="0"/>
    <x v="0"/>
    <x v="0"/>
    <x v="2"/>
    <n v="37"/>
    <n v="37"/>
    <x v="4"/>
    <x v="6"/>
    <d v="2021-11-16T00:00:00"/>
    <x v="209"/>
    <n v="105"/>
    <s v="Low"/>
    <x v="3071"/>
    <n v="6"/>
    <s v="Email"/>
    <s v="No"/>
    <x v="0"/>
  </r>
  <r>
    <s v="8711-WLQM"/>
    <x v="0"/>
    <n v="62"/>
    <x v="1"/>
    <x v="1"/>
    <s v="Yes"/>
    <n v="0"/>
    <s v="OH"/>
    <s v="Male"/>
    <n v="34"/>
    <s v="No"/>
    <s v="No"/>
    <x v="0"/>
    <n v="0"/>
    <x v="0"/>
    <x v="2"/>
    <x v="2"/>
    <n v="56"/>
    <n v="3464"/>
    <x v="0"/>
    <x v="0"/>
    <d v="2021-10-02T00:00:00"/>
    <x v="1231"/>
    <n v="11"/>
    <s v="Low"/>
    <x v="3072"/>
    <n v="3"/>
    <s v="SMS"/>
    <s v="Yes"/>
    <x v="0"/>
  </r>
  <r>
    <s v="7466-XCMA"/>
    <x v="1"/>
    <n v="61"/>
    <x v="1"/>
    <x v="8"/>
    <s v="Yes"/>
    <n v="0"/>
    <s v="CA"/>
    <s v="Male"/>
    <n v="29"/>
    <s v="Yes"/>
    <s v="No"/>
    <x v="0"/>
    <n v="0"/>
    <x v="0"/>
    <x v="0"/>
    <x v="2"/>
    <n v="45"/>
    <n v="2717"/>
    <x v="0"/>
    <x v="0"/>
    <d v="2022-09-01T00:00:00"/>
    <x v="1269"/>
    <n v="11"/>
    <s v="High"/>
    <x v="3073"/>
    <n v="5"/>
    <s v="SMS"/>
    <s v="No"/>
    <x v="1"/>
  </r>
  <r>
    <s v="1144-VYWT"/>
    <x v="1"/>
    <n v="23"/>
    <x v="0"/>
    <x v="15"/>
    <s v="Yes"/>
    <n v="0"/>
    <s v="WY"/>
    <s v="Male"/>
    <n v="51"/>
    <s v="No"/>
    <s v="No"/>
    <x v="0"/>
    <n v="0"/>
    <x v="0"/>
    <x v="0"/>
    <x v="2"/>
    <n v="28"/>
    <n v="635"/>
    <x v="4"/>
    <x v="5"/>
    <d v="2023-10-19T00:00:00"/>
    <x v="326"/>
    <n v="79"/>
    <s v="High"/>
    <x v="3074"/>
    <n v="0"/>
    <s v="Phone"/>
    <s v="Yes"/>
    <x v="0"/>
  </r>
  <r>
    <s v="1526-UJZJ"/>
    <x v="0"/>
    <n v="4"/>
    <x v="1"/>
    <x v="6"/>
    <s v="Yes"/>
    <n v="0"/>
    <s v="OK"/>
    <s v="Female"/>
    <n v="63"/>
    <s v="No"/>
    <s v="No"/>
    <x v="0"/>
    <n v="0"/>
    <x v="0"/>
    <x v="1"/>
    <x v="3"/>
    <n v="17"/>
    <n v="65"/>
    <x v="0"/>
    <x v="0"/>
    <d v="2021-11-08T00:00:00"/>
    <x v="300"/>
    <n v="75"/>
    <s v="Low"/>
    <x v="3075"/>
    <n v="0"/>
    <s v="Phone"/>
    <s v="No"/>
    <x v="0"/>
  </r>
  <r>
    <s v="1194-ROHJ"/>
    <x v="1"/>
    <n v="7"/>
    <x v="0"/>
    <x v="17"/>
    <s v="Yes"/>
    <n v="0"/>
    <s v="OH"/>
    <s v="Male"/>
    <n v="24"/>
    <s v="Yes"/>
    <s v="No"/>
    <x v="0"/>
    <n v="0"/>
    <x v="0"/>
    <x v="2"/>
    <x v="2"/>
    <n v="18"/>
    <n v="118"/>
    <x v="4"/>
    <x v="7"/>
    <d v="2022-04-01T00:00:00"/>
    <x v="220"/>
    <n v="7"/>
    <s v="High"/>
    <x v="3076"/>
    <n v="0"/>
    <s v="Phone"/>
    <s v="Yes"/>
    <x v="1"/>
  </r>
  <r>
    <s v="5954-ZUGW"/>
    <x v="0"/>
    <n v="59"/>
    <x v="1"/>
    <x v="1"/>
    <s v="Yes"/>
    <n v="0"/>
    <s v="DE"/>
    <s v="Female"/>
    <n v="49"/>
    <s v="No"/>
    <s v="No"/>
    <x v="0"/>
    <n v="0"/>
    <x v="1"/>
    <x v="2"/>
    <x v="2"/>
    <n v="43"/>
    <n v="2526"/>
    <x v="0"/>
    <x v="0"/>
    <d v="2020-07-07T00:00:00"/>
    <x v="1270"/>
    <n v="30"/>
    <s v="High"/>
    <x v="3077"/>
    <n v="0"/>
    <s v="SMS"/>
    <s v="Yes"/>
    <x v="0"/>
  </r>
  <r>
    <s v="0144-TNTL"/>
    <x v="1"/>
    <n v="17"/>
    <x v="4"/>
    <x v="1"/>
    <s v="Yes"/>
    <n v="0"/>
    <s v="OH"/>
    <s v="Female"/>
    <n v="37"/>
    <s v="No"/>
    <s v="No"/>
    <x v="0"/>
    <n v="0"/>
    <x v="1"/>
    <x v="0"/>
    <x v="2"/>
    <n v="51"/>
    <n v="854"/>
    <x v="4"/>
    <x v="11"/>
    <d v="2020-09-22T00:00:00"/>
    <x v="1042"/>
    <n v="100"/>
    <s v="Medium"/>
    <x v="3078"/>
    <n v="0"/>
    <s v="Phone"/>
    <s v="Yes"/>
    <x v="0"/>
  </r>
  <r>
    <s v="7087-OBOQ"/>
    <x v="1"/>
    <n v="9"/>
    <x v="1"/>
    <x v="7"/>
    <s v="Yes"/>
    <n v="0"/>
    <s v="VT"/>
    <s v="Male"/>
    <n v="70"/>
    <s v="No"/>
    <s v="Yes"/>
    <x v="0"/>
    <n v="0"/>
    <x v="0"/>
    <x v="0"/>
    <x v="2"/>
    <n v="55"/>
    <n v="520"/>
    <x v="3"/>
    <x v="12"/>
    <d v="2022-04-15T00:00:00"/>
    <x v="1073"/>
    <n v="90"/>
    <s v="Medium"/>
    <x v="3079"/>
    <n v="8"/>
    <s v="Phone"/>
    <s v="No"/>
    <x v="0"/>
  </r>
  <r>
    <s v="1805-ZAVD"/>
    <x v="1"/>
    <n v="73"/>
    <x v="3"/>
    <x v="15"/>
    <s v="Yes"/>
    <n v="0"/>
    <s v="MA"/>
    <s v="Male"/>
    <n v="64"/>
    <s v="No"/>
    <s v="No"/>
    <x v="0"/>
    <n v="0"/>
    <x v="1"/>
    <x v="1"/>
    <x v="2"/>
    <n v="47"/>
    <n v="3449"/>
    <x v="4"/>
    <x v="7"/>
    <d v="2023-08-24T00:00:00"/>
    <x v="1114"/>
    <n v="94"/>
    <s v="Medium"/>
    <x v="3080"/>
    <n v="3"/>
    <s v="SMS"/>
    <s v="No"/>
    <x v="0"/>
  </r>
  <r>
    <s v="2004-EZCY"/>
    <x v="1"/>
    <n v="1"/>
    <x v="1"/>
    <x v="7"/>
    <s v="Yes"/>
    <n v="0"/>
    <s v="OR"/>
    <s v="Female"/>
    <n v="29"/>
    <s v="Yes"/>
    <s v="No"/>
    <x v="0"/>
    <n v="0"/>
    <x v="0"/>
    <x v="0"/>
    <x v="2"/>
    <n v="49"/>
    <n v="49"/>
    <x v="5"/>
    <x v="9"/>
    <d v="2023-06-02T00:00:00"/>
    <x v="981"/>
    <n v="103"/>
    <s v="Low"/>
    <x v="3081"/>
    <n v="2"/>
    <s v="SMS"/>
    <s v="Yes"/>
    <x v="1"/>
  </r>
  <r>
    <s v="5239-MCWQ"/>
    <x v="0"/>
    <n v="41"/>
    <x v="1"/>
    <x v="18"/>
    <s v="Yes"/>
    <n v="0"/>
    <s v="TN"/>
    <s v="Female"/>
    <n v="36"/>
    <s v="No"/>
    <s v="No"/>
    <x v="1"/>
    <n v="4"/>
    <x v="0"/>
    <x v="0"/>
    <x v="2"/>
    <n v="39"/>
    <n v="1619"/>
    <x v="0"/>
    <x v="0"/>
    <d v="2023-02-13T00:00:00"/>
    <x v="1114"/>
    <n v="22"/>
    <s v="Low"/>
    <x v="3082"/>
    <n v="1"/>
    <s v="Phone"/>
    <s v="No"/>
    <x v="0"/>
  </r>
  <r>
    <s v="0579-LSWO"/>
    <x v="0"/>
    <n v="3"/>
    <x v="0"/>
    <x v="2"/>
    <s v="Yes"/>
    <n v="0"/>
    <s v="AZ"/>
    <s v="Male"/>
    <n v="28"/>
    <s v="Yes"/>
    <s v="No"/>
    <x v="0"/>
    <n v="0"/>
    <x v="0"/>
    <x v="0"/>
    <x v="2"/>
    <n v="16"/>
    <n v="51"/>
    <x v="0"/>
    <x v="0"/>
    <d v="2023-06-12T00:00:00"/>
    <x v="797"/>
    <n v="78"/>
    <s v="High"/>
    <x v="3083"/>
    <n v="6"/>
    <s v="SMS"/>
    <s v="No"/>
    <x v="1"/>
  </r>
  <r>
    <s v="6991-XJBB"/>
    <x v="1"/>
    <n v="52"/>
    <x v="3"/>
    <x v="12"/>
    <s v="Yes"/>
    <n v="0"/>
    <s v="CO"/>
    <s v="Female"/>
    <n v="56"/>
    <s v="No"/>
    <s v="No"/>
    <x v="0"/>
    <n v="0"/>
    <x v="0"/>
    <x v="2"/>
    <x v="2"/>
    <n v="49"/>
    <n v="2533"/>
    <x v="5"/>
    <x v="18"/>
    <d v="2022-06-24T00:00:00"/>
    <x v="603"/>
    <n v="117"/>
    <s v="Low"/>
    <x v="3084"/>
    <n v="5"/>
    <s v="Email"/>
    <s v="No"/>
    <x v="0"/>
  </r>
  <r>
    <s v="6857-XPYD"/>
    <x v="0"/>
    <n v="33"/>
    <x v="1"/>
    <x v="12"/>
    <s v="Yes"/>
    <n v="0"/>
    <s v="NM"/>
    <s v="Female"/>
    <n v="61"/>
    <s v="No"/>
    <s v="No"/>
    <x v="0"/>
    <n v="0"/>
    <x v="1"/>
    <x v="0"/>
    <x v="2"/>
    <n v="24"/>
    <n v="777"/>
    <x v="0"/>
    <x v="0"/>
    <d v="2020-10-25T00:00:00"/>
    <x v="1035"/>
    <n v="110"/>
    <s v="Low"/>
    <x v="3085"/>
    <n v="10"/>
    <s v="Email"/>
    <s v="Yes"/>
    <x v="0"/>
  </r>
  <r>
    <s v="8836-EOJO"/>
    <x v="0"/>
    <n v="70"/>
    <x v="1"/>
    <x v="24"/>
    <s v="Yes"/>
    <n v="0"/>
    <s v="NH"/>
    <s v="Female"/>
    <n v="28"/>
    <s v="Yes"/>
    <s v="No"/>
    <x v="1"/>
    <n v="2"/>
    <x v="1"/>
    <x v="1"/>
    <x v="2"/>
    <n v="30"/>
    <n v="2085"/>
    <x v="0"/>
    <x v="0"/>
    <d v="2020-12-05T00:00:00"/>
    <x v="898"/>
    <n v="48"/>
    <s v="High"/>
    <x v="3086"/>
    <n v="9"/>
    <s v="Phone"/>
    <s v="No"/>
    <x v="1"/>
  </r>
  <r>
    <s v="2544-AYPD"/>
    <x v="0"/>
    <n v="69"/>
    <x v="1"/>
    <x v="7"/>
    <s v="Yes"/>
    <n v="0"/>
    <s v="GA"/>
    <s v="Male"/>
    <n v="34"/>
    <s v="No"/>
    <s v="No"/>
    <x v="1"/>
    <n v="2"/>
    <x v="1"/>
    <x v="1"/>
    <x v="0"/>
    <n v="44"/>
    <n v="3021"/>
    <x v="0"/>
    <x v="0"/>
    <d v="2022-03-27T00:00:00"/>
    <x v="467"/>
    <n v="85"/>
    <s v="High"/>
    <x v="3087"/>
    <n v="6"/>
    <s v="Email"/>
    <s v="Yes"/>
    <x v="0"/>
  </r>
  <r>
    <s v="0634-ILYL"/>
    <x v="1"/>
    <n v="4"/>
    <x v="2"/>
    <x v="18"/>
    <s v="Yes"/>
    <n v="0"/>
    <s v="NV"/>
    <s v="Female"/>
    <n v="45"/>
    <s v="No"/>
    <s v="No"/>
    <x v="0"/>
    <n v="0"/>
    <x v="0"/>
    <x v="0"/>
    <x v="2"/>
    <n v="41"/>
    <n v="184"/>
    <x v="4"/>
    <x v="6"/>
    <d v="2020-06-15T00:00:00"/>
    <x v="1229"/>
    <n v="108"/>
    <s v="High"/>
    <x v="3088"/>
    <n v="8"/>
    <s v="Phone"/>
    <s v="Yes"/>
    <x v="0"/>
  </r>
  <r>
    <s v="1766-MIIU"/>
    <x v="0"/>
    <n v="50"/>
    <x v="1"/>
    <x v="15"/>
    <s v="Yes"/>
    <n v="0"/>
    <s v="NJ"/>
    <s v="Male"/>
    <n v="71"/>
    <s v="No"/>
    <s v="Yes"/>
    <x v="0"/>
    <n v="0"/>
    <x v="1"/>
    <x v="1"/>
    <x v="0"/>
    <n v="39"/>
    <n v="1966"/>
    <x v="0"/>
    <x v="0"/>
    <d v="2020-08-29T00:00:00"/>
    <x v="661"/>
    <n v="100"/>
    <s v="Medium"/>
    <x v="3089"/>
    <n v="6"/>
    <s v="Phone"/>
    <s v="Yes"/>
    <x v="0"/>
  </r>
  <r>
    <s v="2888-LKAG"/>
    <x v="1"/>
    <n v="1"/>
    <x v="1"/>
    <x v="2"/>
    <s v="Yes"/>
    <n v="0"/>
    <s v="NY"/>
    <s v="Male"/>
    <n v="26"/>
    <s v="Yes"/>
    <s v="No"/>
    <x v="0"/>
    <n v="0"/>
    <x v="0"/>
    <x v="0"/>
    <x v="2"/>
    <n v="52"/>
    <n v="52"/>
    <x v="3"/>
    <x v="3"/>
    <d v="2022-09-04T00:00:00"/>
    <x v="1000"/>
    <n v="45"/>
    <s v="Low"/>
    <x v="3090"/>
    <n v="6"/>
    <s v="Phone"/>
    <s v="No"/>
    <x v="1"/>
  </r>
  <r>
    <s v="4769-NONM"/>
    <x v="1"/>
    <n v="2"/>
    <x v="0"/>
    <x v="11"/>
    <s v="Yes"/>
    <n v="0"/>
    <s v="GA"/>
    <s v="Male"/>
    <n v="48"/>
    <s v="No"/>
    <s v="No"/>
    <x v="0"/>
    <n v="0"/>
    <x v="0"/>
    <x v="0"/>
    <x v="2"/>
    <n v="34"/>
    <n v="71"/>
    <x v="4"/>
    <x v="6"/>
    <d v="2022-10-14T00:00:00"/>
    <x v="957"/>
    <n v="49"/>
    <s v="High"/>
    <x v="3091"/>
    <n v="6"/>
    <s v="Phone"/>
    <s v="No"/>
    <x v="0"/>
  </r>
  <r>
    <s v="3493-ZSJV"/>
    <x v="0"/>
    <n v="8"/>
    <x v="1"/>
    <x v="15"/>
    <s v="Yes"/>
    <n v="0"/>
    <s v="RI"/>
    <s v="Male"/>
    <n v="35"/>
    <s v="No"/>
    <s v="No"/>
    <x v="0"/>
    <n v="0"/>
    <x v="1"/>
    <x v="0"/>
    <x v="0"/>
    <n v="29"/>
    <n v="236"/>
    <x v="0"/>
    <x v="0"/>
    <d v="2021-07-25T00:00:00"/>
    <x v="527"/>
    <n v="26"/>
    <s v="Medium"/>
    <x v="3092"/>
    <n v="10"/>
    <s v="SMS"/>
    <s v="Yes"/>
    <x v="0"/>
  </r>
  <r>
    <s v="9868-JLKO"/>
    <x v="0"/>
    <n v="54"/>
    <x v="1"/>
    <x v="5"/>
    <s v="Yes"/>
    <n v="0"/>
    <s v="MN"/>
    <s v="Female"/>
    <n v="65"/>
    <s v="No"/>
    <s v="Yes"/>
    <x v="0"/>
    <n v="0"/>
    <x v="1"/>
    <x v="1"/>
    <x v="0"/>
    <n v="55"/>
    <n v="2970"/>
    <x v="0"/>
    <x v="0"/>
    <d v="2023-06-05T00:00:00"/>
    <x v="316"/>
    <n v="65"/>
    <s v="High"/>
    <x v="3093"/>
    <n v="3"/>
    <s v="Phone"/>
    <s v="Yes"/>
    <x v="0"/>
  </r>
  <r>
    <s v="7255-PTRW"/>
    <x v="0"/>
    <n v="47"/>
    <x v="1"/>
    <x v="22"/>
    <s v="Yes"/>
    <n v="0"/>
    <s v="KY"/>
    <s v="Female"/>
    <n v="30"/>
    <s v="No"/>
    <s v="No"/>
    <x v="1"/>
    <n v="5"/>
    <x v="1"/>
    <x v="0"/>
    <x v="2"/>
    <n v="32"/>
    <n v="1504"/>
    <x v="0"/>
    <x v="0"/>
    <d v="2021-09-12T00:00:00"/>
    <x v="97"/>
    <n v="53"/>
    <s v="Medium"/>
    <x v="3094"/>
    <n v="9"/>
    <s v="Phone"/>
    <s v="Yes"/>
    <x v="2"/>
  </r>
  <r>
    <s v="8351-TOQB"/>
    <x v="0"/>
    <n v="72"/>
    <x v="1"/>
    <x v="15"/>
    <s v="Yes"/>
    <n v="0"/>
    <s v="TX"/>
    <s v="Female"/>
    <n v="57"/>
    <s v="No"/>
    <s v="No"/>
    <x v="0"/>
    <n v="0"/>
    <x v="0"/>
    <x v="2"/>
    <x v="0"/>
    <n v="40"/>
    <n v="2855"/>
    <x v="0"/>
    <x v="0"/>
    <d v="2021-12-14T00:00:00"/>
    <x v="501"/>
    <n v="76"/>
    <s v="Low"/>
    <x v="3095"/>
    <n v="5"/>
    <s v="Email"/>
    <s v="No"/>
    <x v="0"/>
  </r>
  <r>
    <s v="4634-YYYC"/>
    <x v="0"/>
    <n v="55"/>
    <x v="4"/>
    <x v="3"/>
    <s v="Yes"/>
    <n v="0"/>
    <s v="FL"/>
    <s v="Male"/>
    <n v="36"/>
    <s v="No"/>
    <s v="No"/>
    <x v="0"/>
    <n v="0"/>
    <x v="0"/>
    <x v="0"/>
    <x v="2"/>
    <n v="26"/>
    <n v="1434"/>
    <x v="0"/>
    <x v="0"/>
    <d v="2023-02-04T00:00:00"/>
    <x v="779"/>
    <n v="51"/>
    <s v="High"/>
    <x v="3096"/>
    <n v="7"/>
    <s v="Phone"/>
    <s v="No"/>
    <x v="0"/>
  </r>
  <r>
    <s v="0388-CPEE"/>
    <x v="0"/>
    <n v="64"/>
    <x v="1"/>
    <x v="7"/>
    <s v="Yes"/>
    <n v="0"/>
    <s v="ME"/>
    <s v="Female"/>
    <n v="48"/>
    <s v="No"/>
    <s v="No"/>
    <x v="0"/>
    <n v="0"/>
    <x v="1"/>
    <x v="0"/>
    <x v="0"/>
    <n v="48"/>
    <n v="3049"/>
    <x v="0"/>
    <x v="0"/>
    <d v="2020-12-19T00:00:00"/>
    <x v="680"/>
    <n v="108"/>
    <s v="High"/>
    <x v="3097"/>
    <n v="9"/>
    <s v="Phone"/>
    <s v="Yes"/>
    <x v="0"/>
  </r>
  <r>
    <s v="1017-CTFN"/>
    <x v="0"/>
    <n v="2"/>
    <x v="1"/>
    <x v="18"/>
    <s v="Yes"/>
    <n v="0"/>
    <s v="WV"/>
    <s v="Female"/>
    <n v="37"/>
    <s v="No"/>
    <s v="No"/>
    <x v="0"/>
    <n v="0"/>
    <x v="0"/>
    <x v="0"/>
    <x v="2"/>
    <n v="12"/>
    <n v="22"/>
    <x v="0"/>
    <x v="0"/>
    <d v="2020-04-19T00:00:00"/>
    <x v="1005"/>
    <n v="93"/>
    <s v="Low"/>
    <x v="3098"/>
    <n v="1"/>
    <s v="SMS"/>
    <s v="No"/>
    <x v="0"/>
  </r>
  <r>
    <s v="5375-VVSE"/>
    <x v="0"/>
    <n v="6"/>
    <x v="1"/>
    <x v="8"/>
    <s v="Yes"/>
    <n v="0"/>
    <s v="SC"/>
    <s v="Male"/>
    <n v="80"/>
    <s v="No"/>
    <s v="Yes"/>
    <x v="0"/>
    <n v="0"/>
    <x v="0"/>
    <x v="1"/>
    <x v="2"/>
    <n v="22"/>
    <n v="131"/>
    <x v="0"/>
    <x v="0"/>
    <d v="2023-02-08T00:00:00"/>
    <x v="1093"/>
    <n v="52"/>
    <s v="Low"/>
    <x v="3099"/>
    <n v="7"/>
    <s v="Phone"/>
    <s v="Yes"/>
    <x v="0"/>
  </r>
  <r>
    <s v="7305-NNKA"/>
    <x v="0"/>
    <n v="31"/>
    <x v="1"/>
    <x v="10"/>
    <s v="Yes"/>
    <n v="0"/>
    <s v="CO"/>
    <s v="Female"/>
    <n v="65"/>
    <s v="No"/>
    <s v="Yes"/>
    <x v="0"/>
    <n v="0"/>
    <x v="1"/>
    <x v="2"/>
    <x v="2"/>
    <n v="51"/>
    <n v="1592"/>
    <x v="0"/>
    <x v="0"/>
    <d v="2022-06-23T00:00:00"/>
    <x v="281"/>
    <n v="90"/>
    <s v="Low"/>
    <x v="3100"/>
    <n v="7"/>
    <s v="SMS"/>
    <s v="No"/>
    <x v="0"/>
  </r>
  <r>
    <s v="1902-GVFM"/>
    <x v="0"/>
    <n v="30"/>
    <x v="1"/>
    <x v="14"/>
    <s v="Yes"/>
    <n v="0"/>
    <s v="HI"/>
    <s v="Male"/>
    <n v="30"/>
    <s v="No"/>
    <s v="No"/>
    <x v="1"/>
    <n v="2"/>
    <x v="0"/>
    <x v="0"/>
    <x v="0"/>
    <n v="27"/>
    <n v="813"/>
    <x v="0"/>
    <x v="0"/>
    <d v="2020-01-27T00:00:00"/>
    <x v="645"/>
    <n v="48"/>
    <s v="High"/>
    <x v="3101"/>
    <n v="6"/>
    <s v="Phone"/>
    <s v="No"/>
    <x v="2"/>
  </r>
  <r>
    <s v="7102-SKGH"/>
    <x v="0"/>
    <n v="39"/>
    <x v="1"/>
    <x v="1"/>
    <s v="Yes"/>
    <n v="0"/>
    <s v="FL"/>
    <s v="Male"/>
    <n v="81"/>
    <s v="No"/>
    <s v="Yes"/>
    <x v="1"/>
    <n v="2"/>
    <x v="0"/>
    <x v="1"/>
    <x v="0"/>
    <n v="31"/>
    <n v="1210"/>
    <x v="0"/>
    <x v="0"/>
    <d v="2023-10-01T00:00:00"/>
    <x v="607"/>
    <n v="16"/>
    <s v="Low"/>
    <x v="3102"/>
    <n v="2"/>
    <s v="Email"/>
    <s v="Yes"/>
    <x v="0"/>
  </r>
  <r>
    <s v="6004-XKDP"/>
    <x v="1"/>
    <n v="7"/>
    <x v="5"/>
    <x v="16"/>
    <s v="Yes"/>
    <n v="0"/>
    <s v="OR"/>
    <s v="Male"/>
    <n v="61"/>
    <s v="No"/>
    <s v="No"/>
    <x v="0"/>
    <n v="0"/>
    <x v="0"/>
    <x v="0"/>
    <x v="2"/>
    <n v="43"/>
    <n v="306"/>
    <x v="4"/>
    <x v="11"/>
    <d v="2020-10-15T00:00:00"/>
    <x v="1271"/>
    <n v="37"/>
    <s v="Medium"/>
    <x v="3103"/>
    <n v="3"/>
    <s v="Email"/>
    <s v="No"/>
    <x v="0"/>
  </r>
  <r>
    <s v="5188-QOGI"/>
    <x v="1"/>
    <n v="1"/>
    <x v="4"/>
    <x v="2"/>
    <s v="Yes"/>
    <n v="0"/>
    <s v="KY"/>
    <s v="Female"/>
    <n v="29"/>
    <s v="Yes"/>
    <s v="No"/>
    <x v="0"/>
    <n v="0"/>
    <x v="0"/>
    <x v="0"/>
    <x v="2"/>
    <n v="22"/>
    <n v="22"/>
    <x v="1"/>
    <x v="4"/>
    <d v="2022-02-15T00:00:00"/>
    <x v="579"/>
    <n v="41"/>
    <s v="High"/>
    <x v="3104"/>
    <n v="0"/>
    <s v="SMS"/>
    <s v="Yes"/>
    <x v="1"/>
  </r>
  <r>
    <s v="8963-RTYE"/>
    <x v="0"/>
    <n v="7"/>
    <x v="1"/>
    <x v="10"/>
    <s v="Yes"/>
    <n v="0"/>
    <s v="MT"/>
    <s v="Male"/>
    <n v="41"/>
    <s v="No"/>
    <s v="No"/>
    <x v="0"/>
    <n v="0"/>
    <x v="0"/>
    <x v="0"/>
    <x v="2"/>
    <n v="23"/>
    <n v="172"/>
    <x v="0"/>
    <x v="0"/>
    <d v="2020-07-11T00:00:00"/>
    <x v="321"/>
    <n v="51"/>
    <s v="Medium"/>
    <x v="3105"/>
    <n v="4"/>
    <s v="Email"/>
    <s v="Yes"/>
    <x v="0"/>
  </r>
  <r>
    <s v="2571-KVNZ"/>
    <x v="0"/>
    <n v="15"/>
    <x v="4"/>
    <x v="11"/>
    <s v="Yes"/>
    <n v="0"/>
    <s v="AR"/>
    <s v="Male"/>
    <n v="84"/>
    <s v="No"/>
    <s v="Yes"/>
    <x v="0"/>
    <n v="0"/>
    <x v="0"/>
    <x v="1"/>
    <x v="2"/>
    <n v="28"/>
    <n v="422"/>
    <x v="0"/>
    <x v="0"/>
    <d v="2022-02-06T00:00:00"/>
    <x v="86"/>
    <n v="8"/>
    <s v="Medium"/>
    <x v="3106"/>
    <n v="7"/>
    <s v="Phone"/>
    <s v="Yes"/>
    <x v="0"/>
  </r>
  <r>
    <s v="8999-MKLE"/>
    <x v="0"/>
    <n v="57"/>
    <x v="4"/>
    <x v="15"/>
    <s v="Yes"/>
    <n v="0"/>
    <s v="NM"/>
    <s v="Female"/>
    <n v="42"/>
    <s v="No"/>
    <s v="No"/>
    <x v="0"/>
    <n v="0"/>
    <x v="1"/>
    <x v="2"/>
    <x v="0"/>
    <n v="35"/>
    <n v="2001"/>
    <x v="0"/>
    <x v="0"/>
    <d v="2021-02-18T00:00:00"/>
    <x v="1017"/>
    <n v="90"/>
    <s v="Medium"/>
    <x v="3107"/>
    <n v="7"/>
    <s v="Phone"/>
    <s v="Yes"/>
    <x v="0"/>
  </r>
  <r>
    <s v="1699-CUET"/>
    <x v="0"/>
    <n v="34"/>
    <x v="4"/>
    <x v="5"/>
    <s v="Yes"/>
    <n v="0"/>
    <s v="RI"/>
    <s v="Male"/>
    <n v="56"/>
    <s v="No"/>
    <s v="No"/>
    <x v="0"/>
    <n v="0"/>
    <x v="0"/>
    <x v="0"/>
    <x v="2"/>
    <n v="35"/>
    <n v="1193"/>
    <x v="0"/>
    <x v="0"/>
    <d v="2021-09-27T00:00:00"/>
    <x v="59"/>
    <n v="89"/>
    <s v="Medium"/>
    <x v="3108"/>
    <n v="9"/>
    <s v="Phone"/>
    <s v="Yes"/>
    <x v="0"/>
  </r>
  <r>
    <s v="6287-OJSI"/>
    <x v="1"/>
    <n v="42"/>
    <x v="1"/>
    <x v="16"/>
    <s v="Yes"/>
    <n v="0"/>
    <s v="RI"/>
    <s v="Female"/>
    <n v="45"/>
    <s v="No"/>
    <s v="No"/>
    <x v="1"/>
    <n v="5"/>
    <x v="1"/>
    <x v="0"/>
    <x v="0"/>
    <n v="25"/>
    <n v="1058"/>
    <x v="2"/>
    <x v="2"/>
    <d v="2022-01-13T00:00:00"/>
    <x v="1272"/>
    <n v="117"/>
    <s v="Low"/>
    <x v="3109"/>
    <n v="2"/>
    <s v="SMS"/>
    <s v="No"/>
    <x v="0"/>
  </r>
  <r>
    <s v="0771-PLRT"/>
    <x v="0"/>
    <n v="2"/>
    <x v="1"/>
    <x v="1"/>
    <s v="Yes"/>
    <n v="0"/>
    <s v="NH"/>
    <s v="Male"/>
    <n v="49"/>
    <s v="No"/>
    <s v="No"/>
    <x v="0"/>
    <n v="0"/>
    <x v="0"/>
    <x v="0"/>
    <x v="2"/>
    <n v="34"/>
    <n v="69"/>
    <x v="0"/>
    <x v="0"/>
    <d v="2023-06-22T00:00:00"/>
    <x v="788"/>
    <n v="42"/>
    <s v="Medium"/>
    <x v="3110"/>
    <n v="10"/>
    <s v="Email"/>
    <s v="Yes"/>
    <x v="0"/>
  </r>
  <r>
    <s v="9859-GGCF"/>
    <x v="0"/>
    <n v="70"/>
    <x v="1"/>
    <x v="3"/>
    <s v="Yes"/>
    <n v="0"/>
    <s v="DC"/>
    <s v="Male"/>
    <n v="38"/>
    <s v="No"/>
    <s v="No"/>
    <x v="0"/>
    <n v="0"/>
    <x v="1"/>
    <x v="1"/>
    <x v="2"/>
    <n v="52"/>
    <n v="3654"/>
    <x v="0"/>
    <x v="0"/>
    <d v="2022-09-24T00:00:00"/>
    <x v="1273"/>
    <n v="99"/>
    <s v="Medium"/>
    <x v="3111"/>
    <n v="3"/>
    <s v="Email"/>
    <s v="No"/>
    <x v="0"/>
  </r>
  <r>
    <s v="1193-SLDB"/>
    <x v="1"/>
    <n v="5"/>
    <x v="1"/>
    <x v="6"/>
    <s v="Yes"/>
    <n v="0"/>
    <s v="WA"/>
    <s v="Male"/>
    <n v="55"/>
    <s v="No"/>
    <s v="No"/>
    <x v="0"/>
    <n v="0"/>
    <x v="0"/>
    <x v="0"/>
    <x v="2"/>
    <n v="38"/>
    <n v="180"/>
    <x v="3"/>
    <x v="12"/>
    <d v="2022-03-16T00:00:00"/>
    <x v="134"/>
    <n v="84"/>
    <s v="High"/>
    <x v="3112"/>
    <n v="1"/>
    <s v="SMS"/>
    <s v="No"/>
    <x v="0"/>
  </r>
  <r>
    <s v="6953-KEFE"/>
    <x v="1"/>
    <n v="9"/>
    <x v="2"/>
    <x v="18"/>
    <s v="Yes"/>
    <n v="0"/>
    <s v="IN"/>
    <s v="Female"/>
    <n v="48"/>
    <s v="No"/>
    <s v="No"/>
    <x v="1"/>
    <n v="3"/>
    <x v="1"/>
    <x v="0"/>
    <x v="0"/>
    <n v="30"/>
    <n v="271"/>
    <x v="4"/>
    <x v="5"/>
    <d v="2020-01-05T00:00:00"/>
    <x v="802"/>
    <n v="42"/>
    <s v="Low"/>
    <x v="3113"/>
    <n v="7"/>
    <s v="SMS"/>
    <s v="No"/>
    <x v="0"/>
  </r>
  <r>
    <s v="0485-KOAV"/>
    <x v="0"/>
    <n v="21"/>
    <x v="1"/>
    <x v="16"/>
    <s v="Yes"/>
    <n v="0"/>
    <s v="SD"/>
    <s v="Male"/>
    <n v="24"/>
    <s v="Yes"/>
    <s v="No"/>
    <x v="0"/>
    <n v="0"/>
    <x v="0"/>
    <x v="0"/>
    <x v="0"/>
    <n v="32"/>
    <n v="683"/>
    <x v="0"/>
    <x v="0"/>
    <d v="2022-08-25T00:00:00"/>
    <x v="1221"/>
    <n v="16"/>
    <s v="High"/>
    <x v="3114"/>
    <n v="9"/>
    <s v="Phone"/>
    <s v="No"/>
    <x v="1"/>
  </r>
  <r>
    <s v="6476-KENA"/>
    <x v="1"/>
    <n v="20"/>
    <x v="1"/>
    <x v="18"/>
    <s v="Yes"/>
    <n v="0"/>
    <s v="AR"/>
    <s v="Male"/>
    <n v="61"/>
    <s v="No"/>
    <s v="No"/>
    <x v="0"/>
    <n v="0"/>
    <x v="0"/>
    <x v="0"/>
    <x v="2"/>
    <n v="52"/>
    <n v="1030"/>
    <x v="5"/>
    <x v="18"/>
    <d v="2023-11-03T00:00:00"/>
    <x v="121"/>
    <n v="43"/>
    <s v="Low"/>
    <x v="3115"/>
    <n v="1"/>
    <s v="Phone"/>
    <s v="Yes"/>
    <x v="0"/>
  </r>
  <r>
    <s v="1492-GPNX"/>
    <x v="1"/>
    <n v="44"/>
    <x v="1"/>
    <x v="5"/>
    <s v="Yes"/>
    <n v="0"/>
    <s v="CA"/>
    <s v="Female"/>
    <n v="77"/>
    <s v="No"/>
    <s v="Yes"/>
    <x v="0"/>
    <n v="0"/>
    <x v="0"/>
    <x v="1"/>
    <x v="2"/>
    <n v="26"/>
    <n v="1151"/>
    <x v="0"/>
    <x v="0"/>
    <d v="2021-02-20T00:00:00"/>
    <x v="74"/>
    <n v="10"/>
    <s v="Medium"/>
    <x v="3116"/>
    <n v="7"/>
    <s v="Email"/>
    <s v="No"/>
    <x v="0"/>
  </r>
  <r>
    <s v="2871-IOVG"/>
    <x v="0"/>
    <n v="1"/>
    <x v="1"/>
    <x v="17"/>
    <s v="Yes"/>
    <n v="0"/>
    <s v="NM"/>
    <s v="Female"/>
    <n v="29"/>
    <s v="Yes"/>
    <s v="No"/>
    <x v="0"/>
    <n v="0"/>
    <x v="0"/>
    <x v="0"/>
    <x v="0"/>
    <n v="32"/>
    <n v="32"/>
    <x v="0"/>
    <x v="0"/>
    <d v="2020-02-13T00:00:00"/>
    <x v="899"/>
    <n v="113"/>
    <s v="High"/>
    <x v="3117"/>
    <n v="4"/>
    <s v="Phone"/>
    <s v="Yes"/>
    <x v="1"/>
  </r>
  <r>
    <s v="5832-ZBRG"/>
    <x v="1"/>
    <n v="16"/>
    <x v="0"/>
    <x v="18"/>
    <s v="Yes"/>
    <n v="0"/>
    <s v="IN"/>
    <s v="Male"/>
    <n v="79"/>
    <s v="No"/>
    <s v="Yes"/>
    <x v="0"/>
    <n v="0"/>
    <x v="0"/>
    <x v="0"/>
    <x v="0"/>
    <n v="42"/>
    <n v="662"/>
    <x v="4"/>
    <x v="6"/>
    <d v="2021-04-11T00:00:00"/>
    <x v="1274"/>
    <n v="4"/>
    <s v="Medium"/>
    <x v="3118"/>
    <n v="1"/>
    <s v="Email"/>
    <s v="No"/>
    <x v="0"/>
  </r>
  <r>
    <s v="6158-OPLT"/>
    <x v="0"/>
    <n v="40"/>
    <x v="1"/>
    <x v="0"/>
    <s v="Yes"/>
    <n v="0"/>
    <s v="DE"/>
    <s v="Female"/>
    <n v="68"/>
    <s v="No"/>
    <s v="Yes"/>
    <x v="0"/>
    <n v="0"/>
    <x v="0"/>
    <x v="1"/>
    <x v="2"/>
    <n v="39"/>
    <n v="1579"/>
    <x v="0"/>
    <x v="0"/>
    <d v="2023-02-06T00:00:00"/>
    <x v="1107"/>
    <n v="32"/>
    <s v="High"/>
    <x v="3119"/>
    <n v="4"/>
    <s v="SMS"/>
    <s v="No"/>
    <x v="0"/>
  </r>
  <r>
    <s v="2027-IKUK"/>
    <x v="0"/>
    <n v="40"/>
    <x v="4"/>
    <x v="13"/>
    <s v="Yes"/>
    <n v="0"/>
    <s v="OR"/>
    <s v="Female"/>
    <n v="40"/>
    <s v="No"/>
    <s v="No"/>
    <x v="0"/>
    <n v="0"/>
    <x v="1"/>
    <x v="2"/>
    <x v="0"/>
    <n v="37"/>
    <n v="1464"/>
    <x v="0"/>
    <x v="0"/>
    <d v="2022-03-12T00:00:00"/>
    <x v="745"/>
    <n v="86"/>
    <s v="High"/>
    <x v="3120"/>
    <n v="6"/>
    <s v="Phone"/>
    <s v="Yes"/>
    <x v="0"/>
  </r>
  <r>
    <s v="4589-JVVZ"/>
    <x v="0"/>
    <n v="4"/>
    <x v="1"/>
    <x v="12"/>
    <s v="Yes"/>
    <n v="0"/>
    <s v="HI"/>
    <s v="Female"/>
    <n v="69"/>
    <s v="No"/>
    <s v="Yes"/>
    <x v="0"/>
    <n v="0"/>
    <x v="0"/>
    <x v="1"/>
    <x v="2"/>
    <n v="33"/>
    <n v="129"/>
    <x v="0"/>
    <x v="0"/>
    <d v="2020-07-02T00:00:00"/>
    <x v="1134"/>
    <n v="55"/>
    <s v="Low"/>
    <x v="3121"/>
    <n v="0"/>
    <s v="Email"/>
    <s v="Yes"/>
    <x v="0"/>
  </r>
  <r>
    <s v="3893-ZEVG"/>
    <x v="0"/>
    <n v="65"/>
    <x v="1"/>
    <x v="1"/>
    <s v="Yes"/>
    <n v="0"/>
    <s v="AL"/>
    <s v="Female"/>
    <n v="74"/>
    <s v="No"/>
    <s v="Yes"/>
    <x v="0"/>
    <n v="0"/>
    <x v="1"/>
    <x v="1"/>
    <x v="2"/>
    <n v="48"/>
    <n v="3157"/>
    <x v="0"/>
    <x v="0"/>
    <d v="2023-06-06T00:00:00"/>
    <x v="1211"/>
    <n v="9"/>
    <s v="High"/>
    <x v="3122"/>
    <n v="9"/>
    <s v="SMS"/>
    <s v="Yes"/>
    <x v="0"/>
  </r>
  <r>
    <s v="9231-CCPV"/>
    <x v="0"/>
    <n v="2"/>
    <x v="1"/>
    <x v="6"/>
    <s v="Yes"/>
    <n v="0"/>
    <s v="AL"/>
    <s v="Male"/>
    <n v="75"/>
    <s v="No"/>
    <s v="Yes"/>
    <x v="0"/>
    <n v="0"/>
    <x v="0"/>
    <x v="0"/>
    <x v="2"/>
    <n v="30"/>
    <n v="60"/>
    <x v="0"/>
    <x v="0"/>
    <d v="2023-12-18T00:00:00"/>
    <x v="153"/>
    <n v="112"/>
    <s v="Medium"/>
    <x v="3123"/>
    <n v="10"/>
    <s v="Phone"/>
    <s v="No"/>
    <x v="0"/>
  </r>
  <r>
    <s v="3653-UVGE"/>
    <x v="0"/>
    <n v="23"/>
    <x v="1"/>
    <x v="13"/>
    <s v="Yes"/>
    <n v="0"/>
    <s v="SC"/>
    <s v="Male"/>
    <n v="41"/>
    <s v="No"/>
    <s v="No"/>
    <x v="0"/>
    <n v="0"/>
    <x v="0"/>
    <x v="0"/>
    <x v="0"/>
    <n v="41"/>
    <n v="955"/>
    <x v="0"/>
    <x v="0"/>
    <d v="2021-05-30T00:00:00"/>
    <x v="1275"/>
    <n v="95"/>
    <s v="Medium"/>
    <x v="3124"/>
    <n v="9"/>
    <s v="Phone"/>
    <s v="No"/>
    <x v="0"/>
  </r>
  <r>
    <s v="2894-KEDQ"/>
    <x v="1"/>
    <n v="2"/>
    <x v="1"/>
    <x v="15"/>
    <s v="Yes"/>
    <n v="0"/>
    <s v="PA"/>
    <s v="Male"/>
    <n v="37"/>
    <s v="No"/>
    <s v="No"/>
    <x v="0"/>
    <n v="0"/>
    <x v="0"/>
    <x v="0"/>
    <x v="0"/>
    <n v="20"/>
    <n v="35"/>
    <x v="4"/>
    <x v="5"/>
    <d v="2023-08-29T00:00:00"/>
    <x v="844"/>
    <n v="43"/>
    <s v="High"/>
    <x v="3125"/>
    <n v="5"/>
    <s v="SMS"/>
    <s v="No"/>
    <x v="0"/>
  </r>
  <r>
    <s v="4529-SZSD"/>
    <x v="0"/>
    <n v="1"/>
    <x v="1"/>
    <x v="5"/>
    <s v="Yes"/>
    <n v="0"/>
    <s v="AZ"/>
    <s v="Male"/>
    <n v="54"/>
    <s v="No"/>
    <s v="No"/>
    <x v="0"/>
    <n v="0"/>
    <x v="0"/>
    <x v="0"/>
    <x v="3"/>
    <n v="16"/>
    <n v="16"/>
    <x v="0"/>
    <x v="0"/>
    <d v="2020-01-30T00:00:00"/>
    <x v="1155"/>
    <n v="9"/>
    <s v="High"/>
    <x v="3126"/>
    <n v="9"/>
    <s v="Phone"/>
    <s v="No"/>
    <x v="0"/>
  </r>
  <r>
    <s v="2210-AYWZ"/>
    <x v="0"/>
    <n v="69"/>
    <x v="0"/>
    <x v="11"/>
    <s v="Yes"/>
    <n v="0"/>
    <s v="WI"/>
    <s v="Female"/>
    <n v="63"/>
    <s v="No"/>
    <s v="No"/>
    <x v="1"/>
    <n v="4"/>
    <x v="0"/>
    <x v="1"/>
    <x v="2"/>
    <n v="29"/>
    <n v="1982"/>
    <x v="0"/>
    <x v="0"/>
    <d v="2020-06-11T00:00:00"/>
    <x v="180"/>
    <n v="55"/>
    <s v="Low"/>
    <x v="3127"/>
    <n v="10"/>
    <s v="Email"/>
    <s v="Yes"/>
    <x v="0"/>
  </r>
  <r>
    <s v="1922-BAAB"/>
    <x v="0"/>
    <n v="28"/>
    <x v="4"/>
    <x v="3"/>
    <s v="Yes"/>
    <n v="0"/>
    <s v="NE"/>
    <s v="Female"/>
    <n v="36"/>
    <s v="No"/>
    <s v="No"/>
    <x v="1"/>
    <n v="5"/>
    <x v="0"/>
    <x v="0"/>
    <x v="0"/>
    <n v="18"/>
    <n v="522"/>
    <x v="0"/>
    <x v="0"/>
    <d v="2021-09-22T00:00:00"/>
    <x v="1276"/>
    <n v="27"/>
    <s v="Medium"/>
    <x v="3128"/>
    <n v="5"/>
    <s v="Email"/>
    <s v="Yes"/>
    <x v="0"/>
  </r>
  <r>
    <s v="3897-IPOC"/>
    <x v="0"/>
    <n v="57"/>
    <x v="1"/>
    <x v="9"/>
    <s v="Yes"/>
    <n v="0"/>
    <s v="NJ"/>
    <s v="Male"/>
    <n v="33"/>
    <s v="No"/>
    <s v="No"/>
    <x v="1"/>
    <n v="4"/>
    <x v="0"/>
    <x v="2"/>
    <x v="0"/>
    <n v="28"/>
    <n v="1581"/>
    <x v="0"/>
    <x v="0"/>
    <d v="2021-07-27T00:00:00"/>
    <x v="424"/>
    <n v="18"/>
    <s v="Low"/>
    <x v="3129"/>
    <n v="8"/>
    <s v="Email"/>
    <s v="Yes"/>
    <x v="0"/>
  </r>
  <r>
    <s v="7322-UZSB"/>
    <x v="1"/>
    <n v="2"/>
    <x v="4"/>
    <x v="1"/>
    <s v="Yes"/>
    <n v="0"/>
    <s v="FL"/>
    <s v="Female"/>
    <n v="54"/>
    <s v="No"/>
    <s v="No"/>
    <x v="0"/>
    <n v="0"/>
    <x v="0"/>
    <x v="0"/>
    <x v="3"/>
    <n v="44"/>
    <n v="85"/>
    <x v="2"/>
    <x v="19"/>
    <d v="2021-04-27T00:00:00"/>
    <x v="240"/>
    <n v="25"/>
    <s v="Medium"/>
    <x v="3130"/>
    <n v="9"/>
    <s v="SMS"/>
    <s v="Yes"/>
    <x v="0"/>
  </r>
  <r>
    <s v="2874-GJCM"/>
    <x v="0"/>
    <n v="1"/>
    <x v="1"/>
    <x v="10"/>
    <s v="Yes"/>
    <n v="0"/>
    <s v="VA"/>
    <s v="Female"/>
    <n v="69"/>
    <s v="No"/>
    <s v="Yes"/>
    <x v="0"/>
    <n v="0"/>
    <x v="0"/>
    <x v="2"/>
    <x v="2"/>
    <n v="41"/>
    <n v="41"/>
    <x v="0"/>
    <x v="0"/>
    <d v="2023-09-07T00:00:00"/>
    <x v="983"/>
    <n v="61"/>
    <s v="Medium"/>
    <x v="3131"/>
    <n v="1"/>
    <s v="SMS"/>
    <s v="Yes"/>
    <x v="0"/>
  </r>
  <r>
    <s v="4368-IOMO"/>
    <x v="1"/>
    <n v="5"/>
    <x v="3"/>
    <x v="1"/>
    <s v="Yes"/>
    <n v="0"/>
    <s v="DC"/>
    <s v="Female"/>
    <n v="55"/>
    <s v="No"/>
    <s v="No"/>
    <x v="0"/>
    <n v="0"/>
    <x v="0"/>
    <x v="0"/>
    <x v="2"/>
    <n v="27"/>
    <n v="149"/>
    <x v="3"/>
    <x v="12"/>
    <d v="2020-06-26T00:00:00"/>
    <x v="5"/>
    <n v="87"/>
    <s v="Medium"/>
    <x v="3132"/>
    <n v="2"/>
    <s v="Phone"/>
    <s v="No"/>
    <x v="0"/>
  </r>
  <r>
    <s v="8068-OZFJ"/>
    <x v="0"/>
    <n v="55"/>
    <x v="1"/>
    <x v="9"/>
    <s v="Yes"/>
    <n v="0"/>
    <s v="NY"/>
    <s v="Male"/>
    <n v="21"/>
    <s v="Yes"/>
    <s v="No"/>
    <x v="0"/>
    <n v="0"/>
    <x v="0"/>
    <x v="2"/>
    <x v="0"/>
    <n v="50"/>
    <n v="2731"/>
    <x v="0"/>
    <x v="0"/>
    <d v="2021-05-05T00:00:00"/>
    <x v="774"/>
    <n v="10"/>
    <s v="High"/>
    <x v="3133"/>
    <n v="4"/>
    <s v="SMS"/>
    <s v="No"/>
    <x v="1"/>
  </r>
  <r>
    <s v="5019-YZUR"/>
    <x v="0"/>
    <n v="50"/>
    <x v="1"/>
    <x v="16"/>
    <s v="Yes"/>
    <n v="0"/>
    <s v="MN"/>
    <s v="Male"/>
    <n v="22"/>
    <s v="Yes"/>
    <s v="No"/>
    <x v="1"/>
    <n v="2"/>
    <x v="0"/>
    <x v="2"/>
    <x v="2"/>
    <n v="20"/>
    <n v="986"/>
    <x v="0"/>
    <x v="0"/>
    <d v="2021-03-18T00:00:00"/>
    <x v="1027"/>
    <n v="56"/>
    <s v="Medium"/>
    <x v="3134"/>
    <n v="2"/>
    <s v="Phone"/>
    <s v="Yes"/>
    <x v="1"/>
  </r>
  <r>
    <s v="4441-WTBT"/>
    <x v="1"/>
    <n v="10"/>
    <x v="1"/>
    <x v="9"/>
    <s v="Yes"/>
    <n v="0"/>
    <s v="VA"/>
    <s v="Female"/>
    <n v="23"/>
    <s v="Yes"/>
    <s v="No"/>
    <x v="0"/>
    <n v="0"/>
    <x v="1"/>
    <x v="0"/>
    <x v="0"/>
    <n v="34"/>
    <n v="321"/>
    <x v="4"/>
    <x v="5"/>
    <d v="2023-12-15T00:00:00"/>
    <x v="322"/>
    <n v="113"/>
    <s v="Medium"/>
    <x v="3135"/>
    <n v="10"/>
    <s v="Email"/>
    <s v="Yes"/>
    <x v="1"/>
  </r>
  <r>
    <s v="0204-QLHK"/>
    <x v="1"/>
    <n v="2"/>
    <x v="0"/>
    <x v="21"/>
    <s v="Yes"/>
    <n v="0"/>
    <s v="NH"/>
    <s v="Female"/>
    <n v="26"/>
    <s v="Yes"/>
    <s v="No"/>
    <x v="1"/>
    <n v="2"/>
    <x v="1"/>
    <x v="0"/>
    <x v="2"/>
    <n v="42"/>
    <n v="98"/>
    <x v="1"/>
    <x v="4"/>
    <d v="2020-08-19T00:00:00"/>
    <x v="807"/>
    <n v="64"/>
    <s v="Low"/>
    <x v="3136"/>
    <n v="2"/>
    <s v="Phone"/>
    <s v="Yes"/>
    <x v="1"/>
  </r>
  <r>
    <s v="2794-DAED"/>
    <x v="0"/>
    <n v="17"/>
    <x v="1"/>
    <x v="15"/>
    <s v="Yes"/>
    <n v="0"/>
    <s v="UT"/>
    <s v="Female"/>
    <n v="49"/>
    <s v="No"/>
    <s v="No"/>
    <x v="0"/>
    <n v="0"/>
    <x v="0"/>
    <x v="0"/>
    <x v="2"/>
    <n v="47"/>
    <n v="802"/>
    <x v="0"/>
    <x v="0"/>
    <d v="2023-09-30T00:00:00"/>
    <x v="1277"/>
    <n v="59"/>
    <s v="High"/>
    <x v="3137"/>
    <n v="6"/>
    <s v="Phone"/>
    <s v="No"/>
    <x v="0"/>
  </r>
  <r>
    <s v="7107-NVHW"/>
    <x v="0"/>
    <n v="1"/>
    <x v="1"/>
    <x v="25"/>
    <s v="Yes"/>
    <n v="0"/>
    <s v="AL"/>
    <s v="Male"/>
    <n v="22"/>
    <s v="Yes"/>
    <s v="No"/>
    <x v="1"/>
    <n v="3"/>
    <x v="0"/>
    <x v="0"/>
    <x v="0"/>
    <n v="19"/>
    <n v="19"/>
    <x v="0"/>
    <x v="0"/>
    <d v="2021-12-24T00:00:00"/>
    <x v="83"/>
    <n v="72"/>
    <s v="Low"/>
    <x v="3138"/>
    <n v="10"/>
    <s v="SMS"/>
    <s v="No"/>
    <x v="1"/>
  </r>
  <r>
    <s v="5689-TDPU"/>
    <x v="0"/>
    <n v="50"/>
    <x v="0"/>
    <x v="7"/>
    <s v="Yes"/>
    <n v="0"/>
    <s v="DE"/>
    <s v="Male"/>
    <n v="54"/>
    <s v="No"/>
    <s v="No"/>
    <x v="0"/>
    <n v="0"/>
    <x v="0"/>
    <x v="0"/>
    <x v="2"/>
    <n v="41"/>
    <n v="2061"/>
    <x v="0"/>
    <x v="0"/>
    <d v="2020-03-15T00:00:00"/>
    <x v="565"/>
    <n v="78"/>
    <s v="High"/>
    <x v="3139"/>
    <n v="6"/>
    <s v="SMS"/>
    <s v="No"/>
    <x v="0"/>
  </r>
  <r>
    <s v="3277-HHVT"/>
    <x v="1"/>
    <n v="39"/>
    <x v="3"/>
    <x v="14"/>
    <s v="Yes"/>
    <n v="0"/>
    <s v="WA"/>
    <s v="Female"/>
    <n v="48"/>
    <s v="No"/>
    <s v="No"/>
    <x v="0"/>
    <n v="0"/>
    <x v="1"/>
    <x v="2"/>
    <x v="2"/>
    <n v="34"/>
    <n v="1324"/>
    <x v="3"/>
    <x v="14"/>
    <d v="2022-10-31T00:00:00"/>
    <x v="891"/>
    <n v="9"/>
    <s v="Low"/>
    <x v="3140"/>
    <n v="8"/>
    <s v="SMS"/>
    <s v="Yes"/>
    <x v="0"/>
  </r>
  <r>
    <s v="7862-XNWE"/>
    <x v="0"/>
    <n v="73"/>
    <x v="1"/>
    <x v="15"/>
    <s v="Yes"/>
    <n v="0"/>
    <s v="NC"/>
    <s v="Female"/>
    <n v="55"/>
    <s v="No"/>
    <s v="No"/>
    <x v="0"/>
    <n v="0"/>
    <x v="1"/>
    <x v="1"/>
    <x v="2"/>
    <n v="20"/>
    <n v="1457"/>
    <x v="0"/>
    <x v="0"/>
    <d v="2023-09-07T00:00:00"/>
    <x v="1130"/>
    <n v="116"/>
    <s v="High"/>
    <x v="3141"/>
    <n v="5"/>
    <s v="SMS"/>
    <s v="No"/>
    <x v="0"/>
  </r>
  <r>
    <s v="9091-PBKJ"/>
    <x v="1"/>
    <n v="17"/>
    <x v="0"/>
    <x v="15"/>
    <s v="Yes"/>
    <n v="0"/>
    <s v="WV"/>
    <s v="Male"/>
    <n v="62"/>
    <s v="No"/>
    <s v="No"/>
    <x v="0"/>
    <n v="0"/>
    <x v="0"/>
    <x v="0"/>
    <x v="2"/>
    <n v="35"/>
    <n v="580"/>
    <x v="4"/>
    <x v="7"/>
    <d v="2021-01-05T00:00:00"/>
    <x v="1208"/>
    <n v="90"/>
    <s v="High"/>
    <x v="3142"/>
    <n v="10"/>
    <s v="Email"/>
    <s v="Yes"/>
    <x v="0"/>
  </r>
  <r>
    <s v="2494-JEGP"/>
    <x v="0"/>
    <n v="3"/>
    <x v="1"/>
    <x v="12"/>
    <s v="Yes"/>
    <n v="0"/>
    <s v="MN"/>
    <s v="Female"/>
    <n v="65"/>
    <s v="No"/>
    <s v="Yes"/>
    <x v="1"/>
    <n v="3"/>
    <x v="0"/>
    <x v="0"/>
    <x v="2"/>
    <n v="26"/>
    <n v="76"/>
    <x v="0"/>
    <x v="0"/>
    <d v="2020-07-22T00:00:00"/>
    <x v="462"/>
    <n v="106"/>
    <s v="High"/>
    <x v="3143"/>
    <n v="7"/>
    <s v="SMS"/>
    <s v="Yes"/>
    <x v="0"/>
  </r>
  <r>
    <s v="9088-RNGQ"/>
    <x v="0"/>
    <n v="72"/>
    <x v="1"/>
    <x v="4"/>
    <s v="Yes"/>
    <n v="0"/>
    <s v="DE"/>
    <s v="Female"/>
    <n v="27"/>
    <s v="Yes"/>
    <s v="No"/>
    <x v="0"/>
    <n v="0"/>
    <x v="1"/>
    <x v="1"/>
    <x v="2"/>
    <n v="48"/>
    <n v="3474"/>
    <x v="0"/>
    <x v="0"/>
    <d v="2021-02-24T00:00:00"/>
    <x v="365"/>
    <n v="71"/>
    <s v="Low"/>
    <x v="3144"/>
    <n v="6"/>
    <s v="Phone"/>
    <s v="Yes"/>
    <x v="1"/>
  </r>
  <r>
    <s v="0943-EAVB"/>
    <x v="1"/>
    <n v="66"/>
    <x v="4"/>
    <x v="18"/>
    <s v="Yes"/>
    <n v="0"/>
    <s v="IA"/>
    <s v="Male"/>
    <n v="53"/>
    <s v="No"/>
    <s v="No"/>
    <x v="0"/>
    <n v="0"/>
    <x v="1"/>
    <x v="1"/>
    <x v="2"/>
    <n v="39"/>
    <n v="2620"/>
    <x v="2"/>
    <x v="2"/>
    <d v="2023-04-23T00:00:00"/>
    <x v="1214"/>
    <n v="98"/>
    <s v="Low"/>
    <x v="3145"/>
    <n v="0"/>
    <s v="SMS"/>
    <s v="Yes"/>
    <x v="0"/>
  </r>
  <r>
    <s v="3801-CUZG"/>
    <x v="0"/>
    <n v="73"/>
    <x v="1"/>
    <x v="12"/>
    <s v="Yes"/>
    <n v="0"/>
    <s v="IN"/>
    <s v="Male"/>
    <n v="62"/>
    <s v="No"/>
    <s v="No"/>
    <x v="1"/>
    <n v="3"/>
    <x v="1"/>
    <x v="1"/>
    <x v="0"/>
    <n v="36"/>
    <n v="2620"/>
    <x v="0"/>
    <x v="0"/>
    <d v="2020-11-24T00:00:00"/>
    <x v="628"/>
    <n v="17"/>
    <s v="Low"/>
    <x v="3146"/>
    <n v="3"/>
    <s v="SMS"/>
    <s v="Yes"/>
    <x v="0"/>
  </r>
  <r>
    <s v="8854-OTEJ"/>
    <x v="0"/>
    <n v="47"/>
    <x v="1"/>
    <x v="6"/>
    <s v="Yes"/>
    <n v="0"/>
    <s v="WI"/>
    <s v="Male"/>
    <n v="42"/>
    <s v="No"/>
    <s v="No"/>
    <x v="1"/>
    <n v="5"/>
    <x v="0"/>
    <x v="0"/>
    <x v="2"/>
    <n v="27"/>
    <n v="1267"/>
    <x v="0"/>
    <x v="0"/>
    <d v="2020-11-26T00:00:00"/>
    <x v="588"/>
    <n v="70"/>
    <s v="Medium"/>
    <x v="3147"/>
    <n v="7"/>
    <s v="Phone"/>
    <s v="No"/>
    <x v="0"/>
  </r>
  <r>
    <s v="5454-EVEO"/>
    <x v="0"/>
    <n v="13"/>
    <x v="1"/>
    <x v="12"/>
    <s v="Yes"/>
    <n v="0"/>
    <s v="UT"/>
    <s v="Female"/>
    <n v="62"/>
    <s v="No"/>
    <s v="No"/>
    <x v="0"/>
    <n v="0"/>
    <x v="0"/>
    <x v="0"/>
    <x v="0"/>
    <n v="27"/>
    <n v="346"/>
    <x v="0"/>
    <x v="0"/>
    <d v="2023-09-26T00:00:00"/>
    <x v="1023"/>
    <n v="92"/>
    <s v="Medium"/>
    <x v="3148"/>
    <n v="6"/>
    <s v="Phone"/>
    <s v="Yes"/>
    <x v="0"/>
  </r>
  <r>
    <s v="0603-HPZF"/>
    <x v="0"/>
    <n v="12"/>
    <x v="0"/>
    <x v="7"/>
    <s v="Yes"/>
    <n v="0"/>
    <s v="MA"/>
    <s v="Female"/>
    <n v="67"/>
    <s v="No"/>
    <s v="Yes"/>
    <x v="1"/>
    <n v="5"/>
    <x v="0"/>
    <x v="0"/>
    <x v="3"/>
    <n v="14"/>
    <n v="171"/>
    <x v="0"/>
    <x v="0"/>
    <d v="2023-11-27T00:00:00"/>
    <x v="328"/>
    <n v="47"/>
    <s v="High"/>
    <x v="3149"/>
    <n v="4"/>
    <s v="Email"/>
    <s v="Yes"/>
    <x v="0"/>
  </r>
  <r>
    <s v="9625-HDYB"/>
    <x v="0"/>
    <n v="50"/>
    <x v="1"/>
    <x v="16"/>
    <s v="Yes"/>
    <n v="0"/>
    <s v="TN"/>
    <s v="Male"/>
    <n v="46"/>
    <s v="No"/>
    <s v="No"/>
    <x v="1"/>
    <n v="6"/>
    <x v="1"/>
    <x v="2"/>
    <x v="0"/>
    <n v="27"/>
    <n v="1337"/>
    <x v="0"/>
    <x v="0"/>
    <d v="2023-10-19T00:00:00"/>
    <x v="790"/>
    <n v="18"/>
    <s v="Low"/>
    <x v="3150"/>
    <n v="9"/>
    <s v="Phone"/>
    <s v="No"/>
    <x v="0"/>
  </r>
  <r>
    <s v="7875-CZLO"/>
    <x v="0"/>
    <n v="3"/>
    <x v="1"/>
    <x v="15"/>
    <s v="Yes"/>
    <n v="0"/>
    <s v="MD"/>
    <s v="Female"/>
    <n v="32"/>
    <s v="No"/>
    <s v="No"/>
    <x v="0"/>
    <n v="0"/>
    <x v="0"/>
    <x v="0"/>
    <x v="2"/>
    <n v="27"/>
    <n v="90"/>
    <x v="0"/>
    <x v="0"/>
    <d v="2023-01-18T00:00:00"/>
    <x v="552"/>
    <n v="109"/>
    <s v="Low"/>
    <x v="3151"/>
    <n v="8"/>
    <s v="Email"/>
    <s v="Yes"/>
    <x v="0"/>
  </r>
  <r>
    <s v="8590-NVOC"/>
    <x v="1"/>
    <n v="1"/>
    <x v="4"/>
    <x v="10"/>
    <s v="Yes"/>
    <n v="0"/>
    <s v="SD"/>
    <s v="Female"/>
    <n v="48"/>
    <s v="No"/>
    <s v="No"/>
    <x v="0"/>
    <n v="0"/>
    <x v="0"/>
    <x v="0"/>
    <x v="2"/>
    <n v="23"/>
    <n v="23"/>
    <x v="2"/>
    <x v="19"/>
    <d v="2020-05-12T00:00:00"/>
    <x v="926"/>
    <n v="12"/>
    <s v="Medium"/>
    <x v="3152"/>
    <n v="3"/>
    <s v="Phone"/>
    <s v="Yes"/>
    <x v="0"/>
  </r>
  <r>
    <s v="9013-KMUQ"/>
    <x v="0"/>
    <n v="34"/>
    <x v="1"/>
    <x v="12"/>
    <s v="Yes"/>
    <n v="0"/>
    <s v="MO"/>
    <s v="Female"/>
    <n v="62"/>
    <s v="No"/>
    <s v="No"/>
    <x v="0"/>
    <n v="0"/>
    <x v="0"/>
    <x v="2"/>
    <x v="2"/>
    <n v="37"/>
    <n v="1229"/>
    <x v="0"/>
    <x v="0"/>
    <d v="2022-05-28T00:00:00"/>
    <x v="293"/>
    <n v="30"/>
    <s v="Low"/>
    <x v="3153"/>
    <n v="7"/>
    <s v="Email"/>
    <s v="Yes"/>
    <x v="0"/>
  </r>
  <r>
    <s v="1645-SCLE"/>
    <x v="1"/>
    <n v="17"/>
    <x v="2"/>
    <x v="8"/>
    <s v="Yes"/>
    <n v="0"/>
    <s v="AL"/>
    <s v="Female"/>
    <n v="29"/>
    <s v="Yes"/>
    <s v="No"/>
    <x v="0"/>
    <n v="0"/>
    <x v="0"/>
    <x v="0"/>
    <x v="2"/>
    <n v="39"/>
    <n v="677"/>
    <x v="2"/>
    <x v="19"/>
    <d v="2023-10-07T00:00:00"/>
    <x v="176"/>
    <n v="79"/>
    <s v="High"/>
    <x v="3154"/>
    <n v="9"/>
    <s v="Phone"/>
    <s v="No"/>
    <x v="1"/>
  </r>
  <r>
    <s v="2226-QYOR"/>
    <x v="0"/>
    <n v="70"/>
    <x v="4"/>
    <x v="12"/>
    <s v="Yes"/>
    <n v="0"/>
    <s v="LA"/>
    <s v="Male"/>
    <n v="62"/>
    <s v="No"/>
    <s v="No"/>
    <x v="0"/>
    <n v="0"/>
    <x v="1"/>
    <x v="1"/>
    <x v="0"/>
    <n v="46"/>
    <n v="3237"/>
    <x v="0"/>
    <x v="0"/>
    <d v="2020-11-03T00:00:00"/>
    <x v="1278"/>
    <n v="104"/>
    <s v="High"/>
    <x v="3155"/>
    <n v="4"/>
    <s v="SMS"/>
    <s v="Yes"/>
    <x v="0"/>
  </r>
  <r>
    <s v="8544-QSTN"/>
    <x v="1"/>
    <n v="67"/>
    <x v="1"/>
    <x v="18"/>
    <s v="Yes"/>
    <n v="0"/>
    <s v="OK"/>
    <s v="Male"/>
    <n v="30"/>
    <s v="No"/>
    <s v="No"/>
    <x v="0"/>
    <n v="0"/>
    <x v="0"/>
    <x v="2"/>
    <x v="0"/>
    <n v="40"/>
    <n v="2698"/>
    <x v="4"/>
    <x v="5"/>
    <d v="2021-03-21T00:00:00"/>
    <x v="828"/>
    <n v="59"/>
    <s v="Medium"/>
    <x v="3156"/>
    <n v="5"/>
    <s v="Phone"/>
    <s v="Yes"/>
    <x v="2"/>
  </r>
  <r>
    <s v="5527-GKWF"/>
    <x v="0"/>
    <n v="38"/>
    <x v="1"/>
    <x v="13"/>
    <s v="Yes"/>
    <n v="0"/>
    <s v="AR"/>
    <s v="Female"/>
    <n v="33"/>
    <s v="No"/>
    <s v="No"/>
    <x v="1"/>
    <n v="6"/>
    <x v="0"/>
    <x v="0"/>
    <x v="2"/>
    <n v="20"/>
    <n v="761"/>
    <x v="0"/>
    <x v="0"/>
    <d v="2021-06-24T00:00:00"/>
    <x v="508"/>
    <n v="106"/>
    <s v="Low"/>
    <x v="3157"/>
    <n v="1"/>
    <s v="Phone"/>
    <s v="Yes"/>
    <x v="0"/>
  </r>
  <r>
    <s v="3874-YKTE"/>
    <x v="0"/>
    <n v="69"/>
    <x v="1"/>
    <x v="13"/>
    <s v="Yes"/>
    <n v="0"/>
    <s v="OH"/>
    <s v="Female"/>
    <n v="36"/>
    <s v="No"/>
    <s v="No"/>
    <x v="0"/>
    <n v="0"/>
    <x v="1"/>
    <x v="0"/>
    <x v="2"/>
    <n v="55"/>
    <n v="3752"/>
    <x v="0"/>
    <x v="0"/>
    <d v="2021-07-12T00:00:00"/>
    <x v="1187"/>
    <n v="11"/>
    <s v="Medium"/>
    <x v="3158"/>
    <n v="1"/>
    <s v="SMS"/>
    <s v="Yes"/>
    <x v="0"/>
  </r>
  <r>
    <s v="6276-QWUZ"/>
    <x v="1"/>
    <n v="26"/>
    <x v="2"/>
    <x v="5"/>
    <s v="Yes"/>
    <n v="0"/>
    <s v="WY"/>
    <s v="Male"/>
    <n v="53"/>
    <s v="No"/>
    <s v="No"/>
    <x v="0"/>
    <n v="0"/>
    <x v="0"/>
    <x v="0"/>
    <x v="2"/>
    <n v="42"/>
    <n v="1076"/>
    <x v="4"/>
    <x v="11"/>
    <d v="2020-08-19T00:00:00"/>
    <x v="650"/>
    <n v="27"/>
    <s v="Medium"/>
    <x v="3159"/>
    <n v="6"/>
    <s v="Phone"/>
    <s v="Yes"/>
    <x v="0"/>
  </r>
  <r>
    <s v="4946-KKMY"/>
    <x v="0"/>
    <n v="3"/>
    <x v="1"/>
    <x v="7"/>
    <s v="Yes"/>
    <n v="0"/>
    <s v="DE"/>
    <s v="Female"/>
    <n v="51"/>
    <s v="No"/>
    <s v="No"/>
    <x v="0"/>
    <n v="0"/>
    <x v="0"/>
    <x v="0"/>
    <x v="2"/>
    <n v="39"/>
    <n v="113"/>
    <x v="0"/>
    <x v="0"/>
    <d v="2020-05-17T00:00:00"/>
    <x v="960"/>
    <n v="93"/>
    <s v="Low"/>
    <x v="3160"/>
    <n v="0"/>
    <s v="Phone"/>
    <s v="No"/>
    <x v="0"/>
  </r>
  <r>
    <s v="2135-PSTB"/>
    <x v="0"/>
    <n v="66"/>
    <x v="1"/>
    <x v="1"/>
    <s v="Yes"/>
    <n v="0"/>
    <s v="CA"/>
    <s v="Female"/>
    <n v="54"/>
    <s v="No"/>
    <s v="No"/>
    <x v="1"/>
    <n v="3"/>
    <x v="0"/>
    <x v="1"/>
    <x v="0"/>
    <n v="26"/>
    <n v="1725"/>
    <x v="0"/>
    <x v="0"/>
    <d v="2020-12-08T00:00:00"/>
    <x v="227"/>
    <n v="49"/>
    <s v="Low"/>
    <x v="3161"/>
    <n v="6"/>
    <s v="Phone"/>
    <s v="Yes"/>
    <x v="0"/>
  </r>
  <r>
    <s v="1457-BNEN"/>
    <x v="0"/>
    <n v="31"/>
    <x v="1"/>
    <x v="12"/>
    <s v="Yes"/>
    <n v="0"/>
    <s v="NM"/>
    <s v="Female"/>
    <n v="58"/>
    <s v="No"/>
    <s v="No"/>
    <x v="0"/>
    <n v="0"/>
    <x v="0"/>
    <x v="2"/>
    <x v="0"/>
    <n v="13"/>
    <n v="407"/>
    <x v="0"/>
    <x v="0"/>
    <d v="2021-10-11T00:00:00"/>
    <x v="89"/>
    <n v="102"/>
    <s v="High"/>
    <x v="3162"/>
    <n v="6"/>
    <s v="SMS"/>
    <s v="Yes"/>
    <x v="0"/>
  </r>
  <r>
    <s v="5594-BDGF"/>
    <x v="0"/>
    <n v="39"/>
    <x v="1"/>
    <x v="6"/>
    <s v="Yes"/>
    <n v="0"/>
    <s v="GA"/>
    <s v="Female"/>
    <n v="59"/>
    <s v="No"/>
    <s v="No"/>
    <x v="0"/>
    <n v="0"/>
    <x v="0"/>
    <x v="0"/>
    <x v="0"/>
    <n v="35"/>
    <n v="1369"/>
    <x v="0"/>
    <x v="0"/>
    <d v="2023-09-05T00:00:00"/>
    <x v="641"/>
    <n v="56"/>
    <s v="Low"/>
    <x v="3163"/>
    <n v="0"/>
    <s v="Email"/>
    <s v="Yes"/>
    <x v="0"/>
  </r>
  <r>
    <s v="4733-GGZM"/>
    <x v="1"/>
    <n v="60"/>
    <x v="2"/>
    <x v="25"/>
    <s v="Yes"/>
    <n v="0"/>
    <s v="AL"/>
    <s v="Female"/>
    <n v="23"/>
    <s v="Yes"/>
    <s v="No"/>
    <x v="0"/>
    <n v="0"/>
    <x v="0"/>
    <x v="0"/>
    <x v="2"/>
    <n v="59"/>
    <n v="3553"/>
    <x v="3"/>
    <x v="16"/>
    <d v="2021-02-14T00:00:00"/>
    <x v="788"/>
    <n v="5"/>
    <s v="High"/>
    <x v="3164"/>
    <n v="7"/>
    <s v="Phone"/>
    <s v="No"/>
    <x v="1"/>
  </r>
  <r>
    <s v="9500-SHSC"/>
    <x v="1"/>
    <n v="1"/>
    <x v="3"/>
    <x v="6"/>
    <s v="Yes"/>
    <n v="0"/>
    <s v="SC"/>
    <s v="Female"/>
    <n v="32"/>
    <s v="No"/>
    <s v="No"/>
    <x v="0"/>
    <n v="0"/>
    <x v="0"/>
    <x v="0"/>
    <x v="2"/>
    <n v="42"/>
    <n v="42"/>
    <x v="4"/>
    <x v="6"/>
    <d v="2023-02-25T00:00:00"/>
    <x v="1043"/>
    <n v="26"/>
    <s v="Medium"/>
    <x v="3165"/>
    <n v="2"/>
    <s v="Phone"/>
    <s v="Yes"/>
    <x v="0"/>
  </r>
  <r>
    <s v="1875-TWXL"/>
    <x v="1"/>
    <n v="53"/>
    <x v="1"/>
    <x v="14"/>
    <s v="Yes"/>
    <n v="0"/>
    <s v="OR"/>
    <s v="Female"/>
    <n v="26"/>
    <s v="Yes"/>
    <s v="No"/>
    <x v="0"/>
    <n v="0"/>
    <x v="1"/>
    <x v="2"/>
    <x v="2"/>
    <n v="54"/>
    <n v="2861"/>
    <x v="4"/>
    <x v="6"/>
    <d v="2020-12-11T00:00:00"/>
    <x v="406"/>
    <n v="16"/>
    <s v="High"/>
    <x v="3166"/>
    <n v="8"/>
    <s v="SMS"/>
    <s v="Yes"/>
    <x v="1"/>
  </r>
  <r>
    <s v="4280-CZAF"/>
    <x v="0"/>
    <n v="44"/>
    <x v="4"/>
    <x v="12"/>
    <s v="Yes"/>
    <n v="0"/>
    <s v="TN"/>
    <s v="Male"/>
    <n v="62"/>
    <s v="No"/>
    <s v="No"/>
    <x v="1"/>
    <n v="4"/>
    <x v="0"/>
    <x v="0"/>
    <x v="2"/>
    <n v="22"/>
    <n v="962"/>
    <x v="0"/>
    <x v="0"/>
    <d v="2020-11-12T00:00:00"/>
    <x v="554"/>
    <n v="72"/>
    <s v="Medium"/>
    <x v="3167"/>
    <n v="5"/>
    <s v="Email"/>
    <s v="Yes"/>
    <x v="0"/>
  </r>
  <r>
    <s v="7841-ZHUB"/>
    <x v="0"/>
    <n v="74"/>
    <x v="1"/>
    <x v="5"/>
    <s v="Yes"/>
    <n v="0"/>
    <s v="OH"/>
    <s v="Male"/>
    <n v="80"/>
    <s v="No"/>
    <s v="Yes"/>
    <x v="0"/>
    <n v="0"/>
    <x v="1"/>
    <x v="1"/>
    <x v="0"/>
    <n v="43"/>
    <n v="3195"/>
    <x v="0"/>
    <x v="0"/>
    <d v="2020-02-04T00:00:00"/>
    <x v="488"/>
    <n v="92"/>
    <s v="Medium"/>
    <x v="3168"/>
    <n v="10"/>
    <s v="SMS"/>
    <s v="No"/>
    <x v="0"/>
  </r>
  <r>
    <s v="4361-JRVC"/>
    <x v="1"/>
    <n v="4"/>
    <x v="2"/>
    <x v="16"/>
    <s v="Yes"/>
    <n v="0"/>
    <s v="GA"/>
    <s v="Female"/>
    <n v="41"/>
    <s v="No"/>
    <s v="No"/>
    <x v="1"/>
    <n v="5"/>
    <x v="0"/>
    <x v="0"/>
    <x v="2"/>
    <n v="22"/>
    <n v="86"/>
    <x v="3"/>
    <x v="3"/>
    <d v="2022-07-24T00:00:00"/>
    <x v="94"/>
    <n v="65"/>
    <s v="Low"/>
    <x v="3169"/>
    <n v="5"/>
    <s v="Email"/>
    <s v="No"/>
    <x v="0"/>
  </r>
  <r>
    <s v="8889-UNCC"/>
    <x v="0"/>
    <n v="73"/>
    <x v="4"/>
    <x v="11"/>
    <s v="Yes"/>
    <n v="0"/>
    <s v="NV"/>
    <s v="Female"/>
    <n v="27"/>
    <s v="Yes"/>
    <s v="No"/>
    <x v="0"/>
    <n v="0"/>
    <x v="1"/>
    <x v="1"/>
    <x v="2"/>
    <n v="38"/>
    <n v="2760"/>
    <x v="0"/>
    <x v="0"/>
    <d v="2021-09-17T00:00:00"/>
    <x v="772"/>
    <n v="59"/>
    <s v="Low"/>
    <x v="3170"/>
    <n v="3"/>
    <s v="SMS"/>
    <s v="No"/>
    <x v="1"/>
  </r>
  <r>
    <s v="1526-SPDQ"/>
    <x v="1"/>
    <n v="68"/>
    <x v="0"/>
    <x v="7"/>
    <s v="Yes"/>
    <n v="0"/>
    <s v="VT"/>
    <s v="Male"/>
    <n v="70"/>
    <s v="No"/>
    <s v="Yes"/>
    <x v="0"/>
    <n v="0"/>
    <x v="1"/>
    <x v="2"/>
    <x v="2"/>
    <n v="50"/>
    <n v="3357"/>
    <x v="4"/>
    <x v="5"/>
    <d v="2021-08-23T00:00:00"/>
    <x v="653"/>
    <n v="42"/>
    <s v="Medium"/>
    <x v="3171"/>
    <n v="3"/>
    <s v="SMS"/>
    <s v="Yes"/>
    <x v="0"/>
  </r>
  <r>
    <s v="3476-LHMK"/>
    <x v="0"/>
    <n v="72"/>
    <x v="0"/>
    <x v="33"/>
    <s v="Yes"/>
    <n v="0"/>
    <s v="NV"/>
    <s v="Male"/>
    <n v="42"/>
    <s v="No"/>
    <s v="No"/>
    <x v="1"/>
    <n v="6"/>
    <x v="1"/>
    <x v="1"/>
    <x v="0"/>
    <n v="48"/>
    <n v="3467"/>
    <x v="0"/>
    <x v="0"/>
    <d v="2022-10-27T00:00:00"/>
    <x v="526"/>
    <n v="111"/>
    <s v="Low"/>
    <x v="3172"/>
    <n v="9"/>
    <s v="SMS"/>
    <s v="Yes"/>
    <x v="0"/>
  </r>
  <r>
    <s v="7298-KVHY"/>
    <x v="1"/>
    <n v="2"/>
    <x v="3"/>
    <x v="13"/>
    <s v="Yes"/>
    <n v="0"/>
    <s v="ID"/>
    <s v="Female"/>
    <n v="29"/>
    <s v="Yes"/>
    <s v="No"/>
    <x v="0"/>
    <n v="0"/>
    <x v="0"/>
    <x v="0"/>
    <x v="2"/>
    <n v="27"/>
    <n v="52"/>
    <x v="5"/>
    <x v="9"/>
    <d v="2022-12-18T00:00:00"/>
    <x v="97"/>
    <n v="117"/>
    <s v="Low"/>
    <x v="3173"/>
    <n v="7"/>
    <s v="SMS"/>
    <s v="No"/>
    <x v="1"/>
  </r>
  <r>
    <s v="8862-KMHH"/>
    <x v="0"/>
    <n v="11"/>
    <x v="0"/>
    <x v="8"/>
    <s v="Yes"/>
    <n v="0"/>
    <s v="SD"/>
    <s v="Male"/>
    <n v="21"/>
    <s v="Yes"/>
    <s v="No"/>
    <x v="0"/>
    <n v="0"/>
    <x v="1"/>
    <x v="0"/>
    <x v="2"/>
    <n v="46"/>
    <n v="512"/>
    <x v="0"/>
    <x v="0"/>
    <d v="2022-04-23T00:00:00"/>
    <x v="90"/>
    <n v="70"/>
    <s v="Low"/>
    <x v="3174"/>
    <n v="2"/>
    <s v="Phone"/>
    <s v="No"/>
    <x v="1"/>
  </r>
  <r>
    <s v="6255-VOJP"/>
    <x v="0"/>
    <n v="31"/>
    <x v="1"/>
    <x v="15"/>
    <s v="Yes"/>
    <n v="0"/>
    <s v="MI"/>
    <s v="Male"/>
    <n v="60"/>
    <s v="No"/>
    <s v="No"/>
    <x v="0"/>
    <n v="0"/>
    <x v="1"/>
    <x v="2"/>
    <x v="0"/>
    <n v="39"/>
    <n v="1223"/>
    <x v="0"/>
    <x v="0"/>
    <d v="2020-04-04T00:00:00"/>
    <x v="1279"/>
    <n v="10"/>
    <s v="Medium"/>
    <x v="3175"/>
    <n v="7"/>
    <s v="Phone"/>
    <s v="Yes"/>
    <x v="0"/>
  </r>
  <r>
    <s v="7275-BIJM"/>
    <x v="0"/>
    <n v="49"/>
    <x v="1"/>
    <x v="16"/>
    <s v="Yes"/>
    <n v="0"/>
    <s v="AK"/>
    <s v="Female"/>
    <n v="48"/>
    <s v="No"/>
    <s v="No"/>
    <x v="0"/>
    <n v="0"/>
    <x v="1"/>
    <x v="1"/>
    <x v="0"/>
    <n v="60"/>
    <n v="2910"/>
    <x v="0"/>
    <x v="0"/>
    <d v="2021-11-10T00:00:00"/>
    <x v="263"/>
    <n v="89"/>
    <s v="High"/>
    <x v="3176"/>
    <n v="3"/>
    <s v="SMS"/>
    <s v="Yes"/>
    <x v="0"/>
  </r>
  <r>
    <s v="2336-NRFH"/>
    <x v="0"/>
    <n v="54"/>
    <x v="0"/>
    <x v="18"/>
    <s v="Yes"/>
    <n v="0"/>
    <s v="ID"/>
    <s v="Male"/>
    <n v="49"/>
    <s v="No"/>
    <s v="No"/>
    <x v="1"/>
    <n v="6"/>
    <x v="1"/>
    <x v="0"/>
    <x v="2"/>
    <n v="24"/>
    <n v="1311"/>
    <x v="0"/>
    <x v="0"/>
    <d v="2021-12-22T00:00:00"/>
    <x v="1220"/>
    <n v="31"/>
    <s v="Low"/>
    <x v="3177"/>
    <n v="0"/>
    <s v="SMS"/>
    <s v="No"/>
    <x v="0"/>
  </r>
  <r>
    <s v="1736-FGSI"/>
    <x v="0"/>
    <n v="71"/>
    <x v="1"/>
    <x v="7"/>
    <s v="Yes"/>
    <n v="0"/>
    <s v="NE"/>
    <s v="Male"/>
    <n v="78"/>
    <s v="No"/>
    <s v="Yes"/>
    <x v="0"/>
    <n v="0"/>
    <x v="0"/>
    <x v="2"/>
    <x v="2"/>
    <n v="29"/>
    <n v="2045"/>
    <x v="0"/>
    <x v="0"/>
    <d v="2020-08-26T00:00:00"/>
    <x v="1280"/>
    <n v="118"/>
    <s v="High"/>
    <x v="3178"/>
    <n v="0"/>
    <s v="Email"/>
    <s v="No"/>
    <x v="0"/>
  </r>
  <r>
    <s v="4406-UNDP"/>
    <x v="1"/>
    <n v="1"/>
    <x v="2"/>
    <x v="1"/>
    <s v="Yes"/>
    <n v="0"/>
    <s v="WY"/>
    <s v="Male"/>
    <n v="85"/>
    <s v="No"/>
    <s v="Yes"/>
    <x v="0"/>
    <n v="0"/>
    <x v="0"/>
    <x v="0"/>
    <x v="2"/>
    <n v="34"/>
    <n v="34"/>
    <x v="1"/>
    <x v="1"/>
    <d v="2021-06-06T00:00:00"/>
    <x v="887"/>
    <n v="56"/>
    <s v="Low"/>
    <x v="3179"/>
    <n v="0"/>
    <s v="SMS"/>
    <s v="No"/>
    <x v="0"/>
  </r>
  <r>
    <s v="9985-QPZR"/>
    <x v="1"/>
    <n v="54"/>
    <x v="1"/>
    <x v="7"/>
    <s v="Yes"/>
    <n v="0"/>
    <s v="SD"/>
    <s v="Female"/>
    <n v="63"/>
    <s v="No"/>
    <s v="No"/>
    <x v="0"/>
    <n v="0"/>
    <x v="0"/>
    <x v="2"/>
    <x v="2"/>
    <n v="53"/>
    <n v="2883"/>
    <x v="3"/>
    <x v="3"/>
    <d v="2022-10-05T00:00:00"/>
    <x v="539"/>
    <n v="78"/>
    <s v="High"/>
    <x v="3180"/>
    <n v="6"/>
    <s v="Phone"/>
    <s v="Yes"/>
    <x v="0"/>
  </r>
  <r>
    <s v="1599-ACJB"/>
    <x v="1"/>
    <n v="20"/>
    <x v="0"/>
    <x v="10"/>
    <s v="Yes"/>
    <n v="0"/>
    <s v="DE"/>
    <s v="Female"/>
    <n v="34"/>
    <s v="No"/>
    <s v="No"/>
    <x v="0"/>
    <n v="0"/>
    <x v="0"/>
    <x v="0"/>
    <x v="2"/>
    <n v="38"/>
    <n v="752"/>
    <x v="1"/>
    <x v="4"/>
    <d v="2021-12-26T00:00:00"/>
    <x v="584"/>
    <n v="76"/>
    <s v="Medium"/>
    <x v="3181"/>
    <n v="2"/>
    <s v="Email"/>
    <s v="No"/>
    <x v="0"/>
  </r>
  <r>
    <s v="5892-HVKH"/>
    <x v="0"/>
    <n v="71"/>
    <x v="1"/>
    <x v="25"/>
    <s v="Yes"/>
    <n v="0"/>
    <s v="NE"/>
    <s v="Male"/>
    <n v="24"/>
    <s v="Yes"/>
    <s v="No"/>
    <x v="0"/>
    <n v="0"/>
    <x v="1"/>
    <x v="2"/>
    <x v="2"/>
    <n v="57"/>
    <n v="4064"/>
    <x v="0"/>
    <x v="0"/>
    <d v="2020-12-22T00:00:00"/>
    <x v="1201"/>
    <n v="80"/>
    <s v="Medium"/>
    <x v="3182"/>
    <n v="3"/>
    <s v="SMS"/>
    <s v="No"/>
    <x v="1"/>
  </r>
  <r>
    <s v="0524-KTEC"/>
    <x v="0"/>
    <n v="64"/>
    <x v="1"/>
    <x v="1"/>
    <s v="Yes"/>
    <n v="0"/>
    <s v="MI"/>
    <s v="Male"/>
    <n v="51"/>
    <s v="No"/>
    <s v="No"/>
    <x v="1"/>
    <n v="3"/>
    <x v="1"/>
    <x v="1"/>
    <x v="2"/>
    <n v="22"/>
    <n v="1431"/>
    <x v="0"/>
    <x v="0"/>
    <d v="2023-06-08T00:00:00"/>
    <x v="1169"/>
    <n v="29"/>
    <s v="Medium"/>
    <x v="3183"/>
    <n v="3"/>
    <s v="Email"/>
    <s v="Yes"/>
    <x v="0"/>
  </r>
  <r>
    <s v="9926-UPTR"/>
    <x v="0"/>
    <n v="33"/>
    <x v="4"/>
    <x v="1"/>
    <s v="Yes"/>
    <n v="0"/>
    <s v="KS"/>
    <s v="Female"/>
    <n v="78"/>
    <s v="No"/>
    <s v="Yes"/>
    <x v="1"/>
    <n v="3"/>
    <x v="1"/>
    <x v="1"/>
    <x v="2"/>
    <n v="52"/>
    <n v="1710"/>
    <x v="0"/>
    <x v="0"/>
    <d v="2021-11-10T00:00:00"/>
    <x v="2"/>
    <n v="20"/>
    <s v="Low"/>
    <x v="3184"/>
    <n v="9"/>
    <s v="Email"/>
    <s v="No"/>
    <x v="0"/>
  </r>
  <r>
    <s v="7567-CCTC"/>
    <x v="1"/>
    <n v="1"/>
    <x v="3"/>
    <x v="18"/>
    <s v="Yes"/>
    <n v="0"/>
    <s v="CA"/>
    <s v="Female"/>
    <n v="72"/>
    <s v="No"/>
    <s v="Yes"/>
    <x v="0"/>
    <n v="0"/>
    <x v="0"/>
    <x v="0"/>
    <x v="2"/>
    <n v="30"/>
    <n v="30"/>
    <x v="3"/>
    <x v="14"/>
    <d v="2020-11-27T00:00:00"/>
    <x v="1260"/>
    <n v="63"/>
    <s v="High"/>
    <x v="3185"/>
    <n v="3"/>
    <s v="Phone"/>
    <s v="No"/>
    <x v="0"/>
  </r>
  <r>
    <s v="0135-SOBW"/>
    <x v="0"/>
    <n v="61"/>
    <x v="1"/>
    <x v="14"/>
    <s v="Yes"/>
    <n v="0"/>
    <s v="OH"/>
    <s v="Female"/>
    <n v="20"/>
    <s v="Yes"/>
    <s v="No"/>
    <x v="0"/>
    <n v="0"/>
    <x v="0"/>
    <x v="0"/>
    <x v="2"/>
    <n v="54"/>
    <n v="3300"/>
    <x v="0"/>
    <x v="0"/>
    <d v="2020-07-28T00:00:00"/>
    <x v="227"/>
    <n v="32"/>
    <s v="Low"/>
    <x v="3186"/>
    <n v="1"/>
    <s v="SMS"/>
    <s v="No"/>
    <x v="1"/>
  </r>
  <r>
    <s v="1737-XQPV"/>
    <x v="0"/>
    <n v="39"/>
    <x v="1"/>
    <x v="19"/>
    <s v="Yes"/>
    <n v="0"/>
    <s v="KY"/>
    <s v="Female"/>
    <n v="63"/>
    <s v="No"/>
    <s v="No"/>
    <x v="0"/>
    <n v="0"/>
    <x v="0"/>
    <x v="2"/>
    <x v="0"/>
    <n v="14"/>
    <n v="540"/>
    <x v="0"/>
    <x v="0"/>
    <d v="2022-10-17T00:00:00"/>
    <x v="532"/>
    <n v="38"/>
    <s v="Low"/>
    <x v="3187"/>
    <n v="3"/>
    <s v="Email"/>
    <s v="Yes"/>
    <x v="0"/>
  </r>
  <r>
    <s v="1324-GXZT"/>
    <x v="1"/>
    <n v="7"/>
    <x v="3"/>
    <x v="19"/>
    <s v="Yes"/>
    <n v="0"/>
    <s v="DC"/>
    <s v="Male"/>
    <n v="64"/>
    <s v="No"/>
    <s v="No"/>
    <x v="0"/>
    <n v="0"/>
    <x v="1"/>
    <x v="0"/>
    <x v="2"/>
    <n v="45"/>
    <n v="327"/>
    <x v="2"/>
    <x v="2"/>
    <d v="2023-07-08T00:00:00"/>
    <x v="1281"/>
    <n v="107"/>
    <s v="High"/>
    <x v="3188"/>
    <n v="5"/>
    <s v="SMS"/>
    <s v="Yes"/>
    <x v="0"/>
  </r>
  <r>
    <s v="7763-KKJY"/>
    <x v="1"/>
    <n v="9"/>
    <x v="3"/>
    <x v="18"/>
    <s v="Yes"/>
    <n v="0"/>
    <s v="NM"/>
    <s v="Female"/>
    <n v="48"/>
    <s v="No"/>
    <s v="No"/>
    <x v="0"/>
    <n v="0"/>
    <x v="0"/>
    <x v="0"/>
    <x v="2"/>
    <n v="43"/>
    <n v="404"/>
    <x v="4"/>
    <x v="11"/>
    <d v="2022-10-12T00:00:00"/>
    <x v="1282"/>
    <n v="87"/>
    <s v="Low"/>
    <x v="3189"/>
    <n v="8"/>
    <s v="Phone"/>
    <s v="No"/>
    <x v="0"/>
  </r>
  <r>
    <s v="8947-TZTF"/>
    <x v="1"/>
    <n v="3"/>
    <x v="1"/>
    <x v="8"/>
    <s v="Yes"/>
    <n v="0"/>
    <s v="WA"/>
    <s v="Male"/>
    <n v="25"/>
    <s v="Yes"/>
    <s v="No"/>
    <x v="0"/>
    <n v="0"/>
    <x v="1"/>
    <x v="0"/>
    <x v="2"/>
    <n v="24"/>
    <n v="82"/>
    <x v="4"/>
    <x v="5"/>
    <d v="2020-01-28T00:00:00"/>
    <x v="1128"/>
    <n v="59"/>
    <s v="Medium"/>
    <x v="3190"/>
    <n v="5"/>
    <s v="Email"/>
    <s v="Yes"/>
    <x v="1"/>
  </r>
  <r>
    <s v="9880-BJRX"/>
    <x v="1"/>
    <n v="15"/>
    <x v="0"/>
    <x v="13"/>
    <s v="Yes"/>
    <n v="0"/>
    <s v="DC"/>
    <s v="Female"/>
    <n v="25"/>
    <s v="Yes"/>
    <s v="No"/>
    <x v="0"/>
    <n v="0"/>
    <x v="1"/>
    <x v="0"/>
    <x v="2"/>
    <n v="36"/>
    <n v="537"/>
    <x v="3"/>
    <x v="12"/>
    <d v="2020-05-08T00:00:00"/>
    <x v="426"/>
    <n v="85"/>
    <s v="Medium"/>
    <x v="3191"/>
    <n v="2"/>
    <s v="Phone"/>
    <s v="Yes"/>
    <x v="1"/>
  </r>
  <r>
    <s v="2228-SYVE"/>
    <x v="0"/>
    <n v="69"/>
    <x v="1"/>
    <x v="13"/>
    <s v="Yes"/>
    <n v="0"/>
    <s v="NC"/>
    <s v="Male"/>
    <n v="29"/>
    <s v="Yes"/>
    <s v="No"/>
    <x v="0"/>
    <n v="0"/>
    <x v="1"/>
    <x v="1"/>
    <x v="2"/>
    <n v="39"/>
    <n v="2727"/>
    <x v="0"/>
    <x v="0"/>
    <d v="2022-07-13T00:00:00"/>
    <x v="1283"/>
    <n v="104"/>
    <s v="High"/>
    <x v="3192"/>
    <n v="5"/>
    <s v="Email"/>
    <s v="Yes"/>
    <x v="1"/>
  </r>
  <r>
    <s v="2864-BTXP"/>
    <x v="0"/>
    <n v="6"/>
    <x v="1"/>
    <x v="3"/>
    <s v="Yes"/>
    <n v="0"/>
    <s v="SC"/>
    <s v="Male"/>
    <n v="36"/>
    <s v="No"/>
    <s v="No"/>
    <x v="0"/>
    <n v="0"/>
    <x v="0"/>
    <x v="0"/>
    <x v="2"/>
    <n v="50"/>
    <n v="295"/>
    <x v="0"/>
    <x v="0"/>
    <d v="2022-10-27T00:00:00"/>
    <x v="174"/>
    <n v="8"/>
    <s v="High"/>
    <x v="3193"/>
    <n v="10"/>
    <s v="SMS"/>
    <s v="Yes"/>
    <x v="0"/>
  </r>
  <r>
    <s v="0134-HBPS"/>
    <x v="0"/>
    <n v="29"/>
    <x v="1"/>
    <x v="12"/>
    <s v="Yes"/>
    <n v="0"/>
    <s v="TX"/>
    <s v="Female"/>
    <n v="71"/>
    <s v="No"/>
    <s v="Yes"/>
    <x v="1"/>
    <n v="4"/>
    <x v="1"/>
    <x v="1"/>
    <x v="0"/>
    <n v="16"/>
    <n v="454"/>
    <x v="0"/>
    <x v="0"/>
    <d v="2022-03-20T00:00:00"/>
    <x v="1284"/>
    <n v="99"/>
    <s v="High"/>
    <x v="3194"/>
    <n v="5"/>
    <s v="Phone"/>
    <s v="No"/>
    <x v="0"/>
  </r>
  <r>
    <s v="0561-HODW"/>
    <x v="1"/>
    <n v="6"/>
    <x v="0"/>
    <x v="26"/>
    <s v="Yes"/>
    <n v="0"/>
    <s v="IN"/>
    <s v="Female"/>
    <n v="28"/>
    <s v="Yes"/>
    <s v="No"/>
    <x v="0"/>
    <n v="0"/>
    <x v="0"/>
    <x v="0"/>
    <x v="2"/>
    <n v="30"/>
    <n v="166"/>
    <x v="1"/>
    <x v="1"/>
    <d v="2021-12-25T00:00:00"/>
    <x v="314"/>
    <n v="41"/>
    <s v="High"/>
    <x v="3195"/>
    <n v="3"/>
    <s v="Email"/>
    <s v="Yes"/>
    <x v="1"/>
  </r>
  <r>
    <s v="9921-QEHV"/>
    <x v="1"/>
    <n v="3"/>
    <x v="5"/>
    <x v="19"/>
    <s v="Yes"/>
    <n v="0"/>
    <s v="WV"/>
    <s v="Male"/>
    <n v="21"/>
    <s v="Yes"/>
    <s v="No"/>
    <x v="0"/>
    <n v="0"/>
    <x v="1"/>
    <x v="0"/>
    <x v="3"/>
    <n v="15"/>
    <n v="47"/>
    <x v="4"/>
    <x v="5"/>
    <d v="2020-10-21T00:00:00"/>
    <x v="578"/>
    <n v="95"/>
    <s v="Medium"/>
    <x v="3196"/>
    <n v="10"/>
    <s v="Email"/>
    <s v="Yes"/>
    <x v="1"/>
  </r>
  <r>
    <s v="1010-DKQH"/>
    <x v="0"/>
    <n v="23"/>
    <x v="0"/>
    <x v="13"/>
    <s v="Yes"/>
    <n v="0"/>
    <s v="NJ"/>
    <s v="Male"/>
    <n v="28"/>
    <s v="Yes"/>
    <s v="No"/>
    <x v="0"/>
    <n v="0"/>
    <x v="1"/>
    <x v="0"/>
    <x v="2"/>
    <n v="51"/>
    <n v="1198"/>
    <x v="0"/>
    <x v="0"/>
    <d v="2023-05-02T00:00:00"/>
    <x v="1153"/>
    <n v="75"/>
    <s v="Medium"/>
    <x v="3197"/>
    <n v="4"/>
    <s v="SMS"/>
    <s v="Yes"/>
    <x v="1"/>
  </r>
  <r>
    <s v="1756-YCXA"/>
    <x v="0"/>
    <n v="10"/>
    <x v="1"/>
    <x v="14"/>
    <s v="Yes"/>
    <n v="0"/>
    <s v="NH"/>
    <s v="Female"/>
    <n v="22"/>
    <s v="Yes"/>
    <s v="No"/>
    <x v="1"/>
    <n v="2"/>
    <x v="0"/>
    <x v="0"/>
    <x v="2"/>
    <n v="28"/>
    <n v="275"/>
    <x v="0"/>
    <x v="0"/>
    <d v="2021-12-16T00:00:00"/>
    <x v="828"/>
    <n v="40"/>
    <s v="High"/>
    <x v="3198"/>
    <n v="9"/>
    <s v="SMS"/>
    <s v="Yes"/>
    <x v="1"/>
  </r>
  <r>
    <s v="5102-HJVC"/>
    <x v="0"/>
    <n v="37"/>
    <x v="1"/>
    <x v="14"/>
    <s v="Yes"/>
    <n v="0"/>
    <s v="KS"/>
    <s v="Male"/>
    <n v="32"/>
    <s v="No"/>
    <s v="No"/>
    <x v="1"/>
    <n v="3"/>
    <x v="1"/>
    <x v="0"/>
    <x v="2"/>
    <n v="45"/>
    <n v="1667"/>
    <x v="0"/>
    <x v="0"/>
    <d v="2022-11-14T00:00:00"/>
    <x v="1059"/>
    <n v="56"/>
    <s v="Low"/>
    <x v="3199"/>
    <n v="7"/>
    <s v="Phone"/>
    <s v="Yes"/>
    <x v="0"/>
  </r>
  <r>
    <s v="4610-OZDY"/>
    <x v="1"/>
    <n v="2"/>
    <x v="4"/>
    <x v="1"/>
    <s v="Yes"/>
    <n v="0"/>
    <s v="TX"/>
    <s v="Female"/>
    <n v="28"/>
    <s v="Yes"/>
    <s v="No"/>
    <x v="0"/>
    <n v="0"/>
    <x v="0"/>
    <x v="0"/>
    <x v="2"/>
    <n v="45"/>
    <n v="91"/>
    <x v="4"/>
    <x v="5"/>
    <d v="2022-06-02T00:00:00"/>
    <x v="1124"/>
    <n v="32"/>
    <s v="High"/>
    <x v="3200"/>
    <n v="1"/>
    <s v="SMS"/>
    <s v="Yes"/>
    <x v="1"/>
  </r>
  <r>
    <s v="7550-ECEB"/>
    <x v="0"/>
    <n v="1"/>
    <x v="4"/>
    <x v="15"/>
    <s v="Yes"/>
    <n v="0"/>
    <s v="AK"/>
    <s v="Female"/>
    <n v="50"/>
    <s v="No"/>
    <s v="No"/>
    <x v="0"/>
    <n v="0"/>
    <x v="0"/>
    <x v="0"/>
    <x v="3"/>
    <n v="40"/>
    <n v="40"/>
    <x v="0"/>
    <x v="0"/>
    <d v="2020-06-05T00:00:00"/>
    <x v="1222"/>
    <n v="14"/>
    <s v="Low"/>
    <x v="3201"/>
    <n v="0"/>
    <s v="Phone"/>
    <s v="Yes"/>
    <x v="0"/>
  </r>
  <r>
    <s v="1104-BZUV"/>
    <x v="0"/>
    <n v="11"/>
    <x v="1"/>
    <x v="1"/>
    <s v="Yes"/>
    <n v="0"/>
    <s v="DC"/>
    <s v="Female"/>
    <n v="30"/>
    <s v="No"/>
    <s v="No"/>
    <x v="0"/>
    <n v="0"/>
    <x v="1"/>
    <x v="0"/>
    <x v="2"/>
    <n v="24"/>
    <n v="260"/>
    <x v="0"/>
    <x v="0"/>
    <d v="2023-09-18T00:00:00"/>
    <x v="930"/>
    <n v="94"/>
    <s v="Low"/>
    <x v="3202"/>
    <n v="1"/>
    <s v="Phone"/>
    <s v="No"/>
    <x v="2"/>
  </r>
  <r>
    <s v="1251-IRYQ"/>
    <x v="1"/>
    <n v="35"/>
    <x v="0"/>
    <x v="3"/>
    <s v="Yes"/>
    <n v="0"/>
    <s v="SC"/>
    <s v="Female"/>
    <n v="35"/>
    <s v="No"/>
    <s v="No"/>
    <x v="0"/>
    <n v="0"/>
    <x v="0"/>
    <x v="0"/>
    <x v="2"/>
    <n v="46"/>
    <n v="1621"/>
    <x v="4"/>
    <x v="5"/>
    <d v="2022-04-19T00:00:00"/>
    <x v="461"/>
    <n v="64"/>
    <s v="Low"/>
    <x v="3203"/>
    <n v="5"/>
    <s v="SMS"/>
    <s v="No"/>
    <x v="0"/>
  </r>
  <r>
    <s v="9843-UGSQ"/>
    <x v="1"/>
    <n v="29"/>
    <x v="1"/>
    <x v="6"/>
    <s v="Yes"/>
    <n v="0"/>
    <s v="CA"/>
    <s v="Male"/>
    <n v="31"/>
    <s v="No"/>
    <s v="No"/>
    <x v="0"/>
    <n v="0"/>
    <x v="0"/>
    <x v="0"/>
    <x v="3"/>
    <n v="30"/>
    <n v="872"/>
    <x v="0"/>
    <x v="0"/>
    <d v="2021-09-29T00:00:00"/>
    <x v="1206"/>
    <n v="27"/>
    <s v="Low"/>
    <x v="3204"/>
    <n v="4"/>
    <s v="Phone"/>
    <s v="No"/>
    <x v="0"/>
  </r>
  <r>
    <s v="2931-SHYA"/>
    <x v="0"/>
    <n v="73"/>
    <x v="1"/>
    <x v="15"/>
    <s v="Yes"/>
    <n v="0"/>
    <s v="OK"/>
    <s v="Male"/>
    <n v="51"/>
    <s v="No"/>
    <s v="No"/>
    <x v="0"/>
    <n v="0"/>
    <x v="1"/>
    <x v="1"/>
    <x v="0"/>
    <n v="40"/>
    <n v="2950"/>
    <x v="0"/>
    <x v="0"/>
    <d v="2020-06-18T00:00:00"/>
    <x v="1179"/>
    <n v="104"/>
    <s v="Medium"/>
    <x v="3205"/>
    <n v="1"/>
    <s v="Email"/>
    <s v="No"/>
    <x v="0"/>
  </r>
  <r>
    <s v="2781-GHNU"/>
    <x v="0"/>
    <n v="61"/>
    <x v="1"/>
    <x v="13"/>
    <s v="Yes"/>
    <n v="0"/>
    <s v="TX"/>
    <s v="Female"/>
    <n v="50"/>
    <s v="No"/>
    <s v="No"/>
    <x v="1"/>
    <n v="6"/>
    <x v="1"/>
    <x v="2"/>
    <x v="2"/>
    <n v="38"/>
    <n v="2286"/>
    <x v="0"/>
    <x v="0"/>
    <d v="2021-08-08T00:00:00"/>
    <x v="635"/>
    <n v="12"/>
    <s v="Low"/>
    <x v="3206"/>
    <n v="9"/>
    <s v="Phone"/>
    <s v="Yes"/>
    <x v="0"/>
  </r>
  <r>
    <s v="9538-KHKA"/>
    <x v="0"/>
    <n v="26"/>
    <x v="1"/>
    <x v="3"/>
    <s v="Yes"/>
    <n v="0"/>
    <s v="SC"/>
    <s v="Female"/>
    <n v="36"/>
    <s v="No"/>
    <s v="No"/>
    <x v="0"/>
    <n v="0"/>
    <x v="1"/>
    <x v="2"/>
    <x v="2"/>
    <n v="22"/>
    <n v="580"/>
    <x v="0"/>
    <x v="0"/>
    <d v="2023-07-04T00:00:00"/>
    <x v="943"/>
    <n v="62"/>
    <s v="High"/>
    <x v="3207"/>
    <n v="3"/>
    <s v="Phone"/>
    <s v="Yes"/>
    <x v="0"/>
  </r>
  <r>
    <s v="9476-VSJN"/>
    <x v="0"/>
    <n v="66"/>
    <x v="1"/>
    <x v="5"/>
    <s v="Yes"/>
    <n v="0"/>
    <s v="RI"/>
    <s v="Female"/>
    <n v="34"/>
    <s v="No"/>
    <s v="No"/>
    <x v="0"/>
    <n v="0"/>
    <x v="0"/>
    <x v="2"/>
    <x v="2"/>
    <n v="61"/>
    <n v="4072"/>
    <x v="0"/>
    <x v="0"/>
    <d v="2023-02-26T00:00:00"/>
    <x v="362"/>
    <n v="11"/>
    <s v="Low"/>
    <x v="3208"/>
    <n v="6"/>
    <s v="Phone"/>
    <s v="Yes"/>
    <x v="0"/>
  </r>
  <r>
    <s v="4937-GYCG"/>
    <x v="0"/>
    <n v="50"/>
    <x v="1"/>
    <x v="3"/>
    <s v="Yes"/>
    <n v="0"/>
    <s v="DC"/>
    <s v="Female"/>
    <n v="68"/>
    <s v="No"/>
    <s v="Yes"/>
    <x v="0"/>
    <n v="0"/>
    <x v="0"/>
    <x v="2"/>
    <x v="2"/>
    <n v="35"/>
    <n v="1770"/>
    <x v="0"/>
    <x v="0"/>
    <d v="2023-07-03T00:00:00"/>
    <x v="1229"/>
    <n v="113"/>
    <s v="Medium"/>
    <x v="3209"/>
    <n v="10"/>
    <s v="Phone"/>
    <s v="Yes"/>
    <x v="0"/>
  </r>
  <r>
    <s v="9331-EMHQ"/>
    <x v="0"/>
    <n v="14"/>
    <x v="1"/>
    <x v="6"/>
    <s v="Yes"/>
    <n v="0"/>
    <s v="NM"/>
    <s v="Male"/>
    <n v="51"/>
    <s v="No"/>
    <s v="No"/>
    <x v="0"/>
    <n v="0"/>
    <x v="1"/>
    <x v="1"/>
    <x v="0"/>
    <n v="54"/>
    <n v="780"/>
    <x v="0"/>
    <x v="0"/>
    <d v="2021-06-18T00:00:00"/>
    <x v="750"/>
    <n v="116"/>
    <s v="High"/>
    <x v="3210"/>
    <n v="9"/>
    <s v="Email"/>
    <s v="No"/>
    <x v="0"/>
  </r>
  <r>
    <s v="4603-IRMK"/>
    <x v="1"/>
    <n v="72"/>
    <x v="2"/>
    <x v="16"/>
    <s v="Yes"/>
    <n v="0"/>
    <s v="RI"/>
    <s v="Female"/>
    <n v="45"/>
    <s v="No"/>
    <s v="No"/>
    <x v="0"/>
    <n v="0"/>
    <x v="1"/>
    <x v="0"/>
    <x v="2"/>
    <n v="42"/>
    <n v="3012"/>
    <x v="4"/>
    <x v="5"/>
    <d v="2021-06-26T00:00:00"/>
    <x v="254"/>
    <n v="28"/>
    <s v="Low"/>
    <x v="3211"/>
    <n v="4"/>
    <s v="Phone"/>
    <s v="No"/>
    <x v="0"/>
  </r>
  <r>
    <s v="2712-DQPF"/>
    <x v="1"/>
    <n v="22"/>
    <x v="0"/>
    <x v="12"/>
    <s v="Yes"/>
    <n v="0"/>
    <s v="MA"/>
    <s v="Male"/>
    <n v="64"/>
    <s v="No"/>
    <s v="No"/>
    <x v="0"/>
    <n v="0"/>
    <x v="0"/>
    <x v="2"/>
    <x v="0"/>
    <n v="31"/>
    <n v="677"/>
    <x v="5"/>
    <x v="9"/>
    <d v="2020-12-27T00:00:00"/>
    <x v="589"/>
    <n v="95"/>
    <s v="High"/>
    <x v="3212"/>
    <n v="9"/>
    <s v="Email"/>
    <s v="Yes"/>
    <x v="0"/>
  </r>
  <r>
    <s v="3672-JOBB"/>
    <x v="1"/>
    <n v="70"/>
    <x v="4"/>
    <x v="12"/>
    <s v="Yes"/>
    <n v="0"/>
    <s v="MI"/>
    <s v="Female"/>
    <n v="53"/>
    <s v="No"/>
    <s v="No"/>
    <x v="0"/>
    <n v="0"/>
    <x v="0"/>
    <x v="1"/>
    <x v="2"/>
    <n v="34"/>
    <n v="2382"/>
    <x v="4"/>
    <x v="11"/>
    <d v="2021-03-08T00:00:00"/>
    <x v="1285"/>
    <n v="43"/>
    <s v="Low"/>
    <x v="3213"/>
    <n v="6"/>
    <s v="Email"/>
    <s v="No"/>
    <x v="0"/>
  </r>
  <r>
    <s v="7550-QGTB"/>
    <x v="0"/>
    <n v="66"/>
    <x v="1"/>
    <x v="13"/>
    <s v="Yes"/>
    <n v="0"/>
    <s v="CA"/>
    <s v="Female"/>
    <n v="71"/>
    <s v="No"/>
    <s v="Yes"/>
    <x v="1"/>
    <n v="2"/>
    <x v="1"/>
    <x v="2"/>
    <x v="2"/>
    <n v="28"/>
    <n v="1871"/>
    <x v="0"/>
    <x v="0"/>
    <d v="2022-02-16T00:00:00"/>
    <x v="585"/>
    <n v="61"/>
    <s v="Low"/>
    <x v="3214"/>
    <n v="5"/>
    <s v="SMS"/>
    <s v="Yes"/>
    <x v="0"/>
  </r>
  <r>
    <s v="7156-PUPV"/>
    <x v="0"/>
    <n v="7"/>
    <x v="1"/>
    <x v="1"/>
    <s v="Yes"/>
    <n v="0"/>
    <s v="TN"/>
    <s v="Female"/>
    <n v="66"/>
    <s v="No"/>
    <s v="Yes"/>
    <x v="0"/>
    <n v="0"/>
    <x v="0"/>
    <x v="1"/>
    <x v="2"/>
    <n v="28"/>
    <n v="197"/>
    <x v="0"/>
    <x v="0"/>
    <d v="2020-09-25T00:00:00"/>
    <x v="651"/>
    <n v="82"/>
    <s v="Low"/>
    <x v="3215"/>
    <n v="4"/>
    <s v="SMS"/>
    <s v="Yes"/>
    <x v="0"/>
  </r>
  <r>
    <s v="5091-ODJN"/>
    <x v="0"/>
    <n v="65"/>
    <x v="0"/>
    <x v="18"/>
    <s v="Yes"/>
    <n v="0"/>
    <s v="NM"/>
    <s v="Female"/>
    <n v="44"/>
    <s v="No"/>
    <s v="No"/>
    <x v="0"/>
    <n v="0"/>
    <x v="1"/>
    <x v="2"/>
    <x v="0"/>
    <n v="43"/>
    <n v="2785"/>
    <x v="0"/>
    <x v="0"/>
    <d v="2022-02-15T00:00:00"/>
    <x v="1147"/>
    <n v="101"/>
    <s v="High"/>
    <x v="3216"/>
    <n v="1"/>
    <s v="Phone"/>
    <s v="No"/>
    <x v="0"/>
  </r>
  <r>
    <s v="1179-RNDX"/>
    <x v="0"/>
    <n v="22"/>
    <x v="4"/>
    <x v="1"/>
    <s v="Yes"/>
    <n v="0"/>
    <s v="WV"/>
    <s v="Female"/>
    <n v="58"/>
    <s v="No"/>
    <s v="No"/>
    <x v="0"/>
    <n v="0"/>
    <x v="1"/>
    <x v="0"/>
    <x v="0"/>
    <n v="28"/>
    <n v="608"/>
    <x v="0"/>
    <x v="0"/>
    <d v="2020-05-23T00:00:00"/>
    <x v="188"/>
    <n v="24"/>
    <s v="Low"/>
    <x v="3217"/>
    <n v="2"/>
    <s v="Email"/>
    <s v="No"/>
    <x v="0"/>
  </r>
  <r>
    <s v="8844-GCXN"/>
    <x v="0"/>
    <n v="14"/>
    <x v="1"/>
    <x v="5"/>
    <s v="Yes"/>
    <n v="0"/>
    <s v="NV"/>
    <s v="Female"/>
    <n v="58"/>
    <s v="No"/>
    <s v="No"/>
    <x v="0"/>
    <n v="0"/>
    <x v="0"/>
    <x v="0"/>
    <x v="2"/>
    <n v="32"/>
    <n v="442"/>
    <x v="0"/>
    <x v="0"/>
    <d v="2023-08-12T00:00:00"/>
    <x v="1286"/>
    <n v="113"/>
    <s v="Low"/>
    <x v="3218"/>
    <n v="6"/>
    <s v="Phone"/>
    <s v="Yes"/>
    <x v="0"/>
  </r>
  <r>
    <s v="7725-KJQT"/>
    <x v="0"/>
    <n v="37"/>
    <x v="1"/>
    <x v="30"/>
    <s v="Yes"/>
    <n v="0"/>
    <s v="AL"/>
    <s v="Female"/>
    <n v="29"/>
    <s v="Yes"/>
    <s v="No"/>
    <x v="0"/>
    <n v="0"/>
    <x v="1"/>
    <x v="2"/>
    <x v="0"/>
    <n v="38"/>
    <n v="1403"/>
    <x v="0"/>
    <x v="0"/>
    <d v="2022-06-09T00:00:00"/>
    <x v="700"/>
    <n v="33"/>
    <s v="High"/>
    <x v="3219"/>
    <n v="1"/>
    <s v="Email"/>
    <s v="Yes"/>
    <x v="1"/>
  </r>
  <r>
    <s v="5021-TLZI"/>
    <x v="0"/>
    <n v="28"/>
    <x v="4"/>
    <x v="10"/>
    <s v="Yes"/>
    <n v="0"/>
    <s v="MT"/>
    <s v="Female"/>
    <n v="81"/>
    <s v="No"/>
    <s v="Yes"/>
    <x v="1"/>
    <n v="2"/>
    <x v="0"/>
    <x v="2"/>
    <x v="2"/>
    <n v="17"/>
    <n v="466"/>
    <x v="0"/>
    <x v="0"/>
    <d v="2022-08-06T00:00:00"/>
    <x v="207"/>
    <n v="27"/>
    <s v="High"/>
    <x v="3220"/>
    <n v="6"/>
    <s v="Email"/>
    <s v="Yes"/>
    <x v="0"/>
  </r>
  <r>
    <s v="8252-MGRD"/>
    <x v="0"/>
    <n v="11"/>
    <x v="1"/>
    <x v="6"/>
    <s v="Yes"/>
    <n v="0"/>
    <s v="AR"/>
    <s v="Male"/>
    <n v="37"/>
    <s v="No"/>
    <s v="No"/>
    <x v="0"/>
    <n v="0"/>
    <x v="0"/>
    <x v="0"/>
    <x v="2"/>
    <n v="22"/>
    <n v="241"/>
    <x v="0"/>
    <x v="0"/>
    <d v="2020-01-31T00:00:00"/>
    <x v="1286"/>
    <n v="81"/>
    <s v="Medium"/>
    <x v="3221"/>
    <n v="7"/>
    <s v="SMS"/>
    <s v="Yes"/>
    <x v="0"/>
  </r>
  <r>
    <s v="8452-UXLO"/>
    <x v="0"/>
    <n v="72"/>
    <x v="4"/>
    <x v="9"/>
    <s v="Yes"/>
    <n v="0"/>
    <s v="IL"/>
    <s v="Female"/>
    <n v="25"/>
    <s v="Yes"/>
    <s v="No"/>
    <x v="0"/>
    <n v="0"/>
    <x v="1"/>
    <x v="1"/>
    <x v="0"/>
    <n v="34"/>
    <n v="2498"/>
    <x v="0"/>
    <x v="0"/>
    <d v="2023-04-21T00:00:00"/>
    <x v="706"/>
    <n v="108"/>
    <s v="Medium"/>
    <x v="3222"/>
    <n v="4"/>
    <s v="Phone"/>
    <s v="No"/>
    <x v="1"/>
  </r>
  <r>
    <s v="2757-NSCZ"/>
    <x v="0"/>
    <n v="6"/>
    <x v="1"/>
    <x v="19"/>
    <s v="Yes"/>
    <n v="0"/>
    <s v="AR"/>
    <s v="Female"/>
    <n v="69"/>
    <s v="No"/>
    <s v="Yes"/>
    <x v="0"/>
    <n v="0"/>
    <x v="0"/>
    <x v="2"/>
    <x v="2"/>
    <n v="43"/>
    <n v="274"/>
    <x v="0"/>
    <x v="0"/>
    <d v="2021-09-09T00:00:00"/>
    <x v="1135"/>
    <n v="46"/>
    <s v="Low"/>
    <x v="3223"/>
    <n v="9"/>
    <s v="Phone"/>
    <s v="No"/>
    <x v="0"/>
  </r>
  <r>
    <s v="8236-VPJM"/>
    <x v="1"/>
    <n v="40"/>
    <x v="4"/>
    <x v="5"/>
    <s v="Yes"/>
    <n v="0"/>
    <s v="WA"/>
    <s v="Male"/>
    <n v="62"/>
    <s v="No"/>
    <s v="No"/>
    <x v="0"/>
    <n v="0"/>
    <x v="0"/>
    <x v="0"/>
    <x v="2"/>
    <n v="36"/>
    <n v="1459"/>
    <x v="4"/>
    <x v="5"/>
    <d v="2021-03-11T00:00:00"/>
    <x v="635"/>
    <n v="85"/>
    <s v="Medium"/>
    <x v="3224"/>
    <n v="6"/>
    <s v="SMS"/>
    <s v="Yes"/>
    <x v="0"/>
  </r>
  <r>
    <s v="0840-NWVD"/>
    <x v="1"/>
    <n v="1"/>
    <x v="1"/>
    <x v="16"/>
    <s v="Yes"/>
    <n v="0"/>
    <s v="SC"/>
    <s v="Male"/>
    <n v="85"/>
    <s v="No"/>
    <s v="Yes"/>
    <x v="0"/>
    <n v="0"/>
    <x v="0"/>
    <x v="0"/>
    <x v="2"/>
    <n v="28"/>
    <n v="28"/>
    <x v="4"/>
    <x v="6"/>
    <d v="2022-12-18T00:00:00"/>
    <x v="173"/>
    <n v="4"/>
    <s v="Low"/>
    <x v="3225"/>
    <n v="7"/>
    <s v="SMS"/>
    <s v="No"/>
    <x v="0"/>
  </r>
  <r>
    <s v="1305-DISV"/>
    <x v="0"/>
    <n v="21"/>
    <x v="1"/>
    <x v="1"/>
    <s v="Yes"/>
    <n v="0"/>
    <s v="MD"/>
    <s v="Female"/>
    <n v="71"/>
    <s v="No"/>
    <s v="Yes"/>
    <x v="0"/>
    <n v="0"/>
    <x v="0"/>
    <x v="2"/>
    <x v="2"/>
    <n v="53"/>
    <n v="1090"/>
    <x v="0"/>
    <x v="0"/>
    <d v="2020-04-04T00:00:00"/>
    <x v="676"/>
    <n v="96"/>
    <s v="High"/>
    <x v="3226"/>
    <n v="0"/>
    <s v="Phone"/>
    <s v="Yes"/>
    <x v="0"/>
  </r>
  <r>
    <s v="8120-URSH"/>
    <x v="1"/>
    <n v="5"/>
    <x v="0"/>
    <x v="7"/>
    <s v="Yes"/>
    <n v="0"/>
    <s v="MT"/>
    <s v="Male"/>
    <n v="78"/>
    <s v="No"/>
    <s v="Yes"/>
    <x v="0"/>
    <n v="0"/>
    <x v="1"/>
    <x v="0"/>
    <x v="2"/>
    <n v="22"/>
    <n v="104"/>
    <x v="3"/>
    <x v="3"/>
    <d v="2020-06-03T00:00:00"/>
    <x v="43"/>
    <n v="110"/>
    <s v="High"/>
    <x v="3227"/>
    <n v="10"/>
    <s v="SMS"/>
    <s v="No"/>
    <x v="0"/>
  </r>
  <r>
    <s v="1356-SRKD"/>
    <x v="1"/>
    <n v="3"/>
    <x v="4"/>
    <x v="3"/>
    <s v="Yes"/>
    <n v="0"/>
    <s v="IL"/>
    <s v="Male"/>
    <n v="32"/>
    <s v="No"/>
    <s v="No"/>
    <x v="0"/>
    <n v="0"/>
    <x v="0"/>
    <x v="0"/>
    <x v="2"/>
    <n v="43"/>
    <n v="135"/>
    <x v="4"/>
    <x v="11"/>
    <d v="2023-12-11T00:00:00"/>
    <x v="617"/>
    <n v="16"/>
    <s v="High"/>
    <x v="3228"/>
    <n v="4"/>
    <s v="Email"/>
    <s v="No"/>
    <x v="0"/>
  </r>
  <r>
    <s v="4000-PAUK"/>
    <x v="0"/>
    <n v="70"/>
    <x v="1"/>
    <x v="10"/>
    <s v="Yes"/>
    <n v="0"/>
    <s v="RI"/>
    <s v="Female"/>
    <n v="65"/>
    <s v="No"/>
    <s v="Yes"/>
    <x v="0"/>
    <n v="0"/>
    <x v="1"/>
    <x v="1"/>
    <x v="2"/>
    <n v="45"/>
    <n v="3131"/>
    <x v="0"/>
    <x v="0"/>
    <d v="2023-06-09T00:00:00"/>
    <x v="321"/>
    <n v="81"/>
    <s v="Low"/>
    <x v="3229"/>
    <n v="1"/>
    <s v="Email"/>
    <s v="Yes"/>
    <x v="0"/>
  </r>
  <r>
    <s v="8520-CPBS"/>
    <x v="0"/>
    <n v="49"/>
    <x v="1"/>
    <x v="10"/>
    <s v="Yes"/>
    <n v="0"/>
    <s v="ID"/>
    <s v="Female"/>
    <n v="46"/>
    <s v="No"/>
    <s v="No"/>
    <x v="1"/>
    <n v="4"/>
    <x v="1"/>
    <x v="2"/>
    <x v="0"/>
    <n v="14"/>
    <n v="706"/>
    <x v="0"/>
    <x v="0"/>
    <d v="2023-02-11T00:00:00"/>
    <x v="485"/>
    <n v="62"/>
    <s v="Low"/>
    <x v="3230"/>
    <n v="7"/>
    <s v="Email"/>
    <s v="No"/>
    <x v="0"/>
  </r>
  <r>
    <s v="4305-YWQZ"/>
    <x v="0"/>
    <n v="73"/>
    <x v="1"/>
    <x v="7"/>
    <s v="Yes"/>
    <n v="0"/>
    <s v="ID"/>
    <s v="Female"/>
    <n v="70"/>
    <s v="No"/>
    <s v="Yes"/>
    <x v="0"/>
    <n v="0"/>
    <x v="1"/>
    <x v="1"/>
    <x v="2"/>
    <n v="63"/>
    <n v="4569"/>
    <x v="0"/>
    <x v="0"/>
    <d v="2022-08-16T00:00:00"/>
    <x v="260"/>
    <n v="19"/>
    <s v="Medium"/>
    <x v="3231"/>
    <n v="7"/>
    <s v="Email"/>
    <s v="Yes"/>
    <x v="0"/>
  </r>
  <r>
    <s v="4544-YSVY"/>
    <x v="1"/>
    <n v="9"/>
    <x v="1"/>
    <x v="25"/>
    <s v="Yes"/>
    <n v="0"/>
    <s v="NV"/>
    <s v="Female"/>
    <n v="33"/>
    <s v="No"/>
    <s v="No"/>
    <x v="0"/>
    <n v="0"/>
    <x v="1"/>
    <x v="0"/>
    <x v="3"/>
    <n v="21"/>
    <n v="191"/>
    <x v="4"/>
    <x v="7"/>
    <d v="2023-05-19T00:00:00"/>
    <x v="1287"/>
    <n v="12"/>
    <s v="High"/>
    <x v="3232"/>
    <n v="9"/>
    <s v="Phone"/>
    <s v="No"/>
    <x v="0"/>
  </r>
  <r>
    <s v="5457-RQNQ"/>
    <x v="0"/>
    <n v="41"/>
    <x v="1"/>
    <x v="22"/>
    <s v="Yes"/>
    <n v="0"/>
    <s v="IN"/>
    <s v="Female"/>
    <n v="21"/>
    <s v="Yes"/>
    <s v="No"/>
    <x v="1"/>
    <n v="4"/>
    <x v="0"/>
    <x v="0"/>
    <x v="2"/>
    <n v="32"/>
    <n v="1337"/>
    <x v="0"/>
    <x v="0"/>
    <d v="2023-01-03T00:00:00"/>
    <x v="1083"/>
    <n v="42"/>
    <s v="High"/>
    <x v="3233"/>
    <n v="8"/>
    <s v="Email"/>
    <s v="Yes"/>
    <x v="1"/>
  </r>
  <r>
    <s v="3745-IFII"/>
    <x v="0"/>
    <n v="72"/>
    <x v="1"/>
    <x v="7"/>
    <s v="Yes"/>
    <n v="0"/>
    <s v="ME"/>
    <s v="Male"/>
    <n v="45"/>
    <s v="No"/>
    <s v="No"/>
    <x v="1"/>
    <n v="6"/>
    <x v="1"/>
    <x v="1"/>
    <x v="2"/>
    <n v="44"/>
    <n v="3129"/>
    <x v="0"/>
    <x v="0"/>
    <d v="2022-11-29T00:00:00"/>
    <x v="1224"/>
    <n v="82"/>
    <s v="Low"/>
    <x v="3234"/>
    <n v="6"/>
    <s v="Phone"/>
    <s v="No"/>
    <x v="0"/>
  </r>
  <r>
    <s v="3153-ODVD"/>
    <x v="0"/>
    <n v="68"/>
    <x v="1"/>
    <x v="19"/>
    <s v="Yes"/>
    <n v="0"/>
    <s v="ME"/>
    <s v="Male"/>
    <n v="34"/>
    <s v="No"/>
    <s v="No"/>
    <x v="1"/>
    <n v="2"/>
    <x v="1"/>
    <x v="2"/>
    <x v="0"/>
    <n v="39"/>
    <n v="2628"/>
    <x v="0"/>
    <x v="0"/>
    <d v="2023-02-02T00:00:00"/>
    <x v="53"/>
    <n v="76"/>
    <s v="Low"/>
    <x v="3235"/>
    <n v="6"/>
    <s v="SMS"/>
    <s v="No"/>
    <x v="0"/>
  </r>
  <r>
    <s v="8973-JSQF"/>
    <x v="0"/>
    <n v="72"/>
    <x v="0"/>
    <x v="5"/>
    <s v="Yes"/>
    <n v="0"/>
    <s v="ND"/>
    <s v="Female"/>
    <n v="85"/>
    <s v="No"/>
    <s v="Yes"/>
    <x v="0"/>
    <n v="0"/>
    <x v="1"/>
    <x v="1"/>
    <x v="2"/>
    <n v="44"/>
    <n v="3167"/>
    <x v="0"/>
    <x v="0"/>
    <d v="2021-07-10T00:00:00"/>
    <x v="1108"/>
    <n v="90"/>
    <s v="Medium"/>
    <x v="3236"/>
    <n v="9"/>
    <s v="Phone"/>
    <s v="Yes"/>
    <x v="0"/>
  </r>
  <r>
    <s v="6507-HWLH"/>
    <x v="1"/>
    <n v="1"/>
    <x v="5"/>
    <x v="3"/>
    <s v="Yes"/>
    <n v="0"/>
    <s v="NE"/>
    <s v="Female"/>
    <n v="57"/>
    <s v="No"/>
    <s v="No"/>
    <x v="0"/>
    <n v="0"/>
    <x v="0"/>
    <x v="0"/>
    <x v="0"/>
    <n v="32"/>
    <n v="32"/>
    <x v="1"/>
    <x v="4"/>
    <d v="2020-03-27T00:00:00"/>
    <x v="413"/>
    <n v="100"/>
    <s v="Medium"/>
    <x v="3237"/>
    <n v="0"/>
    <s v="Email"/>
    <s v="No"/>
    <x v="0"/>
  </r>
  <r>
    <s v="1884-HKQO"/>
    <x v="0"/>
    <n v="34"/>
    <x v="1"/>
    <x v="15"/>
    <s v="Yes"/>
    <n v="0"/>
    <s v="IL"/>
    <s v="Female"/>
    <n v="38"/>
    <s v="No"/>
    <s v="No"/>
    <x v="0"/>
    <n v="0"/>
    <x v="1"/>
    <x v="0"/>
    <x v="2"/>
    <n v="57"/>
    <n v="1927"/>
    <x v="0"/>
    <x v="0"/>
    <d v="2023-12-04T00:00:00"/>
    <x v="297"/>
    <n v="45"/>
    <s v="Low"/>
    <x v="3238"/>
    <n v="10"/>
    <s v="Email"/>
    <s v="Yes"/>
    <x v="0"/>
  </r>
  <r>
    <s v="6433-CEGP"/>
    <x v="0"/>
    <n v="52"/>
    <x v="1"/>
    <x v="5"/>
    <s v="Yes"/>
    <n v="0"/>
    <s v="WV"/>
    <s v="Male"/>
    <n v="41"/>
    <s v="No"/>
    <s v="No"/>
    <x v="0"/>
    <n v="0"/>
    <x v="1"/>
    <x v="2"/>
    <x v="2"/>
    <n v="24"/>
    <n v="1254"/>
    <x v="0"/>
    <x v="0"/>
    <d v="2020-08-07T00:00:00"/>
    <x v="347"/>
    <n v="71"/>
    <s v="Low"/>
    <x v="3239"/>
    <n v="8"/>
    <s v="SMS"/>
    <s v="No"/>
    <x v="0"/>
  </r>
  <r>
    <s v="8448-DYKP"/>
    <x v="0"/>
    <n v="11"/>
    <x v="1"/>
    <x v="6"/>
    <s v="Yes"/>
    <n v="0"/>
    <s v="OR"/>
    <s v="PNS"/>
    <n v="25"/>
    <s v="Yes"/>
    <s v="No"/>
    <x v="1"/>
    <n v="6"/>
    <x v="0"/>
    <x v="0"/>
    <x v="2"/>
    <n v="27"/>
    <n v="301"/>
    <x v="0"/>
    <x v="0"/>
    <d v="2023-04-07T00:00:00"/>
    <x v="351"/>
    <n v="44"/>
    <s v="Low"/>
    <x v="3240"/>
    <n v="9"/>
    <s v="Email"/>
    <s v="Yes"/>
    <x v="1"/>
  </r>
  <r>
    <s v="1923-RMNY"/>
    <x v="1"/>
    <n v="7"/>
    <x v="2"/>
    <x v="10"/>
    <s v="Yes"/>
    <n v="0"/>
    <s v="CO"/>
    <s v="Female"/>
    <n v="33"/>
    <s v="No"/>
    <s v="No"/>
    <x v="1"/>
    <n v="2"/>
    <x v="1"/>
    <x v="0"/>
    <x v="2"/>
    <n v="33"/>
    <n v="221"/>
    <x v="3"/>
    <x v="16"/>
    <d v="2020-05-07T00:00:00"/>
    <x v="927"/>
    <n v="106"/>
    <s v="Medium"/>
    <x v="3241"/>
    <n v="10"/>
    <s v="Email"/>
    <s v="Yes"/>
    <x v="0"/>
  </r>
  <r>
    <s v="1602-AUQD"/>
    <x v="0"/>
    <n v="45"/>
    <x v="1"/>
    <x v="5"/>
    <s v="Yes"/>
    <n v="0"/>
    <s v="WV"/>
    <s v="Female"/>
    <n v="55"/>
    <s v="No"/>
    <s v="No"/>
    <x v="0"/>
    <n v="0"/>
    <x v="0"/>
    <x v="2"/>
    <x v="0"/>
    <n v="20"/>
    <n v="917"/>
    <x v="0"/>
    <x v="0"/>
    <d v="2020-07-10T00:00:00"/>
    <x v="938"/>
    <n v="16"/>
    <s v="Low"/>
    <x v="3242"/>
    <n v="5"/>
    <s v="Email"/>
    <s v="No"/>
    <x v="0"/>
  </r>
  <r>
    <s v="0242-MTMN"/>
    <x v="0"/>
    <n v="34"/>
    <x v="0"/>
    <x v="3"/>
    <s v="Yes"/>
    <n v="0"/>
    <s v="MN"/>
    <s v="Female"/>
    <n v="39"/>
    <s v="No"/>
    <s v="No"/>
    <x v="0"/>
    <n v="0"/>
    <x v="1"/>
    <x v="2"/>
    <x v="2"/>
    <n v="41"/>
    <n v="1399"/>
    <x v="0"/>
    <x v="0"/>
    <d v="2022-11-20T00:00:00"/>
    <x v="867"/>
    <n v="58"/>
    <s v="Medium"/>
    <x v="3243"/>
    <n v="10"/>
    <s v="SMS"/>
    <s v="No"/>
    <x v="0"/>
  </r>
  <r>
    <s v="0376-XCOY"/>
    <x v="1"/>
    <n v="46"/>
    <x v="0"/>
    <x v="18"/>
    <s v="Yes"/>
    <n v="0"/>
    <s v="NJ"/>
    <s v="Female"/>
    <n v="52"/>
    <s v="No"/>
    <s v="No"/>
    <x v="0"/>
    <n v="0"/>
    <x v="1"/>
    <x v="0"/>
    <x v="2"/>
    <n v="56"/>
    <n v="2554"/>
    <x v="1"/>
    <x v="4"/>
    <d v="2020-11-28T00:00:00"/>
    <x v="1288"/>
    <n v="48"/>
    <s v="High"/>
    <x v="3244"/>
    <n v="7"/>
    <s v="SMS"/>
    <s v="Yes"/>
    <x v="0"/>
  </r>
  <r>
    <s v="1556-USEI"/>
    <x v="1"/>
    <n v="70"/>
    <x v="0"/>
    <x v="29"/>
    <s v="Yes"/>
    <n v="0"/>
    <s v="TX"/>
    <s v="Female"/>
    <n v="33"/>
    <s v="No"/>
    <s v="No"/>
    <x v="0"/>
    <n v="0"/>
    <x v="1"/>
    <x v="2"/>
    <x v="0"/>
    <n v="73"/>
    <n v="5129"/>
    <x v="3"/>
    <x v="12"/>
    <d v="2020-05-13T00:00:00"/>
    <x v="1289"/>
    <n v="68"/>
    <s v="Medium"/>
    <x v="3245"/>
    <n v="10"/>
    <s v="Email"/>
    <s v="Yes"/>
    <x v="0"/>
  </r>
  <r>
    <s v="0111-GVHG"/>
    <x v="0"/>
    <n v="43"/>
    <x v="1"/>
    <x v="9"/>
    <s v="Yes"/>
    <n v="0"/>
    <s v="NC"/>
    <s v="Male"/>
    <n v="32"/>
    <s v="No"/>
    <s v="No"/>
    <x v="1"/>
    <n v="2"/>
    <x v="0"/>
    <x v="2"/>
    <x v="0"/>
    <n v="24"/>
    <n v="1044"/>
    <x v="0"/>
    <x v="0"/>
    <d v="2022-09-16T00:00:00"/>
    <x v="318"/>
    <n v="105"/>
    <s v="Medium"/>
    <x v="3246"/>
    <n v="2"/>
    <s v="SMS"/>
    <s v="Yes"/>
    <x v="0"/>
  </r>
  <r>
    <s v="4056-PNPB"/>
    <x v="0"/>
    <n v="27"/>
    <x v="4"/>
    <x v="30"/>
    <s v="Yes"/>
    <n v="0"/>
    <s v="MI"/>
    <s v="Female"/>
    <n v="22"/>
    <s v="Yes"/>
    <s v="No"/>
    <x v="0"/>
    <n v="0"/>
    <x v="1"/>
    <x v="2"/>
    <x v="0"/>
    <n v="46"/>
    <n v="1234"/>
    <x v="0"/>
    <x v="0"/>
    <d v="2021-04-13T00:00:00"/>
    <x v="479"/>
    <n v="23"/>
    <s v="High"/>
    <x v="3247"/>
    <n v="6"/>
    <s v="Phone"/>
    <s v="No"/>
    <x v="1"/>
  </r>
  <r>
    <s v="5218-NTZB"/>
    <x v="0"/>
    <n v="9"/>
    <x v="1"/>
    <x v="18"/>
    <s v="Yes"/>
    <n v="0"/>
    <s v="NM"/>
    <s v="Male"/>
    <n v="75"/>
    <s v="No"/>
    <s v="Yes"/>
    <x v="0"/>
    <n v="0"/>
    <x v="1"/>
    <x v="1"/>
    <x v="0"/>
    <n v="30"/>
    <n v="270"/>
    <x v="0"/>
    <x v="0"/>
    <d v="2023-02-26T00:00:00"/>
    <x v="996"/>
    <n v="73"/>
    <s v="Medium"/>
    <x v="3248"/>
    <n v="0"/>
    <s v="SMS"/>
    <s v="Yes"/>
    <x v="0"/>
  </r>
  <r>
    <s v="4751-DKKV"/>
    <x v="0"/>
    <n v="66"/>
    <x v="1"/>
    <x v="11"/>
    <s v="Yes"/>
    <n v="0"/>
    <s v="AZ"/>
    <s v="Male"/>
    <n v="27"/>
    <s v="Yes"/>
    <s v="No"/>
    <x v="1"/>
    <n v="3"/>
    <x v="1"/>
    <x v="1"/>
    <x v="2"/>
    <n v="37"/>
    <n v="2452"/>
    <x v="0"/>
    <x v="0"/>
    <d v="2021-09-09T00:00:00"/>
    <x v="368"/>
    <n v="88"/>
    <s v="Medium"/>
    <x v="3249"/>
    <n v="2"/>
    <s v="Email"/>
    <s v="No"/>
    <x v="1"/>
  </r>
  <r>
    <s v="0759-KBMK"/>
    <x v="0"/>
    <n v="60"/>
    <x v="1"/>
    <x v="3"/>
    <s v="Yes"/>
    <n v="0"/>
    <s v="WV"/>
    <s v="Female"/>
    <n v="48"/>
    <s v="No"/>
    <s v="No"/>
    <x v="1"/>
    <n v="2"/>
    <x v="1"/>
    <x v="0"/>
    <x v="2"/>
    <n v="39"/>
    <n v="2363"/>
    <x v="0"/>
    <x v="0"/>
    <d v="2020-01-23T00:00:00"/>
    <x v="1290"/>
    <n v="31"/>
    <s v="High"/>
    <x v="3250"/>
    <n v="4"/>
    <s v="Phone"/>
    <s v="Yes"/>
    <x v="0"/>
  </r>
  <r>
    <s v="3436-SNPV"/>
    <x v="0"/>
    <n v="15"/>
    <x v="0"/>
    <x v="7"/>
    <s v="Yes"/>
    <n v="0"/>
    <s v="IN"/>
    <s v="Male"/>
    <n v="20"/>
    <s v="Yes"/>
    <s v="No"/>
    <x v="0"/>
    <n v="0"/>
    <x v="1"/>
    <x v="0"/>
    <x v="2"/>
    <n v="39"/>
    <n v="576"/>
    <x v="0"/>
    <x v="0"/>
    <d v="2020-02-08T00:00:00"/>
    <x v="1291"/>
    <n v="44"/>
    <s v="Medium"/>
    <x v="3251"/>
    <n v="6"/>
    <s v="SMS"/>
    <s v="Yes"/>
    <x v="1"/>
  </r>
  <r>
    <s v="5245-ZVPI"/>
    <x v="0"/>
    <n v="31"/>
    <x v="4"/>
    <x v="16"/>
    <s v="Yes"/>
    <n v="0"/>
    <s v="AZ"/>
    <s v="Male"/>
    <n v="55"/>
    <s v="No"/>
    <s v="No"/>
    <x v="0"/>
    <n v="0"/>
    <x v="0"/>
    <x v="0"/>
    <x v="2"/>
    <n v="30"/>
    <n v="940"/>
    <x v="0"/>
    <x v="0"/>
    <d v="2023-05-07T00:00:00"/>
    <x v="1206"/>
    <n v="102"/>
    <s v="Medium"/>
    <x v="3252"/>
    <n v="5"/>
    <s v="SMS"/>
    <s v="No"/>
    <x v="0"/>
  </r>
  <r>
    <s v="4845-FXAH"/>
    <x v="1"/>
    <n v="1"/>
    <x v="4"/>
    <x v="18"/>
    <s v="Yes"/>
    <n v="0"/>
    <s v="DE"/>
    <s v="Male"/>
    <n v="68"/>
    <s v="No"/>
    <s v="Yes"/>
    <x v="0"/>
    <n v="0"/>
    <x v="0"/>
    <x v="0"/>
    <x v="2"/>
    <n v="56"/>
    <n v="56"/>
    <x v="2"/>
    <x v="2"/>
    <d v="2021-02-25T00:00:00"/>
    <x v="842"/>
    <n v="78"/>
    <s v="High"/>
    <x v="3253"/>
    <n v="9"/>
    <s v="Phone"/>
    <s v="No"/>
    <x v="0"/>
  </r>
  <r>
    <s v="4331-EXSU"/>
    <x v="0"/>
    <n v="1"/>
    <x v="1"/>
    <x v="1"/>
    <s v="Yes"/>
    <n v="0"/>
    <s v="CT"/>
    <s v="Female"/>
    <n v="36"/>
    <s v="No"/>
    <s v="No"/>
    <x v="0"/>
    <n v="0"/>
    <x v="0"/>
    <x v="0"/>
    <x v="2"/>
    <n v="13"/>
    <n v="13"/>
    <x v="0"/>
    <x v="0"/>
    <d v="2021-06-16T00:00:00"/>
    <x v="467"/>
    <n v="60"/>
    <s v="Low"/>
    <x v="3254"/>
    <n v="2"/>
    <s v="SMS"/>
    <s v="Yes"/>
    <x v="0"/>
  </r>
  <r>
    <s v="6332-ZOLW"/>
    <x v="0"/>
    <n v="68"/>
    <x v="0"/>
    <x v="12"/>
    <s v="Yes"/>
    <n v="0"/>
    <s v="UT"/>
    <s v="Female"/>
    <n v="47"/>
    <s v="No"/>
    <s v="No"/>
    <x v="0"/>
    <n v="0"/>
    <x v="1"/>
    <x v="1"/>
    <x v="2"/>
    <n v="53"/>
    <n v="3606"/>
    <x v="0"/>
    <x v="0"/>
    <d v="2023-07-05T00:00:00"/>
    <x v="1292"/>
    <n v="75"/>
    <s v="Medium"/>
    <x v="3255"/>
    <n v="5"/>
    <s v="Email"/>
    <s v="No"/>
    <x v="0"/>
  </r>
  <r>
    <s v="3630-GYVU"/>
    <x v="0"/>
    <n v="71"/>
    <x v="1"/>
    <x v="6"/>
    <s v="Yes"/>
    <n v="0"/>
    <s v="CT"/>
    <s v="Male"/>
    <n v="38"/>
    <s v="No"/>
    <s v="No"/>
    <x v="0"/>
    <n v="0"/>
    <x v="1"/>
    <x v="0"/>
    <x v="2"/>
    <n v="40"/>
    <n v="2870"/>
    <x v="0"/>
    <x v="0"/>
    <d v="2020-12-21T00:00:00"/>
    <x v="1293"/>
    <n v="88"/>
    <s v="Medium"/>
    <x v="3256"/>
    <n v="3"/>
    <s v="Phone"/>
    <s v="Yes"/>
    <x v="0"/>
  </r>
  <r>
    <s v="2500-BHDQ"/>
    <x v="0"/>
    <n v="11"/>
    <x v="1"/>
    <x v="5"/>
    <s v="Yes"/>
    <n v="0"/>
    <s v="WV"/>
    <s v="Male"/>
    <n v="52"/>
    <s v="No"/>
    <s v="No"/>
    <x v="0"/>
    <n v="0"/>
    <x v="0"/>
    <x v="0"/>
    <x v="2"/>
    <n v="22"/>
    <n v="254"/>
    <x v="0"/>
    <x v="0"/>
    <d v="2023-03-20T00:00:00"/>
    <x v="1294"/>
    <n v="95"/>
    <s v="Medium"/>
    <x v="3257"/>
    <n v="0"/>
    <s v="SMS"/>
    <s v="No"/>
    <x v="0"/>
  </r>
  <r>
    <s v="1601-DLVF"/>
    <x v="0"/>
    <n v="72"/>
    <x v="4"/>
    <x v="5"/>
    <s v="Yes"/>
    <n v="0"/>
    <s v="NV"/>
    <s v="Female"/>
    <n v="47"/>
    <s v="No"/>
    <s v="No"/>
    <x v="0"/>
    <n v="0"/>
    <x v="1"/>
    <x v="1"/>
    <x v="0"/>
    <n v="67"/>
    <n v="4848"/>
    <x v="0"/>
    <x v="0"/>
    <d v="2022-09-15T00:00:00"/>
    <x v="281"/>
    <n v="60"/>
    <s v="Low"/>
    <x v="3258"/>
    <n v="4"/>
    <s v="Phone"/>
    <s v="No"/>
    <x v="0"/>
  </r>
  <r>
    <s v="8929-KKXB"/>
    <x v="0"/>
    <n v="20"/>
    <x v="1"/>
    <x v="5"/>
    <s v="Yes"/>
    <n v="0"/>
    <s v="CA"/>
    <s v="Male"/>
    <n v="37"/>
    <s v="No"/>
    <s v="No"/>
    <x v="0"/>
    <n v="0"/>
    <x v="0"/>
    <x v="0"/>
    <x v="0"/>
    <n v="19"/>
    <n v="390"/>
    <x v="0"/>
    <x v="0"/>
    <d v="2020-04-19T00:00:00"/>
    <x v="391"/>
    <n v="42"/>
    <s v="Medium"/>
    <x v="3259"/>
    <n v="6"/>
    <s v="Email"/>
    <s v="No"/>
    <x v="0"/>
  </r>
  <r>
    <s v="6110-TLUE"/>
    <x v="1"/>
    <n v="1"/>
    <x v="1"/>
    <x v="3"/>
    <s v="Yes"/>
    <n v="0"/>
    <s v="NH"/>
    <s v="Male"/>
    <n v="72"/>
    <s v="No"/>
    <s v="Yes"/>
    <x v="0"/>
    <n v="0"/>
    <x v="1"/>
    <x v="0"/>
    <x v="3"/>
    <n v="20"/>
    <n v="20"/>
    <x v="4"/>
    <x v="5"/>
    <d v="2022-10-15T00:00:00"/>
    <x v="1155"/>
    <n v="56"/>
    <s v="Medium"/>
    <x v="3260"/>
    <n v="4"/>
    <s v="SMS"/>
    <s v="Yes"/>
    <x v="0"/>
  </r>
  <r>
    <s v="2374-FWEG"/>
    <x v="0"/>
    <n v="5"/>
    <x v="4"/>
    <x v="30"/>
    <s v="Yes"/>
    <n v="0"/>
    <s v="OH"/>
    <s v="Female"/>
    <n v="25"/>
    <s v="Yes"/>
    <s v="No"/>
    <x v="0"/>
    <n v="0"/>
    <x v="0"/>
    <x v="0"/>
    <x v="2"/>
    <n v="40"/>
    <n v="193"/>
    <x v="0"/>
    <x v="0"/>
    <d v="2021-09-16T00:00:00"/>
    <x v="269"/>
    <n v="118"/>
    <s v="Medium"/>
    <x v="3261"/>
    <n v="10"/>
    <s v="SMS"/>
    <s v="No"/>
    <x v="1"/>
  </r>
  <r>
    <s v="3070-ZNEE"/>
    <x v="1"/>
    <n v="67"/>
    <x v="1"/>
    <x v="7"/>
    <s v="Yes"/>
    <n v="0"/>
    <s v="CA"/>
    <s v="Male"/>
    <n v="70"/>
    <s v="No"/>
    <s v="Yes"/>
    <x v="0"/>
    <n v="0"/>
    <x v="1"/>
    <x v="1"/>
    <x v="2"/>
    <n v="60"/>
    <n v="3989"/>
    <x v="0"/>
    <x v="0"/>
    <d v="2023-09-13T00:00:00"/>
    <x v="1295"/>
    <n v="110"/>
    <s v="Low"/>
    <x v="3262"/>
    <n v="8"/>
    <s v="Email"/>
    <s v="Yes"/>
    <x v="0"/>
  </r>
  <r>
    <s v="5078-GNYY"/>
    <x v="0"/>
    <n v="44"/>
    <x v="0"/>
    <x v="15"/>
    <s v="Yes"/>
    <n v="0"/>
    <s v="NC"/>
    <s v="Female"/>
    <n v="73"/>
    <s v="No"/>
    <s v="Yes"/>
    <x v="0"/>
    <n v="0"/>
    <x v="1"/>
    <x v="2"/>
    <x v="2"/>
    <n v="37"/>
    <n v="1627"/>
    <x v="0"/>
    <x v="0"/>
    <d v="2020-07-21T00:00:00"/>
    <x v="312"/>
    <n v="9"/>
    <s v="Medium"/>
    <x v="3263"/>
    <n v="4"/>
    <s v="Email"/>
    <s v="No"/>
    <x v="0"/>
  </r>
  <r>
    <s v="5348-LNSV"/>
    <x v="1"/>
    <n v="4"/>
    <x v="5"/>
    <x v="3"/>
    <s v="Yes"/>
    <n v="0"/>
    <s v="NM"/>
    <s v="Female"/>
    <n v="79"/>
    <s v="No"/>
    <s v="Yes"/>
    <x v="0"/>
    <n v="0"/>
    <x v="1"/>
    <x v="0"/>
    <x v="2"/>
    <n v="31"/>
    <n v="120"/>
    <x v="4"/>
    <x v="6"/>
    <d v="2021-02-06T00:00:00"/>
    <x v="622"/>
    <n v="19"/>
    <s v="Medium"/>
    <x v="3264"/>
    <n v="7"/>
    <s v="Email"/>
    <s v="No"/>
    <x v="0"/>
  </r>
  <r>
    <s v="2539-PMGZ"/>
    <x v="1"/>
    <n v="49"/>
    <x v="3"/>
    <x v="15"/>
    <s v="Yes"/>
    <n v="0"/>
    <s v="DE"/>
    <s v="Female"/>
    <n v="57"/>
    <s v="No"/>
    <s v="No"/>
    <x v="0"/>
    <n v="0"/>
    <x v="0"/>
    <x v="0"/>
    <x v="2"/>
    <n v="56"/>
    <n v="2718"/>
    <x v="4"/>
    <x v="6"/>
    <d v="2021-12-04T00:00:00"/>
    <x v="438"/>
    <n v="97"/>
    <s v="Medium"/>
    <x v="3265"/>
    <n v="6"/>
    <s v="Phone"/>
    <s v="No"/>
    <x v="0"/>
  </r>
  <r>
    <s v="4333-QGSX"/>
    <x v="0"/>
    <n v="46"/>
    <x v="4"/>
    <x v="21"/>
    <s v="Yes"/>
    <n v="0"/>
    <s v="LA"/>
    <s v="Male"/>
    <n v="33"/>
    <s v="No"/>
    <s v="No"/>
    <x v="0"/>
    <n v="0"/>
    <x v="1"/>
    <x v="0"/>
    <x v="0"/>
    <n v="49"/>
    <n v="2228"/>
    <x v="0"/>
    <x v="0"/>
    <d v="2023-08-10T00:00:00"/>
    <x v="711"/>
    <n v="98"/>
    <s v="Low"/>
    <x v="3266"/>
    <n v="10"/>
    <s v="Email"/>
    <s v="No"/>
    <x v="0"/>
  </r>
  <r>
    <s v="8423-DOQR"/>
    <x v="0"/>
    <n v="28"/>
    <x v="1"/>
    <x v="18"/>
    <s v="Yes"/>
    <n v="0"/>
    <s v="LA"/>
    <s v="Female"/>
    <n v="55"/>
    <s v="No"/>
    <s v="No"/>
    <x v="0"/>
    <n v="0"/>
    <x v="1"/>
    <x v="0"/>
    <x v="2"/>
    <n v="36"/>
    <n v="1003"/>
    <x v="0"/>
    <x v="0"/>
    <d v="2020-11-05T00:00:00"/>
    <x v="884"/>
    <n v="89"/>
    <s v="Low"/>
    <x v="3267"/>
    <n v="10"/>
    <s v="Phone"/>
    <s v="Yes"/>
    <x v="0"/>
  </r>
  <r>
    <s v="6640-EDBQ"/>
    <x v="0"/>
    <n v="48"/>
    <x v="1"/>
    <x v="3"/>
    <s v="Yes"/>
    <n v="0"/>
    <s v="NV"/>
    <s v="Female"/>
    <n v="34"/>
    <s v="No"/>
    <s v="No"/>
    <x v="0"/>
    <n v="0"/>
    <x v="1"/>
    <x v="0"/>
    <x v="2"/>
    <n v="61"/>
    <n v="2899"/>
    <x v="0"/>
    <x v="0"/>
    <d v="2020-04-11T00:00:00"/>
    <x v="313"/>
    <n v="1"/>
    <s v="Low"/>
    <x v="3268"/>
    <n v="10"/>
    <s v="Phone"/>
    <s v="No"/>
    <x v="0"/>
  </r>
  <r>
    <s v="0667-KDKU"/>
    <x v="1"/>
    <n v="16"/>
    <x v="3"/>
    <x v="3"/>
    <s v="Yes"/>
    <n v="0"/>
    <s v="MT"/>
    <s v="Female"/>
    <n v="35"/>
    <s v="No"/>
    <s v="No"/>
    <x v="0"/>
    <n v="0"/>
    <x v="1"/>
    <x v="0"/>
    <x v="2"/>
    <n v="36"/>
    <n v="553"/>
    <x v="4"/>
    <x v="6"/>
    <d v="2020-02-06T00:00:00"/>
    <x v="478"/>
    <n v="106"/>
    <s v="Low"/>
    <x v="3269"/>
    <n v="1"/>
    <s v="Email"/>
    <s v="Yes"/>
    <x v="0"/>
  </r>
  <r>
    <s v="1716-QOYE"/>
    <x v="0"/>
    <n v="63"/>
    <x v="1"/>
    <x v="16"/>
    <s v="Yes"/>
    <n v="0"/>
    <s v="WV"/>
    <s v="Female"/>
    <n v="60"/>
    <s v="No"/>
    <s v="No"/>
    <x v="0"/>
    <n v="0"/>
    <x v="1"/>
    <x v="1"/>
    <x v="3"/>
    <n v="41"/>
    <n v="2574"/>
    <x v="0"/>
    <x v="0"/>
    <d v="2023-06-21T00:00:00"/>
    <x v="774"/>
    <n v="5"/>
    <s v="Medium"/>
    <x v="3270"/>
    <n v="0"/>
    <s v="SMS"/>
    <s v="Yes"/>
    <x v="0"/>
  </r>
  <r>
    <s v="0089-SSWE"/>
    <x v="1"/>
    <n v="25"/>
    <x v="1"/>
    <x v="12"/>
    <s v="Yes"/>
    <n v="0"/>
    <s v="NJ"/>
    <s v="Male"/>
    <n v="40"/>
    <s v="No"/>
    <s v="No"/>
    <x v="0"/>
    <n v="0"/>
    <x v="0"/>
    <x v="0"/>
    <x v="2"/>
    <n v="48"/>
    <n v="1201"/>
    <x v="4"/>
    <x v="6"/>
    <d v="2023-10-12T00:00:00"/>
    <x v="510"/>
    <n v="26"/>
    <s v="Low"/>
    <x v="3271"/>
    <n v="9"/>
    <s v="Phone"/>
    <s v="No"/>
    <x v="0"/>
  </r>
  <r>
    <s v="0730-PQNI"/>
    <x v="0"/>
    <n v="2"/>
    <x v="4"/>
    <x v="6"/>
    <s v="Yes"/>
    <n v="0"/>
    <s v="NE"/>
    <s v="Female"/>
    <n v="34"/>
    <s v="No"/>
    <s v="No"/>
    <x v="0"/>
    <n v="0"/>
    <x v="1"/>
    <x v="0"/>
    <x v="2"/>
    <n v="48"/>
    <n v="82"/>
    <x v="0"/>
    <x v="0"/>
    <d v="2020-03-10T00:00:00"/>
    <x v="437"/>
    <n v="61"/>
    <s v="Low"/>
    <x v="3272"/>
    <n v="3"/>
    <s v="SMS"/>
    <s v="Yes"/>
    <x v="0"/>
  </r>
  <r>
    <s v="2376-WVEY"/>
    <x v="0"/>
    <n v="3"/>
    <x v="1"/>
    <x v="19"/>
    <s v="Yes"/>
    <n v="0"/>
    <s v="SC"/>
    <s v="Male"/>
    <n v="56"/>
    <s v="No"/>
    <s v="No"/>
    <x v="0"/>
    <n v="0"/>
    <x v="0"/>
    <x v="0"/>
    <x v="2"/>
    <n v="12"/>
    <n v="40"/>
    <x v="0"/>
    <x v="0"/>
    <d v="2023-04-09T00:00:00"/>
    <x v="1296"/>
    <n v="11"/>
    <s v="High"/>
    <x v="3273"/>
    <n v="4"/>
    <s v="SMS"/>
    <s v="No"/>
    <x v="0"/>
  </r>
  <r>
    <s v="3421-MOIN"/>
    <x v="0"/>
    <n v="27"/>
    <x v="1"/>
    <x v="7"/>
    <s v="Yes"/>
    <n v="0"/>
    <s v="NE"/>
    <s v="Male"/>
    <n v="51"/>
    <s v="No"/>
    <s v="No"/>
    <x v="0"/>
    <n v="0"/>
    <x v="0"/>
    <x v="0"/>
    <x v="0"/>
    <n v="25"/>
    <n v="681"/>
    <x v="0"/>
    <x v="0"/>
    <d v="2022-03-13T00:00:00"/>
    <x v="20"/>
    <n v="41"/>
    <s v="High"/>
    <x v="3274"/>
    <n v="2"/>
    <s v="SMS"/>
    <s v="Yes"/>
    <x v="0"/>
  </r>
  <r>
    <s v="3048-NMRG"/>
    <x v="0"/>
    <n v="18"/>
    <x v="0"/>
    <x v="26"/>
    <s v="Yes"/>
    <n v="0"/>
    <s v="WV"/>
    <s v="Female"/>
    <n v="19"/>
    <s v="Yes"/>
    <s v="No"/>
    <x v="0"/>
    <n v="0"/>
    <x v="0"/>
    <x v="2"/>
    <x v="2"/>
    <n v="34"/>
    <n v="615"/>
    <x v="0"/>
    <x v="0"/>
    <d v="2020-04-09T00:00:00"/>
    <x v="491"/>
    <n v="73"/>
    <s v="High"/>
    <x v="3275"/>
    <n v="9"/>
    <s v="SMS"/>
    <s v="No"/>
    <x v="1"/>
  </r>
  <r>
    <s v="5948-ZTFY"/>
    <x v="0"/>
    <n v="43"/>
    <x v="4"/>
    <x v="1"/>
    <s v="Yes"/>
    <n v="0"/>
    <s v="TX"/>
    <s v="Male"/>
    <n v="48"/>
    <s v="No"/>
    <s v="No"/>
    <x v="0"/>
    <n v="0"/>
    <x v="0"/>
    <x v="0"/>
    <x v="0"/>
    <n v="40"/>
    <n v="1690"/>
    <x v="0"/>
    <x v="0"/>
    <d v="2021-01-16T00:00:00"/>
    <x v="216"/>
    <n v="112"/>
    <s v="Low"/>
    <x v="3276"/>
    <n v="2"/>
    <s v="Phone"/>
    <s v="No"/>
    <x v="0"/>
  </r>
  <r>
    <s v="2579-TYFM"/>
    <x v="1"/>
    <n v="2"/>
    <x v="2"/>
    <x v="12"/>
    <s v="Yes"/>
    <n v="0"/>
    <s v="OH"/>
    <s v="Male"/>
    <n v="40"/>
    <s v="No"/>
    <s v="No"/>
    <x v="0"/>
    <n v="0"/>
    <x v="0"/>
    <x v="0"/>
    <x v="0"/>
    <n v="37"/>
    <n v="66"/>
    <x v="2"/>
    <x v="2"/>
    <d v="2020-01-24T00:00:00"/>
    <x v="1007"/>
    <n v="79"/>
    <s v="Low"/>
    <x v="3277"/>
    <n v="0"/>
    <s v="Email"/>
    <s v="No"/>
    <x v="0"/>
  </r>
  <r>
    <s v="7550-EGRQ"/>
    <x v="1"/>
    <n v="22"/>
    <x v="0"/>
    <x v="31"/>
    <s v="Yes"/>
    <n v="0"/>
    <s v="SD"/>
    <s v="Female"/>
    <n v="24"/>
    <s v="Yes"/>
    <s v="No"/>
    <x v="0"/>
    <n v="0"/>
    <x v="0"/>
    <x v="2"/>
    <x v="2"/>
    <n v="34"/>
    <n v="732"/>
    <x v="4"/>
    <x v="11"/>
    <d v="2020-12-18T00:00:00"/>
    <x v="638"/>
    <n v="81"/>
    <s v="High"/>
    <x v="3278"/>
    <n v="5"/>
    <s v="Phone"/>
    <s v="Yes"/>
    <x v="1"/>
  </r>
  <r>
    <s v="6504-ZVKU"/>
    <x v="0"/>
    <n v="67"/>
    <x v="1"/>
    <x v="26"/>
    <s v="Yes"/>
    <n v="0"/>
    <s v="ND"/>
    <s v="Female"/>
    <n v="29"/>
    <s v="Yes"/>
    <s v="No"/>
    <x v="0"/>
    <n v="0"/>
    <x v="0"/>
    <x v="1"/>
    <x v="0"/>
    <n v="34"/>
    <n v="2314"/>
    <x v="0"/>
    <x v="0"/>
    <d v="2023-09-27T00:00:00"/>
    <x v="642"/>
    <n v="96"/>
    <s v="Low"/>
    <x v="3279"/>
    <n v="0"/>
    <s v="Phone"/>
    <s v="No"/>
    <x v="1"/>
  </r>
  <r>
    <s v="1732-YNYO"/>
    <x v="1"/>
    <n v="2"/>
    <x v="1"/>
    <x v="12"/>
    <s v="Yes"/>
    <n v="0"/>
    <s v="OR"/>
    <s v="Female"/>
    <n v="71"/>
    <s v="No"/>
    <s v="Yes"/>
    <x v="0"/>
    <n v="0"/>
    <x v="0"/>
    <x v="0"/>
    <x v="2"/>
    <n v="46"/>
    <n v="87"/>
    <x v="2"/>
    <x v="13"/>
    <d v="2020-01-22T00:00:00"/>
    <x v="632"/>
    <n v="15"/>
    <s v="High"/>
    <x v="3280"/>
    <n v="0"/>
    <s v="Phone"/>
    <s v="Yes"/>
    <x v="0"/>
  </r>
  <r>
    <s v="0313-HCZG"/>
    <x v="0"/>
    <n v="59"/>
    <x v="1"/>
    <x v="18"/>
    <s v="Yes"/>
    <n v="0"/>
    <s v="IA"/>
    <s v="Female"/>
    <n v="67"/>
    <s v="No"/>
    <s v="Yes"/>
    <x v="0"/>
    <n v="0"/>
    <x v="1"/>
    <x v="2"/>
    <x v="2"/>
    <n v="34"/>
    <n v="2031"/>
    <x v="0"/>
    <x v="0"/>
    <d v="2020-05-06T00:00:00"/>
    <x v="510"/>
    <n v="75"/>
    <s v="Low"/>
    <x v="3281"/>
    <n v="0"/>
    <s v="Email"/>
    <s v="Yes"/>
    <x v="0"/>
  </r>
  <r>
    <s v="2963-AAMI"/>
    <x v="1"/>
    <n v="27"/>
    <x v="2"/>
    <x v="16"/>
    <s v="Yes"/>
    <n v="0"/>
    <s v="SC"/>
    <s v="Female"/>
    <n v="78"/>
    <s v="No"/>
    <s v="Yes"/>
    <x v="0"/>
    <n v="0"/>
    <x v="0"/>
    <x v="0"/>
    <x v="2"/>
    <n v="51"/>
    <n v="1413"/>
    <x v="4"/>
    <x v="5"/>
    <d v="2023-03-25T00:00:00"/>
    <x v="455"/>
    <n v="2"/>
    <s v="Low"/>
    <x v="3282"/>
    <n v="7"/>
    <s v="Email"/>
    <s v="Yes"/>
    <x v="0"/>
  </r>
  <r>
    <s v="7103-RDJC"/>
    <x v="0"/>
    <n v="45"/>
    <x v="1"/>
    <x v="13"/>
    <s v="Yes"/>
    <n v="0"/>
    <s v="AL"/>
    <s v="Male"/>
    <n v="67"/>
    <s v="No"/>
    <s v="Yes"/>
    <x v="0"/>
    <n v="0"/>
    <x v="0"/>
    <x v="2"/>
    <x v="0"/>
    <n v="46"/>
    <n v="2083"/>
    <x v="0"/>
    <x v="0"/>
    <d v="2020-09-21T00:00:00"/>
    <x v="203"/>
    <n v="5"/>
    <s v="Low"/>
    <x v="3283"/>
    <n v="2"/>
    <s v="SMS"/>
    <s v="No"/>
    <x v="0"/>
  </r>
  <r>
    <s v="8093-RBLU"/>
    <x v="0"/>
    <n v="3"/>
    <x v="1"/>
    <x v="18"/>
    <s v="Yes"/>
    <n v="0"/>
    <s v="GA"/>
    <s v="Female"/>
    <n v="45"/>
    <s v="No"/>
    <s v="No"/>
    <x v="0"/>
    <n v="0"/>
    <x v="0"/>
    <x v="0"/>
    <x v="2"/>
    <n v="30"/>
    <n v="86"/>
    <x v="0"/>
    <x v="0"/>
    <d v="2022-12-14T00:00:00"/>
    <x v="87"/>
    <n v="6"/>
    <s v="Low"/>
    <x v="3284"/>
    <n v="1"/>
    <s v="Email"/>
    <s v="Yes"/>
    <x v="0"/>
  </r>
  <r>
    <s v="5375-RTAU"/>
    <x v="0"/>
    <n v="36"/>
    <x v="1"/>
    <x v="14"/>
    <s v="Yes"/>
    <n v="0"/>
    <s v="VA"/>
    <s v="Male"/>
    <n v="29"/>
    <s v="Yes"/>
    <s v="No"/>
    <x v="0"/>
    <n v="0"/>
    <x v="1"/>
    <x v="0"/>
    <x v="2"/>
    <n v="59"/>
    <n v="2108"/>
    <x v="0"/>
    <x v="0"/>
    <d v="2022-01-17T00:00:00"/>
    <x v="262"/>
    <n v="34"/>
    <s v="High"/>
    <x v="3285"/>
    <n v="6"/>
    <s v="SMS"/>
    <s v="No"/>
    <x v="1"/>
  </r>
  <r>
    <s v="4976-TXOD"/>
    <x v="0"/>
    <n v="18"/>
    <x v="1"/>
    <x v="7"/>
    <s v="Yes"/>
    <n v="0"/>
    <s v="TX"/>
    <s v="Female"/>
    <n v="58"/>
    <s v="No"/>
    <s v="No"/>
    <x v="0"/>
    <n v="0"/>
    <x v="1"/>
    <x v="0"/>
    <x v="0"/>
    <n v="31"/>
    <n v="577"/>
    <x v="0"/>
    <x v="0"/>
    <d v="2020-11-23T00:00:00"/>
    <x v="526"/>
    <n v="28"/>
    <s v="Low"/>
    <x v="3286"/>
    <n v="4"/>
    <s v="Phone"/>
    <s v="Yes"/>
    <x v="0"/>
  </r>
  <r>
    <s v="8580-BMIS"/>
    <x v="1"/>
    <n v="42"/>
    <x v="4"/>
    <x v="9"/>
    <s v="Yes"/>
    <n v="0"/>
    <s v="IA"/>
    <s v="Female"/>
    <n v="28"/>
    <s v="Yes"/>
    <s v="No"/>
    <x v="0"/>
    <n v="0"/>
    <x v="1"/>
    <x v="0"/>
    <x v="2"/>
    <n v="35"/>
    <n v="1476"/>
    <x v="4"/>
    <x v="5"/>
    <d v="2023-09-18T00:00:00"/>
    <x v="589"/>
    <n v="8"/>
    <s v="High"/>
    <x v="3287"/>
    <n v="9"/>
    <s v="Email"/>
    <s v="No"/>
    <x v="1"/>
  </r>
  <r>
    <s v="2764-IZEK"/>
    <x v="1"/>
    <n v="29"/>
    <x v="5"/>
    <x v="13"/>
    <s v="Yes"/>
    <n v="0"/>
    <s v="ND"/>
    <s v="Female"/>
    <n v="44"/>
    <s v="No"/>
    <s v="No"/>
    <x v="0"/>
    <n v="0"/>
    <x v="1"/>
    <x v="0"/>
    <x v="2"/>
    <n v="35"/>
    <n v="1011"/>
    <x v="4"/>
    <x v="5"/>
    <d v="2021-09-09T00:00:00"/>
    <x v="245"/>
    <n v="91"/>
    <s v="Medium"/>
    <x v="3288"/>
    <n v="8"/>
    <s v="Email"/>
    <s v="No"/>
    <x v="0"/>
  </r>
  <r>
    <s v="4782-CHZM"/>
    <x v="0"/>
    <n v="73"/>
    <x v="1"/>
    <x v="7"/>
    <s v="Yes"/>
    <n v="0"/>
    <s v="GA"/>
    <s v="Female"/>
    <n v="58"/>
    <s v="No"/>
    <s v="No"/>
    <x v="0"/>
    <n v="0"/>
    <x v="0"/>
    <x v="1"/>
    <x v="2"/>
    <n v="43"/>
    <n v="3121"/>
    <x v="0"/>
    <x v="0"/>
    <d v="2023-06-01T00:00:00"/>
    <x v="619"/>
    <n v="116"/>
    <s v="High"/>
    <x v="3289"/>
    <n v="2"/>
    <s v="Email"/>
    <s v="No"/>
    <x v="0"/>
  </r>
  <r>
    <s v="8834-YNHR"/>
    <x v="0"/>
    <n v="13"/>
    <x v="1"/>
    <x v="1"/>
    <s v="Yes"/>
    <n v="0"/>
    <s v="TX"/>
    <s v="Female"/>
    <n v="50"/>
    <s v="No"/>
    <s v="No"/>
    <x v="0"/>
    <n v="0"/>
    <x v="0"/>
    <x v="0"/>
    <x v="0"/>
    <n v="52"/>
    <n v="655"/>
    <x v="0"/>
    <x v="0"/>
    <d v="2021-06-10T00:00:00"/>
    <x v="148"/>
    <n v="51"/>
    <s v="High"/>
    <x v="3290"/>
    <n v="4"/>
    <s v="Email"/>
    <s v="Yes"/>
    <x v="0"/>
  </r>
  <r>
    <s v="6090-VNSZ"/>
    <x v="0"/>
    <n v="27"/>
    <x v="1"/>
    <x v="8"/>
    <s v="Yes"/>
    <n v="0"/>
    <s v="ID"/>
    <s v="Male"/>
    <n v="59"/>
    <s v="No"/>
    <s v="No"/>
    <x v="0"/>
    <n v="0"/>
    <x v="1"/>
    <x v="0"/>
    <x v="2"/>
    <n v="21"/>
    <n v="559"/>
    <x v="0"/>
    <x v="0"/>
    <d v="2022-10-22T00:00:00"/>
    <x v="990"/>
    <n v="39"/>
    <s v="Medium"/>
    <x v="3291"/>
    <n v="0"/>
    <s v="Phone"/>
    <s v="No"/>
    <x v="0"/>
  </r>
  <r>
    <s v="7763-ZMML"/>
    <x v="0"/>
    <n v="60"/>
    <x v="4"/>
    <x v="5"/>
    <s v="Yes"/>
    <n v="0"/>
    <s v="SC"/>
    <s v="Male"/>
    <n v="53"/>
    <s v="No"/>
    <s v="No"/>
    <x v="0"/>
    <n v="0"/>
    <x v="1"/>
    <x v="2"/>
    <x v="0"/>
    <n v="42"/>
    <n v="2477"/>
    <x v="0"/>
    <x v="0"/>
    <d v="2023-05-18T00:00:00"/>
    <x v="234"/>
    <n v="51"/>
    <s v="Medium"/>
    <x v="3292"/>
    <n v="4"/>
    <s v="SMS"/>
    <s v="No"/>
    <x v="0"/>
  </r>
  <r>
    <s v="5738-RXWL"/>
    <x v="0"/>
    <n v="55"/>
    <x v="1"/>
    <x v="10"/>
    <s v="Yes"/>
    <n v="0"/>
    <s v="VT"/>
    <s v="Female"/>
    <n v="57"/>
    <s v="No"/>
    <s v="No"/>
    <x v="1"/>
    <n v="5"/>
    <x v="1"/>
    <x v="1"/>
    <x v="0"/>
    <n v="19"/>
    <n v="1055"/>
    <x v="0"/>
    <x v="0"/>
    <d v="2020-07-08T00:00:00"/>
    <x v="529"/>
    <n v="44"/>
    <s v="High"/>
    <x v="3293"/>
    <n v="5"/>
    <s v="Phone"/>
    <s v="Yes"/>
    <x v="0"/>
  </r>
  <r>
    <s v="8539-DXRY"/>
    <x v="0"/>
    <n v="13"/>
    <x v="1"/>
    <x v="7"/>
    <s v="Yes"/>
    <n v="0"/>
    <s v="WI"/>
    <s v="Female"/>
    <n v="41"/>
    <s v="No"/>
    <s v="No"/>
    <x v="0"/>
    <n v="0"/>
    <x v="0"/>
    <x v="0"/>
    <x v="2"/>
    <n v="32"/>
    <n v="417"/>
    <x v="0"/>
    <x v="0"/>
    <d v="2023-07-29T00:00:00"/>
    <x v="196"/>
    <n v="5"/>
    <s v="High"/>
    <x v="3294"/>
    <n v="1"/>
    <s v="SMS"/>
    <s v="Yes"/>
    <x v="0"/>
  </r>
  <r>
    <s v="5612-WJKW"/>
    <x v="0"/>
    <n v="6"/>
    <x v="1"/>
    <x v="17"/>
    <s v="Yes"/>
    <n v="0"/>
    <s v="SD"/>
    <s v="Female"/>
    <n v="28"/>
    <s v="Yes"/>
    <s v="No"/>
    <x v="1"/>
    <n v="2"/>
    <x v="0"/>
    <x v="0"/>
    <x v="0"/>
    <n v="16"/>
    <n v="90"/>
    <x v="0"/>
    <x v="0"/>
    <d v="2022-06-25T00:00:00"/>
    <x v="429"/>
    <n v="71"/>
    <s v="High"/>
    <x v="3295"/>
    <n v="3"/>
    <s v="Phone"/>
    <s v="No"/>
    <x v="1"/>
  </r>
  <r>
    <s v="7751-FDEJ"/>
    <x v="1"/>
    <n v="18"/>
    <x v="4"/>
    <x v="1"/>
    <s v="Yes"/>
    <n v="0"/>
    <s v="AZ"/>
    <s v="Male"/>
    <n v="51"/>
    <s v="No"/>
    <s v="No"/>
    <x v="0"/>
    <n v="0"/>
    <x v="0"/>
    <x v="0"/>
    <x v="2"/>
    <n v="62"/>
    <n v="1111"/>
    <x v="2"/>
    <x v="8"/>
    <d v="2022-04-01T00:00:00"/>
    <x v="911"/>
    <n v="14"/>
    <s v="Medium"/>
    <x v="3296"/>
    <n v="5"/>
    <s v="Email"/>
    <s v="No"/>
    <x v="0"/>
  </r>
  <r>
    <s v="3849-PYYT"/>
    <x v="0"/>
    <n v="37"/>
    <x v="1"/>
    <x v="18"/>
    <s v="Yes"/>
    <n v="0"/>
    <s v="ME"/>
    <s v="Male"/>
    <n v="41"/>
    <s v="No"/>
    <s v="No"/>
    <x v="0"/>
    <n v="0"/>
    <x v="1"/>
    <x v="2"/>
    <x v="2"/>
    <n v="31"/>
    <n v="1151"/>
    <x v="0"/>
    <x v="0"/>
    <d v="2021-12-18T00:00:00"/>
    <x v="345"/>
    <n v="105"/>
    <s v="High"/>
    <x v="3297"/>
    <n v="2"/>
    <s v="Phone"/>
    <s v="Yes"/>
    <x v="0"/>
  </r>
  <r>
    <s v="1620-NBKX"/>
    <x v="0"/>
    <n v="1"/>
    <x v="1"/>
    <x v="1"/>
    <s v="Yes"/>
    <n v="0"/>
    <s v="HI"/>
    <s v="Male"/>
    <n v="40"/>
    <s v="No"/>
    <s v="No"/>
    <x v="0"/>
    <n v="0"/>
    <x v="0"/>
    <x v="0"/>
    <x v="0"/>
    <n v="27"/>
    <n v="27"/>
    <x v="0"/>
    <x v="0"/>
    <d v="2023-12-26T00:00:00"/>
    <x v="1297"/>
    <n v="55"/>
    <s v="Low"/>
    <x v="3298"/>
    <n v="9"/>
    <s v="SMS"/>
    <s v="No"/>
    <x v="0"/>
  </r>
  <r>
    <s v="0392-BBJJ"/>
    <x v="1"/>
    <n v="17"/>
    <x v="0"/>
    <x v="1"/>
    <s v="Yes"/>
    <n v="0"/>
    <s v="GA"/>
    <s v="Female"/>
    <n v="72"/>
    <s v="No"/>
    <s v="Yes"/>
    <x v="0"/>
    <n v="0"/>
    <x v="0"/>
    <x v="0"/>
    <x v="2"/>
    <n v="30"/>
    <n v="516"/>
    <x v="2"/>
    <x v="2"/>
    <d v="2023-11-30T00:00:00"/>
    <x v="91"/>
    <n v="36"/>
    <s v="Medium"/>
    <x v="3299"/>
    <n v="9"/>
    <s v="SMS"/>
    <s v="No"/>
    <x v="0"/>
  </r>
  <r>
    <s v="4640-RZGU"/>
    <x v="0"/>
    <n v="63"/>
    <x v="1"/>
    <x v="12"/>
    <s v="Yes"/>
    <n v="0"/>
    <s v="VA"/>
    <s v="Female"/>
    <n v="44"/>
    <s v="No"/>
    <s v="No"/>
    <x v="0"/>
    <n v="0"/>
    <x v="1"/>
    <x v="0"/>
    <x v="2"/>
    <n v="70"/>
    <n v="4352"/>
    <x v="0"/>
    <x v="0"/>
    <d v="2021-06-29T00:00:00"/>
    <x v="55"/>
    <n v="72"/>
    <s v="Medium"/>
    <x v="3300"/>
    <n v="7"/>
    <s v="Email"/>
    <s v="No"/>
    <x v="0"/>
  </r>
  <r>
    <s v="5957-GNOP"/>
    <x v="1"/>
    <n v="9"/>
    <x v="2"/>
    <x v="2"/>
    <s v="Yes"/>
    <n v="0"/>
    <s v="PA"/>
    <s v="Male"/>
    <n v="30"/>
    <s v="No"/>
    <s v="No"/>
    <x v="0"/>
    <n v="0"/>
    <x v="0"/>
    <x v="0"/>
    <x v="2"/>
    <n v="21"/>
    <n v="183"/>
    <x v="1"/>
    <x v="4"/>
    <d v="2021-03-25T00:00:00"/>
    <x v="1034"/>
    <n v="5"/>
    <s v="High"/>
    <x v="3301"/>
    <n v="8"/>
    <s v="Phone"/>
    <s v="Yes"/>
    <x v="2"/>
  </r>
  <r>
    <s v="5611-WZLD"/>
    <x v="0"/>
    <n v="65"/>
    <x v="1"/>
    <x v="12"/>
    <s v="Yes"/>
    <n v="0"/>
    <s v="ME"/>
    <s v="Male"/>
    <n v="44"/>
    <s v="No"/>
    <s v="No"/>
    <x v="0"/>
    <n v="0"/>
    <x v="1"/>
    <x v="1"/>
    <x v="0"/>
    <n v="39"/>
    <n v="2506"/>
    <x v="0"/>
    <x v="0"/>
    <d v="2023-06-12T00:00:00"/>
    <x v="450"/>
    <n v="46"/>
    <s v="Low"/>
    <x v="3302"/>
    <n v="9"/>
    <s v="SMS"/>
    <s v="Yes"/>
    <x v="0"/>
  </r>
  <r>
    <s v="2948-OPRS"/>
    <x v="0"/>
    <n v="28"/>
    <x v="1"/>
    <x v="10"/>
    <s v="Yes"/>
    <n v="0"/>
    <s v="KS"/>
    <s v="Female"/>
    <n v="73"/>
    <s v="No"/>
    <s v="Yes"/>
    <x v="0"/>
    <n v="0"/>
    <x v="1"/>
    <x v="0"/>
    <x v="2"/>
    <n v="39"/>
    <n v="1063"/>
    <x v="0"/>
    <x v="0"/>
    <d v="2020-12-01T00:00:00"/>
    <x v="967"/>
    <n v="63"/>
    <s v="Low"/>
    <x v="3303"/>
    <n v="6"/>
    <s v="Email"/>
    <s v="No"/>
    <x v="0"/>
  </r>
  <r>
    <s v="4192-ZTQL"/>
    <x v="0"/>
    <n v="9"/>
    <x v="1"/>
    <x v="12"/>
    <s v="Yes"/>
    <n v="0"/>
    <s v="NJ"/>
    <s v="Male"/>
    <n v="61"/>
    <s v="No"/>
    <s v="No"/>
    <x v="0"/>
    <n v="0"/>
    <x v="0"/>
    <x v="0"/>
    <x v="0"/>
    <n v="34"/>
    <n v="295"/>
    <x v="0"/>
    <x v="0"/>
    <d v="2023-05-08T00:00:00"/>
    <x v="365"/>
    <n v="81"/>
    <s v="Low"/>
    <x v="3304"/>
    <n v="0"/>
    <s v="Email"/>
    <s v="Yes"/>
    <x v="0"/>
  </r>
  <r>
    <s v="3957-TETC"/>
    <x v="0"/>
    <n v="49"/>
    <x v="4"/>
    <x v="9"/>
    <s v="Yes"/>
    <n v="0"/>
    <s v="UT"/>
    <s v="Female"/>
    <n v="33"/>
    <s v="No"/>
    <s v="No"/>
    <x v="0"/>
    <n v="0"/>
    <x v="1"/>
    <x v="2"/>
    <x v="0"/>
    <n v="57"/>
    <n v="2766"/>
    <x v="0"/>
    <x v="0"/>
    <d v="2020-09-29T00:00:00"/>
    <x v="1248"/>
    <n v="65"/>
    <s v="Low"/>
    <x v="3305"/>
    <n v="8"/>
    <s v="Phone"/>
    <s v="No"/>
    <x v="0"/>
  </r>
  <r>
    <s v="7442-WYYL"/>
    <x v="0"/>
    <n v="51"/>
    <x v="1"/>
    <x v="7"/>
    <s v="Yes"/>
    <n v="0"/>
    <s v="MI"/>
    <s v="Female"/>
    <n v="58"/>
    <s v="No"/>
    <s v="No"/>
    <x v="1"/>
    <n v="3"/>
    <x v="1"/>
    <x v="0"/>
    <x v="2"/>
    <n v="34"/>
    <n v="1741"/>
    <x v="0"/>
    <x v="0"/>
    <d v="2022-12-12T00:00:00"/>
    <x v="686"/>
    <n v="28"/>
    <s v="High"/>
    <x v="3306"/>
    <n v="3"/>
    <s v="Phone"/>
    <s v="No"/>
    <x v="0"/>
  </r>
  <r>
    <s v="0861-FRJM"/>
    <x v="0"/>
    <n v="10"/>
    <x v="0"/>
    <x v="6"/>
    <s v="Yes"/>
    <n v="0"/>
    <s v="MI"/>
    <s v="Female"/>
    <n v="25"/>
    <s v="Yes"/>
    <s v="No"/>
    <x v="0"/>
    <n v="0"/>
    <x v="0"/>
    <x v="0"/>
    <x v="0"/>
    <n v="35"/>
    <n v="346"/>
    <x v="0"/>
    <x v="0"/>
    <d v="2021-03-17T00:00:00"/>
    <x v="1077"/>
    <n v="102"/>
    <s v="Low"/>
    <x v="3307"/>
    <n v="0"/>
    <s v="Email"/>
    <s v="No"/>
    <x v="1"/>
  </r>
  <r>
    <s v="1766-JZAP"/>
    <x v="0"/>
    <n v="12"/>
    <x v="1"/>
    <x v="3"/>
    <s v="Yes"/>
    <n v="0"/>
    <s v="SC"/>
    <s v="Male"/>
    <n v="55"/>
    <s v="No"/>
    <s v="No"/>
    <x v="0"/>
    <n v="0"/>
    <x v="1"/>
    <x v="2"/>
    <x v="2"/>
    <n v="63"/>
    <n v="782"/>
    <x v="0"/>
    <x v="0"/>
    <d v="2020-11-09T00:00:00"/>
    <x v="630"/>
    <n v="10"/>
    <s v="Low"/>
    <x v="3308"/>
    <n v="5"/>
    <s v="SMS"/>
    <s v="Yes"/>
    <x v="0"/>
  </r>
  <r>
    <s v="9312-GZYT"/>
    <x v="0"/>
    <n v="33"/>
    <x v="1"/>
    <x v="17"/>
    <s v="Yes"/>
    <n v="0"/>
    <s v="NE"/>
    <s v="Male"/>
    <n v="26"/>
    <s v="Yes"/>
    <s v="No"/>
    <x v="0"/>
    <n v="0"/>
    <x v="1"/>
    <x v="2"/>
    <x v="3"/>
    <n v="38"/>
    <n v="1257"/>
    <x v="0"/>
    <x v="0"/>
    <d v="2021-07-04T00:00:00"/>
    <x v="996"/>
    <n v="39"/>
    <s v="Low"/>
    <x v="3309"/>
    <n v="9"/>
    <s v="Email"/>
    <s v="Yes"/>
    <x v="1"/>
  </r>
  <r>
    <s v="1837-OFRF"/>
    <x v="1"/>
    <n v="43"/>
    <x v="3"/>
    <x v="15"/>
    <s v="Yes"/>
    <n v="0"/>
    <s v="IN"/>
    <s v="Male"/>
    <n v="71"/>
    <s v="No"/>
    <s v="Yes"/>
    <x v="0"/>
    <n v="0"/>
    <x v="0"/>
    <x v="0"/>
    <x v="3"/>
    <n v="54"/>
    <n v="2344"/>
    <x v="3"/>
    <x v="12"/>
    <d v="2022-12-09T00:00:00"/>
    <x v="1106"/>
    <n v="21"/>
    <s v="High"/>
    <x v="3310"/>
    <n v="4"/>
    <s v="SMS"/>
    <s v="Yes"/>
    <x v="0"/>
  </r>
  <r>
    <s v="9172-WIPR"/>
    <x v="0"/>
    <n v="3"/>
    <x v="1"/>
    <x v="18"/>
    <s v="Yes"/>
    <n v="0"/>
    <s v="SD"/>
    <s v="Male"/>
    <n v="35"/>
    <s v="No"/>
    <s v="No"/>
    <x v="0"/>
    <n v="0"/>
    <x v="1"/>
    <x v="0"/>
    <x v="2"/>
    <n v="40"/>
    <n v="107"/>
    <x v="0"/>
    <x v="0"/>
    <d v="2022-06-09T00:00:00"/>
    <x v="292"/>
    <n v="37"/>
    <s v="Medium"/>
    <x v="3311"/>
    <n v="6"/>
    <s v="Email"/>
    <s v="Yes"/>
    <x v="0"/>
  </r>
  <r>
    <s v="1110-BJLP"/>
    <x v="0"/>
    <n v="20"/>
    <x v="4"/>
    <x v="5"/>
    <s v="Yes"/>
    <n v="0"/>
    <s v="NM"/>
    <s v="Female"/>
    <n v="63"/>
    <s v="No"/>
    <s v="No"/>
    <x v="0"/>
    <n v="0"/>
    <x v="0"/>
    <x v="2"/>
    <x v="2"/>
    <n v="60"/>
    <n v="1219"/>
    <x v="0"/>
    <x v="0"/>
    <d v="2022-06-02T00:00:00"/>
    <x v="1298"/>
    <n v="49"/>
    <s v="High"/>
    <x v="3312"/>
    <n v="7"/>
    <s v="Phone"/>
    <s v="No"/>
    <x v="0"/>
  </r>
  <r>
    <s v="7103-ALUO"/>
    <x v="1"/>
    <n v="12"/>
    <x v="5"/>
    <x v="12"/>
    <s v="Yes"/>
    <n v="0"/>
    <s v="WV"/>
    <s v="Male"/>
    <n v="47"/>
    <s v="No"/>
    <s v="No"/>
    <x v="0"/>
    <n v="0"/>
    <x v="1"/>
    <x v="0"/>
    <x v="2"/>
    <n v="48"/>
    <n v="562"/>
    <x v="1"/>
    <x v="4"/>
    <d v="2020-11-09T00:00:00"/>
    <x v="309"/>
    <n v="13"/>
    <s v="High"/>
    <x v="3313"/>
    <n v="3"/>
    <s v="Email"/>
    <s v="Yes"/>
    <x v="0"/>
  </r>
  <r>
    <s v="7024-YHHR"/>
    <x v="0"/>
    <n v="33"/>
    <x v="1"/>
    <x v="12"/>
    <s v="Yes"/>
    <n v="0"/>
    <s v="AL"/>
    <s v="Female"/>
    <n v="76"/>
    <s v="No"/>
    <s v="Yes"/>
    <x v="0"/>
    <n v="0"/>
    <x v="0"/>
    <x v="1"/>
    <x v="2"/>
    <n v="40"/>
    <n v="1324"/>
    <x v="0"/>
    <x v="0"/>
    <d v="2023-06-18T00:00:00"/>
    <x v="213"/>
    <n v="14"/>
    <s v="Low"/>
    <x v="3314"/>
    <n v="8"/>
    <s v="Phone"/>
    <s v="Yes"/>
    <x v="0"/>
  </r>
  <r>
    <s v="3996-VURP"/>
    <x v="0"/>
    <n v="2"/>
    <x v="4"/>
    <x v="10"/>
    <s v="Yes"/>
    <n v="0"/>
    <s v="NY"/>
    <s v="Female"/>
    <n v="19"/>
    <s v="Yes"/>
    <s v="No"/>
    <x v="0"/>
    <n v="0"/>
    <x v="0"/>
    <x v="0"/>
    <x v="2"/>
    <n v="51"/>
    <n v="107"/>
    <x v="0"/>
    <x v="0"/>
    <d v="2020-07-08T00:00:00"/>
    <x v="822"/>
    <n v="51"/>
    <s v="Medium"/>
    <x v="3315"/>
    <n v="1"/>
    <s v="SMS"/>
    <s v="Yes"/>
    <x v="1"/>
  </r>
  <r>
    <s v="8180-PTYX"/>
    <x v="1"/>
    <n v="1"/>
    <x v="3"/>
    <x v="5"/>
    <s v="Yes"/>
    <n v="0"/>
    <s v="NM"/>
    <s v="Male"/>
    <n v="53"/>
    <s v="No"/>
    <s v="No"/>
    <x v="0"/>
    <n v="0"/>
    <x v="0"/>
    <x v="0"/>
    <x v="2"/>
    <n v="53"/>
    <n v="53"/>
    <x v="3"/>
    <x v="16"/>
    <d v="2022-02-08T00:00:00"/>
    <x v="506"/>
    <n v="6"/>
    <s v="Medium"/>
    <x v="3316"/>
    <n v="1"/>
    <s v="SMS"/>
    <s v="Yes"/>
    <x v="0"/>
  </r>
  <r>
    <s v="0847-WEYC"/>
    <x v="0"/>
    <n v="59"/>
    <x v="1"/>
    <x v="15"/>
    <s v="Yes"/>
    <n v="0"/>
    <s v="WY"/>
    <s v="Female"/>
    <n v="33"/>
    <s v="No"/>
    <s v="No"/>
    <x v="0"/>
    <n v="0"/>
    <x v="0"/>
    <x v="2"/>
    <x v="2"/>
    <n v="35"/>
    <n v="2079"/>
    <x v="0"/>
    <x v="0"/>
    <d v="2022-06-07T00:00:00"/>
    <x v="1147"/>
    <n v="10"/>
    <s v="Medium"/>
    <x v="3317"/>
    <n v="3"/>
    <s v="SMS"/>
    <s v="No"/>
    <x v="0"/>
  </r>
  <r>
    <s v="2941-GGHD"/>
    <x v="0"/>
    <n v="52"/>
    <x v="1"/>
    <x v="9"/>
    <s v="Yes"/>
    <n v="0"/>
    <s v="MN"/>
    <s v="Male"/>
    <n v="25"/>
    <s v="Yes"/>
    <s v="No"/>
    <x v="1"/>
    <n v="4"/>
    <x v="0"/>
    <x v="0"/>
    <x v="2"/>
    <n v="44"/>
    <n v="2264"/>
    <x v="0"/>
    <x v="0"/>
    <d v="2022-08-02T00:00:00"/>
    <x v="807"/>
    <n v="2"/>
    <s v="High"/>
    <x v="3318"/>
    <n v="3"/>
    <s v="Email"/>
    <s v="Yes"/>
    <x v="1"/>
  </r>
  <r>
    <s v="3835-MZPM"/>
    <x v="0"/>
    <n v="43"/>
    <x v="1"/>
    <x v="5"/>
    <s v="Yes"/>
    <n v="0"/>
    <s v="WV"/>
    <s v="Male"/>
    <n v="39"/>
    <s v="No"/>
    <s v="No"/>
    <x v="0"/>
    <n v="0"/>
    <x v="0"/>
    <x v="0"/>
    <x v="2"/>
    <n v="28"/>
    <n v="1217"/>
    <x v="0"/>
    <x v="0"/>
    <d v="2023-01-24T00:00:00"/>
    <x v="1224"/>
    <n v="28"/>
    <s v="Medium"/>
    <x v="3319"/>
    <n v="8"/>
    <s v="SMS"/>
    <s v="Yes"/>
    <x v="0"/>
  </r>
  <r>
    <s v="0052-KHBI"/>
    <x v="1"/>
    <n v="27"/>
    <x v="3"/>
    <x v="15"/>
    <s v="Yes"/>
    <n v="0"/>
    <s v="LA"/>
    <s v="Female"/>
    <n v="56"/>
    <s v="No"/>
    <s v="No"/>
    <x v="0"/>
    <n v="0"/>
    <x v="0"/>
    <x v="0"/>
    <x v="2"/>
    <n v="29"/>
    <n v="798"/>
    <x v="4"/>
    <x v="6"/>
    <d v="2022-07-24T00:00:00"/>
    <x v="101"/>
    <n v="53"/>
    <s v="Low"/>
    <x v="3320"/>
    <n v="3"/>
    <s v="Email"/>
    <s v="Yes"/>
    <x v="0"/>
  </r>
  <r>
    <s v="3802-RDDD"/>
    <x v="1"/>
    <n v="21"/>
    <x v="2"/>
    <x v="8"/>
    <s v="Yes"/>
    <n v="0"/>
    <s v="NE"/>
    <s v="Female"/>
    <n v="35"/>
    <s v="No"/>
    <s v="No"/>
    <x v="0"/>
    <n v="0"/>
    <x v="0"/>
    <x v="0"/>
    <x v="2"/>
    <n v="45"/>
    <n v="954"/>
    <x v="3"/>
    <x v="15"/>
    <d v="2022-02-05T00:00:00"/>
    <x v="1030"/>
    <n v="29"/>
    <s v="Medium"/>
    <x v="3321"/>
    <n v="9"/>
    <s v="SMS"/>
    <s v="Yes"/>
    <x v="0"/>
  </r>
  <r>
    <s v="2875-MMJS"/>
    <x v="0"/>
    <n v="68"/>
    <x v="1"/>
    <x v="22"/>
    <s v="Yes"/>
    <n v="0"/>
    <s v="MI"/>
    <s v="Female"/>
    <n v="24"/>
    <s v="Yes"/>
    <s v="No"/>
    <x v="0"/>
    <n v="0"/>
    <x v="0"/>
    <x v="0"/>
    <x v="3"/>
    <n v="20"/>
    <n v="1381"/>
    <x v="0"/>
    <x v="0"/>
    <d v="2020-08-08T00:00:00"/>
    <x v="939"/>
    <n v="48"/>
    <s v="Medium"/>
    <x v="3322"/>
    <n v="9"/>
    <s v="SMS"/>
    <s v="No"/>
    <x v="1"/>
  </r>
  <r>
    <s v="0072-JUCY"/>
    <x v="1"/>
    <n v="13"/>
    <x v="5"/>
    <x v="3"/>
    <s v="Yes"/>
    <n v="0"/>
    <s v="MD"/>
    <s v="Female"/>
    <n v="47"/>
    <s v="No"/>
    <s v="No"/>
    <x v="0"/>
    <n v="0"/>
    <x v="1"/>
    <x v="0"/>
    <x v="2"/>
    <n v="52"/>
    <n v="696"/>
    <x v="4"/>
    <x v="6"/>
    <d v="2021-01-11T00:00:00"/>
    <x v="476"/>
    <n v="67"/>
    <s v="Medium"/>
    <x v="3323"/>
    <n v="0"/>
    <s v="Phone"/>
    <s v="No"/>
    <x v="0"/>
  </r>
  <r>
    <s v="3309-FFMU"/>
    <x v="0"/>
    <n v="45"/>
    <x v="1"/>
    <x v="6"/>
    <s v="Yes"/>
    <n v="0"/>
    <s v="OR"/>
    <s v="Female"/>
    <n v="34"/>
    <s v="No"/>
    <s v="No"/>
    <x v="0"/>
    <n v="0"/>
    <x v="1"/>
    <x v="0"/>
    <x v="0"/>
    <n v="46"/>
    <n v="2070"/>
    <x v="0"/>
    <x v="0"/>
    <d v="2022-10-01T00:00:00"/>
    <x v="257"/>
    <n v="90"/>
    <s v="Low"/>
    <x v="3324"/>
    <n v="0"/>
    <s v="Phone"/>
    <s v="Yes"/>
    <x v="0"/>
  </r>
  <r>
    <s v="8559-MXDG"/>
    <x v="0"/>
    <n v="68"/>
    <x v="1"/>
    <x v="12"/>
    <s v="Yes"/>
    <n v="0"/>
    <s v="IA"/>
    <s v="Female"/>
    <n v="47"/>
    <s v="No"/>
    <s v="No"/>
    <x v="0"/>
    <n v="0"/>
    <x v="1"/>
    <x v="1"/>
    <x v="0"/>
    <n v="40"/>
    <n v="2732"/>
    <x v="0"/>
    <x v="0"/>
    <d v="2020-09-21T00:00:00"/>
    <x v="1079"/>
    <n v="8"/>
    <s v="Medium"/>
    <x v="3325"/>
    <n v="3"/>
    <s v="Email"/>
    <s v="No"/>
    <x v="0"/>
  </r>
  <r>
    <s v="5880-MOFG"/>
    <x v="1"/>
    <n v="49"/>
    <x v="5"/>
    <x v="0"/>
    <s v="Yes"/>
    <n v="0"/>
    <s v="FL"/>
    <s v="Male"/>
    <n v="64"/>
    <s v="No"/>
    <s v="No"/>
    <x v="0"/>
    <n v="0"/>
    <x v="0"/>
    <x v="0"/>
    <x v="2"/>
    <n v="38"/>
    <n v="1856"/>
    <x v="1"/>
    <x v="4"/>
    <d v="2021-08-29T00:00:00"/>
    <x v="375"/>
    <n v="49"/>
    <s v="High"/>
    <x v="3326"/>
    <n v="0"/>
    <s v="Phone"/>
    <s v="No"/>
    <x v="0"/>
  </r>
  <r>
    <s v="4727-GTZB"/>
    <x v="1"/>
    <n v="3"/>
    <x v="5"/>
    <x v="7"/>
    <s v="Yes"/>
    <n v="0"/>
    <s v="MS"/>
    <s v="Male"/>
    <n v="48"/>
    <s v="No"/>
    <s v="No"/>
    <x v="0"/>
    <n v="0"/>
    <x v="1"/>
    <x v="0"/>
    <x v="2"/>
    <n v="44"/>
    <n v="134"/>
    <x v="5"/>
    <x v="14"/>
    <d v="2020-07-27T00:00:00"/>
    <x v="1299"/>
    <n v="48"/>
    <s v="Low"/>
    <x v="3327"/>
    <n v="8"/>
    <s v="Email"/>
    <s v="No"/>
    <x v="0"/>
  </r>
  <r>
    <s v="1919-EJWP"/>
    <x v="0"/>
    <n v="67"/>
    <x v="1"/>
    <x v="13"/>
    <s v="Yes"/>
    <n v="0"/>
    <s v="IL"/>
    <s v="Male"/>
    <n v="27"/>
    <s v="Yes"/>
    <s v="No"/>
    <x v="1"/>
    <n v="4"/>
    <x v="1"/>
    <x v="1"/>
    <x v="0"/>
    <n v="40"/>
    <n v="2660"/>
    <x v="0"/>
    <x v="0"/>
    <d v="2020-08-05T00:00:00"/>
    <x v="319"/>
    <n v="11"/>
    <s v="Medium"/>
    <x v="3328"/>
    <n v="5"/>
    <s v="Email"/>
    <s v="Yes"/>
    <x v="1"/>
  </r>
  <r>
    <s v="7472-RJNC"/>
    <x v="0"/>
    <n v="17"/>
    <x v="1"/>
    <x v="1"/>
    <s v="Yes"/>
    <n v="0"/>
    <s v="NH"/>
    <s v="Male"/>
    <n v="32"/>
    <s v="No"/>
    <s v="No"/>
    <x v="0"/>
    <n v="0"/>
    <x v="1"/>
    <x v="2"/>
    <x v="2"/>
    <n v="28"/>
    <n v="476"/>
    <x v="0"/>
    <x v="0"/>
    <d v="2020-12-28T00:00:00"/>
    <x v="1182"/>
    <n v="23"/>
    <s v="Medium"/>
    <x v="3329"/>
    <n v="3"/>
    <s v="Phone"/>
    <s v="No"/>
    <x v="0"/>
  </r>
  <r>
    <s v="4978-QAGZ"/>
    <x v="0"/>
    <n v="43"/>
    <x v="4"/>
    <x v="18"/>
    <s v="Yes"/>
    <n v="0"/>
    <s v="WA"/>
    <s v="Male"/>
    <n v="65"/>
    <s v="No"/>
    <s v="Yes"/>
    <x v="0"/>
    <n v="0"/>
    <x v="1"/>
    <x v="0"/>
    <x v="2"/>
    <n v="33"/>
    <n v="1409"/>
    <x v="0"/>
    <x v="0"/>
    <d v="2021-06-02T00:00:00"/>
    <x v="173"/>
    <n v="30"/>
    <s v="Medium"/>
    <x v="3330"/>
    <n v="5"/>
    <s v="Phone"/>
    <s v="No"/>
    <x v="0"/>
  </r>
  <r>
    <s v="1531-EFFZ"/>
    <x v="0"/>
    <n v="47"/>
    <x v="1"/>
    <x v="1"/>
    <s v="Yes"/>
    <n v="0"/>
    <s v="SD"/>
    <s v="Male"/>
    <n v="28"/>
    <s v="Yes"/>
    <s v="No"/>
    <x v="1"/>
    <n v="3"/>
    <x v="0"/>
    <x v="0"/>
    <x v="2"/>
    <n v="21"/>
    <n v="991"/>
    <x v="0"/>
    <x v="0"/>
    <d v="2023-11-25T00:00:00"/>
    <x v="1154"/>
    <n v="72"/>
    <s v="Medium"/>
    <x v="3331"/>
    <n v="8"/>
    <s v="SMS"/>
    <s v="Yes"/>
    <x v="1"/>
  </r>
  <r>
    <s v="9380-QWKC"/>
    <x v="0"/>
    <n v="18"/>
    <x v="0"/>
    <x v="6"/>
    <s v="Yes"/>
    <n v="0"/>
    <s v="LA"/>
    <s v="Female"/>
    <n v="56"/>
    <s v="No"/>
    <s v="No"/>
    <x v="0"/>
    <n v="0"/>
    <x v="1"/>
    <x v="0"/>
    <x v="2"/>
    <n v="38"/>
    <n v="693"/>
    <x v="0"/>
    <x v="0"/>
    <d v="2020-01-27T00:00:00"/>
    <x v="659"/>
    <n v="92"/>
    <s v="High"/>
    <x v="3332"/>
    <n v="10"/>
    <s v="SMS"/>
    <s v="No"/>
    <x v="0"/>
  </r>
  <r>
    <s v="8977-YKQW"/>
    <x v="0"/>
    <n v="56"/>
    <x v="0"/>
    <x v="3"/>
    <s v="Yes"/>
    <n v="0"/>
    <s v="TN"/>
    <s v="Female"/>
    <n v="37"/>
    <s v="No"/>
    <s v="No"/>
    <x v="0"/>
    <n v="0"/>
    <x v="0"/>
    <x v="0"/>
    <x v="0"/>
    <n v="32"/>
    <n v="1792"/>
    <x v="0"/>
    <x v="0"/>
    <d v="2022-11-10T00:00:00"/>
    <x v="1300"/>
    <n v="21"/>
    <s v="Low"/>
    <x v="3333"/>
    <n v="9"/>
    <s v="SMS"/>
    <s v="No"/>
    <x v="0"/>
  </r>
  <r>
    <s v="6368-XFXN"/>
    <x v="0"/>
    <n v="46"/>
    <x v="1"/>
    <x v="19"/>
    <s v="Yes"/>
    <n v="0"/>
    <s v="NY"/>
    <s v="Male"/>
    <n v="34"/>
    <s v="No"/>
    <s v="No"/>
    <x v="0"/>
    <n v="0"/>
    <x v="1"/>
    <x v="2"/>
    <x v="0"/>
    <n v="18"/>
    <n v="804"/>
    <x v="0"/>
    <x v="0"/>
    <d v="2021-12-26T00:00:00"/>
    <x v="1301"/>
    <n v="94"/>
    <s v="Medium"/>
    <x v="3334"/>
    <n v="6"/>
    <s v="Email"/>
    <s v="Yes"/>
    <x v="0"/>
  </r>
  <r>
    <s v="4666-FXQU"/>
    <x v="0"/>
    <n v="11"/>
    <x v="1"/>
    <x v="10"/>
    <s v="Yes"/>
    <n v="0"/>
    <s v="NE"/>
    <s v="Male"/>
    <n v="58"/>
    <s v="No"/>
    <s v="No"/>
    <x v="0"/>
    <n v="0"/>
    <x v="1"/>
    <x v="0"/>
    <x v="2"/>
    <n v="33"/>
    <n v="375"/>
    <x v="0"/>
    <x v="0"/>
    <d v="2021-09-19T00:00:00"/>
    <x v="151"/>
    <n v="108"/>
    <s v="Medium"/>
    <x v="3335"/>
    <n v="2"/>
    <s v="SMS"/>
    <s v="Yes"/>
    <x v="0"/>
  </r>
  <r>
    <s v="0446-IVSF"/>
    <x v="1"/>
    <n v="2"/>
    <x v="3"/>
    <x v="9"/>
    <s v="Yes"/>
    <n v="0"/>
    <s v="NH"/>
    <s v="Male"/>
    <n v="23"/>
    <s v="Yes"/>
    <s v="No"/>
    <x v="0"/>
    <n v="0"/>
    <x v="0"/>
    <x v="0"/>
    <x v="0"/>
    <n v="43"/>
    <n v="86"/>
    <x v="3"/>
    <x v="16"/>
    <d v="2021-12-09T00:00:00"/>
    <x v="1302"/>
    <n v="102"/>
    <s v="Medium"/>
    <x v="3336"/>
    <n v="5"/>
    <s v="SMS"/>
    <s v="No"/>
    <x v="1"/>
  </r>
  <r>
    <s v="9708-THCO"/>
    <x v="0"/>
    <n v="17"/>
    <x v="1"/>
    <x v="12"/>
    <s v="Yes"/>
    <n v="0"/>
    <s v="ID"/>
    <s v="Male"/>
    <n v="70"/>
    <s v="No"/>
    <s v="Yes"/>
    <x v="0"/>
    <n v="0"/>
    <x v="1"/>
    <x v="0"/>
    <x v="2"/>
    <n v="37"/>
    <n v="627"/>
    <x v="0"/>
    <x v="0"/>
    <d v="2021-06-11T00:00:00"/>
    <x v="781"/>
    <n v="95"/>
    <s v="Medium"/>
    <x v="3337"/>
    <n v="8"/>
    <s v="Email"/>
    <s v="No"/>
    <x v="0"/>
  </r>
  <r>
    <s v="3558-BXMZ"/>
    <x v="0"/>
    <n v="68"/>
    <x v="1"/>
    <x v="19"/>
    <s v="Yes"/>
    <n v="0"/>
    <s v="AR"/>
    <s v="Male"/>
    <n v="61"/>
    <s v="No"/>
    <s v="No"/>
    <x v="0"/>
    <n v="0"/>
    <x v="1"/>
    <x v="1"/>
    <x v="0"/>
    <n v="47"/>
    <n v="3187"/>
    <x v="0"/>
    <x v="0"/>
    <d v="2021-09-20T00:00:00"/>
    <x v="417"/>
    <n v="112"/>
    <s v="Low"/>
    <x v="3338"/>
    <n v="8"/>
    <s v="Email"/>
    <s v="Yes"/>
    <x v="0"/>
  </r>
  <r>
    <s v="4764-KMWU"/>
    <x v="1"/>
    <n v="66"/>
    <x v="5"/>
    <x v="23"/>
    <s v="Yes"/>
    <n v="0"/>
    <s v="CT"/>
    <s v="Male"/>
    <n v="26"/>
    <s v="Yes"/>
    <s v="No"/>
    <x v="0"/>
    <n v="0"/>
    <x v="1"/>
    <x v="2"/>
    <x v="2"/>
    <n v="56"/>
    <n v="3708"/>
    <x v="4"/>
    <x v="7"/>
    <d v="2020-01-18T00:00:00"/>
    <x v="255"/>
    <n v="74"/>
    <s v="High"/>
    <x v="3339"/>
    <n v="2"/>
    <s v="Email"/>
    <s v="Yes"/>
    <x v="1"/>
  </r>
  <r>
    <s v="7530-AOPC"/>
    <x v="1"/>
    <n v="1"/>
    <x v="3"/>
    <x v="18"/>
    <s v="Yes"/>
    <n v="0"/>
    <s v="ME"/>
    <s v="Female"/>
    <n v="51"/>
    <s v="No"/>
    <s v="No"/>
    <x v="0"/>
    <n v="0"/>
    <x v="0"/>
    <x v="0"/>
    <x v="2"/>
    <n v="34"/>
    <n v="34"/>
    <x v="4"/>
    <x v="7"/>
    <d v="2020-05-23T00:00:00"/>
    <x v="437"/>
    <n v="69"/>
    <s v="Medium"/>
    <x v="3340"/>
    <n v="5"/>
    <s v="Email"/>
    <s v="Yes"/>
    <x v="0"/>
  </r>
  <r>
    <s v="2821-IXZZ"/>
    <x v="0"/>
    <n v="8"/>
    <x v="4"/>
    <x v="15"/>
    <s v="Yes"/>
    <n v="0"/>
    <s v="GA"/>
    <s v="Male"/>
    <n v="46"/>
    <s v="No"/>
    <s v="No"/>
    <x v="0"/>
    <n v="0"/>
    <x v="0"/>
    <x v="0"/>
    <x v="0"/>
    <n v="16"/>
    <n v="117"/>
    <x v="0"/>
    <x v="0"/>
    <d v="2022-03-07T00:00:00"/>
    <x v="466"/>
    <n v="50"/>
    <s v="Medium"/>
    <x v="3341"/>
    <n v="4"/>
    <s v="Phone"/>
    <s v="Yes"/>
    <x v="0"/>
  </r>
  <r>
    <s v="8140-XIMK"/>
    <x v="0"/>
    <n v="69"/>
    <x v="1"/>
    <x v="6"/>
    <s v="Yes"/>
    <n v="0"/>
    <s v="DE"/>
    <s v="Male"/>
    <n v="23"/>
    <s v="Yes"/>
    <s v="No"/>
    <x v="0"/>
    <n v="0"/>
    <x v="1"/>
    <x v="1"/>
    <x v="2"/>
    <n v="42"/>
    <n v="2926"/>
    <x v="0"/>
    <x v="0"/>
    <d v="2023-12-13T00:00:00"/>
    <x v="1303"/>
    <n v="83"/>
    <s v="Medium"/>
    <x v="3342"/>
    <n v="1"/>
    <s v="Email"/>
    <s v="Yes"/>
    <x v="1"/>
  </r>
  <r>
    <s v="1501-TKPX"/>
    <x v="1"/>
    <n v="34"/>
    <x v="1"/>
    <x v="15"/>
    <s v="Yes"/>
    <n v="0"/>
    <s v="NV"/>
    <s v="Female"/>
    <n v="34"/>
    <s v="No"/>
    <s v="No"/>
    <x v="0"/>
    <n v="0"/>
    <x v="0"/>
    <x v="0"/>
    <x v="0"/>
    <n v="12"/>
    <n v="422"/>
    <x v="5"/>
    <x v="9"/>
    <d v="2021-02-02T00:00:00"/>
    <x v="132"/>
    <n v="60"/>
    <s v="Medium"/>
    <x v="3343"/>
    <n v="5"/>
    <s v="SMS"/>
    <s v="No"/>
    <x v="0"/>
  </r>
  <r>
    <s v="3178-POPI"/>
    <x v="1"/>
    <n v="13"/>
    <x v="3"/>
    <x v="12"/>
    <s v="Yes"/>
    <n v="0"/>
    <s v="MT"/>
    <s v="Female"/>
    <n v="78"/>
    <s v="No"/>
    <s v="Yes"/>
    <x v="0"/>
    <n v="0"/>
    <x v="1"/>
    <x v="0"/>
    <x v="2"/>
    <n v="39"/>
    <n v="488"/>
    <x v="4"/>
    <x v="6"/>
    <d v="2023-02-14T00:00:00"/>
    <x v="606"/>
    <n v="55"/>
    <s v="Medium"/>
    <x v="3344"/>
    <n v="6"/>
    <s v="SMS"/>
    <s v="Yes"/>
    <x v="0"/>
  </r>
  <r>
    <s v="8657-CKWC"/>
    <x v="0"/>
    <n v="12"/>
    <x v="1"/>
    <x v="1"/>
    <s v="Yes"/>
    <n v="0"/>
    <s v="MA"/>
    <s v="Female"/>
    <n v="27"/>
    <s v="Yes"/>
    <s v="No"/>
    <x v="0"/>
    <n v="0"/>
    <x v="0"/>
    <x v="0"/>
    <x v="2"/>
    <n v="13"/>
    <n v="165"/>
    <x v="0"/>
    <x v="0"/>
    <d v="2023-02-10T00:00:00"/>
    <x v="773"/>
    <n v="89"/>
    <s v="High"/>
    <x v="3345"/>
    <n v="3"/>
    <s v="Email"/>
    <s v="No"/>
    <x v="1"/>
  </r>
  <r>
    <s v="7277-JBTA"/>
    <x v="0"/>
    <n v="57"/>
    <x v="1"/>
    <x v="15"/>
    <s v="Yes"/>
    <n v="0"/>
    <s v="DC"/>
    <s v="Female"/>
    <n v="85"/>
    <s v="No"/>
    <s v="Yes"/>
    <x v="0"/>
    <n v="0"/>
    <x v="1"/>
    <x v="1"/>
    <x v="2"/>
    <n v="62"/>
    <n v="3537"/>
    <x v="0"/>
    <x v="0"/>
    <d v="2020-12-29T00:00:00"/>
    <x v="366"/>
    <n v="48"/>
    <s v="Medium"/>
    <x v="3346"/>
    <n v="6"/>
    <s v="Phone"/>
    <s v="No"/>
    <x v="0"/>
  </r>
  <r>
    <s v="2022-VXWE"/>
    <x v="0"/>
    <n v="52"/>
    <x v="4"/>
    <x v="18"/>
    <s v="Yes"/>
    <n v="0"/>
    <s v="VA"/>
    <s v="Female"/>
    <n v="54"/>
    <s v="No"/>
    <s v="No"/>
    <x v="0"/>
    <n v="0"/>
    <x v="0"/>
    <x v="2"/>
    <x v="2"/>
    <n v="29"/>
    <n v="1524"/>
    <x v="0"/>
    <x v="0"/>
    <d v="2020-08-20T00:00:00"/>
    <x v="129"/>
    <n v="110"/>
    <s v="Medium"/>
    <x v="3347"/>
    <n v="6"/>
    <s v="Email"/>
    <s v="No"/>
    <x v="0"/>
  </r>
  <r>
    <s v="9898-PDVW"/>
    <x v="0"/>
    <n v="55"/>
    <x v="1"/>
    <x v="18"/>
    <s v="Yes"/>
    <n v="0"/>
    <s v="NE"/>
    <s v="Female"/>
    <n v="56"/>
    <s v="No"/>
    <s v="No"/>
    <x v="0"/>
    <n v="0"/>
    <x v="1"/>
    <x v="2"/>
    <x v="2"/>
    <n v="41"/>
    <n v="2286"/>
    <x v="0"/>
    <x v="0"/>
    <d v="2020-05-19T00:00:00"/>
    <x v="511"/>
    <n v="40"/>
    <s v="High"/>
    <x v="3348"/>
    <n v="3"/>
    <s v="Email"/>
    <s v="No"/>
    <x v="0"/>
  </r>
  <r>
    <s v="9376-TYQS"/>
    <x v="1"/>
    <n v="11"/>
    <x v="5"/>
    <x v="19"/>
    <s v="Yes"/>
    <n v="0"/>
    <s v="WV"/>
    <s v="Female"/>
    <n v="70"/>
    <s v="No"/>
    <s v="Yes"/>
    <x v="0"/>
    <n v="0"/>
    <x v="1"/>
    <x v="0"/>
    <x v="2"/>
    <n v="49"/>
    <n v="539"/>
    <x v="4"/>
    <x v="11"/>
    <d v="2021-08-31T00:00:00"/>
    <x v="81"/>
    <n v="103"/>
    <s v="Medium"/>
    <x v="3349"/>
    <n v="10"/>
    <s v="SMS"/>
    <s v="Yes"/>
    <x v="0"/>
  </r>
  <r>
    <s v="8598-CFRJ"/>
    <x v="0"/>
    <n v="51"/>
    <x v="0"/>
    <x v="18"/>
    <s v="Yes"/>
    <n v="0"/>
    <s v="MS"/>
    <s v="Male"/>
    <n v="57"/>
    <s v="No"/>
    <s v="No"/>
    <x v="0"/>
    <n v="0"/>
    <x v="0"/>
    <x v="2"/>
    <x v="0"/>
    <n v="35"/>
    <n v="1784"/>
    <x v="0"/>
    <x v="0"/>
    <d v="2022-05-21T00:00:00"/>
    <x v="561"/>
    <n v="53"/>
    <s v="Medium"/>
    <x v="3350"/>
    <n v="2"/>
    <s v="Email"/>
    <s v="Yes"/>
    <x v="0"/>
  </r>
  <r>
    <s v="0958-NKOQ"/>
    <x v="1"/>
    <n v="1"/>
    <x v="0"/>
    <x v="13"/>
    <s v="Yes"/>
    <n v="0"/>
    <s v="FL"/>
    <s v="Female"/>
    <n v="53"/>
    <s v="No"/>
    <s v="No"/>
    <x v="0"/>
    <n v="0"/>
    <x v="0"/>
    <x v="0"/>
    <x v="2"/>
    <n v="46"/>
    <n v="46"/>
    <x v="1"/>
    <x v="1"/>
    <d v="2023-12-04T00:00:00"/>
    <x v="200"/>
    <n v="75"/>
    <s v="Low"/>
    <x v="3351"/>
    <n v="2"/>
    <s v="Email"/>
    <s v="No"/>
    <x v="0"/>
  </r>
  <r>
    <s v="2797-FZGG"/>
    <x v="0"/>
    <n v="28"/>
    <x v="4"/>
    <x v="7"/>
    <s v="Yes"/>
    <n v="0"/>
    <s v="SC"/>
    <s v="Female"/>
    <n v="43"/>
    <s v="No"/>
    <s v="No"/>
    <x v="0"/>
    <n v="0"/>
    <x v="0"/>
    <x v="1"/>
    <x v="2"/>
    <n v="31"/>
    <n v="889"/>
    <x v="0"/>
    <x v="0"/>
    <d v="2023-01-25T00:00:00"/>
    <x v="63"/>
    <n v="115"/>
    <s v="Medium"/>
    <x v="3352"/>
    <n v="1"/>
    <s v="Phone"/>
    <s v="No"/>
    <x v="0"/>
  </r>
  <r>
    <s v="5154-RJKW"/>
    <x v="0"/>
    <n v="44"/>
    <x v="1"/>
    <x v="13"/>
    <s v="Yes"/>
    <n v="0"/>
    <s v="SC"/>
    <s v="Male"/>
    <n v="47"/>
    <s v="No"/>
    <s v="No"/>
    <x v="0"/>
    <n v="0"/>
    <x v="1"/>
    <x v="0"/>
    <x v="2"/>
    <n v="44"/>
    <n v="1947"/>
    <x v="0"/>
    <x v="0"/>
    <d v="2021-08-28T00:00:00"/>
    <x v="695"/>
    <n v="25"/>
    <s v="High"/>
    <x v="3353"/>
    <n v="6"/>
    <s v="SMS"/>
    <s v="No"/>
    <x v="0"/>
  </r>
  <r>
    <s v="6569-MPJS"/>
    <x v="1"/>
    <n v="34"/>
    <x v="0"/>
    <x v="18"/>
    <s v="Yes"/>
    <n v="0"/>
    <s v="WI"/>
    <s v="Male"/>
    <n v="47"/>
    <s v="No"/>
    <s v="No"/>
    <x v="0"/>
    <n v="0"/>
    <x v="0"/>
    <x v="0"/>
    <x v="2"/>
    <n v="38"/>
    <n v="1299"/>
    <x v="2"/>
    <x v="2"/>
    <d v="2021-06-18T00:00:00"/>
    <x v="166"/>
    <n v="11"/>
    <s v="High"/>
    <x v="3354"/>
    <n v="10"/>
    <s v="Email"/>
    <s v="Yes"/>
    <x v="0"/>
  </r>
  <r>
    <s v="1375-TDSR"/>
    <x v="0"/>
    <n v="11"/>
    <x v="1"/>
    <x v="11"/>
    <s v="Yes"/>
    <n v="0"/>
    <s v="ID"/>
    <s v="Male"/>
    <n v="27"/>
    <s v="Yes"/>
    <s v="No"/>
    <x v="1"/>
    <n v="6"/>
    <x v="1"/>
    <x v="0"/>
    <x v="2"/>
    <n v="21"/>
    <n v="237"/>
    <x v="0"/>
    <x v="0"/>
    <d v="2023-07-09T00:00:00"/>
    <x v="1285"/>
    <n v="62"/>
    <s v="High"/>
    <x v="3355"/>
    <n v="2"/>
    <s v="Phone"/>
    <s v="No"/>
    <x v="1"/>
  </r>
  <r>
    <s v="9067-KQHQ"/>
    <x v="0"/>
    <n v="26"/>
    <x v="1"/>
    <x v="12"/>
    <s v="Yes"/>
    <n v="0"/>
    <s v="NV"/>
    <s v="Male"/>
    <n v="35"/>
    <s v="No"/>
    <s v="No"/>
    <x v="0"/>
    <n v="0"/>
    <x v="0"/>
    <x v="0"/>
    <x v="2"/>
    <n v="32"/>
    <n v="824"/>
    <x v="0"/>
    <x v="0"/>
    <d v="2023-08-10T00:00:00"/>
    <x v="1025"/>
    <n v="95"/>
    <s v="Low"/>
    <x v="3356"/>
    <n v="0"/>
    <s v="Email"/>
    <s v="Yes"/>
    <x v="0"/>
  </r>
  <r>
    <s v="9512-KMEU"/>
    <x v="0"/>
    <n v="32"/>
    <x v="0"/>
    <x v="1"/>
    <s v="Yes"/>
    <n v="0"/>
    <s v="WV"/>
    <s v="Male"/>
    <n v="64"/>
    <s v="No"/>
    <s v="No"/>
    <x v="0"/>
    <n v="0"/>
    <x v="0"/>
    <x v="0"/>
    <x v="2"/>
    <n v="33"/>
    <n v="1072"/>
    <x v="0"/>
    <x v="0"/>
    <d v="2022-05-12T00:00:00"/>
    <x v="410"/>
    <n v="39"/>
    <s v="Medium"/>
    <x v="3357"/>
    <n v="9"/>
    <s v="Email"/>
    <s v="No"/>
    <x v="0"/>
  </r>
  <r>
    <s v="5937-FNGM"/>
    <x v="0"/>
    <n v="71"/>
    <x v="4"/>
    <x v="22"/>
    <s v="Yes"/>
    <n v="0"/>
    <s v="VA"/>
    <s v="Female"/>
    <n v="27"/>
    <s v="Yes"/>
    <s v="No"/>
    <x v="1"/>
    <n v="2"/>
    <x v="1"/>
    <x v="1"/>
    <x v="2"/>
    <n v="27"/>
    <n v="1921"/>
    <x v="0"/>
    <x v="0"/>
    <d v="2022-10-23T00:00:00"/>
    <x v="1209"/>
    <n v="25"/>
    <s v="Medium"/>
    <x v="3358"/>
    <n v="6"/>
    <s v="Phone"/>
    <s v="No"/>
    <x v="1"/>
  </r>
  <r>
    <s v="8749-BNCD"/>
    <x v="1"/>
    <n v="2"/>
    <x v="2"/>
    <x v="5"/>
    <s v="Yes"/>
    <n v="0"/>
    <s v="NM"/>
    <s v="Male"/>
    <n v="65"/>
    <s v="No"/>
    <s v="Yes"/>
    <x v="0"/>
    <n v="0"/>
    <x v="1"/>
    <x v="0"/>
    <x v="2"/>
    <n v="59"/>
    <n v="110"/>
    <x v="4"/>
    <x v="6"/>
    <d v="2023-01-22T00:00:00"/>
    <x v="433"/>
    <n v="31"/>
    <s v="High"/>
    <x v="3359"/>
    <n v="3"/>
    <s v="SMS"/>
    <s v="No"/>
    <x v="0"/>
  </r>
  <r>
    <s v="9599-LFDU"/>
    <x v="1"/>
    <n v="59"/>
    <x v="1"/>
    <x v="13"/>
    <s v="Yes"/>
    <n v="0"/>
    <s v="TX"/>
    <s v="Male"/>
    <n v="36"/>
    <s v="No"/>
    <s v="No"/>
    <x v="0"/>
    <n v="0"/>
    <x v="0"/>
    <x v="2"/>
    <x v="2"/>
    <n v="57"/>
    <n v="3391"/>
    <x v="1"/>
    <x v="4"/>
    <d v="2022-09-17T00:00:00"/>
    <x v="1250"/>
    <n v="80"/>
    <s v="Medium"/>
    <x v="3360"/>
    <n v="0"/>
    <s v="Phone"/>
    <s v="Yes"/>
    <x v="0"/>
  </r>
  <r>
    <s v="6377-YEVD"/>
    <x v="0"/>
    <n v="36"/>
    <x v="1"/>
    <x v="19"/>
    <s v="Yes"/>
    <n v="0"/>
    <s v="NJ"/>
    <s v="Female"/>
    <n v="65"/>
    <s v="No"/>
    <s v="Yes"/>
    <x v="0"/>
    <n v="0"/>
    <x v="0"/>
    <x v="1"/>
    <x v="2"/>
    <n v="11"/>
    <n v="410"/>
    <x v="0"/>
    <x v="0"/>
    <d v="2021-06-06T00:00:00"/>
    <x v="813"/>
    <n v="40"/>
    <s v="Low"/>
    <x v="3361"/>
    <n v="9"/>
    <s v="Email"/>
    <s v="No"/>
    <x v="0"/>
  </r>
  <r>
    <s v="3806-BLKW"/>
    <x v="0"/>
    <n v="21"/>
    <x v="4"/>
    <x v="12"/>
    <s v="Yes"/>
    <n v="0"/>
    <s v="WV"/>
    <s v="Female"/>
    <n v="82"/>
    <s v="No"/>
    <s v="Yes"/>
    <x v="0"/>
    <n v="0"/>
    <x v="0"/>
    <x v="0"/>
    <x v="2"/>
    <n v="50"/>
    <n v="1055"/>
    <x v="0"/>
    <x v="0"/>
    <d v="2022-01-20T00:00:00"/>
    <x v="658"/>
    <n v="103"/>
    <s v="Low"/>
    <x v="3362"/>
    <n v="9"/>
    <s v="Email"/>
    <s v="No"/>
    <x v="0"/>
  </r>
  <r>
    <s v="0488-TZGJ"/>
    <x v="1"/>
    <n v="12"/>
    <x v="4"/>
    <x v="1"/>
    <s v="Yes"/>
    <n v="0"/>
    <s v="UT"/>
    <s v="Female"/>
    <n v="33"/>
    <s v="No"/>
    <s v="No"/>
    <x v="0"/>
    <n v="0"/>
    <x v="0"/>
    <x v="0"/>
    <x v="2"/>
    <n v="40"/>
    <n v="462"/>
    <x v="4"/>
    <x v="7"/>
    <d v="2022-10-23T00:00:00"/>
    <x v="788"/>
    <n v="10"/>
    <s v="Low"/>
    <x v="3363"/>
    <n v="3"/>
    <s v="Phone"/>
    <s v="No"/>
    <x v="0"/>
  </r>
  <r>
    <s v="5364-QFBA"/>
    <x v="0"/>
    <n v="10"/>
    <x v="1"/>
    <x v="14"/>
    <s v="Yes"/>
    <n v="0"/>
    <s v="NC"/>
    <s v="Female"/>
    <n v="25"/>
    <s v="Yes"/>
    <s v="No"/>
    <x v="0"/>
    <n v="0"/>
    <x v="1"/>
    <x v="2"/>
    <x v="0"/>
    <n v="26"/>
    <n v="274"/>
    <x v="0"/>
    <x v="0"/>
    <d v="2020-06-03T00:00:00"/>
    <x v="348"/>
    <n v="85"/>
    <s v="Medium"/>
    <x v="3364"/>
    <n v="2"/>
    <s v="Phone"/>
    <s v="No"/>
    <x v="1"/>
  </r>
  <r>
    <s v="3911-MFVF"/>
    <x v="0"/>
    <n v="54"/>
    <x v="1"/>
    <x v="5"/>
    <s v="Yes"/>
    <n v="0"/>
    <s v="CO"/>
    <s v="Male"/>
    <n v="76"/>
    <s v="No"/>
    <s v="Yes"/>
    <x v="0"/>
    <n v="0"/>
    <x v="1"/>
    <x v="2"/>
    <x v="2"/>
    <n v="35"/>
    <n v="1920"/>
    <x v="0"/>
    <x v="0"/>
    <d v="2023-07-04T00:00:00"/>
    <x v="1218"/>
    <n v="98"/>
    <s v="Medium"/>
    <x v="3365"/>
    <n v="9"/>
    <s v="Phone"/>
    <s v="Yes"/>
    <x v="0"/>
  </r>
  <r>
    <s v="0620-WPKB"/>
    <x v="0"/>
    <n v="19"/>
    <x v="1"/>
    <x v="1"/>
    <s v="Yes"/>
    <n v="0"/>
    <s v="VT"/>
    <s v="Male"/>
    <n v="61"/>
    <s v="No"/>
    <s v="No"/>
    <x v="1"/>
    <n v="6"/>
    <x v="1"/>
    <x v="0"/>
    <x v="2"/>
    <n v="25"/>
    <n v="471"/>
    <x v="0"/>
    <x v="0"/>
    <d v="2021-06-01T00:00:00"/>
    <x v="1304"/>
    <n v="119"/>
    <s v="Medium"/>
    <x v="3366"/>
    <n v="7"/>
    <s v="SMS"/>
    <s v="Yes"/>
    <x v="0"/>
  </r>
  <r>
    <s v="4202-AQEA"/>
    <x v="0"/>
    <n v="59"/>
    <x v="1"/>
    <x v="4"/>
    <s v="Yes"/>
    <n v="0"/>
    <s v="SD"/>
    <s v="Female"/>
    <n v="20"/>
    <s v="Yes"/>
    <s v="No"/>
    <x v="1"/>
    <n v="4"/>
    <x v="0"/>
    <x v="2"/>
    <x v="0"/>
    <n v="45"/>
    <n v="2665"/>
    <x v="0"/>
    <x v="0"/>
    <d v="2020-04-16T00:00:00"/>
    <x v="682"/>
    <n v="81"/>
    <s v="Medium"/>
    <x v="3367"/>
    <n v="1"/>
    <s v="Email"/>
    <s v="No"/>
    <x v="1"/>
  </r>
  <r>
    <s v="3574-RQDL"/>
    <x v="1"/>
    <n v="51"/>
    <x v="1"/>
    <x v="16"/>
    <s v="Yes"/>
    <n v="0"/>
    <s v="MS"/>
    <s v="Female"/>
    <n v="67"/>
    <s v="No"/>
    <s v="Yes"/>
    <x v="0"/>
    <n v="0"/>
    <x v="0"/>
    <x v="1"/>
    <x v="2"/>
    <n v="57"/>
    <n v="2909"/>
    <x v="4"/>
    <x v="6"/>
    <d v="2021-10-05T00:00:00"/>
    <x v="51"/>
    <n v="95"/>
    <s v="Low"/>
    <x v="3368"/>
    <n v="4"/>
    <s v="Phone"/>
    <s v="Yes"/>
    <x v="0"/>
  </r>
  <r>
    <s v="1992-IGVJ"/>
    <x v="0"/>
    <n v="44"/>
    <x v="1"/>
    <x v="3"/>
    <s v="Yes"/>
    <n v="0"/>
    <s v="AL"/>
    <s v="Female"/>
    <n v="70"/>
    <s v="No"/>
    <s v="Yes"/>
    <x v="0"/>
    <n v="0"/>
    <x v="1"/>
    <x v="0"/>
    <x v="2"/>
    <n v="21"/>
    <n v="920"/>
    <x v="0"/>
    <x v="0"/>
    <d v="2023-06-14T00:00:00"/>
    <x v="408"/>
    <n v="71"/>
    <s v="High"/>
    <x v="3369"/>
    <n v="7"/>
    <s v="Email"/>
    <s v="No"/>
    <x v="0"/>
  </r>
  <r>
    <s v="1869-MZCE"/>
    <x v="0"/>
    <n v="1"/>
    <x v="1"/>
    <x v="5"/>
    <s v="Yes"/>
    <n v="0"/>
    <s v="ME"/>
    <s v="Male"/>
    <n v="48"/>
    <s v="No"/>
    <s v="No"/>
    <x v="0"/>
    <n v="0"/>
    <x v="0"/>
    <x v="0"/>
    <x v="3"/>
    <n v="16"/>
    <n v="16"/>
    <x v="0"/>
    <x v="0"/>
    <d v="2020-02-05T00:00:00"/>
    <x v="638"/>
    <n v="69"/>
    <s v="Low"/>
    <x v="3370"/>
    <n v="1"/>
    <s v="Phone"/>
    <s v="Yes"/>
    <x v="0"/>
  </r>
  <r>
    <s v="8778-MXAA"/>
    <x v="0"/>
    <n v="63"/>
    <x v="1"/>
    <x v="3"/>
    <s v="Yes"/>
    <n v="0"/>
    <s v="AZ"/>
    <s v="Female"/>
    <n v="51"/>
    <s v="No"/>
    <s v="No"/>
    <x v="0"/>
    <n v="0"/>
    <x v="0"/>
    <x v="1"/>
    <x v="2"/>
    <n v="27"/>
    <n v="1699"/>
    <x v="0"/>
    <x v="0"/>
    <d v="2023-11-08T00:00:00"/>
    <x v="1305"/>
    <n v="109"/>
    <s v="Low"/>
    <x v="3371"/>
    <n v="10"/>
    <s v="Phone"/>
    <s v="Yes"/>
    <x v="0"/>
  </r>
  <r>
    <s v="4396-ZKNK"/>
    <x v="1"/>
    <n v="2"/>
    <x v="3"/>
    <x v="3"/>
    <s v="Yes"/>
    <n v="0"/>
    <s v="MO"/>
    <s v="Male"/>
    <n v="75"/>
    <s v="No"/>
    <s v="Yes"/>
    <x v="0"/>
    <n v="0"/>
    <x v="0"/>
    <x v="0"/>
    <x v="2"/>
    <n v="29"/>
    <n v="61"/>
    <x v="1"/>
    <x v="4"/>
    <d v="2023-11-02T00:00:00"/>
    <x v="868"/>
    <n v="22"/>
    <s v="Low"/>
    <x v="3372"/>
    <n v="4"/>
    <s v="SMS"/>
    <s v="Yes"/>
    <x v="0"/>
  </r>
  <r>
    <s v="7922-DPJE"/>
    <x v="0"/>
    <n v="69"/>
    <x v="1"/>
    <x v="12"/>
    <s v="Yes"/>
    <n v="0"/>
    <s v="MI"/>
    <s v="Female"/>
    <n v="71"/>
    <s v="No"/>
    <s v="Yes"/>
    <x v="0"/>
    <n v="0"/>
    <x v="0"/>
    <x v="2"/>
    <x v="0"/>
    <n v="36"/>
    <n v="2530"/>
    <x v="0"/>
    <x v="0"/>
    <d v="2023-11-05T00:00:00"/>
    <x v="1149"/>
    <n v="111"/>
    <s v="High"/>
    <x v="3373"/>
    <n v="1"/>
    <s v="SMS"/>
    <s v="No"/>
    <x v="0"/>
  </r>
  <r>
    <s v="9620-HXUJ"/>
    <x v="0"/>
    <n v="1"/>
    <x v="0"/>
    <x v="5"/>
    <s v="Yes"/>
    <n v="0"/>
    <s v="MN"/>
    <s v="Male"/>
    <n v="58"/>
    <s v="No"/>
    <s v="No"/>
    <x v="0"/>
    <n v="0"/>
    <x v="0"/>
    <x v="0"/>
    <x v="2"/>
    <n v="41"/>
    <n v="41"/>
    <x v="0"/>
    <x v="0"/>
    <d v="2022-06-06T00:00:00"/>
    <x v="1306"/>
    <n v="19"/>
    <s v="High"/>
    <x v="3374"/>
    <n v="7"/>
    <s v="Email"/>
    <s v="Yes"/>
    <x v="0"/>
  </r>
  <r>
    <s v="8477-QNWU"/>
    <x v="0"/>
    <n v="22"/>
    <x v="1"/>
    <x v="23"/>
    <s v="Yes"/>
    <n v="0"/>
    <s v="TX"/>
    <s v="Female"/>
    <n v="22"/>
    <s v="Yes"/>
    <s v="No"/>
    <x v="0"/>
    <n v="0"/>
    <x v="0"/>
    <x v="0"/>
    <x v="0"/>
    <n v="41"/>
    <n v="906"/>
    <x v="0"/>
    <x v="0"/>
    <d v="2021-07-12T00:00:00"/>
    <x v="921"/>
    <n v="99"/>
    <s v="Medium"/>
    <x v="3375"/>
    <n v="0"/>
    <s v="Phone"/>
    <s v="Yes"/>
    <x v="1"/>
  </r>
  <r>
    <s v="9941-TPVM"/>
    <x v="0"/>
    <n v="17"/>
    <x v="1"/>
    <x v="13"/>
    <s v="Yes"/>
    <n v="0"/>
    <s v="ME"/>
    <s v="Male"/>
    <n v="28"/>
    <s v="Yes"/>
    <s v="No"/>
    <x v="0"/>
    <n v="0"/>
    <x v="0"/>
    <x v="0"/>
    <x v="2"/>
    <n v="27"/>
    <n v="460"/>
    <x v="0"/>
    <x v="0"/>
    <d v="2021-07-16T00:00:00"/>
    <x v="419"/>
    <n v="29"/>
    <s v="Low"/>
    <x v="3376"/>
    <n v="7"/>
    <s v="Phone"/>
    <s v="No"/>
    <x v="1"/>
  </r>
  <r>
    <s v="1035-JHQF"/>
    <x v="1"/>
    <n v="11"/>
    <x v="2"/>
    <x v="14"/>
    <s v="Yes"/>
    <n v="0"/>
    <s v="MS"/>
    <s v="Female"/>
    <n v="28"/>
    <s v="Yes"/>
    <s v="No"/>
    <x v="0"/>
    <n v="0"/>
    <x v="1"/>
    <x v="0"/>
    <x v="2"/>
    <n v="35"/>
    <n v="385"/>
    <x v="4"/>
    <x v="6"/>
    <d v="2020-09-07T00:00:00"/>
    <x v="1307"/>
    <n v="23"/>
    <s v="Medium"/>
    <x v="3377"/>
    <n v="8"/>
    <s v="Email"/>
    <s v="No"/>
    <x v="1"/>
  </r>
  <r>
    <s v="4291-BCOQ"/>
    <x v="1"/>
    <n v="1"/>
    <x v="4"/>
    <x v="14"/>
    <s v="Yes"/>
    <n v="0"/>
    <s v="AL"/>
    <s v="Female"/>
    <n v="29"/>
    <s v="Yes"/>
    <s v="No"/>
    <x v="0"/>
    <n v="0"/>
    <x v="0"/>
    <x v="0"/>
    <x v="2"/>
    <n v="27"/>
    <n v="27"/>
    <x v="4"/>
    <x v="6"/>
    <d v="2022-11-01T00:00:00"/>
    <x v="125"/>
    <n v="27"/>
    <s v="Medium"/>
    <x v="3378"/>
    <n v="4"/>
    <s v="Email"/>
    <s v="No"/>
    <x v="1"/>
  </r>
  <r>
    <s v="2706-IDFB"/>
    <x v="0"/>
    <n v="60"/>
    <x v="1"/>
    <x v="6"/>
    <s v="Yes"/>
    <n v="0"/>
    <s v="OK"/>
    <s v="Female"/>
    <n v="61"/>
    <s v="No"/>
    <s v="No"/>
    <x v="0"/>
    <n v="0"/>
    <x v="1"/>
    <x v="1"/>
    <x v="0"/>
    <n v="56"/>
    <n v="3380"/>
    <x v="0"/>
    <x v="0"/>
    <d v="2022-06-07T00:00:00"/>
    <x v="1225"/>
    <n v="59"/>
    <s v="Medium"/>
    <x v="3379"/>
    <n v="8"/>
    <s v="Phone"/>
    <s v="Yes"/>
    <x v="0"/>
  </r>
  <r>
    <s v="7899-DXYD"/>
    <x v="0"/>
    <n v="60"/>
    <x v="1"/>
    <x v="12"/>
    <s v="Yes"/>
    <n v="0"/>
    <s v="NY"/>
    <s v="Male"/>
    <n v="56"/>
    <s v="No"/>
    <s v="No"/>
    <x v="0"/>
    <n v="0"/>
    <x v="0"/>
    <x v="0"/>
    <x v="2"/>
    <n v="28"/>
    <n v="1687"/>
    <x v="0"/>
    <x v="0"/>
    <d v="2022-06-10T00:00:00"/>
    <x v="787"/>
    <n v="67"/>
    <s v="Low"/>
    <x v="3380"/>
    <n v="10"/>
    <s v="Phone"/>
    <s v="Yes"/>
    <x v="0"/>
  </r>
  <r>
    <s v="9340-HOSP"/>
    <x v="1"/>
    <n v="1"/>
    <x v="4"/>
    <x v="8"/>
    <s v="Yes"/>
    <n v="0"/>
    <s v="OR"/>
    <s v="Female"/>
    <n v="42"/>
    <s v="No"/>
    <s v="No"/>
    <x v="0"/>
    <n v="0"/>
    <x v="0"/>
    <x v="0"/>
    <x v="2"/>
    <n v="29"/>
    <n v="29"/>
    <x v="5"/>
    <x v="14"/>
    <d v="2022-08-31T00:00:00"/>
    <x v="1043"/>
    <n v="20"/>
    <s v="High"/>
    <x v="3381"/>
    <n v="7"/>
    <s v="Phone"/>
    <s v="Yes"/>
    <x v="0"/>
  </r>
  <r>
    <s v="0712-RZOU"/>
    <x v="0"/>
    <n v="19"/>
    <x v="1"/>
    <x v="15"/>
    <s v="Yes"/>
    <n v="0"/>
    <s v="RI"/>
    <s v="Male"/>
    <n v="57"/>
    <s v="No"/>
    <s v="No"/>
    <x v="0"/>
    <n v="0"/>
    <x v="0"/>
    <x v="0"/>
    <x v="2"/>
    <n v="25"/>
    <n v="473"/>
    <x v="0"/>
    <x v="0"/>
    <d v="2023-02-07T00:00:00"/>
    <x v="801"/>
    <n v="96"/>
    <s v="Low"/>
    <x v="3382"/>
    <n v="9"/>
    <s v="Email"/>
    <s v="No"/>
    <x v="0"/>
  </r>
  <r>
    <s v="9826-LQJS"/>
    <x v="0"/>
    <n v="68"/>
    <x v="1"/>
    <x v="12"/>
    <s v="Yes"/>
    <n v="0"/>
    <s v="VA"/>
    <s v="Female"/>
    <n v="42"/>
    <s v="No"/>
    <s v="No"/>
    <x v="0"/>
    <n v="0"/>
    <x v="1"/>
    <x v="2"/>
    <x v="2"/>
    <n v="33"/>
    <n v="2249"/>
    <x v="0"/>
    <x v="0"/>
    <d v="2021-06-13T00:00:00"/>
    <x v="1194"/>
    <n v="22"/>
    <s v="Low"/>
    <x v="3383"/>
    <n v="5"/>
    <s v="Phone"/>
    <s v="No"/>
    <x v="0"/>
  </r>
  <r>
    <s v="4732-JCCV"/>
    <x v="1"/>
    <n v="9"/>
    <x v="0"/>
    <x v="18"/>
    <s v="Yes"/>
    <n v="0"/>
    <s v="UT"/>
    <s v="Male"/>
    <n v="52"/>
    <s v="No"/>
    <s v="No"/>
    <x v="0"/>
    <n v="0"/>
    <x v="1"/>
    <x v="0"/>
    <x v="0"/>
    <n v="42"/>
    <n v="391"/>
    <x v="5"/>
    <x v="9"/>
    <d v="2022-05-22T00:00:00"/>
    <x v="1026"/>
    <n v="61"/>
    <s v="Low"/>
    <x v="3384"/>
    <n v="8"/>
    <s v="Phone"/>
    <s v="No"/>
    <x v="0"/>
  </r>
  <r>
    <s v="0352-PGIR"/>
    <x v="0"/>
    <n v="7"/>
    <x v="1"/>
    <x v="23"/>
    <s v="Yes"/>
    <n v="0"/>
    <s v="MS"/>
    <s v="Female"/>
    <n v="20"/>
    <s v="Yes"/>
    <s v="No"/>
    <x v="1"/>
    <n v="4"/>
    <x v="0"/>
    <x v="0"/>
    <x v="0"/>
    <n v="17"/>
    <n v="121"/>
    <x v="0"/>
    <x v="0"/>
    <d v="2020-06-07T00:00:00"/>
    <x v="1308"/>
    <n v="2"/>
    <s v="Medium"/>
    <x v="3385"/>
    <n v="6"/>
    <s v="SMS"/>
    <s v="No"/>
    <x v="1"/>
  </r>
  <r>
    <s v="5179-DBGK"/>
    <x v="1"/>
    <n v="40"/>
    <x v="1"/>
    <x v="19"/>
    <s v="Yes"/>
    <n v="0"/>
    <s v="VT"/>
    <s v="Female"/>
    <n v="42"/>
    <s v="No"/>
    <s v="No"/>
    <x v="0"/>
    <n v="0"/>
    <x v="1"/>
    <x v="1"/>
    <x v="2"/>
    <n v="33"/>
    <n v="1331"/>
    <x v="3"/>
    <x v="15"/>
    <d v="2023-08-25T00:00:00"/>
    <x v="727"/>
    <n v="62"/>
    <s v="Low"/>
    <x v="3386"/>
    <n v="8"/>
    <s v="SMS"/>
    <s v="No"/>
    <x v="0"/>
  </r>
  <r>
    <s v="4201-UXYR"/>
    <x v="0"/>
    <n v="71"/>
    <x v="0"/>
    <x v="20"/>
    <s v="Yes"/>
    <n v="0"/>
    <s v="CO"/>
    <s v="Male"/>
    <n v="25"/>
    <s v="Yes"/>
    <s v="No"/>
    <x v="0"/>
    <n v="0"/>
    <x v="1"/>
    <x v="1"/>
    <x v="2"/>
    <n v="41"/>
    <n v="2917"/>
    <x v="0"/>
    <x v="0"/>
    <d v="2021-09-03T00:00:00"/>
    <x v="820"/>
    <n v="85"/>
    <s v="Medium"/>
    <x v="3387"/>
    <n v="7"/>
    <s v="Email"/>
    <s v="No"/>
    <x v="1"/>
  </r>
  <r>
    <s v="9231-ZARN"/>
    <x v="0"/>
    <n v="73"/>
    <x v="1"/>
    <x v="7"/>
    <s v="Yes"/>
    <n v="0"/>
    <s v="UT"/>
    <s v="Male"/>
    <n v="60"/>
    <s v="No"/>
    <s v="No"/>
    <x v="1"/>
    <n v="5"/>
    <x v="0"/>
    <x v="1"/>
    <x v="0"/>
    <n v="35"/>
    <n v="2546"/>
    <x v="0"/>
    <x v="0"/>
    <d v="2020-12-26T00:00:00"/>
    <x v="673"/>
    <n v="23"/>
    <s v="High"/>
    <x v="3388"/>
    <n v="8"/>
    <s v="SMS"/>
    <s v="No"/>
    <x v="0"/>
  </r>
  <r>
    <s v="5426-CNBO"/>
    <x v="0"/>
    <n v="60"/>
    <x v="1"/>
    <x v="7"/>
    <s v="Yes"/>
    <n v="0"/>
    <s v="LA"/>
    <s v="Male"/>
    <n v="51"/>
    <s v="No"/>
    <s v="No"/>
    <x v="0"/>
    <n v="0"/>
    <x v="1"/>
    <x v="1"/>
    <x v="2"/>
    <n v="46"/>
    <n v="2744"/>
    <x v="0"/>
    <x v="0"/>
    <d v="2021-04-26T00:00:00"/>
    <x v="341"/>
    <n v="103"/>
    <s v="Medium"/>
    <x v="3389"/>
    <n v="8"/>
    <s v="SMS"/>
    <s v="No"/>
    <x v="0"/>
  </r>
  <r>
    <s v="1220-GRMF"/>
    <x v="0"/>
    <n v="22"/>
    <x v="1"/>
    <x v="1"/>
    <s v="Yes"/>
    <n v="0"/>
    <s v="MN"/>
    <s v="Female"/>
    <n v="53"/>
    <s v="No"/>
    <s v="No"/>
    <x v="0"/>
    <n v="0"/>
    <x v="1"/>
    <x v="2"/>
    <x v="2"/>
    <n v="40"/>
    <n v="889"/>
    <x v="0"/>
    <x v="0"/>
    <d v="2020-05-29T00:00:00"/>
    <x v="296"/>
    <n v="63"/>
    <s v="High"/>
    <x v="3390"/>
    <n v="0"/>
    <s v="SMS"/>
    <s v="Yes"/>
    <x v="0"/>
  </r>
  <r>
    <s v="4132-IHWC"/>
    <x v="1"/>
    <n v="69"/>
    <x v="2"/>
    <x v="19"/>
    <s v="Yes"/>
    <n v="0"/>
    <s v="IN"/>
    <s v="Male"/>
    <n v="26"/>
    <s v="Yes"/>
    <s v="No"/>
    <x v="0"/>
    <n v="0"/>
    <x v="1"/>
    <x v="1"/>
    <x v="2"/>
    <n v="41"/>
    <n v="2850"/>
    <x v="4"/>
    <x v="6"/>
    <d v="2022-02-10T00:00:00"/>
    <x v="81"/>
    <n v="78"/>
    <s v="High"/>
    <x v="3391"/>
    <n v="5"/>
    <s v="SMS"/>
    <s v="No"/>
    <x v="1"/>
  </r>
  <r>
    <s v="2370-YJDI"/>
    <x v="0"/>
    <n v="9"/>
    <x v="1"/>
    <x v="5"/>
    <s v="Yes"/>
    <n v="0"/>
    <s v="AK"/>
    <s v="Female"/>
    <n v="70"/>
    <s v="No"/>
    <s v="Yes"/>
    <x v="0"/>
    <n v="0"/>
    <x v="1"/>
    <x v="0"/>
    <x v="2"/>
    <n v="56"/>
    <n v="509"/>
    <x v="0"/>
    <x v="0"/>
    <d v="2020-12-30T00:00:00"/>
    <x v="878"/>
    <n v="57"/>
    <s v="Low"/>
    <x v="3392"/>
    <n v="3"/>
    <s v="Email"/>
    <s v="No"/>
    <x v="0"/>
  </r>
  <r>
    <s v="5881-TJBI"/>
    <x v="0"/>
    <n v="2"/>
    <x v="1"/>
    <x v="3"/>
    <s v="Yes"/>
    <n v="0"/>
    <s v="AK"/>
    <s v="Male"/>
    <n v="70"/>
    <s v="No"/>
    <s v="Yes"/>
    <x v="0"/>
    <n v="0"/>
    <x v="0"/>
    <x v="0"/>
    <x v="3"/>
    <n v="28"/>
    <n v="59"/>
    <x v="0"/>
    <x v="0"/>
    <d v="2023-01-23T00:00:00"/>
    <x v="955"/>
    <n v="71"/>
    <s v="Medium"/>
    <x v="3393"/>
    <n v="6"/>
    <s v="Email"/>
    <s v="Yes"/>
    <x v="0"/>
  </r>
  <r>
    <s v="2056-XWMA"/>
    <x v="0"/>
    <n v="21"/>
    <x v="1"/>
    <x v="29"/>
    <s v="Yes"/>
    <n v="0"/>
    <s v="VA"/>
    <s v="Male"/>
    <n v="25"/>
    <s v="Yes"/>
    <s v="No"/>
    <x v="0"/>
    <n v="0"/>
    <x v="0"/>
    <x v="2"/>
    <x v="2"/>
    <n v="25"/>
    <n v="516"/>
    <x v="0"/>
    <x v="0"/>
    <d v="2023-06-11T00:00:00"/>
    <x v="1021"/>
    <n v="25"/>
    <s v="Medium"/>
    <x v="3394"/>
    <n v="4"/>
    <s v="SMS"/>
    <s v="No"/>
    <x v="1"/>
  </r>
  <r>
    <s v="4113-LWUZ"/>
    <x v="1"/>
    <n v="1"/>
    <x v="1"/>
    <x v="18"/>
    <s v="Yes"/>
    <n v="0"/>
    <s v="OR"/>
    <s v="Female"/>
    <n v="50"/>
    <s v="No"/>
    <s v="No"/>
    <x v="0"/>
    <n v="0"/>
    <x v="0"/>
    <x v="0"/>
    <x v="2"/>
    <n v="34"/>
    <n v="34"/>
    <x v="4"/>
    <x v="7"/>
    <d v="2021-12-27T00:00:00"/>
    <x v="1161"/>
    <n v="11"/>
    <s v="Low"/>
    <x v="3395"/>
    <n v="10"/>
    <s v="Phone"/>
    <s v="No"/>
    <x v="0"/>
  </r>
  <r>
    <s v="2824-QJTP"/>
    <x v="0"/>
    <n v="30"/>
    <x v="1"/>
    <x v="5"/>
    <s v="Yes"/>
    <n v="0"/>
    <s v="VA"/>
    <s v="Male"/>
    <n v="66"/>
    <s v="No"/>
    <s v="Yes"/>
    <x v="0"/>
    <n v="0"/>
    <x v="0"/>
    <x v="0"/>
    <x v="0"/>
    <n v="41"/>
    <n v="1230"/>
    <x v="0"/>
    <x v="0"/>
    <d v="2022-11-20T00:00:00"/>
    <x v="1099"/>
    <n v="114"/>
    <s v="High"/>
    <x v="3396"/>
    <n v="10"/>
    <s v="Phone"/>
    <s v="Yes"/>
    <x v="0"/>
  </r>
  <r>
    <s v="7717-GEOE"/>
    <x v="0"/>
    <n v="59"/>
    <x v="1"/>
    <x v="5"/>
    <s v="Yes"/>
    <n v="0"/>
    <s v="LA"/>
    <s v="Male"/>
    <n v="49"/>
    <s v="No"/>
    <s v="No"/>
    <x v="0"/>
    <n v="0"/>
    <x v="0"/>
    <x v="2"/>
    <x v="2"/>
    <n v="47"/>
    <n v="2760"/>
    <x v="0"/>
    <x v="0"/>
    <d v="2022-12-18T00:00:00"/>
    <x v="1024"/>
    <n v="98"/>
    <s v="Low"/>
    <x v="3397"/>
    <n v="0"/>
    <s v="Phone"/>
    <s v="No"/>
    <x v="0"/>
  </r>
  <r>
    <s v="5882-CRFL"/>
    <x v="0"/>
    <n v="66"/>
    <x v="1"/>
    <x v="7"/>
    <s v="Yes"/>
    <n v="0"/>
    <s v="WA"/>
    <s v="Female"/>
    <n v="49"/>
    <s v="No"/>
    <s v="No"/>
    <x v="0"/>
    <n v="0"/>
    <x v="1"/>
    <x v="1"/>
    <x v="0"/>
    <n v="41"/>
    <n v="2731"/>
    <x v="0"/>
    <x v="0"/>
    <d v="2022-05-07T00:00:00"/>
    <x v="1098"/>
    <n v="45"/>
    <s v="High"/>
    <x v="3398"/>
    <n v="9"/>
    <s v="Email"/>
    <s v="Yes"/>
    <x v="0"/>
  </r>
  <r>
    <s v="7553-CHRV"/>
    <x v="0"/>
    <n v="66"/>
    <x v="4"/>
    <x v="4"/>
    <s v="Yes"/>
    <n v="0"/>
    <s v="WI"/>
    <s v="Male"/>
    <n v="35"/>
    <s v="No"/>
    <s v="No"/>
    <x v="1"/>
    <n v="2"/>
    <x v="0"/>
    <x v="1"/>
    <x v="2"/>
    <n v="48"/>
    <n v="3140"/>
    <x v="0"/>
    <x v="0"/>
    <d v="2020-01-18T00:00:00"/>
    <x v="1234"/>
    <n v="90"/>
    <s v="High"/>
    <x v="3399"/>
    <n v="4"/>
    <s v="Phone"/>
    <s v="Yes"/>
    <x v="0"/>
  </r>
  <r>
    <s v="9346-QTCF"/>
    <x v="0"/>
    <n v="61"/>
    <x v="1"/>
    <x v="15"/>
    <s v="Yes"/>
    <n v="0"/>
    <s v="NM"/>
    <s v="Female"/>
    <n v="30"/>
    <s v="No"/>
    <s v="No"/>
    <x v="1"/>
    <n v="6"/>
    <x v="0"/>
    <x v="0"/>
    <x v="2"/>
    <n v="42"/>
    <n v="2590"/>
    <x v="0"/>
    <x v="0"/>
    <d v="2022-05-17T00:00:00"/>
    <x v="1268"/>
    <n v="76"/>
    <s v="High"/>
    <x v="3400"/>
    <n v="9"/>
    <s v="Email"/>
    <s v="Yes"/>
    <x v="2"/>
  </r>
  <r>
    <s v="3218-FBOV"/>
    <x v="0"/>
    <n v="25"/>
    <x v="1"/>
    <x v="11"/>
    <s v="Yes"/>
    <n v="0"/>
    <s v="MT"/>
    <s v="Female"/>
    <n v="26"/>
    <s v="Yes"/>
    <s v="No"/>
    <x v="0"/>
    <n v="0"/>
    <x v="1"/>
    <x v="0"/>
    <x v="2"/>
    <n v="40"/>
    <n v="1014"/>
    <x v="0"/>
    <x v="0"/>
    <d v="2021-04-06T00:00:00"/>
    <x v="274"/>
    <n v="23"/>
    <s v="Low"/>
    <x v="3401"/>
    <n v="7"/>
    <s v="Email"/>
    <s v="Yes"/>
    <x v="1"/>
  </r>
  <r>
    <s v="9831-DAXP"/>
    <x v="0"/>
    <n v="44"/>
    <x v="1"/>
    <x v="3"/>
    <s v="Yes"/>
    <n v="0"/>
    <s v="TX"/>
    <s v="Female"/>
    <n v="41"/>
    <s v="No"/>
    <s v="No"/>
    <x v="0"/>
    <n v="0"/>
    <x v="1"/>
    <x v="0"/>
    <x v="0"/>
    <n v="21"/>
    <n v="950"/>
    <x v="0"/>
    <x v="0"/>
    <d v="2022-07-05T00:00:00"/>
    <x v="1156"/>
    <n v="74"/>
    <s v="Medium"/>
    <x v="3402"/>
    <n v="8"/>
    <s v="Email"/>
    <s v="Yes"/>
    <x v="0"/>
  </r>
  <r>
    <s v="3389-HQXG"/>
    <x v="1"/>
    <n v="6"/>
    <x v="5"/>
    <x v="15"/>
    <s v="Yes"/>
    <n v="0"/>
    <s v="KY"/>
    <s v="Male"/>
    <n v="72"/>
    <s v="No"/>
    <s v="Yes"/>
    <x v="0"/>
    <n v="0"/>
    <x v="0"/>
    <x v="0"/>
    <x v="2"/>
    <n v="60"/>
    <n v="335"/>
    <x v="5"/>
    <x v="18"/>
    <d v="2021-05-07T00:00:00"/>
    <x v="775"/>
    <n v="104"/>
    <s v="Low"/>
    <x v="3403"/>
    <n v="10"/>
    <s v="Phone"/>
    <s v="Yes"/>
    <x v="0"/>
  </r>
  <r>
    <s v="2470-WZJM"/>
    <x v="1"/>
    <n v="68"/>
    <x v="5"/>
    <x v="29"/>
    <s v="Yes"/>
    <n v="0"/>
    <s v="WA"/>
    <s v="Male"/>
    <n v="28"/>
    <s v="Yes"/>
    <s v="No"/>
    <x v="0"/>
    <n v="0"/>
    <x v="1"/>
    <x v="0"/>
    <x v="0"/>
    <n v="47"/>
    <n v="3176"/>
    <x v="4"/>
    <x v="6"/>
    <d v="2020-11-16T00:00:00"/>
    <x v="964"/>
    <n v="68"/>
    <s v="Low"/>
    <x v="3404"/>
    <n v="8"/>
    <s v="Email"/>
    <s v="Yes"/>
    <x v="1"/>
  </r>
  <r>
    <s v="7204-XRGR"/>
    <x v="1"/>
    <n v="3"/>
    <x v="1"/>
    <x v="16"/>
    <s v="Yes"/>
    <n v="0"/>
    <s v="OH"/>
    <s v="Male"/>
    <n v="67"/>
    <s v="No"/>
    <s v="Yes"/>
    <x v="0"/>
    <n v="0"/>
    <x v="0"/>
    <x v="0"/>
    <x v="2"/>
    <n v="38"/>
    <n v="111"/>
    <x v="4"/>
    <x v="6"/>
    <d v="2023-09-14T00:00:00"/>
    <x v="521"/>
    <n v="44"/>
    <s v="High"/>
    <x v="3405"/>
    <n v="8"/>
    <s v="Email"/>
    <s v="No"/>
    <x v="0"/>
  </r>
  <r>
    <s v="8366-YBND"/>
    <x v="0"/>
    <n v="71"/>
    <x v="1"/>
    <x v="3"/>
    <s v="Yes"/>
    <n v="0"/>
    <s v="NC"/>
    <s v="Male"/>
    <n v="31"/>
    <s v="No"/>
    <s v="No"/>
    <x v="0"/>
    <n v="0"/>
    <x v="1"/>
    <x v="1"/>
    <x v="0"/>
    <n v="41"/>
    <n v="2906"/>
    <x v="0"/>
    <x v="0"/>
    <d v="2022-08-29T00:00:00"/>
    <x v="683"/>
    <n v="92"/>
    <s v="High"/>
    <x v="3406"/>
    <n v="0"/>
    <s v="Phone"/>
    <s v="No"/>
    <x v="0"/>
  </r>
  <r>
    <s v="7057-QIDO"/>
    <x v="0"/>
    <n v="11"/>
    <x v="1"/>
    <x v="8"/>
    <s v="Yes"/>
    <n v="0"/>
    <s v="MT"/>
    <s v="Male"/>
    <n v="40"/>
    <s v="No"/>
    <s v="No"/>
    <x v="0"/>
    <n v="0"/>
    <x v="1"/>
    <x v="2"/>
    <x v="2"/>
    <n v="61"/>
    <n v="653"/>
    <x v="0"/>
    <x v="0"/>
    <d v="2020-12-07T00:00:00"/>
    <x v="326"/>
    <n v="81"/>
    <s v="Medium"/>
    <x v="3407"/>
    <n v="2"/>
    <s v="Phone"/>
    <s v="Yes"/>
    <x v="0"/>
  </r>
  <r>
    <s v="0618-XKNB"/>
    <x v="1"/>
    <n v="19"/>
    <x v="0"/>
    <x v="6"/>
    <s v="Yes"/>
    <n v="0"/>
    <s v="MS"/>
    <s v="Male"/>
    <n v="63"/>
    <s v="No"/>
    <s v="No"/>
    <x v="0"/>
    <n v="0"/>
    <x v="1"/>
    <x v="0"/>
    <x v="2"/>
    <n v="27"/>
    <n v="524"/>
    <x v="4"/>
    <x v="6"/>
    <d v="2020-12-07T00:00:00"/>
    <x v="1309"/>
    <n v="12"/>
    <s v="Medium"/>
    <x v="3408"/>
    <n v="1"/>
    <s v="Email"/>
    <s v="Yes"/>
    <x v="0"/>
  </r>
  <r>
    <s v="1195-HXLO"/>
    <x v="1"/>
    <n v="11"/>
    <x v="0"/>
    <x v="18"/>
    <s v="Yes"/>
    <n v="0"/>
    <s v="AR"/>
    <s v="Male"/>
    <n v="42"/>
    <s v="No"/>
    <s v="No"/>
    <x v="0"/>
    <n v="0"/>
    <x v="1"/>
    <x v="2"/>
    <x v="2"/>
    <n v="18"/>
    <n v="201"/>
    <x v="4"/>
    <x v="7"/>
    <d v="2021-02-04T00:00:00"/>
    <x v="547"/>
    <n v="48"/>
    <s v="Medium"/>
    <x v="3409"/>
    <n v="7"/>
    <s v="Email"/>
    <s v="Yes"/>
    <x v="0"/>
  </r>
  <r>
    <s v="6944-TAPJ"/>
    <x v="0"/>
    <n v="50"/>
    <x v="1"/>
    <x v="6"/>
    <s v="Yes"/>
    <n v="0"/>
    <s v="VA"/>
    <s v="Male"/>
    <n v="41"/>
    <s v="No"/>
    <s v="No"/>
    <x v="1"/>
    <n v="6"/>
    <x v="0"/>
    <x v="0"/>
    <x v="0"/>
    <n v="21"/>
    <n v="1053"/>
    <x v="0"/>
    <x v="0"/>
    <d v="2023-08-16T00:00:00"/>
    <x v="1310"/>
    <n v="18"/>
    <s v="Low"/>
    <x v="3410"/>
    <n v="0"/>
    <s v="Phone"/>
    <s v="No"/>
    <x v="0"/>
  </r>
  <r>
    <s v="2602-NOUJ"/>
    <x v="0"/>
    <n v="60"/>
    <x v="1"/>
    <x v="3"/>
    <s v="Yes"/>
    <n v="0"/>
    <s v="FL"/>
    <s v="Female"/>
    <n v="31"/>
    <s v="No"/>
    <s v="No"/>
    <x v="0"/>
    <n v="0"/>
    <x v="1"/>
    <x v="2"/>
    <x v="0"/>
    <n v="48"/>
    <n v="2900"/>
    <x v="0"/>
    <x v="0"/>
    <d v="2022-11-27T00:00:00"/>
    <x v="1050"/>
    <n v="65"/>
    <s v="Medium"/>
    <x v="3411"/>
    <n v="1"/>
    <s v="Email"/>
    <s v="No"/>
    <x v="0"/>
  </r>
  <r>
    <s v="9308-TFER"/>
    <x v="0"/>
    <n v="14"/>
    <x v="0"/>
    <x v="14"/>
    <s v="Yes"/>
    <n v="0"/>
    <s v="MT"/>
    <s v="Female"/>
    <n v="76"/>
    <s v="No"/>
    <s v="Yes"/>
    <x v="1"/>
    <n v="3"/>
    <x v="0"/>
    <x v="1"/>
    <x v="2"/>
    <n v="49"/>
    <n v="682"/>
    <x v="0"/>
    <x v="0"/>
    <d v="2023-02-05T00:00:00"/>
    <x v="1311"/>
    <n v="109"/>
    <s v="Low"/>
    <x v="3412"/>
    <n v="10"/>
    <s v="Phone"/>
    <s v="No"/>
    <x v="0"/>
  </r>
  <r>
    <s v="6270-GJSV"/>
    <x v="0"/>
    <n v="10"/>
    <x v="1"/>
    <x v="18"/>
    <s v="Yes"/>
    <n v="0"/>
    <s v="ND"/>
    <s v="Male"/>
    <n v="33"/>
    <s v="No"/>
    <s v="No"/>
    <x v="0"/>
    <n v="0"/>
    <x v="0"/>
    <x v="0"/>
    <x v="0"/>
    <n v="31"/>
    <n v="320"/>
    <x v="0"/>
    <x v="0"/>
    <d v="2023-02-23T00:00:00"/>
    <x v="469"/>
    <n v="6"/>
    <s v="Low"/>
    <x v="3413"/>
    <n v="10"/>
    <s v="SMS"/>
    <s v="No"/>
    <x v="0"/>
  </r>
  <r>
    <s v="1896-JWOH"/>
    <x v="1"/>
    <n v="2"/>
    <x v="0"/>
    <x v="13"/>
    <s v="Yes"/>
    <n v="0"/>
    <s v="CT"/>
    <s v="Female"/>
    <n v="46"/>
    <s v="No"/>
    <s v="No"/>
    <x v="0"/>
    <n v="0"/>
    <x v="0"/>
    <x v="0"/>
    <x v="0"/>
    <n v="27"/>
    <n v="51"/>
    <x v="4"/>
    <x v="6"/>
    <d v="2023-04-10T00:00:00"/>
    <x v="1312"/>
    <n v="72"/>
    <s v="Low"/>
    <x v="3414"/>
    <n v="8"/>
    <s v="Email"/>
    <s v="Yes"/>
    <x v="0"/>
  </r>
  <r>
    <s v="3425-YCVZ"/>
    <x v="1"/>
    <n v="1"/>
    <x v="1"/>
    <x v="12"/>
    <s v="Yes"/>
    <n v="0"/>
    <s v="CA"/>
    <s v="Female"/>
    <n v="43"/>
    <s v="No"/>
    <s v="No"/>
    <x v="0"/>
    <n v="0"/>
    <x v="0"/>
    <x v="0"/>
    <x v="2"/>
    <n v="53"/>
    <n v="53"/>
    <x v="4"/>
    <x v="6"/>
    <d v="2020-12-08T00:00:00"/>
    <x v="1016"/>
    <n v="33"/>
    <s v="High"/>
    <x v="3415"/>
    <n v="9"/>
    <s v="Email"/>
    <s v="No"/>
    <x v="0"/>
  </r>
  <r>
    <s v="7481-JPGV"/>
    <x v="0"/>
    <n v="21"/>
    <x v="1"/>
    <x v="1"/>
    <s v="Yes"/>
    <n v="0"/>
    <s v="OR"/>
    <s v="Female"/>
    <n v="75"/>
    <s v="No"/>
    <s v="Yes"/>
    <x v="0"/>
    <n v="0"/>
    <x v="0"/>
    <x v="2"/>
    <x v="2"/>
    <n v="32"/>
    <n v="672"/>
    <x v="0"/>
    <x v="0"/>
    <d v="2020-10-14T00:00:00"/>
    <x v="104"/>
    <n v="87"/>
    <s v="High"/>
    <x v="3416"/>
    <n v="7"/>
    <s v="SMS"/>
    <s v="No"/>
    <x v="0"/>
  </r>
  <r>
    <s v="3163-GLTB"/>
    <x v="0"/>
    <n v="61"/>
    <x v="1"/>
    <x v="8"/>
    <s v="Yes"/>
    <n v="0"/>
    <s v="FL"/>
    <s v="Female"/>
    <n v="69"/>
    <s v="No"/>
    <s v="Yes"/>
    <x v="0"/>
    <n v="0"/>
    <x v="1"/>
    <x v="2"/>
    <x v="0"/>
    <n v="44"/>
    <n v="2676"/>
    <x v="0"/>
    <x v="0"/>
    <d v="2023-08-05T00:00:00"/>
    <x v="211"/>
    <n v="115"/>
    <s v="Low"/>
    <x v="3417"/>
    <n v="5"/>
    <s v="Phone"/>
    <s v="Yes"/>
    <x v="0"/>
  </r>
  <r>
    <s v="8782-MEDP"/>
    <x v="0"/>
    <n v="71"/>
    <x v="1"/>
    <x v="1"/>
    <s v="Yes"/>
    <n v="0"/>
    <s v="LA"/>
    <s v="Female"/>
    <n v="60"/>
    <s v="No"/>
    <s v="No"/>
    <x v="1"/>
    <n v="2"/>
    <x v="0"/>
    <x v="1"/>
    <x v="0"/>
    <n v="32"/>
    <n v="2251"/>
    <x v="0"/>
    <x v="0"/>
    <d v="2021-08-16T00:00:00"/>
    <x v="290"/>
    <n v="59"/>
    <s v="Low"/>
    <x v="3418"/>
    <n v="4"/>
    <s v="SMS"/>
    <s v="No"/>
    <x v="0"/>
  </r>
  <r>
    <s v="4815-HHHJ"/>
    <x v="0"/>
    <n v="1"/>
    <x v="1"/>
    <x v="7"/>
    <s v="Yes"/>
    <n v="0"/>
    <s v="WV"/>
    <s v="Female"/>
    <n v="31"/>
    <s v="No"/>
    <s v="No"/>
    <x v="0"/>
    <n v="0"/>
    <x v="1"/>
    <x v="0"/>
    <x v="2"/>
    <n v="40"/>
    <n v="40"/>
    <x v="0"/>
    <x v="0"/>
    <d v="2021-08-02T00:00:00"/>
    <x v="918"/>
    <n v="91"/>
    <s v="Low"/>
    <x v="3419"/>
    <n v="0"/>
    <s v="Phone"/>
    <s v="Yes"/>
    <x v="0"/>
  </r>
  <r>
    <s v="0001-NBTF"/>
    <x v="0"/>
    <n v="67"/>
    <x v="0"/>
    <x v="16"/>
    <s v="Yes"/>
    <n v="0"/>
    <s v="LA"/>
    <s v="Male"/>
    <n v="23"/>
    <s v="Yes"/>
    <s v="No"/>
    <x v="0"/>
    <n v="0"/>
    <x v="0"/>
    <x v="0"/>
    <x v="2"/>
    <n v="24"/>
    <n v="1623"/>
    <x v="0"/>
    <x v="0"/>
    <d v="2020-02-18T00:00:00"/>
    <x v="809"/>
    <n v="120"/>
    <s v="Medium"/>
    <x v="3420"/>
    <n v="4"/>
    <s v="SMS"/>
    <s v="Yes"/>
    <x v="1"/>
  </r>
  <r>
    <s v="7569-NQME"/>
    <x v="0"/>
    <n v="23"/>
    <x v="1"/>
    <x v="4"/>
    <s v="Yes"/>
    <n v="0"/>
    <s v="OK"/>
    <s v="Female"/>
    <n v="67"/>
    <s v="No"/>
    <s v="Yes"/>
    <x v="1"/>
    <n v="4"/>
    <x v="1"/>
    <x v="1"/>
    <x v="0"/>
    <n v="32"/>
    <n v="745"/>
    <x v="0"/>
    <x v="0"/>
    <d v="2023-10-27T00:00:00"/>
    <x v="940"/>
    <n v="12"/>
    <s v="High"/>
    <x v="3421"/>
    <n v="3"/>
    <s v="Phone"/>
    <s v="No"/>
    <x v="0"/>
  </r>
  <r>
    <s v="2252-MOCE"/>
    <x v="0"/>
    <n v="29"/>
    <x v="0"/>
    <x v="15"/>
    <s v="Yes"/>
    <n v="0"/>
    <s v="AL"/>
    <s v="Female"/>
    <n v="34"/>
    <s v="No"/>
    <s v="No"/>
    <x v="0"/>
    <n v="0"/>
    <x v="0"/>
    <x v="0"/>
    <x v="0"/>
    <n v="37"/>
    <n v="1079"/>
    <x v="0"/>
    <x v="0"/>
    <d v="2022-07-12T00:00:00"/>
    <x v="914"/>
    <n v="86"/>
    <s v="High"/>
    <x v="3422"/>
    <n v="9"/>
    <s v="Phone"/>
    <s v="No"/>
    <x v="0"/>
  </r>
  <r>
    <s v="0897-NZHS"/>
    <x v="0"/>
    <n v="50"/>
    <x v="4"/>
    <x v="12"/>
    <s v="Yes"/>
    <n v="0"/>
    <s v="CT"/>
    <s v="Female"/>
    <n v="55"/>
    <s v="No"/>
    <s v="No"/>
    <x v="0"/>
    <n v="0"/>
    <x v="1"/>
    <x v="2"/>
    <x v="3"/>
    <n v="63"/>
    <n v="3169"/>
    <x v="0"/>
    <x v="0"/>
    <d v="2023-12-29T00:00:00"/>
    <x v="133"/>
    <n v="95"/>
    <s v="Medium"/>
    <x v="3423"/>
    <n v="9"/>
    <s v="Email"/>
    <s v="Yes"/>
    <x v="0"/>
  </r>
  <r>
    <s v="0431-MSDF"/>
    <x v="0"/>
    <n v="53"/>
    <x v="4"/>
    <x v="18"/>
    <s v="Yes"/>
    <n v="0"/>
    <s v="GA"/>
    <s v="Male"/>
    <n v="44"/>
    <s v="No"/>
    <s v="No"/>
    <x v="0"/>
    <n v="0"/>
    <x v="0"/>
    <x v="0"/>
    <x v="2"/>
    <n v="10"/>
    <n v="559"/>
    <x v="0"/>
    <x v="0"/>
    <d v="2021-08-23T00:00:00"/>
    <x v="565"/>
    <n v="107"/>
    <s v="High"/>
    <x v="3424"/>
    <n v="4"/>
    <s v="Phone"/>
    <s v="Yes"/>
    <x v="0"/>
  </r>
  <r>
    <s v="4444-BZPU"/>
    <x v="0"/>
    <n v="1"/>
    <x v="1"/>
    <x v="15"/>
    <s v="Yes"/>
    <n v="0"/>
    <s v="KS"/>
    <s v="Female"/>
    <n v="35"/>
    <s v="No"/>
    <s v="No"/>
    <x v="0"/>
    <n v="0"/>
    <x v="0"/>
    <x v="0"/>
    <x v="2"/>
    <n v="10"/>
    <n v="10"/>
    <x v="0"/>
    <x v="0"/>
    <d v="2020-07-31T00:00:00"/>
    <x v="144"/>
    <n v="66"/>
    <s v="Medium"/>
    <x v="3425"/>
    <n v="3"/>
    <s v="Phone"/>
    <s v="No"/>
    <x v="0"/>
  </r>
  <r>
    <s v="5375-YKLE"/>
    <x v="0"/>
    <n v="57"/>
    <x v="1"/>
    <x v="19"/>
    <s v="Yes"/>
    <n v="0"/>
    <s v="OH"/>
    <s v="Male"/>
    <n v="59"/>
    <s v="No"/>
    <s v="No"/>
    <x v="0"/>
    <n v="0"/>
    <x v="1"/>
    <x v="2"/>
    <x v="0"/>
    <n v="20"/>
    <n v="1151"/>
    <x v="0"/>
    <x v="0"/>
    <d v="2022-11-18T00:00:00"/>
    <x v="373"/>
    <n v="87"/>
    <s v="Medium"/>
    <x v="3426"/>
    <n v="10"/>
    <s v="Email"/>
    <s v="Yes"/>
    <x v="0"/>
  </r>
  <r>
    <s v="7950-BMSP"/>
    <x v="1"/>
    <n v="10"/>
    <x v="0"/>
    <x v="5"/>
    <s v="Yes"/>
    <n v="0"/>
    <s v="LA"/>
    <s v="Male"/>
    <n v="53"/>
    <s v="No"/>
    <s v="No"/>
    <x v="0"/>
    <n v="0"/>
    <x v="0"/>
    <x v="0"/>
    <x v="2"/>
    <n v="49"/>
    <n v="472"/>
    <x v="1"/>
    <x v="4"/>
    <d v="2020-01-18T00:00:00"/>
    <x v="703"/>
    <n v="100"/>
    <s v="Low"/>
    <x v="3427"/>
    <n v="6"/>
    <s v="SMS"/>
    <s v="No"/>
    <x v="0"/>
  </r>
  <r>
    <s v="7986-FVUK"/>
    <x v="1"/>
    <n v="14"/>
    <x v="5"/>
    <x v="6"/>
    <s v="Yes"/>
    <n v="0"/>
    <s v="HI"/>
    <s v="Female"/>
    <n v="70"/>
    <s v="No"/>
    <s v="Yes"/>
    <x v="0"/>
    <n v="0"/>
    <x v="0"/>
    <x v="0"/>
    <x v="2"/>
    <n v="55"/>
    <n v="740"/>
    <x v="4"/>
    <x v="5"/>
    <d v="2022-10-13T00:00:00"/>
    <x v="515"/>
    <n v="108"/>
    <s v="Low"/>
    <x v="3428"/>
    <n v="5"/>
    <s v="SMS"/>
    <s v="No"/>
    <x v="0"/>
  </r>
  <r>
    <s v="4867-BPPI"/>
    <x v="1"/>
    <n v="8"/>
    <x v="1"/>
    <x v="18"/>
    <s v="Yes"/>
    <n v="0"/>
    <s v="AR"/>
    <s v="Female"/>
    <n v="37"/>
    <s v="No"/>
    <s v="No"/>
    <x v="0"/>
    <n v="0"/>
    <x v="0"/>
    <x v="0"/>
    <x v="2"/>
    <n v="39"/>
    <n v="328"/>
    <x v="4"/>
    <x v="6"/>
    <d v="2023-10-27T00:00:00"/>
    <x v="659"/>
    <n v="85"/>
    <s v="Medium"/>
    <x v="3429"/>
    <n v="9"/>
    <s v="SMS"/>
    <s v="Yes"/>
    <x v="0"/>
  </r>
  <r>
    <s v="4713-PCMC"/>
    <x v="0"/>
    <n v="14"/>
    <x v="4"/>
    <x v="7"/>
    <s v="Yes"/>
    <n v="0"/>
    <s v="FL"/>
    <s v="Male"/>
    <n v="52"/>
    <s v="No"/>
    <s v="No"/>
    <x v="0"/>
    <n v="0"/>
    <x v="0"/>
    <x v="0"/>
    <x v="0"/>
    <n v="25"/>
    <n v="343"/>
    <x v="0"/>
    <x v="0"/>
    <d v="2020-04-05T00:00:00"/>
    <x v="855"/>
    <n v="46"/>
    <s v="High"/>
    <x v="3430"/>
    <n v="1"/>
    <s v="SMS"/>
    <s v="Yes"/>
    <x v="0"/>
  </r>
  <r>
    <s v="5707-SGWL"/>
    <x v="1"/>
    <n v="1"/>
    <x v="5"/>
    <x v="18"/>
    <s v="Yes"/>
    <n v="0"/>
    <s v="NY"/>
    <s v="Male"/>
    <n v="68"/>
    <s v="No"/>
    <s v="Yes"/>
    <x v="0"/>
    <n v="0"/>
    <x v="0"/>
    <x v="0"/>
    <x v="2"/>
    <n v="10"/>
    <n v="10"/>
    <x v="3"/>
    <x v="15"/>
    <d v="2020-09-18T00:00:00"/>
    <x v="30"/>
    <n v="5"/>
    <s v="Low"/>
    <x v="3431"/>
    <n v="6"/>
    <s v="SMS"/>
    <s v="Yes"/>
    <x v="0"/>
  </r>
  <r>
    <s v="2967-OFRX"/>
    <x v="0"/>
    <n v="5"/>
    <x v="1"/>
    <x v="14"/>
    <s v="Yes"/>
    <n v="0"/>
    <s v="TN"/>
    <s v="Male"/>
    <n v="41"/>
    <s v="No"/>
    <s v="No"/>
    <x v="0"/>
    <n v="0"/>
    <x v="0"/>
    <x v="0"/>
    <x v="0"/>
    <n v="16"/>
    <n v="77"/>
    <x v="0"/>
    <x v="0"/>
    <d v="2022-08-19T00:00:00"/>
    <x v="604"/>
    <n v="89"/>
    <s v="High"/>
    <x v="3432"/>
    <n v="6"/>
    <s v="Email"/>
    <s v="Yes"/>
    <x v="0"/>
  </r>
  <r>
    <s v="5929-WQDF"/>
    <x v="0"/>
    <n v="64"/>
    <x v="4"/>
    <x v="15"/>
    <s v="Yes"/>
    <n v="0"/>
    <s v="KY"/>
    <s v="Male"/>
    <n v="40"/>
    <s v="No"/>
    <s v="No"/>
    <x v="0"/>
    <n v="0"/>
    <x v="1"/>
    <x v="1"/>
    <x v="2"/>
    <n v="40"/>
    <n v="2594"/>
    <x v="0"/>
    <x v="0"/>
    <d v="2021-09-04T00:00:00"/>
    <x v="548"/>
    <n v="6"/>
    <s v="High"/>
    <x v="3433"/>
    <n v="0"/>
    <s v="Phone"/>
    <s v="No"/>
    <x v="0"/>
  </r>
  <r>
    <s v="4992-ABQF"/>
    <x v="0"/>
    <n v="60"/>
    <x v="1"/>
    <x v="9"/>
    <s v="Yes"/>
    <n v="0"/>
    <s v="CA"/>
    <s v="Female"/>
    <n v="23"/>
    <s v="Yes"/>
    <s v="No"/>
    <x v="0"/>
    <n v="0"/>
    <x v="1"/>
    <x v="1"/>
    <x v="0"/>
    <n v="38"/>
    <n v="2307"/>
    <x v="0"/>
    <x v="0"/>
    <d v="2020-10-16T00:00:00"/>
    <x v="1083"/>
    <n v="103"/>
    <s v="High"/>
    <x v="3434"/>
    <n v="3"/>
    <s v="Email"/>
    <s v="No"/>
    <x v="1"/>
  </r>
  <r>
    <s v="7435-BENB"/>
    <x v="0"/>
    <n v="37"/>
    <x v="1"/>
    <x v="1"/>
    <s v="Yes"/>
    <n v="0"/>
    <s v="WI"/>
    <s v="Male"/>
    <n v="44"/>
    <s v="No"/>
    <s v="No"/>
    <x v="0"/>
    <n v="0"/>
    <x v="1"/>
    <x v="2"/>
    <x v="0"/>
    <n v="13"/>
    <n v="473"/>
    <x v="0"/>
    <x v="0"/>
    <d v="2020-12-27T00:00:00"/>
    <x v="43"/>
    <n v="38"/>
    <s v="Low"/>
    <x v="3435"/>
    <n v="1"/>
    <s v="Phone"/>
    <s v="No"/>
    <x v="0"/>
  </r>
  <r>
    <s v="5042-MKPV"/>
    <x v="0"/>
    <n v="28"/>
    <x v="1"/>
    <x v="5"/>
    <s v="Yes"/>
    <n v="0"/>
    <s v="AK"/>
    <s v="Female"/>
    <n v="82"/>
    <s v="No"/>
    <s v="Yes"/>
    <x v="0"/>
    <n v="0"/>
    <x v="1"/>
    <x v="1"/>
    <x v="2"/>
    <n v="45"/>
    <n v="1240"/>
    <x v="0"/>
    <x v="0"/>
    <d v="2020-02-18T00:00:00"/>
    <x v="1313"/>
    <n v="48"/>
    <s v="Low"/>
    <x v="3436"/>
    <n v="10"/>
    <s v="SMS"/>
    <s v="Yes"/>
    <x v="0"/>
  </r>
  <r>
    <s v="4184-SORO"/>
    <x v="0"/>
    <n v="59"/>
    <x v="1"/>
    <x v="6"/>
    <s v="Yes"/>
    <n v="0"/>
    <s v="MA"/>
    <s v="Male"/>
    <n v="43"/>
    <s v="No"/>
    <s v="No"/>
    <x v="1"/>
    <n v="3"/>
    <x v="1"/>
    <x v="1"/>
    <x v="0"/>
    <n v="26"/>
    <n v="1507"/>
    <x v="0"/>
    <x v="0"/>
    <d v="2022-09-12T00:00:00"/>
    <x v="936"/>
    <n v="60"/>
    <s v="Medium"/>
    <x v="3437"/>
    <n v="9"/>
    <s v="Email"/>
    <s v="Yes"/>
    <x v="0"/>
  </r>
  <r>
    <s v="5570-GABM"/>
    <x v="0"/>
    <n v="59"/>
    <x v="1"/>
    <x v="10"/>
    <s v="Yes"/>
    <n v="0"/>
    <s v="MI"/>
    <s v="Female"/>
    <n v="38"/>
    <s v="No"/>
    <s v="No"/>
    <x v="0"/>
    <n v="0"/>
    <x v="0"/>
    <x v="1"/>
    <x v="2"/>
    <n v="59"/>
    <n v="3479"/>
    <x v="0"/>
    <x v="0"/>
    <d v="2020-12-31T00:00:00"/>
    <x v="930"/>
    <n v="82"/>
    <s v="Medium"/>
    <x v="3438"/>
    <n v="4"/>
    <s v="Email"/>
    <s v="Yes"/>
    <x v="0"/>
  </r>
  <r>
    <s v="7230-CCXL"/>
    <x v="1"/>
    <n v="3"/>
    <x v="2"/>
    <x v="3"/>
    <s v="Yes"/>
    <n v="0"/>
    <s v="MN"/>
    <s v="Female"/>
    <n v="45"/>
    <s v="No"/>
    <s v="No"/>
    <x v="0"/>
    <n v="0"/>
    <x v="0"/>
    <x v="0"/>
    <x v="0"/>
    <n v="25"/>
    <n v="74"/>
    <x v="5"/>
    <x v="9"/>
    <d v="2023-02-17T00:00:00"/>
    <x v="53"/>
    <n v="114"/>
    <s v="Medium"/>
    <x v="3439"/>
    <n v="2"/>
    <s v="SMS"/>
    <s v="No"/>
    <x v="0"/>
  </r>
  <r>
    <s v="4633-QIYZ"/>
    <x v="0"/>
    <n v="71"/>
    <x v="1"/>
    <x v="16"/>
    <s v="Yes"/>
    <n v="0"/>
    <s v="MO"/>
    <s v="Male"/>
    <n v="35"/>
    <s v="No"/>
    <s v="No"/>
    <x v="0"/>
    <n v="0"/>
    <x v="1"/>
    <x v="1"/>
    <x v="0"/>
    <n v="54"/>
    <n v="3779"/>
    <x v="0"/>
    <x v="0"/>
    <d v="2020-06-24T00:00:00"/>
    <x v="802"/>
    <n v="30"/>
    <s v="Low"/>
    <x v="3440"/>
    <n v="1"/>
    <s v="Phone"/>
    <s v="No"/>
    <x v="0"/>
  </r>
  <r>
    <s v="6231-YBKI"/>
    <x v="1"/>
    <n v="1"/>
    <x v="4"/>
    <x v="21"/>
    <s v="Yes"/>
    <n v="0"/>
    <s v="MS"/>
    <s v="Male"/>
    <n v="23"/>
    <s v="Yes"/>
    <s v="No"/>
    <x v="0"/>
    <n v="0"/>
    <x v="0"/>
    <x v="0"/>
    <x v="0"/>
    <n v="27"/>
    <n v="27"/>
    <x v="5"/>
    <x v="9"/>
    <d v="2023-09-26T00:00:00"/>
    <x v="566"/>
    <n v="101"/>
    <s v="Low"/>
    <x v="3441"/>
    <n v="1"/>
    <s v="SMS"/>
    <s v="No"/>
    <x v="1"/>
  </r>
  <r>
    <s v="0642-WQJL"/>
    <x v="0"/>
    <n v="64"/>
    <x v="1"/>
    <x v="13"/>
    <s v="Yes"/>
    <n v="0"/>
    <s v="NC"/>
    <s v="Female"/>
    <n v="24"/>
    <s v="Yes"/>
    <s v="No"/>
    <x v="0"/>
    <n v="0"/>
    <x v="0"/>
    <x v="1"/>
    <x v="2"/>
    <n v="60"/>
    <n v="3841"/>
    <x v="0"/>
    <x v="0"/>
    <d v="2021-11-28T00:00:00"/>
    <x v="722"/>
    <n v="90"/>
    <s v="Medium"/>
    <x v="3442"/>
    <n v="1"/>
    <s v="SMS"/>
    <s v="Yes"/>
    <x v="1"/>
  </r>
  <r>
    <s v="7013-KXSO"/>
    <x v="1"/>
    <n v="33"/>
    <x v="0"/>
    <x v="5"/>
    <s v="Yes"/>
    <n v="0"/>
    <s v="PA"/>
    <s v="Male"/>
    <n v="36"/>
    <s v="No"/>
    <s v="No"/>
    <x v="0"/>
    <n v="0"/>
    <x v="0"/>
    <x v="2"/>
    <x v="3"/>
    <n v="48"/>
    <n v="1570"/>
    <x v="3"/>
    <x v="3"/>
    <d v="2023-10-18T00:00:00"/>
    <x v="660"/>
    <n v="40"/>
    <s v="Medium"/>
    <x v="3443"/>
    <n v="1"/>
    <s v="Phone"/>
    <s v="Yes"/>
    <x v="0"/>
  </r>
  <r>
    <s v="1120-ZIKN"/>
    <x v="1"/>
    <n v="6"/>
    <x v="5"/>
    <x v="6"/>
    <s v="Yes"/>
    <n v="0"/>
    <s v="FL"/>
    <s v="Female"/>
    <n v="39"/>
    <s v="No"/>
    <s v="No"/>
    <x v="0"/>
    <n v="0"/>
    <x v="1"/>
    <x v="0"/>
    <x v="2"/>
    <n v="40"/>
    <n v="235"/>
    <x v="4"/>
    <x v="6"/>
    <d v="2023-07-02T00:00:00"/>
    <x v="151"/>
    <n v="100"/>
    <s v="High"/>
    <x v="3444"/>
    <n v="9"/>
    <s v="SMS"/>
    <s v="Yes"/>
    <x v="0"/>
  </r>
  <r>
    <s v="8802-VFST"/>
    <x v="0"/>
    <n v="6"/>
    <x v="1"/>
    <x v="13"/>
    <s v="Yes"/>
    <n v="0"/>
    <s v="RI"/>
    <s v="Female"/>
    <n v="40"/>
    <s v="No"/>
    <s v="No"/>
    <x v="0"/>
    <n v="0"/>
    <x v="0"/>
    <x v="0"/>
    <x v="2"/>
    <n v="29"/>
    <n v="168"/>
    <x v="0"/>
    <x v="0"/>
    <d v="2021-06-22T00:00:00"/>
    <x v="808"/>
    <n v="64"/>
    <s v="Medium"/>
    <x v="3445"/>
    <n v="4"/>
    <s v="Email"/>
    <s v="Yes"/>
    <x v="0"/>
  </r>
  <r>
    <s v="4455-SIDH"/>
    <x v="0"/>
    <n v="70"/>
    <x v="1"/>
    <x v="11"/>
    <s v="Yes"/>
    <n v="0"/>
    <s v="MI"/>
    <s v="Female"/>
    <n v="27"/>
    <s v="Yes"/>
    <s v="No"/>
    <x v="0"/>
    <n v="0"/>
    <x v="0"/>
    <x v="2"/>
    <x v="2"/>
    <n v="66"/>
    <n v="4593"/>
    <x v="0"/>
    <x v="0"/>
    <d v="2020-12-10T00:00:00"/>
    <x v="1293"/>
    <n v="90"/>
    <s v="Low"/>
    <x v="3446"/>
    <n v="10"/>
    <s v="SMS"/>
    <s v="Yes"/>
    <x v="1"/>
  </r>
  <r>
    <s v="6799-KEBR"/>
    <x v="0"/>
    <n v="59"/>
    <x v="1"/>
    <x v="3"/>
    <s v="Yes"/>
    <n v="0"/>
    <s v="LA"/>
    <s v="Female"/>
    <n v="48"/>
    <s v="No"/>
    <s v="No"/>
    <x v="0"/>
    <n v="0"/>
    <x v="1"/>
    <x v="0"/>
    <x v="2"/>
    <n v="36"/>
    <n v="2104"/>
    <x v="0"/>
    <x v="0"/>
    <d v="2021-01-28T00:00:00"/>
    <x v="297"/>
    <n v="63"/>
    <s v="Low"/>
    <x v="3447"/>
    <n v="9"/>
    <s v="Email"/>
    <s v="Yes"/>
    <x v="0"/>
  </r>
  <r>
    <s v="3545-GNKI"/>
    <x v="0"/>
    <n v="23"/>
    <x v="0"/>
    <x v="32"/>
    <s v="Yes"/>
    <n v="0"/>
    <s v="NJ"/>
    <s v="Female"/>
    <n v="21"/>
    <s v="Yes"/>
    <s v="No"/>
    <x v="1"/>
    <n v="2"/>
    <x v="0"/>
    <x v="0"/>
    <x v="3"/>
    <n v="27"/>
    <n v="612"/>
    <x v="0"/>
    <x v="0"/>
    <d v="2022-04-13T00:00:00"/>
    <x v="1257"/>
    <n v="90"/>
    <s v="High"/>
    <x v="3448"/>
    <n v="1"/>
    <s v="Email"/>
    <s v="No"/>
    <x v="1"/>
  </r>
  <r>
    <s v="9095-LHJJ"/>
    <x v="0"/>
    <n v="72"/>
    <x v="4"/>
    <x v="18"/>
    <s v="Yes"/>
    <n v="0"/>
    <s v="WI"/>
    <s v="Male"/>
    <n v="42"/>
    <s v="No"/>
    <s v="No"/>
    <x v="0"/>
    <n v="0"/>
    <x v="1"/>
    <x v="1"/>
    <x v="0"/>
    <n v="39"/>
    <n v="2812"/>
    <x v="0"/>
    <x v="0"/>
    <d v="2020-03-02T00:00:00"/>
    <x v="321"/>
    <n v="70"/>
    <s v="Low"/>
    <x v="3449"/>
    <n v="3"/>
    <s v="Phone"/>
    <s v="No"/>
    <x v="0"/>
  </r>
  <r>
    <s v="9518-SUYQ"/>
    <x v="0"/>
    <n v="28"/>
    <x v="1"/>
    <x v="5"/>
    <s v="Yes"/>
    <n v="0"/>
    <s v="MN"/>
    <s v="Male"/>
    <n v="85"/>
    <s v="No"/>
    <s v="Yes"/>
    <x v="0"/>
    <n v="0"/>
    <x v="0"/>
    <x v="2"/>
    <x v="2"/>
    <n v="28"/>
    <n v="796"/>
    <x v="0"/>
    <x v="0"/>
    <d v="2022-09-15T00:00:00"/>
    <x v="7"/>
    <n v="80"/>
    <s v="Low"/>
    <x v="3450"/>
    <n v="6"/>
    <s v="Email"/>
    <s v="No"/>
    <x v="0"/>
  </r>
  <r>
    <s v="4747-YXUW"/>
    <x v="0"/>
    <n v="66"/>
    <x v="1"/>
    <x v="1"/>
    <s v="Yes"/>
    <n v="0"/>
    <s v="SC"/>
    <s v="Male"/>
    <n v="39"/>
    <s v="No"/>
    <s v="No"/>
    <x v="0"/>
    <n v="0"/>
    <x v="1"/>
    <x v="2"/>
    <x v="2"/>
    <n v="52"/>
    <n v="3400"/>
    <x v="0"/>
    <x v="0"/>
    <d v="2021-02-20T00:00:00"/>
    <x v="1155"/>
    <n v="86"/>
    <s v="Medium"/>
    <x v="3451"/>
    <n v="6"/>
    <s v="Phone"/>
    <s v="Yes"/>
    <x v="0"/>
  </r>
  <r>
    <s v="7186-ABWT"/>
    <x v="0"/>
    <n v="35"/>
    <x v="0"/>
    <x v="15"/>
    <s v="Yes"/>
    <n v="0"/>
    <s v="IN"/>
    <s v="Female"/>
    <n v="53"/>
    <s v="No"/>
    <s v="No"/>
    <x v="0"/>
    <n v="0"/>
    <x v="1"/>
    <x v="1"/>
    <x v="0"/>
    <n v="72"/>
    <n v="2479"/>
    <x v="0"/>
    <x v="0"/>
    <d v="2021-04-14T00:00:00"/>
    <x v="1230"/>
    <n v="114"/>
    <s v="Low"/>
    <x v="3452"/>
    <n v="1"/>
    <s v="SMS"/>
    <s v="Yes"/>
    <x v="0"/>
  </r>
  <r>
    <s v="6865-QBEI"/>
    <x v="0"/>
    <n v="73"/>
    <x v="1"/>
    <x v="12"/>
    <s v="Yes"/>
    <n v="0"/>
    <s v="WV"/>
    <s v="Male"/>
    <n v="42"/>
    <s v="No"/>
    <s v="No"/>
    <x v="0"/>
    <n v="0"/>
    <x v="1"/>
    <x v="1"/>
    <x v="2"/>
    <n v="36"/>
    <n v="2600"/>
    <x v="0"/>
    <x v="0"/>
    <d v="2020-12-14T00:00:00"/>
    <x v="737"/>
    <n v="14"/>
    <s v="High"/>
    <x v="3453"/>
    <n v="0"/>
    <s v="SMS"/>
    <s v="Yes"/>
    <x v="0"/>
  </r>
  <r>
    <s v="2324-RFFQ"/>
    <x v="0"/>
    <n v="46"/>
    <x v="1"/>
    <x v="7"/>
    <s v="Yes"/>
    <n v="0"/>
    <s v="WV"/>
    <s v="Male"/>
    <n v="74"/>
    <s v="No"/>
    <s v="Yes"/>
    <x v="0"/>
    <n v="0"/>
    <x v="1"/>
    <x v="1"/>
    <x v="0"/>
    <n v="33"/>
    <n v="1525"/>
    <x v="0"/>
    <x v="0"/>
    <d v="2021-08-08T00:00:00"/>
    <x v="1314"/>
    <n v="119"/>
    <s v="Low"/>
    <x v="3454"/>
    <n v="1"/>
    <s v="SMS"/>
    <s v="No"/>
    <x v="0"/>
  </r>
  <r>
    <s v="7520-LMIM"/>
    <x v="0"/>
    <n v="63"/>
    <x v="1"/>
    <x v="18"/>
    <s v="Yes"/>
    <n v="0"/>
    <s v="AZ"/>
    <s v="Male"/>
    <n v="73"/>
    <s v="No"/>
    <s v="Yes"/>
    <x v="0"/>
    <n v="0"/>
    <x v="1"/>
    <x v="0"/>
    <x v="2"/>
    <n v="65"/>
    <n v="4126"/>
    <x v="0"/>
    <x v="0"/>
    <d v="2023-08-02T00:00:00"/>
    <x v="802"/>
    <n v="91"/>
    <s v="Low"/>
    <x v="3455"/>
    <n v="8"/>
    <s v="Phone"/>
    <s v="Yes"/>
    <x v="0"/>
  </r>
  <r>
    <s v="0507-BEOA"/>
    <x v="0"/>
    <n v="70"/>
    <x v="1"/>
    <x v="5"/>
    <s v="Yes"/>
    <n v="0"/>
    <s v="WA"/>
    <s v="Female"/>
    <n v="67"/>
    <s v="No"/>
    <s v="Yes"/>
    <x v="0"/>
    <n v="0"/>
    <x v="1"/>
    <x v="1"/>
    <x v="2"/>
    <n v="47"/>
    <n v="3248"/>
    <x v="0"/>
    <x v="0"/>
    <d v="2021-01-09T00:00:00"/>
    <x v="465"/>
    <n v="120"/>
    <s v="High"/>
    <x v="3456"/>
    <n v="3"/>
    <s v="Email"/>
    <s v="Yes"/>
    <x v="0"/>
  </r>
  <r>
    <s v="2349-BXQP"/>
    <x v="0"/>
    <n v="70"/>
    <x v="1"/>
    <x v="16"/>
    <s v="Yes"/>
    <n v="0"/>
    <s v="NV"/>
    <s v="Female"/>
    <n v="29"/>
    <s v="Yes"/>
    <s v="No"/>
    <x v="0"/>
    <n v="0"/>
    <x v="1"/>
    <x v="1"/>
    <x v="2"/>
    <n v="59"/>
    <n v="4163"/>
    <x v="0"/>
    <x v="0"/>
    <d v="2022-07-25T00:00:00"/>
    <x v="1315"/>
    <n v="81"/>
    <s v="Medium"/>
    <x v="3457"/>
    <n v="2"/>
    <s v="Email"/>
    <s v="Yes"/>
    <x v="1"/>
  </r>
  <r>
    <s v="3347-DJSJ"/>
    <x v="0"/>
    <n v="67"/>
    <x v="1"/>
    <x v="3"/>
    <s v="Yes"/>
    <n v="0"/>
    <s v="DC"/>
    <s v="Male"/>
    <n v="72"/>
    <s v="No"/>
    <s v="Yes"/>
    <x v="0"/>
    <n v="0"/>
    <x v="0"/>
    <x v="0"/>
    <x v="3"/>
    <n v="45"/>
    <n v="3038"/>
    <x v="0"/>
    <x v="0"/>
    <d v="2021-12-23T00:00:00"/>
    <x v="32"/>
    <n v="63"/>
    <s v="Low"/>
    <x v="3458"/>
    <n v="3"/>
    <s v="SMS"/>
    <s v="Yes"/>
    <x v="0"/>
  </r>
  <r>
    <s v="9766-ZUAF"/>
    <x v="0"/>
    <n v="65"/>
    <x v="1"/>
    <x v="18"/>
    <s v="Yes"/>
    <n v="0"/>
    <s v="CO"/>
    <s v="Male"/>
    <n v="82"/>
    <s v="No"/>
    <s v="Yes"/>
    <x v="0"/>
    <n v="0"/>
    <x v="1"/>
    <x v="2"/>
    <x v="2"/>
    <n v="64"/>
    <n v="4167"/>
    <x v="0"/>
    <x v="0"/>
    <d v="2020-06-30T00:00:00"/>
    <x v="369"/>
    <n v="19"/>
    <s v="Medium"/>
    <x v="3459"/>
    <n v="6"/>
    <s v="SMS"/>
    <s v="Yes"/>
    <x v="0"/>
  </r>
  <r>
    <s v="1980-DXMB"/>
    <x v="0"/>
    <n v="69"/>
    <x v="0"/>
    <x v="5"/>
    <s v="Yes"/>
    <n v="0"/>
    <s v="NY"/>
    <s v="Male"/>
    <n v="54"/>
    <s v="No"/>
    <s v="No"/>
    <x v="0"/>
    <n v="0"/>
    <x v="1"/>
    <x v="2"/>
    <x v="2"/>
    <n v="41"/>
    <n v="2793"/>
    <x v="0"/>
    <x v="0"/>
    <d v="2023-07-21T00:00:00"/>
    <x v="1316"/>
    <n v="17"/>
    <s v="Medium"/>
    <x v="3460"/>
    <n v="6"/>
    <s v="Phone"/>
    <s v="No"/>
    <x v="0"/>
  </r>
  <r>
    <s v="3121-FIZQ"/>
    <x v="0"/>
    <n v="48"/>
    <x v="1"/>
    <x v="22"/>
    <s v="Yes"/>
    <n v="0"/>
    <s v="SC"/>
    <s v="Male"/>
    <n v="29"/>
    <s v="Yes"/>
    <s v="No"/>
    <x v="1"/>
    <n v="6"/>
    <x v="1"/>
    <x v="2"/>
    <x v="2"/>
    <n v="32"/>
    <n v="1550"/>
    <x v="0"/>
    <x v="0"/>
    <d v="2023-09-11T00:00:00"/>
    <x v="949"/>
    <n v="63"/>
    <s v="Low"/>
    <x v="3461"/>
    <n v="8"/>
    <s v="SMS"/>
    <s v="Yes"/>
    <x v="1"/>
  </r>
  <r>
    <s v="0790-HZYB"/>
    <x v="0"/>
    <n v="8"/>
    <x v="1"/>
    <x v="21"/>
    <s v="Yes"/>
    <n v="0"/>
    <s v="AL"/>
    <s v="Female"/>
    <n v="26"/>
    <s v="Yes"/>
    <s v="No"/>
    <x v="0"/>
    <n v="0"/>
    <x v="0"/>
    <x v="0"/>
    <x v="2"/>
    <n v="34"/>
    <n v="267"/>
    <x v="0"/>
    <x v="0"/>
    <d v="2020-11-27T00:00:00"/>
    <x v="32"/>
    <n v="106"/>
    <s v="Low"/>
    <x v="3462"/>
    <n v="0"/>
    <s v="SMS"/>
    <s v="Yes"/>
    <x v="1"/>
  </r>
  <r>
    <s v="3136-AOSU"/>
    <x v="1"/>
    <n v="46"/>
    <x v="1"/>
    <x v="28"/>
    <s v="Yes"/>
    <n v="0"/>
    <s v="DE"/>
    <s v="Female"/>
    <n v="25"/>
    <s v="Yes"/>
    <s v="No"/>
    <x v="0"/>
    <n v="0"/>
    <x v="0"/>
    <x v="2"/>
    <x v="2"/>
    <n v="38"/>
    <n v="1722"/>
    <x v="5"/>
    <x v="9"/>
    <d v="2022-07-23T00:00:00"/>
    <x v="829"/>
    <n v="88"/>
    <s v="Medium"/>
    <x v="3463"/>
    <n v="10"/>
    <s v="SMS"/>
    <s v="Yes"/>
    <x v="1"/>
  </r>
  <r>
    <s v="3803-UXUK"/>
    <x v="0"/>
    <n v="14"/>
    <x v="1"/>
    <x v="19"/>
    <s v="Yes"/>
    <n v="0"/>
    <s v="NC"/>
    <s v="Female"/>
    <n v="26"/>
    <s v="Yes"/>
    <s v="No"/>
    <x v="1"/>
    <n v="6"/>
    <x v="0"/>
    <x v="0"/>
    <x v="2"/>
    <n v="24"/>
    <n v="325"/>
    <x v="0"/>
    <x v="0"/>
    <d v="2021-11-03T00:00:00"/>
    <x v="761"/>
    <n v="66"/>
    <s v="High"/>
    <x v="3464"/>
    <n v="4"/>
    <s v="Phone"/>
    <s v="Yes"/>
    <x v="1"/>
  </r>
  <r>
    <s v="7750-SIBE"/>
    <x v="1"/>
    <n v="9"/>
    <x v="4"/>
    <x v="15"/>
    <s v="Yes"/>
    <n v="0"/>
    <s v="WY"/>
    <s v="Female"/>
    <n v="59"/>
    <s v="No"/>
    <s v="No"/>
    <x v="0"/>
    <n v="0"/>
    <x v="0"/>
    <x v="0"/>
    <x v="2"/>
    <n v="34"/>
    <n v="318"/>
    <x v="4"/>
    <x v="5"/>
    <d v="2020-10-11T00:00:00"/>
    <x v="811"/>
    <n v="20"/>
    <s v="High"/>
    <x v="3465"/>
    <n v="9"/>
    <s v="Email"/>
    <s v="Yes"/>
    <x v="0"/>
  </r>
  <r>
    <s v="6930-XRIX"/>
    <x v="0"/>
    <n v="57"/>
    <x v="1"/>
    <x v="7"/>
    <s v="Yes"/>
    <n v="0"/>
    <s v="OR"/>
    <s v="Female"/>
    <n v="54"/>
    <s v="No"/>
    <s v="No"/>
    <x v="0"/>
    <n v="0"/>
    <x v="0"/>
    <x v="0"/>
    <x v="2"/>
    <n v="40"/>
    <n v="2250"/>
    <x v="0"/>
    <x v="0"/>
    <d v="2022-07-15T00:00:00"/>
    <x v="601"/>
    <n v="66"/>
    <s v="Medium"/>
    <x v="3466"/>
    <n v="3"/>
    <s v="SMS"/>
    <s v="Yes"/>
    <x v="0"/>
  </r>
  <r>
    <s v="2624-MLSC"/>
    <x v="0"/>
    <n v="71"/>
    <x v="4"/>
    <x v="5"/>
    <s v="Yes"/>
    <n v="0"/>
    <s v="MI"/>
    <s v="Male"/>
    <n v="72"/>
    <s v="No"/>
    <s v="Yes"/>
    <x v="0"/>
    <n v="0"/>
    <x v="1"/>
    <x v="1"/>
    <x v="2"/>
    <n v="69"/>
    <n v="4893"/>
    <x v="0"/>
    <x v="0"/>
    <d v="2022-10-05T00:00:00"/>
    <x v="704"/>
    <n v="26"/>
    <s v="Low"/>
    <x v="3467"/>
    <n v="7"/>
    <s v="Email"/>
    <s v="No"/>
    <x v="0"/>
  </r>
  <r>
    <s v="9272-GHWI"/>
    <x v="0"/>
    <n v="68"/>
    <x v="4"/>
    <x v="16"/>
    <s v="Yes"/>
    <n v="0"/>
    <s v="NV"/>
    <s v="Female"/>
    <n v="69"/>
    <s v="No"/>
    <s v="Yes"/>
    <x v="0"/>
    <n v="0"/>
    <x v="1"/>
    <x v="1"/>
    <x v="0"/>
    <n v="47"/>
    <n v="3185"/>
    <x v="0"/>
    <x v="0"/>
    <d v="2023-11-04T00:00:00"/>
    <x v="562"/>
    <n v="85"/>
    <s v="Medium"/>
    <x v="3468"/>
    <n v="1"/>
    <s v="Phone"/>
    <s v="Yes"/>
    <x v="0"/>
  </r>
  <r>
    <s v="8907-UPKV"/>
    <x v="0"/>
    <n v="47"/>
    <x v="1"/>
    <x v="5"/>
    <s v="Yes"/>
    <n v="0"/>
    <s v="OH"/>
    <s v="Male"/>
    <n v="63"/>
    <s v="No"/>
    <s v="No"/>
    <x v="0"/>
    <n v="0"/>
    <x v="1"/>
    <x v="1"/>
    <x v="2"/>
    <n v="60"/>
    <n v="2811"/>
    <x v="0"/>
    <x v="0"/>
    <d v="2022-06-08T00:00:00"/>
    <x v="783"/>
    <n v="76"/>
    <s v="High"/>
    <x v="3469"/>
    <n v="7"/>
    <s v="Phone"/>
    <s v="No"/>
    <x v="0"/>
  </r>
  <r>
    <s v="0189-SMSF"/>
    <x v="0"/>
    <n v="2"/>
    <x v="1"/>
    <x v="3"/>
    <s v="Yes"/>
    <n v="0"/>
    <s v="VA"/>
    <s v="Female"/>
    <n v="42"/>
    <s v="No"/>
    <s v="No"/>
    <x v="0"/>
    <n v="0"/>
    <x v="0"/>
    <x v="0"/>
    <x v="0"/>
    <n v="20"/>
    <n v="45"/>
    <x v="0"/>
    <x v="0"/>
    <d v="2020-08-18T00:00:00"/>
    <x v="513"/>
    <n v="61"/>
    <s v="High"/>
    <x v="3470"/>
    <n v="10"/>
    <s v="SMS"/>
    <s v="Yes"/>
    <x v="0"/>
  </r>
  <r>
    <s v="8517-IIYD"/>
    <x v="0"/>
    <n v="15"/>
    <x v="1"/>
    <x v="7"/>
    <s v="Yes"/>
    <n v="0"/>
    <s v="MA"/>
    <s v="Male"/>
    <n v="30"/>
    <s v="No"/>
    <s v="No"/>
    <x v="1"/>
    <n v="5"/>
    <x v="1"/>
    <x v="2"/>
    <x v="0"/>
    <n v="25"/>
    <n v="372"/>
    <x v="0"/>
    <x v="0"/>
    <d v="2020-03-28T00:00:00"/>
    <x v="133"/>
    <n v="6"/>
    <s v="High"/>
    <x v="3471"/>
    <n v="2"/>
    <s v="Phone"/>
    <s v="No"/>
    <x v="2"/>
  </r>
  <r>
    <s v="0143-REXB"/>
    <x v="1"/>
    <n v="32"/>
    <x v="4"/>
    <x v="23"/>
    <s v="Yes"/>
    <n v="0"/>
    <s v="VA"/>
    <s v="Male"/>
    <n v="24"/>
    <s v="Yes"/>
    <s v="No"/>
    <x v="0"/>
    <n v="0"/>
    <x v="0"/>
    <x v="0"/>
    <x v="0"/>
    <n v="44"/>
    <n v="1394"/>
    <x v="1"/>
    <x v="1"/>
    <d v="2021-07-27T00:00:00"/>
    <x v="697"/>
    <n v="30"/>
    <s v="Medium"/>
    <x v="3472"/>
    <n v="4"/>
    <s v="Email"/>
    <s v="No"/>
    <x v="1"/>
  </r>
  <r>
    <s v="3664-ECHQ"/>
    <x v="0"/>
    <n v="71"/>
    <x v="4"/>
    <x v="14"/>
    <s v="Yes"/>
    <n v="0"/>
    <s v="RI"/>
    <s v="Male"/>
    <n v="24"/>
    <s v="Yes"/>
    <s v="No"/>
    <x v="1"/>
    <n v="6"/>
    <x v="1"/>
    <x v="1"/>
    <x v="0"/>
    <n v="42"/>
    <n v="2974"/>
    <x v="0"/>
    <x v="0"/>
    <d v="2021-05-18T00:00:00"/>
    <x v="1224"/>
    <n v="20"/>
    <s v="High"/>
    <x v="3473"/>
    <n v="6"/>
    <s v="Phone"/>
    <s v="No"/>
    <x v="1"/>
  </r>
  <r>
    <s v="8864-PTFD"/>
    <x v="0"/>
    <n v="72"/>
    <x v="1"/>
    <x v="7"/>
    <s v="Yes"/>
    <n v="0"/>
    <s v="MA"/>
    <s v="Male"/>
    <n v="46"/>
    <s v="No"/>
    <s v="No"/>
    <x v="1"/>
    <n v="4"/>
    <x v="1"/>
    <x v="1"/>
    <x v="0"/>
    <n v="31"/>
    <n v="2222"/>
    <x v="0"/>
    <x v="0"/>
    <d v="2021-03-13T00:00:00"/>
    <x v="450"/>
    <n v="4"/>
    <s v="High"/>
    <x v="3474"/>
    <n v="5"/>
    <s v="SMS"/>
    <s v="Yes"/>
    <x v="0"/>
  </r>
  <r>
    <s v="5397-XQQM"/>
    <x v="1"/>
    <n v="1"/>
    <x v="2"/>
    <x v="1"/>
    <s v="Yes"/>
    <n v="0"/>
    <s v="FL"/>
    <s v="Male"/>
    <n v="63"/>
    <s v="No"/>
    <s v="No"/>
    <x v="0"/>
    <n v="0"/>
    <x v="1"/>
    <x v="0"/>
    <x v="2"/>
    <n v="34"/>
    <n v="34"/>
    <x v="4"/>
    <x v="6"/>
    <d v="2023-08-05T00:00:00"/>
    <x v="394"/>
    <n v="69"/>
    <s v="High"/>
    <x v="3475"/>
    <n v="7"/>
    <s v="SMS"/>
    <s v="Yes"/>
    <x v="0"/>
  </r>
  <r>
    <s v="0634-LIXA"/>
    <x v="0"/>
    <n v="57"/>
    <x v="4"/>
    <x v="3"/>
    <s v="Yes"/>
    <n v="0"/>
    <s v="WV"/>
    <s v="Male"/>
    <n v="58"/>
    <s v="No"/>
    <s v="No"/>
    <x v="1"/>
    <n v="6"/>
    <x v="0"/>
    <x v="2"/>
    <x v="0"/>
    <n v="38"/>
    <n v="2177"/>
    <x v="0"/>
    <x v="0"/>
    <d v="2020-10-17T00:00:00"/>
    <x v="1031"/>
    <n v="47"/>
    <s v="Medium"/>
    <x v="3476"/>
    <n v="2"/>
    <s v="SMS"/>
    <s v="No"/>
    <x v="0"/>
  </r>
  <r>
    <s v="6357-YVZE"/>
    <x v="0"/>
    <n v="43"/>
    <x v="1"/>
    <x v="19"/>
    <s v="Yes"/>
    <n v="0"/>
    <s v="MD"/>
    <s v="Male"/>
    <n v="22"/>
    <s v="Yes"/>
    <s v="No"/>
    <x v="1"/>
    <n v="4"/>
    <x v="1"/>
    <x v="2"/>
    <x v="0"/>
    <n v="44"/>
    <n v="1885"/>
    <x v="0"/>
    <x v="0"/>
    <d v="2020-01-12T00:00:00"/>
    <x v="633"/>
    <n v="74"/>
    <s v="Low"/>
    <x v="3477"/>
    <n v="10"/>
    <s v="Email"/>
    <s v="No"/>
    <x v="1"/>
  </r>
  <r>
    <s v="9496-PRFT"/>
    <x v="0"/>
    <n v="41"/>
    <x v="4"/>
    <x v="22"/>
    <s v="Yes"/>
    <n v="0"/>
    <s v="AK"/>
    <s v="Female"/>
    <n v="30"/>
    <s v="No"/>
    <s v="No"/>
    <x v="1"/>
    <n v="3"/>
    <x v="1"/>
    <x v="2"/>
    <x v="2"/>
    <n v="47"/>
    <n v="1918"/>
    <x v="0"/>
    <x v="0"/>
    <d v="2020-11-16T00:00:00"/>
    <x v="1317"/>
    <n v="31"/>
    <s v="Low"/>
    <x v="3478"/>
    <n v="10"/>
    <s v="Phone"/>
    <s v="No"/>
    <x v="2"/>
  </r>
  <r>
    <s v="0088-QDAI"/>
    <x v="0"/>
    <n v="39"/>
    <x v="0"/>
    <x v="10"/>
    <s v="Yes"/>
    <n v="0"/>
    <s v="ME"/>
    <s v="Male"/>
    <n v="60"/>
    <s v="No"/>
    <s v="No"/>
    <x v="1"/>
    <n v="2"/>
    <x v="1"/>
    <x v="2"/>
    <x v="2"/>
    <n v="35"/>
    <n v="1398"/>
    <x v="0"/>
    <x v="0"/>
    <d v="2022-02-13T00:00:00"/>
    <x v="136"/>
    <n v="20"/>
    <s v="Medium"/>
    <x v="3479"/>
    <n v="4"/>
    <s v="Phone"/>
    <s v="Yes"/>
    <x v="0"/>
  </r>
  <r>
    <s v="8092-ZSSK"/>
    <x v="1"/>
    <n v="7"/>
    <x v="3"/>
    <x v="8"/>
    <s v="Yes"/>
    <n v="0"/>
    <s v="DE"/>
    <s v="Female"/>
    <n v="29"/>
    <s v="Yes"/>
    <s v="No"/>
    <x v="0"/>
    <n v="0"/>
    <x v="0"/>
    <x v="0"/>
    <x v="2"/>
    <n v="45"/>
    <n v="310"/>
    <x v="4"/>
    <x v="5"/>
    <d v="2021-05-18T00:00:00"/>
    <x v="1220"/>
    <n v="2"/>
    <s v="Medium"/>
    <x v="3480"/>
    <n v="2"/>
    <s v="SMS"/>
    <s v="Yes"/>
    <x v="1"/>
  </r>
  <r>
    <s v="4515-QIHY"/>
    <x v="0"/>
    <n v="60"/>
    <x v="1"/>
    <x v="3"/>
    <s v="Yes"/>
    <n v="0"/>
    <s v="VT"/>
    <s v="Female"/>
    <n v="37"/>
    <s v="No"/>
    <s v="No"/>
    <x v="1"/>
    <n v="4"/>
    <x v="0"/>
    <x v="2"/>
    <x v="2"/>
    <n v="18"/>
    <n v="1074"/>
    <x v="0"/>
    <x v="0"/>
    <d v="2023-08-06T00:00:00"/>
    <x v="1318"/>
    <n v="114"/>
    <s v="Medium"/>
    <x v="3481"/>
    <n v="1"/>
    <s v="Phone"/>
    <s v="No"/>
    <x v="0"/>
  </r>
  <r>
    <s v="5399-NCNB"/>
    <x v="1"/>
    <n v="1"/>
    <x v="0"/>
    <x v="18"/>
    <s v="Yes"/>
    <n v="0"/>
    <s v="OK"/>
    <s v="Male"/>
    <n v="43"/>
    <s v="No"/>
    <s v="No"/>
    <x v="1"/>
    <n v="2"/>
    <x v="0"/>
    <x v="0"/>
    <x v="0"/>
    <n v="39"/>
    <n v="39"/>
    <x v="3"/>
    <x v="17"/>
    <d v="2020-09-08T00:00:00"/>
    <x v="1193"/>
    <n v="113"/>
    <s v="Low"/>
    <x v="3482"/>
    <n v="1"/>
    <s v="SMS"/>
    <s v="No"/>
    <x v="0"/>
  </r>
  <r>
    <s v="2824-YVCJ"/>
    <x v="0"/>
    <n v="46"/>
    <x v="1"/>
    <x v="7"/>
    <s v="Yes"/>
    <n v="0"/>
    <s v="PA"/>
    <s v="Male"/>
    <n v="23"/>
    <s v="Yes"/>
    <s v="No"/>
    <x v="1"/>
    <n v="5"/>
    <x v="0"/>
    <x v="1"/>
    <x v="0"/>
    <n v="24"/>
    <n v="1097"/>
    <x v="0"/>
    <x v="0"/>
    <d v="2021-12-29T00:00:00"/>
    <x v="472"/>
    <n v="38"/>
    <s v="High"/>
    <x v="3483"/>
    <n v="0"/>
    <s v="Email"/>
    <s v="No"/>
    <x v="1"/>
  </r>
  <r>
    <s v="9601-RKOY"/>
    <x v="1"/>
    <n v="36"/>
    <x v="0"/>
    <x v="3"/>
    <s v="Yes"/>
    <n v="0"/>
    <s v="OH"/>
    <s v="Male"/>
    <n v="78"/>
    <s v="No"/>
    <s v="Yes"/>
    <x v="0"/>
    <n v="0"/>
    <x v="1"/>
    <x v="2"/>
    <x v="0"/>
    <n v="36"/>
    <n v="1287"/>
    <x v="2"/>
    <x v="19"/>
    <d v="2020-08-14T00:00:00"/>
    <x v="1319"/>
    <n v="1"/>
    <s v="Medium"/>
    <x v="3484"/>
    <n v="2"/>
    <s v="Phone"/>
    <s v="Yes"/>
    <x v="0"/>
  </r>
  <r>
    <s v="4811-UPIY"/>
    <x v="1"/>
    <n v="2"/>
    <x v="1"/>
    <x v="24"/>
    <s v="Yes"/>
    <n v="0"/>
    <s v="AL"/>
    <s v="Male"/>
    <n v="22"/>
    <s v="Yes"/>
    <s v="No"/>
    <x v="0"/>
    <n v="0"/>
    <x v="0"/>
    <x v="0"/>
    <x v="2"/>
    <n v="17"/>
    <n v="37"/>
    <x v="3"/>
    <x v="3"/>
    <d v="2022-09-14T00:00:00"/>
    <x v="59"/>
    <n v="16"/>
    <s v="Medium"/>
    <x v="3485"/>
    <n v="5"/>
    <s v="SMS"/>
    <s v="Yes"/>
    <x v="1"/>
  </r>
  <r>
    <s v="1769-WSXE"/>
    <x v="0"/>
    <n v="71"/>
    <x v="1"/>
    <x v="6"/>
    <s v="Yes"/>
    <n v="0"/>
    <s v="NM"/>
    <s v="Female"/>
    <n v="50"/>
    <s v="No"/>
    <s v="No"/>
    <x v="1"/>
    <n v="3"/>
    <x v="1"/>
    <x v="2"/>
    <x v="0"/>
    <n v="27"/>
    <n v="1889"/>
    <x v="0"/>
    <x v="0"/>
    <d v="2022-02-13T00:00:00"/>
    <x v="120"/>
    <n v="99"/>
    <s v="High"/>
    <x v="3486"/>
    <n v="5"/>
    <s v="Phone"/>
    <s v="Yes"/>
    <x v="0"/>
  </r>
  <r>
    <s v="0897-ZVGW"/>
    <x v="0"/>
    <n v="60"/>
    <x v="1"/>
    <x v="12"/>
    <s v="Yes"/>
    <n v="0"/>
    <s v="HI"/>
    <s v="Male"/>
    <n v="77"/>
    <s v="No"/>
    <s v="Yes"/>
    <x v="1"/>
    <n v="4"/>
    <x v="0"/>
    <x v="2"/>
    <x v="2"/>
    <n v="51"/>
    <n v="3062"/>
    <x v="0"/>
    <x v="0"/>
    <d v="2020-01-30T00:00:00"/>
    <x v="394"/>
    <n v="66"/>
    <s v="Low"/>
    <x v="3487"/>
    <n v="0"/>
    <s v="Phone"/>
    <s v="Yes"/>
    <x v="0"/>
  </r>
  <r>
    <s v="6873-JCIW"/>
    <x v="0"/>
    <n v="39"/>
    <x v="0"/>
    <x v="19"/>
    <s v="Yes"/>
    <n v="0"/>
    <s v="DE"/>
    <s v="Male"/>
    <n v="36"/>
    <s v="No"/>
    <s v="No"/>
    <x v="0"/>
    <n v="0"/>
    <x v="1"/>
    <x v="2"/>
    <x v="2"/>
    <n v="59"/>
    <n v="2341"/>
    <x v="0"/>
    <x v="0"/>
    <d v="2022-06-12T00:00:00"/>
    <x v="686"/>
    <n v="26"/>
    <s v="Medium"/>
    <x v="3488"/>
    <n v="0"/>
    <s v="Email"/>
    <s v="Yes"/>
    <x v="0"/>
  </r>
  <r>
    <s v="9835-HWSR"/>
    <x v="0"/>
    <n v="66"/>
    <x v="1"/>
    <x v="14"/>
    <s v="Yes"/>
    <n v="0"/>
    <s v="AL"/>
    <s v="Female"/>
    <n v="38"/>
    <s v="No"/>
    <s v="No"/>
    <x v="0"/>
    <n v="0"/>
    <x v="1"/>
    <x v="0"/>
    <x v="2"/>
    <n v="43"/>
    <n v="2853"/>
    <x v="0"/>
    <x v="0"/>
    <d v="2021-03-20T00:00:00"/>
    <x v="887"/>
    <n v="116"/>
    <s v="Low"/>
    <x v="3489"/>
    <n v="2"/>
    <s v="SMS"/>
    <s v="No"/>
    <x v="0"/>
  </r>
  <r>
    <s v="2472-IVOM"/>
    <x v="0"/>
    <n v="31"/>
    <x v="0"/>
    <x v="11"/>
    <s v="Yes"/>
    <n v="0"/>
    <s v="MS"/>
    <s v="Male"/>
    <n v="42"/>
    <s v="No"/>
    <s v="No"/>
    <x v="0"/>
    <n v="0"/>
    <x v="0"/>
    <x v="0"/>
    <x v="2"/>
    <n v="47"/>
    <n v="1433"/>
    <x v="0"/>
    <x v="0"/>
    <d v="2020-02-28T00:00:00"/>
    <x v="635"/>
    <n v="64"/>
    <s v="Low"/>
    <x v="3490"/>
    <n v="5"/>
    <s v="Email"/>
    <s v="Yes"/>
    <x v="0"/>
  </r>
  <r>
    <s v="9269-HKES"/>
    <x v="0"/>
    <n v="25"/>
    <x v="0"/>
    <x v="12"/>
    <s v="Yes"/>
    <n v="0"/>
    <s v="AK"/>
    <s v="Female"/>
    <n v="46"/>
    <s v="No"/>
    <s v="No"/>
    <x v="0"/>
    <n v="0"/>
    <x v="1"/>
    <x v="0"/>
    <x v="0"/>
    <n v="21"/>
    <n v="541"/>
    <x v="0"/>
    <x v="0"/>
    <d v="2021-03-07T00:00:00"/>
    <x v="1320"/>
    <n v="9"/>
    <s v="Low"/>
    <x v="3491"/>
    <n v="6"/>
    <s v="SMS"/>
    <s v="No"/>
    <x v="0"/>
  </r>
  <r>
    <s v="8874-YYVN"/>
    <x v="1"/>
    <n v="1"/>
    <x v="1"/>
    <x v="15"/>
    <s v="Yes"/>
    <n v="0"/>
    <s v="OH"/>
    <s v="Female"/>
    <n v="48"/>
    <s v="No"/>
    <s v="No"/>
    <x v="0"/>
    <n v="0"/>
    <x v="0"/>
    <x v="0"/>
    <x v="0"/>
    <n v="45"/>
    <n v="45"/>
    <x v="1"/>
    <x v="1"/>
    <d v="2022-05-27T00:00:00"/>
    <x v="1122"/>
    <n v="67"/>
    <s v="Low"/>
    <x v="3492"/>
    <n v="1"/>
    <s v="SMS"/>
    <s v="No"/>
    <x v="0"/>
  </r>
  <r>
    <s v="8617-BXNL"/>
    <x v="0"/>
    <n v="68"/>
    <x v="1"/>
    <x v="14"/>
    <s v="Yes"/>
    <n v="0"/>
    <s v="IN"/>
    <s v="Male"/>
    <n v="58"/>
    <s v="No"/>
    <s v="No"/>
    <x v="0"/>
    <n v="0"/>
    <x v="1"/>
    <x v="1"/>
    <x v="2"/>
    <n v="42"/>
    <n v="2864"/>
    <x v="0"/>
    <x v="0"/>
    <d v="2020-09-17T00:00:00"/>
    <x v="1248"/>
    <n v="48"/>
    <s v="Low"/>
    <x v="3493"/>
    <n v="7"/>
    <s v="Phone"/>
    <s v="No"/>
    <x v="0"/>
  </r>
  <r>
    <s v="7594-EFVT"/>
    <x v="0"/>
    <n v="60"/>
    <x v="1"/>
    <x v="14"/>
    <s v="Yes"/>
    <n v="0"/>
    <s v="WI"/>
    <s v="Male"/>
    <n v="38"/>
    <s v="No"/>
    <s v="No"/>
    <x v="0"/>
    <n v="0"/>
    <x v="1"/>
    <x v="2"/>
    <x v="2"/>
    <n v="24"/>
    <n v="1444"/>
    <x v="0"/>
    <x v="0"/>
    <d v="2022-01-15T00:00:00"/>
    <x v="1045"/>
    <n v="20"/>
    <s v="Low"/>
    <x v="3494"/>
    <n v="9"/>
    <s v="Email"/>
    <s v="No"/>
    <x v="0"/>
  </r>
  <r>
    <s v="2190-ITDM"/>
    <x v="0"/>
    <n v="5"/>
    <x v="1"/>
    <x v="6"/>
    <s v="Yes"/>
    <n v="0"/>
    <s v="MA"/>
    <s v="Male"/>
    <n v="65"/>
    <s v="No"/>
    <s v="Yes"/>
    <x v="0"/>
    <n v="0"/>
    <x v="0"/>
    <x v="1"/>
    <x v="2"/>
    <n v="29"/>
    <n v="136"/>
    <x v="0"/>
    <x v="0"/>
    <d v="2020-01-23T00:00:00"/>
    <x v="132"/>
    <n v="1"/>
    <s v="Medium"/>
    <x v="3495"/>
    <n v="6"/>
    <s v="Phone"/>
    <s v="Yes"/>
    <x v="0"/>
  </r>
  <r>
    <s v="3038-IFZO"/>
    <x v="0"/>
    <n v="58"/>
    <x v="1"/>
    <x v="10"/>
    <s v="Yes"/>
    <n v="0"/>
    <s v="OK"/>
    <s v="Male"/>
    <n v="48"/>
    <s v="No"/>
    <s v="No"/>
    <x v="0"/>
    <n v="0"/>
    <x v="0"/>
    <x v="1"/>
    <x v="2"/>
    <n v="21"/>
    <n v="1225"/>
    <x v="0"/>
    <x v="0"/>
    <d v="2021-10-31T00:00:00"/>
    <x v="1111"/>
    <n v="27"/>
    <s v="High"/>
    <x v="3496"/>
    <n v="6"/>
    <s v="Phone"/>
    <s v="Yes"/>
    <x v="0"/>
  </r>
  <r>
    <s v="8372-OQFU"/>
    <x v="0"/>
    <n v="17"/>
    <x v="1"/>
    <x v="10"/>
    <s v="Yes"/>
    <n v="0"/>
    <s v="SC"/>
    <s v="Female"/>
    <n v="48"/>
    <s v="No"/>
    <s v="No"/>
    <x v="0"/>
    <n v="0"/>
    <x v="0"/>
    <x v="2"/>
    <x v="0"/>
    <n v="32"/>
    <n v="552"/>
    <x v="0"/>
    <x v="0"/>
    <d v="2022-11-15T00:00:00"/>
    <x v="1169"/>
    <n v="92"/>
    <s v="High"/>
    <x v="3497"/>
    <n v="2"/>
    <s v="SMS"/>
    <s v="Yes"/>
    <x v="0"/>
  </r>
  <r>
    <s v="4646-MEPF"/>
    <x v="0"/>
    <n v="4"/>
    <x v="0"/>
    <x v="18"/>
    <s v="Yes"/>
    <n v="0"/>
    <s v="UT"/>
    <s v="Female"/>
    <n v="39"/>
    <s v="No"/>
    <s v="No"/>
    <x v="0"/>
    <n v="0"/>
    <x v="0"/>
    <x v="0"/>
    <x v="0"/>
    <n v="23"/>
    <n v="98"/>
    <x v="0"/>
    <x v="0"/>
    <d v="2022-05-22T00:00:00"/>
    <x v="1321"/>
    <n v="24"/>
    <s v="Medium"/>
    <x v="3498"/>
    <n v="8"/>
    <s v="SMS"/>
    <s v="Yes"/>
    <x v="0"/>
  </r>
  <r>
    <s v="7216-BWAX"/>
    <x v="0"/>
    <n v="66"/>
    <x v="0"/>
    <x v="10"/>
    <s v="Yes"/>
    <n v="0"/>
    <s v="SC"/>
    <s v="Female"/>
    <n v="68"/>
    <s v="No"/>
    <s v="Yes"/>
    <x v="1"/>
    <n v="2"/>
    <x v="1"/>
    <x v="2"/>
    <x v="2"/>
    <n v="30"/>
    <n v="1970"/>
    <x v="0"/>
    <x v="0"/>
    <d v="2020-04-03T00:00:00"/>
    <x v="753"/>
    <n v="96"/>
    <s v="High"/>
    <x v="3499"/>
    <n v="10"/>
    <s v="SMS"/>
    <s v="No"/>
    <x v="0"/>
  </r>
  <r>
    <s v="1622-TQMB"/>
    <x v="1"/>
    <n v="35"/>
    <x v="1"/>
    <x v="6"/>
    <s v="Yes"/>
    <n v="0"/>
    <s v="DC"/>
    <s v="Male"/>
    <n v="67"/>
    <s v="No"/>
    <s v="Yes"/>
    <x v="0"/>
    <n v="0"/>
    <x v="0"/>
    <x v="0"/>
    <x v="2"/>
    <n v="45"/>
    <n v="1583"/>
    <x v="4"/>
    <x v="5"/>
    <d v="2023-06-16T00:00:00"/>
    <x v="563"/>
    <n v="12"/>
    <s v="Medium"/>
    <x v="3500"/>
    <n v="10"/>
    <s v="Email"/>
    <s v="Yes"/>
    <x v="0"/>
  </r>
  <r>
    <s v="9519-CCWW"/>
    <x v="0"/>
    <n v="41"/>
    <x v="1"/>
    <x v="14"/>
    <s v="Yes"/>
    <n v="0"/>
    <s v="NY"/>
    <s v="Female"/>
    <n v="54"/>
    <s v="No"/>
    <s v="No"/>
    <x v="0"/>
    <n v="0"/>
    <x v="0"/>
    <x v="0"/>
    <x v="0"/>
    <n v="26"/>
    <n v="1078"/>
    <x v="0"/>
    <x v="0"/>
    <d v="2021-02-22T00:00:00"/>
    <x v="150"/>
    <n v="113"/>
    <s v="Medium"/>
    <x v="3501"/>
    <n v="10"/>
    <s v="SMS"/>
    <s v="Yes"/>
    <x v="0"/>
  </r>
  <r>
    <s v="5096-NJRS"/>
    <x v="0"/>
    <n v="13"/>
    <x v="1"/>
    <x v="18"/>
    <s v="Yes"/>
    <n v="0"/>
    <s v="AR"/>
    <s v="Female"/>
    <n v="58"/>
    <s v="No"/>
    <s v="No"/>
    <x v="0"/>
    <n v="0"/>
    <x v="0"/>
    <x v="0"/>
    <x v="2"/>
    <n v="34"/>
    <n v="441"/>
    <x v="0"/>
    <x v="0"/>
    <d v="2021-10-30T00:00:00"/>
    <x v="1177"/>
    <n v="54"/>
    <s v="Low"/>
    <x v="3502"/>
    <n v="3"/>
    <s v="Phone"/>
    <s v="No"/>
    <x v="0"/>
  </r>
  <r>
    <s v="0790-HTZT"/>
    <x v="0"/>
    <n v="45"/>
    <x v="1"/>
    <x v="1"/>
    <s v="Yes"/>
    <n v="0"/>
    <s v="MN"/>
    <s v="Female"/>
    <n v="61"/>
    <s v="No"/>
    <s v="No"/>
    <x v="1"/>
    <n v="3"/>
    <x v="0"/>
    <x v="0"/>
    <x v="2"/>
    <n v="38"/>
    <n v="1699"/>
    <x v="0"/>
    <x v="0"/>
    <d v="2022-06-01T00:00:00"/>
    <x v="869"/>
    <n v="61"/>
    <s v="High"/>
    <x v="3503"/>
    <n v="10"/>
    <s v="Phone"/>
    <s v="Yes"/>
    <x v="0"/>
  </r>
  <r>
    <s v="7846-CLJE"/>
    <x v="0"/>
    <n v="38"/>
    <x v="0"/>
    <x v="7"/>
    <s v="Yes"/>
    <n v="0"/>
    <s v="CT"/>
    <s v="Female"/>
    <n v="62"/>
    <s v="No"/>
    <s v="No"/>
    <x v="0"/>
    <n v="0"/>
    <x v="1"/>
    <x v="0"/>
    <x v="2"/>
    <n v="38"/>
    <n v="1448"/>
    <x v="0"/>
    <x v="0"/>
    <d v="2020-04-23T00:00:00"/>
    <x v="494"/>
    <n v="110"/>
    <s v="Low"/>
    <x v="3504"/>
    <n v="4"/>
    <s v="Email"/>
    <s v="No"/>
    <x v="0"/>
  </r>
  <r>
    <s v="0241-GBUV"/>
    <x v="0"/>
    <n v="55"/>
    <x v="1"/>
    <x v="19"/>
    <s v="Yes"/>
    <n v="0"/>
    <s v="NC"/>
    <s v="Female"/>
    <n v="72"/>
    <s v="No"/>
    <s v="Yes"/>
    <x v="0"/>
    <n v="0"/>
    <x v="1"/>
    <x v="2"/>
    <x v="2"/>
    <n v="64"/>
    <n v="3525"/>
    <x v="0"/>
    <x v="0"/>
    <d v="2023-09-04T00:00:00"/>
    <x v="1177"/>
    <n v="120"/>
    <s v="Low"/>
    <x v="3505"/>
    <n v="2"/>
    <s v="SMS"/>
    <s v="Yes"/>
    <x v="0"/>
  </r>
  <r>
    <s v="0339-TBVS"/>
    <x v="0"/>
    <n v="58"/>
    <x v="1"/>
    <x v="1"/>
    <s v="Yes"/>
    <n v="0"/>
    <s v="NC"/>
    <s v="Female"/>
    <n v="60"/>
    <s v="No"/>
    <s v="No"/>
    <x v="0"/>
    <n v="0"/>
    <x v="1"/>
    <x v="1"/>
    <x v="0"/>
    <n v="40"/>
    <n v="2357"/>
    <x v="0"/>
    <x v="0"/>
    <d v="2021-12-01T00:00:00"/>
    <x v="1322"/>
    <n v="36"/>
    <s v="Low"/>
    <x v="3506"/>
    <n v="4"/>
    <s v="SMS"/>
    <s v="Yes"/>
    <x v="0"/>
  </r>
  <r>
    <s v="6198-RLNO"/>
    <x v="0"/>
    <n v="59"/>
    <x v="1"/>
    <x v="16"/>
    <s v="Yes"/>
    <n v="0"/>
    <s v="WY"/>
    <s v="Female"/>
    <n v="21"/>
    <s v="Yes"/>
    <s v="No"/>
    <x v="0"/>
    <n v="0"/>
    <x v="1"/>
    <x v="1"/>
    <x v="0"/>
    <n v="34"/>
    <n v="2035"/>
    <x v="0"/>
    <x v="0"/>
    <d v="2023-02-25T00:00:00"/>
    <x v="1188"/>
    <n v="5"/>
    <s v="High"/>
    <x v="3507"/>
    <n v="4"/>
    <s v="Phone"/>
    <s v="Yes"/>
    <x v="1"/>
  </r>
  <r>
    <s v="8775-RXGL"/>
    <x v="0"/>
    <n v="61"/>
    <x v="1"/>
    <x v="6"/>
    <s v="Yes"/>
    <n v="0"/>
    <s v="UT"/>
    <s v="Male"/>
    <n v="29"/>
    <s v="Yes"/>
    <s v="No"/>
    <x v="1"/>
    <n v="2"/>
    <x v="0"/>
    <x v="2"/>
    <x v="0"/>
    <n v="33"/>
    <n v="2024"/>
    <x v="0"/>
    <x v="0"/>
    <d v="2022-11-02T00:00:00"/>
    <x v="854"/>
    <n v="34"/>
    <s v="Medium"/>
    <x v="3508"/>
    <n v="4"/>
    <s v="Phone"/>
    <s v="Yes"/>
    <x v="1"/>
  </r>
  <r>
    <s v="7522-TTZC"/>
    <x v="0"/>
    <n v="60"/>
    <x v="1"/>
    <x v="15"/>
    <s v="Yes"/>
    <n v="0"/>
    <s v="CT"/>
    <s v="Female"/>
    <n v="53"/>
    <s v="No"/>
    <s v="No"/>
    <x v="0"/>
    <n v="0"/>
    <x v="0"/>
    <x v="1"/>
    <x v="2"/>
    <n v="58"/>
    <n v="3533"/>
    <x v="0"/>
    <x v="0"/>
    <d v="2020-08-18T00:00:00"/>
    <x v="985"/>
    <n v="85"/>
    <s v="Medium"/>
    <x v="3509"/>
    <n v="4"/>
    <s v="SMS"/>
    <s v="No"/>
    <x v="0"/>
  </r>
  <r>
    <s v="9287-YRZV"/>
    <x v="0"/>
    <n v="54"/>
    <x v="1"/>
    <x v="22"/>
    <s v="Yes"/>
    <n v="0"/>
    <s v="OR"/>
    <s v="Female"/>
    <n v="29"/>
    <s v="Yes"/>
    <s v="No"/>
    <x v="1"/>
    <n v="5"/>
    <x v="1"/>
    <x v="2"/>
    <x v="0"/>
    <n v="24"/>
    <n v="1289"/>
    <x v="0"/>
    <x v="0"/>
    <d v="2020-03-16T00:00:00"/>
    <x v="906"/>
    <n v="107"/>
    <s v="High"/>
    <x v="3510"/>
    <n v="8"/>
    <s v="Email"/>
    <s v="No"/>
    <x v="1"/>
  </r>
  <r>
    <s v="6083-DLXF"/>
    <x v="0"/>
    <n v="52"/>
    <x v="1"/>
    <x v="18"/>
    <s v="Yes"/>
    <n v="0"/>
    <s v="TX"/>
    <s v="Male"/>
    <n v="80"/>
    <s v="No"/>
    <s v="Yes"/>
    <x v="0"/>
    <n v="0"/>
    <x v="0"/>
    <x v="1"/>
    <x v="2"/>
    <n v="45"/>
    <n v="2382"/>
    <x v="0"/>
    <x v="0"/>
    <d v="2022-04-23T00:00:00"/>
    <x v="578"/>
    <n v="64"/>
    <s v="High"/>
    <x v="3511"/>
    <n v="0"/>
    <s v="Phone"/>
    <s v="No"/>
    <x v="0"/>
  </r>
  <r>
    <s v="9449-RDIW"/>
    <x v="0"/>
    <n v="1"/>
    <x v="4"/>
    <x v="0"/>
    <s v="Yes"/>
    <n v="0"/>
    <s v="IA"/>
    <s v="Male"/>
    <n v="41"/>
    <s v="No"/>
    <s v="No"/>
    <x v="0"/>
    <n v="0"/>
    <x v="0"/>
    <x v="0"/>
    <x v="2"/>
    <n v="19"/>
    <n v="19"/>
    <x v="0"/>
    <x v="0"/>
    <d v="2023-07-14T00:00:00"/>
    <x v="6"/>
    <n v="10"/>
    <s v="Medium"/>
    <x v="3512"/>
    <n v="2"/>
    <s v="Email"/>
    <s v="Yes"/>
    <x v="0"/>
  </r>
  <r>
    <s v="7956-LLXA"/>
    <x v="0"/>
    <n v="21"/>
    <x v="1"/>
    <x v="13"/>
    <s v="Yes"/>
    <n v="0"/>
    <s v="KS"/>
    <s v="Female"/>
    <n v="50"/>
    <s v="No"/>
    <s v="No"/>
    <x v="1"/>
    <n v="4"/>
    <x v="1"/>
    <x v="0"/>
    <x v="2"/>
    <n v="26"/>
    <n v="549"/>
    <x v="0"/>
    <x v="0"/>
    <d v="2023-09-10T00:00:00"/>
    <x v="123"/>
    <n v="46"/>
    <s v="Low"/>
    <x v="3513"/>
    <n v="2"/>
    <s v="Phone"/>
    <s v="Yes"/>
    <x v="0"/>
  </r>
  <r>
    <s v="5427-FSCD"/>
    <x v="1"/>
    <n v="1"/>
    <x v="4"/>
    <x v="3"/>
    <s v="Yes"/>
    <n v="0"/>
    <s v="DC"/>
    <s v="Female"/>
    <n v="42"/>
    <s v="No"/>
    <s v="No"/>
    <x v="0"/>
    <n v="0"/>
    <x v="0"/>
    <x v="0"/>
    <x v="2"/>
    <n v="32"/>
    <n v="32"/>
    <x v="4"/>
    <x v="6"/>
    <d v="2022-07-31T00:00:00"/>
    <x v="1323"/>
    <n v="116"/>
    <s v="High"/>
    <x v="3514"/>
    <n v="5"/>
    <s v="Email"/>
    <s v="Yes"/>
    <x v="0"/>
  </r>
  <r>
    <s v="7403-HTOY"/>
    <x v="1"/>
    <n v="4"/>
    <x v="3"/>
    <x v="3"/>
    <s v="Yes"/>
    <n v="0"/>
    <s v="AK"/>
    <s v="Male"/>
    <n v="26"/>
    <s v="Yes"/>
    <s v="No"/>
    <x v="0"/>
    <n v="0"/>
    <x v="1"/>
    <x v="0"/>
    <x v="2"/>
    <n v="47"/>
    <n v="205"/>
    <x v="4"/>
    <x v="5"/>
    <d v="2022-02-07T00:00:00"/>
    <x v="108"/>
    <n v="103"/>
    <s v="Low"/>
    <x v="3515"/>
    <n v="3"/>
    <s v="Email"/>
    <s v="Yes"/>
    <x v="1"/>
  </r>
  <r>
    <s v="5557-IGGS"/>
    <x v="1"/>
    <n v="12"/>
    <x v="2"/>
    <x v="12"/>
    <s v="Yes"/>
    <n v="0"/>
    <s v="MD"/>
    <s v="Male"/>
    <n v="39"/>
    <s v="No"/>
    <s v="No"/>
    <x v="0"/>
    <n v="0"/>
    <x v="0"/>
    <x v="0"/>
    <x v="0"/>
    <n v="29"/>
    <n v="355"/>
    <x v="4"/>
    <x v="5"/>
    <d v="2022-02-27T00:00:00"/>
    <x v="36"/>
    <n v="21"/>
    <s v="Medium"/>
    <x v="3516"/>
    <n v="2"/>
    <s v="SMS"/>
    <s v="No"/>
    <x v="0"/>
  </r>
  <r>
    <s v="9740-QBHW"/>
    <x v="0"/>
    <n v="70"/>
    <x v="1"/>
    <x v="13"/>
    <s v="Yes"/>
    <n v="0"/>
    <s v="HI"/>
    <s v="Female"/>
    <n v="50"/>
    <s v="No"/>
    <s v="No"/>
    <x v="1"/>
    <n v="5"/>
    <x v="1"/>
    <x v="2"/>
    <x v="2"/>
    <n v="22"/>
    <n v="1580"/>
    <x v="0"/>
    <x v="0"/>
    <d v="2021-09-21T00:00:00"/>
    <x v="1324"/>
    <n v="20"/>
    <s v="Medium"/>
    <x v="3517"/>
    <n v="6"/>
    <s v="Email"/>
    <s v="No"/>
    <x v="0"/>
  </r>
  <r>
    <s v="7025-GYRE"/>
    <x v="0"/>
    <n v="6"/>
    <x v="1"/>
    <x v="19"/>
    <s v="Yes"/>
    <n v="0"/>
    <s v="DC"/>
    <s v="Male"/>
    <n v="57"/>
    <s v="No"/>
    <s v="No"/>
    <x v="0"/>
    <n v="0"/>
    <x v="0"/>
    <x v="0"/>
    <x v="2"/>
    <n v="24"/>
    <n v="149"/>
    <x v="0"/>
    <x v="0"/>
    <d v="2022-12-25T00:00:00"/>
    <x v="751"/>
    <n v="78"/>
    <s v="High"/>
    <x v="3518"/>
    <n v="7"/>
    <s v="Email"/>
    <s v="Yes"/>
    <x v="0"/>
  </r>
  <r>
    <s v="6830-VSJJ"/>
    <x v="0"/>
    <n v="2"/>
    <x v="1"/>
    <x v="31"/>
    <s v="Yes"/>
    <n v="0"/>
    <s v="MI"/>
    <s v="Male"/>
    <n v="33"/>
    <s v="No"/>
    <s v="No"/>
    <x v="0"/>
    <n v="0"/>
    <x v="1"/>
    <x v="0"/>
    <x v="2"/>
    <n v="27"/>
    <n v="61"/>
    <x v="0"/>
    <x v="0"/>
    <d v="2023-07-27T00:00:00"/>
    <x v="827"/>
    <n v="117"/>
    <s v="High"/>
    <x v="3519"/>
    <n v="1"/>
    <s v="Email"/>
    <s v="Yes"/>
    <x v="0"/>
  </r>
  <r>
    <s v="7261-SWNV"/>
    <x v="0"/>
    <n v="19"/>
    <x v="1"/>
    <x v="19"/>
    <s v="Yes"/>
    <n v="0"/>
    <s v="VT"/>
    <s v="Female"/>
    <n v="75"/>
    <s v="No"/>
    <s v="Yes"/>
    <x v="0"/>
    <n v="0"/>
    <x v="0"/>
    <x v="1"/>
    <x v="2"/>
    <n v="42"/>
    <n v="787"/>
    <x v="0"/>
    <x v="0"/>
    <d v="2021-04-25T00:00:00"/>
    <x v="1325"/>
    <n v="46"/>
    <s v="Medium"/>
    <x v="3520"/>
    <n v="5"/>
    <s v="Email"/>
    <s v="No"/>
    <x v="0"/>
  </r>
  <r>
    <s v="5492-UQFF"/>
    <x v="0"/>
    <n v="64"/>
    <x v="1"/>
    <x v="15"/>
    <s v="Yes"/>
    <n v="0"/>
    <s v="ID"/>
    <s v="Female"/>
    <n v="49"/>
    <s v="No"/>
    <s v="No"/>
    <x v="0"/>
    <n v="0"/>
    <x v="0"/>
    <x v="1"/>
    <x v="0"/>
    <n v="35"/>
    <n v="2217"/>
    <x v="0"/>
    <x v="0"/>
    <d v="2022-11-11T00:00:00"/>
    <x v="455"/>
    <n v="47"/>
    <s v="High"/>
    <x v="3521"/>
    <n v="2"/>
    <s v="Phone"/>
    <s v="Yes"/>
    <x v="0"/>
  </r>
  <r>
    <s v="4531-ANJO"/>
    <x v="1"/>
    <n v="5"/>
    <x v="4"/>
    <x v="7"/>
    <s v="Yes"/>
    <n v="0"/>
    <s v="MD"/>
    <s v="Male"/>
    <n v="50"/>
    <s v="No"/>
    <s v="No"/>
    <x v="0"/>
    <n v="0"/>
    <x v="1"/>
    <x v="0"/>
    <x v="2"/>
    <n v="46"/>
    <n v="229"/>
    <x v="2"/>
    <x v="2"/>
    <d v="2023-08-01T00:00:00"/>
    <x v="169"/>
    <n v="52"/>
    <s v="Medium"/>
    <x v="3522"/>
    <n v="5"/>
    <s v="Phone"/>
    <s v="No"/>
    <x v="0"/>
  </r>
  <r>
    <s v="2239-SOGT"/>
    <x v="1"/>
    <n v="38"/>
    <x v="4"/>
    <x v="13"/>
    <s v="Yes"/>
    <n v="0"/>
    <s v="RI"/>
    <s v="Female"/>
    <n v="53"/>
    <s v="No"/>
    <s v="No"/>
    <x v="0"/>
    <n v="0"/>
    <x v="0"/>
    <x v="2"/>
    <x v="0"/>
    <n v="35"/>
    <n v="1333"/>
    <x v="5"/>
    <x v="9"/>
    <d v="2021-11-04T00:00:00"/>
    <x v="254"/>
    <n v="27"/>
    <s v="Low"/>
    <x v="3523"/>
    <n v="1"/>
    <s v="Phone"/>
    <s v="No"/>
    <x v="0"/>
  </r>
  <r>
    <s v="6626-QOYP"/>
    <x v="0"/>
    <n v="65"/>
    <x v="1"/>
    <x v="8"/>
    <s v="Yes"/>
    <n v="0"/>
    <s v="WI"/>
    <s v="Male"/>
    <n v="38"/>
    <s v="No"/>
    <s v="No"/>
    <x v="1"/>
    <n v="3"/>
    <x v="1"/>
    <x v="1"/>
    <x v="0"/>
    <n v="23"/>
    <n v="1495"/>
    <x v="0"/>
    <x v="0"/>
    <d v="2020-11-23T00:00:00"/>
    <x v="1326"/>
    <n v="100"/>
    <s v="Medium"/>
    <x v="3524"/>
    <n v="0"/>
    <s v="Email"/>
    <s v="Yes"/>
    <x v="0"/>
  </r>
  <r>
    <s v="7085-RZRD"/>
    <x v="0"/>
    <n v="22"/>
    <x v="1"/>
    <x v="6"/>
    <s v="Yes"/>
    <n v="0"/>
    <s v="NV"/>
    <s v="Female"/>
    <n v="29"/>
    <s v="Yes"/>
    <s v="No"/>
    <x v="0"/>
    <n v="0"/>
    <x v="0"/>
    <x v="2"/>
    <x v="0"/>
    <n v="21"/>
    <n v="472"/>
    <x v="0"/>
    <x v="0"/>
    <d v="2020-07-20T00:00:00"/>
    <x v="1203"/>
    <n v="9"/>
    <s v="Low"/>
    <x v="3525"/>
    <n v="2"/>
    <s v="SMS"/>
    <s v="No"/>
    <x v="1"/>
  </r>
  <r>
    <s v="2227-RTZU"/>
    <x v="1"/>
    <n v="1"/>
    <x v="1"/>
    <x v="5"/>
    <s v="Yes"/>
    <n v="0"/>
    <s v="OK"/>
    <s v="Male"/>
    <n v="65"/>
    <s v="No"/>
    <s v="Yes"/>
    <x v="0"/>
    <n v="0"/>
    <x v="0"/>
    <x v="0"/>
    <x v="2"/>
    <n v="33"/>
    <n v="33"/>
    <x v="4"/>
    <x v="6"/>
    <d v="2021-12-03T00:00:00"/>
    <x v="612"/>
    <n v="32"/>
    <s v="Low"/>
    <x v="3526"/>
    <n v="5"/>
    <s v="Phone"/>
    <s v="No"/>
    <x v="0"/>
  </r>
  <r>
    <s v="0106-TBHV"/>
    <x v="1"/>
    <n v="14"/>
    <x v="1"/>
    <x v="18"/>
    <s v="Yes"/>
    <n v="0"/>
    <s v="PA"/>
    <s v="Female"/>
    <n v="56"/>
    <s v="No"/>
    <s v="No"/>
    <x v="0"/>
    <n v="0"/>
    <x v="0"/>
    <x v="0"/>
    <x v="2"/>
    <n v="32"/>
    <n v="438"/>
    <x v="4"/>
    <x v="5"/>
    <d v="2022-02-08T00:00:00"/>
    <x v="498"/>
    <n v="109"/>
    <s v="Medium"/>
    <x v="3527"/>
    <n v="8"/>
    <s v="Email"/>
    <s v="No"/>
    <x v="0"/>
  </r>
  <r>
    <s v="6517-VSTJ"/>
    <x v="0"/>
    <n v="18"/>
    <x v="1"/>
    <x v="16"/>
    <s v="Yes"/>
    <n v="0"/>
    <s v="MO"/>
    <s v="Female"/>
    <n v="48"/>
    <s v="No"/>
    <s v="No"/>
    <x v="1"/>
    <n v="4"/>
    <x v="0"/>
    <x v="0"/>
    <x v="2"/>
    <n v="22"/>
    <n v="393"/>
    <x v="0"/>
    <x v="0"/>
    <d v="2023-12-27T00:00:00"/>
    <x v="1077"/>
    <n v="105"/>
    <s v="Low"/>
    <x v="3528"/>
    <n v="4"/>
    <s v="Phone"/>
    <s v="Yes"/>
    <x v="0"/>
  </r>
  <r>
    <s v="8282-JYMP"/>
    <x v="0"/>
    <n v="39"/>
    <x v="4"/>
    <x v="7"/>
    <s v="Yes"/>
    <n v="0"/>
    <s v="MN"/>
    <s v="Female"/>
    <n v="78"/>
    <s v="No"/>
    <s v="Yes"/>
    <x v="0"/>
    <n v="0"/>
    <x v="0"/>
    <x v="0"/>
    <x v="2"/>
    <n v="46"/>
    <n v="1797"/>
    <x v="0"/>
    <x v="0"/>
    <d v="2020-09-12T00:00:00"/>
    <x v="124"/>
    <n v="46"/>
    <s v="High"/>
    <x v="3529"/>
    <n v="1"/>
    <s v="SMS"/>
    <s v="Yes"/>
    <x v="0"/>
  </r>
  <r>
    <s v="3021-CLQF"/>
    <x v="0"/>
    <n v="15"/>
    <x v="1"/>
    <x v="30"/>
    <s v="Yes"/>
    <n v="0"/>
    <s v="AL"/>
    <s v="Male"/>
    <n v="24"/>
    <s v="Yes"/>
    <s v="No"/>
    <x v="1"/>
    <n v="2"/>
    <x v="1"/>
    <x v="0"/>
    <x v="2"/>
    <n v="24"/>
    <n v="354"/>
    <x v="0"/>
    <x v="0"/>
    <d v="2023-04-16T00:00:00"/>
    <x v="1198"/>
    <n v="28"/>
    <s v="High"/>
    <x v="3530"/>
    <n v="8"/>
    <s v="Phone"/>
    <s v="Yes"/>
    <x v="1"/>
  </r>
  <r>
    <s v="8472-OCWT"/>
    <x v="1"/>
    <n v="33"/>
    <x v="5"/>
    <x v="18"/>
    <s v="Yes"/>
    <n v="0"/>
    <s v="ND"/>
    <s v="Male"/>
    <n v="82"/>
    <s v="No"/>
    <s v="Yes"/>
    <x v="0"/>
    <n v="0"/>
    <x v="1"/>
    <x v="0"/>
    <x v="2"/>
    <n v="66"/>
    <n v="2184"/>
    <x v="5"/>
    <x v="18"/>
    <d v="2022-07-23T00:00:00"/>
    <x v="1077"/>
    <n v="29"/>
    <s v="Low"/>
    <x v="3531"/>
    <n v="9"/>
    <s v="Phone"/>
    <s v="No"/>
    <x v="0"/>
  </r>
  <r>
    <s v="1177-FUHA"/>
    <x v="0"/>
    <n v="65"/>
    <x v="1"/>
    <x v="1"/>
    <s v="Yes"/>
    <n v="0"/>
    <s v="WV"/>
    <s v="Male"/>
    <n v="62"/>
    <s v="No"/>
    <s v="No"/>
    <x v="0"/>
    <n v="0"/>
    <x v="1"/>
    <x v="1"/>
    <x v="2"/>
    <n v="45"/>
    <n v="2902"/>
    <x v="0"/>
    <x v="0"/>
    <d v="2022-04-11T00:00:00"/>
    <x v="1327"/>
    <n v="95"/>
    <s v="High"/>
    <x v="3532"/>
    <n v="2"/>
    <s v="SMS"/>
    <s v="No"/>
    <x v="0"/>
  </r>
  <r>
    <s v="1131-PFID"/>
    <x v="1"/>
    <n v="5"/>
    <x v="5"/>
    <x v="6"/>
    <s v="Yes"/>
    <n v="0"/>
    <s v="AZ"/>
    <s v="Male"/>
    <n v="32"/>
    <s v="No"/>
    <s v="No"/>
    <x v="0"/>
    <n v="0"/>
    <x v="1"/>
    <x v="0"/>
    <x v="2"/>
    <n v="59"/>
    <n v="287"/>
    <x v="4"/>
    <x v="11"/>
    <d v="2023-02-13T00:00:00"/>
    <x v="831"/>
    <n v="26"/>
    <s v="Medium"/>
    <x v="3533"/>
    <n v="5"/>
    <s v="Email"/>
    <s v="No"/>
    <x v="0"/>
  </r>
  <r>
    <s v="3530-XSTF"/>
    <x v="1"/>
    <n v="6"/>
    <x v="0"/>
    <x v="3"/>
    <s v="Yes"/>
    <n v="0"/>
    <s v="NV"/>
    <s v="Female"/>
    <n v="75"/>
    <s v="No"/>
    <s v="Yes"/>
    <x v="0"/>
    <n v="0"/>
    <x v="0"/>
    <x v="0"/>
    <x v="2"/>
    <n v="42"/>
    <n v="237"/>
    <x v="5"/>
    <x v="20"/>
    <d v="2020-08-15T00:00:00"/>
    <x v="1320"/>
    <n v="102"/>
    <s v="Low"/>
    <x v="3534"/>
    <n v="7"/>
    <s v="SMS"/>
    <s v="No"/>
    <x v="0"/>
  </r>
  <r>
    <s v="2695-LGED"/>
    <x v="1"/>
    <n v="10"/>
    <x v="4"/>
    <x v="1"/>
    <s v="Yes"/>
    <n v="0"/>
    <s v="WV"/>
    <s v="Female"/>
    <n v="43"/>
    <s v="No"/>
    <s v="No"/>
    <x v="0"/>
    <n v="0"/>
    <x v="0"/>
    <x v="0"/>
    <x v="3"/>
    <n v="34"/>
    <n v="335"/>
    <x v="4"/>
    <x v="6"/>
    <d v="2020-05-20T00:00:00"/>
    <x v="483"/>
    <n v="59"/>
    <s v="Low"/>
    <x v="3535"/>
    <n v="10"/>
    <s v="Phone"/>
    <s v="Yes"/>
    <x v="0"/>
  </r>
  <r>
    <s v="8421-GCFC"/>
    <x v="0"/>
    <n v="71"/>
    <x v="1"/>
    <x v="1"/>
    <s v="Yes"/>
    <n v="0"/>
    <s v="WA"/>
    <s v="Female"/>
    <n v="39"/>
    <s v="No"/>
    <s v="No"/>
    <x v="0"/>
    <n v="0"/>
    <x v="0"/>
    <x v="1"/>
    <x v="2"/>
    <n v="36"/>
    <n v="2579"/>
    <x v="0"/>
    <x v="0"/>
    <d v="2023-07-24T00:00:00"/>
    <x v="707"/>
    <n v="65"/>
    <s v="High"/>
    <x v="3536"/>
    <n v="1"/>
    <s v="Phone"/>
    <s v="No"/>
    <x v="0"/>
  </r>
  <r>
    <s v="7517-BTEZ"/>
    <x v="0"/>
    <n v="72"/>
    <x v="1"/>
    <x v="25"/>
    <s v="Yes"/>
    <n v="0"/>
    <s v="TX"/>
    <s v="Male"/>
    <n v="27"/>
    <s v="Yes"/>
    <s v="No"/>
    <x v="1"/>
    <n v="3"/>
    <x v="1"/>
    <x v="1"/>
    <x v="0"/>
    <n v="14"/>
    <n v="1017"/>
    <x v="0"/>
    <x v="0"/>
    <d v="2020-06-04T00:00:00"/>
    <x v="1185"/>
    <n v="86"/>
    <s v="Medium"/>
    <x v="3537"/>
    <n v="4"/>
    <s v="Phone"/>
    <s v="No"/>
    <x v="1"/>
  </r>
  <r>
    <s v="8748-WVNN"/>
    <x v="1"/>
    <n v="33"/>
    <x v="1"/>
    <x v="5"/>
    <s v="Yes"/>
    <n v="0"/>
    <s v="IA"/>
    <s v="Male"/>
    <n v="32"/>
    <s v="No"/>
    <s v="No"/>
    <x v="0"/>
    <n v="0"/>
    <x v="1"/>
    <x v="2"/>
    <x v="3"/>
    <n v="39"/>
    <n v="1276"/>
    <x v="4"/>
    <x v="6"/>
    <d v="2023-02-14T00:00:00"/>
    <x v="69"/>
    <n v="75"/>
    <s v="High"/>
    <x v="3538"/>
    <n v="1"/>
    <s v="Email"/>
    <s v="Yes"/>
    <x v="0"/>
  </r>
  <r>
    <s v="3628-JMEB"/>
    <x v="0"/>
    <n v="1"/>
    <x v="1"/>
    <x v="1"/>
    <s v="Yes"/>
    <n v="0"/>
    <s v="TN"/>
    <s v="Female"/>
    <n v="53"/>
    <s v="No"/>
    <s v="No"/>
    <x v="0"/>
    <n v="0"/>
    <x v="0"/>
    <x v="0"/>
    <x v="0"/>
    <n v="55"/>
    <n v="55"/>
    <x v="0"/>
    <x v="0"/>
    <d v="2020-04-11T00:00:00"/>
    <x v="1328"/>
    <n v="42"/>
    <s v="Low"/>
    <x v="3539"/>
    <n v="0"/>
    <s v="Email"/>
    <s v="Yes"/>
    <x v="0"/>
  </r>
  <r>
    <s v="8256-WNZS"/>
    <x v="0"/>
    <n v="60"/>
    <x v="1"/>
    <x v="1"/>
    <s v="Yes"/>
    <n v="0"/>
    <s v="MS"/>
    <s v="Male"/>
    <n v="81"/>
    <s v="No"/>
    <s v="Yes"/>
    <x v="0"/>
    <n v="0"/>
    <x v="1"/>
    <x v="2"/>
    <x v="2"/>
    <n v="54"/>
    <n v="3206"/>
    <x v="0"/>
    <x v="0"/>
    <d v="2021-03-28T00:00:00"/>
    <x v="270"/>
    <n v="105"/>
    <s v="High"/>
    <x v="3540"/>
    <n v="9"/>
    <s v="Phone"/>
    <s v="No"/>
    <x v="0"/>
  </r>
  <r>
    <s v="6132-FCLD"/>
    <x v="0"/>
    <n v="63"/>
    <x v="1"/>
    <x v="6"/>
    <s v="Yes"/>
    <n v="0"/>
    <s v="MS"/>
    <s v="Male"/>
    <n v="35"/>
    <s v="No"/>
    <s v="No"/>
    <x v="0"/>
    <n v="0"/>
    <x v="0"/>
    <x v="2"/>
    <x v="3"/>
    <n v="28"/>
    <n v="1778"/>
    <x v="0"/>
    <x v="0"/>
    <d v="2022-05-21T00:00:00"/>
    <x v="362"/>
    <n v="104"/>
    <s v="Medium"/>
    <x v="3541"/>
    <n v="8"/>
    <s v="Email"/>
    <s v="No"/>
    <x v="0"/>
  </r>
  <r>
    <s v="9665-PHYO"/>
    <x v="0"/>
    <n v="15"/>
    <x v="1"/>
    <x v="6"/>
    <s v="Yes"/>
    <n v="0"/>
    <s v="ID"/>
    <s v="Female"/>
    <n v="64"/>
    <s v="No"/>
    <s v="No"/>
    <x v="0"/>
    <n v="0"/>
    <x v="1"/>
    <x v="2"/>
    <x v="0"/>
    <n v="25"/>
    <n v="383"/>
    <x v="0"/>
    <x v="0"/>
    <d v="2020-12-26T00:00:00"/>
    <x v="892"/>
    <n v="116"/>
    <s v="High"/>
    <x v="3542"/>
    <n v="10"/>
    <s v="SMS"/>
    <s v="Yes"/>
    <x v="0"/>
  </r>
  <r>
    <s v="7576-DVWG"/>
    <x v="0"/>
    <n v="1"/>
    <x v="1"/>
    <x v="11"/>
    <s v="Yes"/>
    <n v="0"/>
    <s v="CO"/>
    <s v="Male"/>
    <n v="30"/>
    <s v="No"/>
    <s v="No"/>
    <x v="1"/>
    <n v="5"/>
    <x v="0"/>
    <x v="0"/>
    <x v="0"/>
    <n v="28"/>
    <n v="28"/>
    <x v="0"/>
    <x v="0"/>
    <d v="2022-07-09T00:00:00"/>
    <x v="580"/>
    <n v="44"/>
    <s v="High"/>
    <x v="3543"/>
    <n v="10"/>
    <s v="Phone"/>
    <s v="No"/>
    <x v="2"/>
  </r>
  <r>
    <s v="1114-ZRYK"/>
    <x v="0"/>
    <n v="33"/>
    <x v="1"/>
    <x v="18"/>
    <s v="Yes"/>
    <n v="0"/>
    <s v="MN"/>
    <s v="Male"/>
    <n v="58"/>
    <s v="No"/>
    <s v="No"/>
    <x v="0"/>
    <n v="0"/>
    <x v="0"/>
    <x v="0"/>
    <x v="2"/>
    <n v="41"/>
    <n v="1321"/>
    <x v="0"/>
    <x v="0"/>
    <d v="2020-10-14T00:00:00"/>
    <x v="894"/>
    <n v="18"/>
    <s v="Medium"/>
    <x v="3544"/>
    <n v="8"/>
    <s v="SMS"/>
    <s v="No"/>
    <x v="0"/>
  </r>
  <r>
    <s v="6923-ROQJ"/>
    <x v="0"/>
    <n v="60"/>
    <x v="1"/>
    <x v="19"/>
    <s v="Yes"/>
    <n v="0"/>
    <s v="NM"/>
    <s v="Female"/>
    <n v="72"/>
    <s v="No"/>
    <s v="Yes"/>
    <x v="1"/>
    <n v="3"/>
    <x v="1"/>
    <x v="0"/>
    <x v="0"/>
    <n v="46"/>
    <n v="2779"/>
    <x v="0"/>
    <x v="0"/>
    <d v="2023-09-28T00:00:00"/>
    <x v="316"/>
    <n v="25"/>
    <s v="Medium"/>
    <x v="3545"/>
    <n v="0"/>
    <s v="Email"/>
    <s v="Yes"/>
    <x v="0"/>
  </r>
  <r>
    <s v="1533-PBRB"/>
    <x v="0"/>
    <n v="9"/>
    <x v="1"/>
    <x v="16"/>
    <s v="Yes"/>
    <n v="0"/>
    <s v="OR"/>
    <s v="Female"/>
    <n v="24"/>
    <s v="Yes"/>
    <s v="No"/>
    <x v="0"/>
    <n v="0"/>
    <x v="0"/>
    <x v="0"/>
    <x v="2"/>
    <n v="30"/>
    <n v="261"/>
    <x v="0"/>
    <x v="0"/>
    <d v="2022-08-10T00:00:00"/>
    <x v="14"/>
    <n v="107"/>
    <s v="Low"/>
    <x v="3546"/>
    <n v="5"/>
    <s v="SMS"/>
    <s v="Yes"/>
    <x v="1"/>
  </r>
  <r>
    <s v="2379-GYWH"/>
    <x v="0"/>
    <n v="48"/>
    <x v="0"/>
    <x v="7"/>
    <s v="Yes"/>
    <n v="0"/>
    <s v="OK"/>
    <s v="Female"/>
    <n v="67"/>
    <s v="No"/>
    <s v="Yes"/>
    <x v="0"/>
    <n v="0"/>
    <x v="1"/>
    <x v="2"/>
    <x v="2"/>
    <n v="34"/>
    <n v="1638"/>
    <x v="0"/>
    <x v="0"/>
    <d v="2023-05-18T00:00:00"/>
    <x v="22"/>
    <n v="46"/>
    <s v="Medium"/>
    <x v="3547"/>
    <n v="0"/>
    <s v="Phone"/>
    <s v="Yes"/>
    <x v="0"/>
  </r>
  <r>
    <s v="5769-DZFX"/>
    <x v="0"/>
    <n v="1"/>
    <x v="1"/>
    <x v="18"/>
    <s v="Yes"/>
    <n v="0"/>
    <s v="MO"/>
    <s v="Female"/>
    <n v="49"/>
    <s v="No"/>
    <s v="No"/>
    <x v="0"/>
    <n v="0"/>
    <x v="0"/>
    <x v="0"/>
    <x v="2"/>
    <n v="20"/>
    <n v="20"/>
    <x v="0"/>
    <x v="0"/>
    <d v="2022-07-21T00:00:00"/>
    <x v="152"/>
    <n v="70"/>
    <s v="Low"/>
    <x v="3548"/>
    <n v="7"/>
    <s v="Email"/>
    <s v="Yes"/>
    <x v="0"/>
  </r>
  <r>
    <s v="2028-YRYF"/>
    <x v="0"/>
    <n v="24"/>
    <x v="1"/>
    <x v="16"/>
    <s v="Yes"/>
    <n v="0"/>
    <s v="VT"/>
    <s v="Male"/>
    <n v="30"/>
    <s v="No"/>
    <s v="No"/>
    <x v="0"/>
    <n v="0"/>
    <x v="0"/>
    <x v="0"/>
    <x v="0"/>
    <n v="40"/>
    <n v="973"/>
    <x v="0"/>
    <x v="0"/>
    <d v="2022-05-24T00:00:00"/>
    <x v="1224"/>
    <n v="5"/>
    <s v="Medium"/>
    <x v="3549"/>
    <n v="4"/>
    <s v="SMS"/>
    <s v="No"/>
    <x v="2"/>
  </r>
  <r>
    <s v="5451-KILF"/>
    <x v="0"/>
    <n v="63"/>
    <x v="1"/>
    <x v="19"/>
    <s v="Yes"/>
    <n v="0"/>
    <s v="IL"/>
    <s v="Male"/>
    <n v="75"/>
    <s v="No"/>
    <s v="Yes"/>
    <x v="0"/>
    <n v="0"/>
    <x v="0"/>
    <x v="0"/>
    <x v="2"/>
    <n v="61"/>
    <n v="3851"/>
    <x v="0"/>
    <x v="0"/>
    <d v="2020-10-02T00:00:00"/>
    <x v="577"/>
    <n v="68"/>
    <s v="Low"/>
    <x v="3550"/>
    <n v="10"/>
    <s v="SMS"/>
    <s v="No"/>
    <x v="0"/>
  </r>
  <r>
    <s v="4467-VADV"/>
    <x v="0"/>
    <n v="70"/>
    <x v="1"/>
    <x v="13"/>
    <s v="Yes"/>
    <n v="0"/>
    <s v="OK"/>
    <s v="Male"/>
    <n v="23"/>
    <s v="Yes"/>
    <s v="No"/>
    <x v="0"/>
    <n v="0"/>
    <x v="1"/>
    <x v="1"/>
    <x v="2"/>
    <n v="22"/>
    <n v="1533"/>
    <x v="0"/>
    <x v="0"/>
    <d v="2021-08-06T00:00:00"/>
    <x v="858"/>
    <n v="12"/>
    <s v="Medium"/>
    <x v="3551"/>
    <n v="1"/>
    <s v="Email"/>
    <s v="Yes"/>
    <x v="1"/>
  </r>
  <r>
    <s v="9838-XJOC"/>
    <x v="0"/>
    <n v="12"/>
    <x v="1"/>
    <x v="15"/>
    <s v="Yes"/>
    <n v="0"/>
    <s v="NM"/>
    <s v="Male"/>
    <n v="37"/>
    <s v="No"/>
    <s v="No"/>
    <x v="0"/>
    <n v="0"/>
    <x v="0"/>
    <x v="0"/>
    <x v="2"/>
    <n v="55"/>
    <n v="683"/>
    <x v="0"/>
    <x v="0"/>
    <d v="2023-07-06T00:00:00"/>
    <x v="799"/>
    <n v="86"/>
    <s v="Medium"/>
    <x v="3552"/>
    <n v="5"/>
    <s v="Email"/>
    <s v="Yes"/>
    <x v="0"/>
  </r>
  <r>
    <s v="3546-MSIH"/>
    <x v="0"/>
    <n v="5"/>
    <x v="1"/>
    <x v="5"/>
    <s v="Yes"/>
    <n v="0"/>
    <s v="LA"/>
    <s v="Female"/>
    <n v="78"/>
    <s v="No"/>
    <s v="Yes"/>
    <x v="0"/>
    <n v="0"/>
    <x v="0"/>
    <x v="2"/>
    <x v="2"/>
    <n v="44"/>
    <n v="204"/>
    <x v="0"/>
    <x v="0"/>
    <d v="2021-08-12T00:00:00"/>
    <x v="1133"/>
    <n v="27"/>
    <s v="Low"/>
    <x v="3553"/>
    <n v="8"/>
    <s v="SMS"/>
    <s v="No"/>
    <x v="0"/>
  </r>
  <r>
    <s v="4079-EGWY"/>
    <x v="1"/>
    <n v="1"/>
    <x v="2"/>
    <x v="3"/>
    <s v="Yes"/>
    <n v="0"/>
    <s v="NE"/>
    <s v="Female"/>
    <n v="38"/>
    <s v="No"/>
    <s v="No"/>
    <x v="0"/>
    <n v="0"/>
    <x v="1"/>
    <x v="0"/>
    <x v="3"/>
    <n v="22"/>
    <n v="22"/>
    <x v="3"/>
    <x v="12"/>
    <d v="2023-10-07T00:00:00"/>
    <x v="137"/>
    <n v="40"/>
    <s v="Medium"/>
    <x v="3554"/>
    <n v="8"/>
    <s v="Email"/>
    <s v="Yes"/>
    <x v="0"/>
  </r>
  <r>
    <s v="5332-XPON"/>
    <x v="0"/>
    <n v="43"/>
    <x v="1"/>
    <x v="23"/>
    <s v="Yes"/>
    <n v="0"/>
    <s v="NM"/>
    <s v="Male"/>
    <n v="30"/>
    <s v="No"/>
    <s v="No"/>
    <x v="0"/>
    <n v="0"/>
    <x v="1"/>
    <x v="2"/>
    <x v="2"/>
    <n v="41"/>
    <n v="1798"/>
    <x v="0"/>
    <x v="0"/>
    <d v="2020-02-03T00:00:00"/>
    <x v="923"/>
    <n v="91"/>
    <s v="Medium"/>
    <x v="3555"/>
    <n v="5"/>
    <s v="Phone"/>
    <s v="No"/>
    <x v="2"/>
  </r>
  <r>
    <s v="7429-GPCO"/>
    <x v="1"/>
    <n v="1"/>
    <x v="1"/>
    <x v="3"/>
    <s v="Yes"/>
    <n v="0"/>
    <s v="CT"/>
    <s v="Male"/>
    <n v="56"/>
    <s v="No"/>
    <s v="No"/>
    <x v="0"/>
    <n v="0"/>
    <x v="0"/>
    <x v="0"/>
    <x v="0"/>
    <n v="16"/>
    <n v="16"/>
    <x v="1"/>
    <x v="4"/>
    <d v="2020-05-23T00:00:00"/>
    <x v="996"/>
    <n v="57"/>
    <s v="Medium"/>
    <x v="3556"/>
    <n v="2"/>
    <s v="Email"/>
    <s v="No"/>
    <x v="0"/>
  </r>
  <r>
    <s v="9170-NYEH"/>
    <x v="1"/>
    <n v="1"/>
    <x v="2"/>
    <x v="19"/>
    <s v="Yes"/>
    <n v="0"/>
    <s v="MT"/>
    <s v="Male"/>
    <n v="48"/>
    <s v="No"/>
    <s v="No"/>
    <x v="0"/>
    <n v="0"/>
    <x v="0"/>
    <x v="0"/>
    <x v="2"/>
    <n v="25"/>
    <n v="25"/>
    <x v="5"/>
    <x v="14"/>
    <d v="2022-09-11T00:00:00"/>
    <x v="1210"/>
    <n v="57"/>
    <s v="Medium"/>
    <x v="3557"/>
    <n v="2"/>
    <s v="Email"/>
    <s v="No"/>
    <x v="0"/>
  </r>
  <r>
    <s v="8270-CWWH"/>
    <x v="0"/>
    <n v="71"/>
    <x v="1"/>
    <x v="3"/>
    <s v="Yes"/>
    <n v="0"/>
    <s v="SC"/>
    <s v="Female"/>
    <n v="38"/>
    <s v="No"/>
    <s v="No"/>
    <x v="1"/>
    <n v="5"/>
    <x v="1"/>
    <x v="1"/>
    <x v="0"/>
    <n v="55"/>
    <n v="3886"/>
    <x v="0"/>
    <x v="0"/>
    <d v="2022-10-18T00:00:00"/>
    <x v="582"/>
    <n v="120"/>
    <s v="Low"/>
    <x v="3558"/>
    <n v="1"/>
    <s v="Email"/>
    <s v="Yes"/>
    <x v="0"/>
  </r>
  <r>
    <s v="7277-BTWZ"/>
    <x v="1"/>
    <n v="14"/>
    <x v="0"/>
    <x v="3"/>
    <s v="Yes"/>
    <n v="0"/>
    <s v="PA"/>
    <s v="Female"/>
    <n v="48"/>
    <s v="No"/>
    <s v="No"/>
    <x v="0"/>
    <n v="0"/>
    <x v="1"/>
    <x v="0"/>
    <x v="2"/>
    <n v="42"/>
    <n v="612"/>
    <x v="4"/>
    <x v="5"/>
    <d v="2021-07-29T00:00:00"/>
    <x v="1329"/>
    <n v="14"/>
    <s v="Medium"/>
    <x v="3559"/>
    <n v="6"/>
    <s v="Phone"/>
    <s v="Yes"/>
    <x v="0"/>
  </r>
  <r>
    <s v="4668-DZEM"/>
    <x v="1"/>
    <n v="22"/>
    <x v="1"/>
    <x v="8"/>
    <s v="Yes"/>
    <n v="0"/>
    <s v="CT"/>
    <s v="Female"/>
    <n v="19"/>
    <s v="Yes"/>
    <s v="No"/>
    <x v="0"/>
    <n v="0"/>
    <x v="0"/>
    <x v="0"/>
    <x v="2"/>
    <n v="38"/>
    <n v="847"/>
    <x v="4"/>
    <x v="7"/>
    <d v="2022-06-28T00:00:00"/>
    <x v="1102"/>
    <n v="60"/>
    <s v="Medium"/>
    <x v="3560"/>
    <n v="7"/>
    <s v="Email"/>
    <s v="No"/>
    <x v="1"/>
  </r>
  <r>
    <s v="3247-DZII"/>
    <x v="0"/>
    <n v="62"/>
    <x v="1"/>
    <x v="3"/>
    <s v="Yes"/>
    <n v="0"/>
    <s v="MD"/>
    <s v="Male"/>
    <n v="57"/>
    <s v="No"/>
    <s v="No"/>
    <x v="1"/>
    <n v="6"/>
    <x v="1"/>
    <x v="1"/>
    <x v="0"/>
    <n v="38"/>
    <n v="2356"/>
    <x v="0"/>
    <x v="0"/>
    <d v="2020-08-13T00:00:00"/>
    <x v="1144"/>
    <n v="11"/>
    <s v="Low"/>
    <x v="3561"/>
    <n v="2"/>
    <s v="Email"/>
    <s v="Yes"/>
    <x v="0"/>
  </r>
  <r>
    <s v="8244-GSZA"/>
    <x v="0"/>
    <n v="56"/>
    <x v="0"/>
    <x v="13"/>
    <s v="Yes"/>
    <n v="0"/>
    <s v="VA"/>
    <s v="Female"/>
    <n v="33"/>
    <s v="No"/>
    <s v="No"/>
    <x v="0"/>
    <n v="0"/>
    <x v="0"/>
    <x v="0"/>
    <x v="2"/>
    <n v="37"/>
    <n v="2088"/>
    <x v="0"/>
    <x v="0"/>
    <d v="2021-06-25T00:00:00"/>
    <x v="1145"/>
    <n v="25"/>
    <s v="High"/>
    <x v="3562"/>
    <n v="4"/>
    <s v="Phone"/>
    <s v="Yes"/>
    <x v="0"/>
  </r>
  <r>
    <s v="2841-LJMI"/>
    <x v="1"/>
    <n v="25"/>
    <x v="4"/>
    <x v="18"/>
    <s v="Yes"/>
    <n v="0"/>
    <s v="AK"/>
    <s v="Female"/>
    <n v="39"/>
    <s v="No"/>
    <s v="No"/>
    <x v="0"/>
    <n v="0"/>
    <x v="1"/>
    <x v="0"/>
    <x v="2"/>
    <n v="34"/>
    <n v="871"/>
    <x v="4"/>
    <x v="5"/>
    <d v="2020-08-24T00:00:00"/>
    <x v="772"/>
    <n v="11"/>
    <s v="Low"/>
    <x v="3563"/>
    <n v="8"/>
    <s v="Email"/>
    <s v="No"/>
    <x v="0"/>
  </r>
  <r>
    <s v="5395-XKPA"/>
    <x v="0"/>
    <n v="4"/>
    <x v="0"/>
    <x v="15"/>
    <s v="Yes"/>
    <n v="0"/>
    <s v="WY"/>
    <s v="Male"/>
    <n v="36"/>
    <s v="No"/>
    <s v="No"/>
    <x v="0"/>
    <n v="0"/>
    <x v="0"/>
    <x v="0"/>
    <x v="2"/>
    <n v="25"/>
    <n v="101"/>
    <x v="0"/>
    <x v="0"/>
    <d v="2021-12-25T00:00:00"/>
    <x v="852"/>
    <n v="21"/>
    <s v="Low"/>
    <x v="3564"/>
    <n v="6"/>
    <s v="Phone"/>
    <s v="Yes"/>
    <x v="0"/>
  </r>
  <r>
    <s v="4147-NPJA"/>
    <x v="0"/>
    <n v="67"/>
    <x v="1"/>
    <x v="10"/>
    <s v="Yes"/>
    <n v="0"/>
    <s v="WA"/>
    <s v="Female"/>
    <n v="45"/>
    <s v="No"/>
    <s v="No"/>
    <x v="0"/>
    <n v="0"/>
    <x v="1"/>
    <x v="1"/>
    <x v="0"/>
    <n v="41"/>
    <n v="2793"/>
    <x v="0"/>
    <x v="0"/>
    <d v="2022-11-15T00:00:00"/>
    <x v="1039"/>
    <n v="15"/>
    <s v="Medium"/>
    <x v="3565"/>
    <n v="9"/>
    <s v="SMS"/>
    <s v="No"/>
    <x v="0"/>
  </r>
  <r>
    <s v="0439-HLGW"/>
    <x v="0"/>
    <n v="23"/>
    <x v="1"/>
    <x v="6"/>
    <s v="Yes"/>
    <n v="0"/>
    <s v="CT"/>
    <s v="Male"/>
    <n v="51"/>
    <s v="No"/>
    <s v="No"/>
    <x v="0"/>
    <n v="0"/>
    <x v="0"/>
    <x v="0"/>
    <x v="0"/>
    <n v="47"/>
    <n v="1091"/>
    <x v="0"/>
    <x v="0"/>
    <d v="2022-08-18T00:00:00"/>
    <x v="856"/>
    <n v="65"/>
    <s v="Medium"/>
    <x v="3566"/>
    <n v="0"/>
    <s v="Phone"/>
    <s v="Yes"/>
    <x v="0"/>
  </r>
  <r>
    <s v="0769-TFOB"/>
    <x v="1"/>
    <n v="24"/>
    <x v="3"/>
    <x v="3"/>
    <s v="Yes"/>
    <n v="0"/>
    <s v="ME"/>
    <s v="Male"/>
    <n v="77"/>
    <s v="No"/>
    <s v="Yes"/>
    <x v="0"/>
    <n v="0"/>
    <x v="0"/>
    <x v="2"/>
    <x v="2"/>
    <n v="35"/>
    <n v="862"/>
    <x v="4"/>
    <x v="5"/>
    <d v="2022-11-18T00:00:00"/>
    <x v="1311"/>
    <n v="70"/>
    <s v="Low"/>
    <x v="3567"/>
    <n v="4"/>
    <s v="Phone"/>
    <s v="No"/>
    <x v="0"/>
  </r>
  <r>
    <s v="9771-IUBS"/>
    <x v="0"/>
    <n v="27"/>
    <x v="1"/>
    <x v="0"/>
    <s v="Yes"/>
    <n v="0"/>
    <s v="OK"/>
    <s v="Female"/>
    <n v="47"/>
    <s v="No"/>
    <s v="No"/>
    <x v="0"/>
    <n v="0"/>
    <x v="0"/>
    <x v="0"/>
    <x v="0"/>
    <n v="42"/>
    <n v="1135"/>
    <x v="0"/>
    <x v="0"/>
    <d v="2023-03-04T00:00:00"/>
    <x v="38"/>
    <n v="77"/>
    <s v="Low"/>
    <x v="3568"/>
    <n v="0"/>
    <s v="Phone"/>
    <s v="Yes"/>
    <x v="0"/>
  </r>
  <r>
    <s v="3146-DRDM"/>
    <x v="1"/>
    <n v="1"/>
    <x v="3"/>
    <x v="29"/>
    <s v="Yes"/>
    <n v="0"/>
    <s v="AK"/>
    <s v="Female"/>
    <n v="22"/>
    <s v="Yes"/>
    <s v="No"/>
    <x v="0"/>
    <n v="0"/>
    <x v="0"/>
    <x v="0"/>
    <x v="0"/>
    <n v="21"/>
    <n v="21"/>
    <x v="3"/>
    <x v="17"/>
    <d v="2022-06-20T00:00:00"/>
    <x v="455"/>
    <n v="96"/>
    <s v="Low"/>
    <x v="3569"/>
    <n v="4"/>
    <s v="SMS"/>
    <s v="No"/>
    <x v="1"/>
  </r>
  <r>
    <s v="5277-NBDB"/>
    <x v="0"/>
    <n v="69"/>
    <x v="1"/>
    <x v="3"/>
    <s v="Yes"/>
    <n v="0"/>
    <s v="NH"/>
    <s v="Female"/>
    <n v="46"/>
    <s v="No"/>
    <s v="No"/>
    <x v="1"/>
    <n v="6"/>
    <x v="1"/>
    <x v="2"/>
    <x v="2"/>
    <n v="31"/>
    <n v="2130"/>
    <x v="0"/>
    <x v="0"/>
    <d v="2021-07-31T00:00:00"/>
    <x v="240"/>
    <n v="15"/>
    <s v="Low"/>
    <x v="3570"/>
    <n v="8"/>
    <s v="SMS"/>
    <s v="No"/>
    <x v="0"/>
  </r>
  <r>
    <s v="3331-ZJQI"/>
    <x v="1"/>
    <n v="69"/>
    <x v="4"/>
    <x v="18"/>
    <s v="Yes"/>
    <n v="0"/>
    <s v="CO"/>
    <s v="Female"/>
    <n v="41"/>
    <s v="No"/>
    <s v="No"/>
    <x v="0"/>
    <n v="0"/>
    <x v="0"/>
    <x v="2"/>
    <x v="2"/>
    <n v="48"/>
    <n v="3258"/>
    <x v="3"/>
    <x v="3"/>
    <d v="2022-02-11T00:00:00"/>
    <x v="1000"/>
    <n v="83"/>
    <s v="High"/>
    <x v="3571"/>
    <n v="6"/>
    <s v="Email"/>
    <s v="Yes"/>
    <x v="0"/>
  </r>
  <r>
    <s v="4829-JTXK"/>
    <x v="0"/>
    <n v="6"/>
    <x v="1"/>
    <x v="16"/>
    <s v="Yes"/>
    <n v="0"/>
    <s v="CT"/>
    <s v="Male"/>
    <n v="53"/>
    <s v="No"/>
    <s v="No"/>
    <x v="0"/>
    <n v="0"/>
    <x v="0"/>
    <x v="0"/>
    <x v="2"/>
    <n v="38"/>
    <n v="235"/>
    <x v="0"/>
    <x v="0"/>
    <d v="2021-01-29T00:00:00"/>
    <x v="417"/>
    <n v="86"/>
    <s v="Medium"/>
    <x v="3572"/>
    <n v="6"/>
    <s v="SMS"/>
    <s v="Yes"/>
    <x v="0"/>
  </r>
  <r>
    <s v="0309-HOMA"/>
    <x v="0"/>
    <n v="26"/>
    <x v="1"/>
    <x v="15"/>
    <s v="Yes"/>
    <n v="0"/>
    <s v="AZ"/>
    <s v="Male"/>
    <n v="49"/>
    <s v="No"/>
    <s v="No"/>
    <x v="0"/>
    <n v="0"/>
    <x v="1"/>
    <x v="2"/>
    <x v="2"/>
    <n v="40"/>
    <n v="1021"/>
    <x v="0"/>
    <x v="0"/>
    <d v="2020-12-26T00:00:00"/>
    <x v="445"/>
    <n v="66"/>
    <s v="High"/>
    <x v="3573"/>
    <n v="0"/>
    <s v="SMS"/>
    <s v="Yes"/>
    <x v="0"/>
  </r>
  <r>
    <s v="2630-YJAZ"/>
    <x v="1"/>
    <n v="1"/>
    <x v="0"/>
    <x v="18"/>
    <s v="Yes"/>
    <n v="0"/>
    <s v="IL"/>
    <s v="Male"/>
    <n v="63"/>
    <s v="No"/>
    <s v="No"/>
    <x v="0"/>
    <n v="0"/>
    <x v="0"/>
    <x v="0"/>
    <x v="2"/>
    <n v="44"/>
    <n v="44"/>
    <x v="4"/>
    <x v="11"/>
    <d v="2020-05-29T00:00:00"/>
    <x v="393"/>
    <n v="3"/>
    <s v="High"/>
    <x v="3574"/>
    <n v="0"/>
    <s v="SMS"/>
    <s v="No"/>
    <x v="0"/>
  </r>
  <r>
    <s v="1318-MKYR"/>
    <x v="0"/>
    <n v="71"/>
    <x v="1"/>
    <x v="3"/>
    <s v="Yes"/>
    <n v="0"/>
    <s v="TX"/>
    <s v="Female"/>
    <n v="66"/>
    <s v="No"/>
    <s v="Yes"/>
    <x v="0"/>
    <n v="0"/>
    <x v="0"/>
    <x v="1"/>
    <x v="2"/>
    <n v="34"/>
    <n v="2415"/>
    <x v="0"/>
    <x v="0"/>
    <d v="2023-09-13T00:00:00"/>
    <x v="1314"/>
    <n v="28"/>
    <s v="Medium"/>
    <x v="3575"/>
    <n v="4"/>
    <s v="Phone"/>
    <s v="No"/>
    <x v="0"/>
  </r>
  <r>
    <s v="6184-BXWB"/>
    <x v="0"/>
    <n v="48"/>
    <x v="1"/>
    <x v="12"/>
    <s v="Yes"/>
    <n v="0"/>
    <s v="ND"/>
    <s v="Male"/>
    <n v="56"/>
    <s v="No"/>
    <s v="No"/>
    <x v="1"/>
    <n v="2"/>
    <x v="0"/>
    <x v="0"/>
    <x v="2"/>
    <n v="21"/>
    <n v="1005"/>
    <x v="0"/>
    <x v="0"/>
    <d v="2021-11-22T00:00:00"/>
    <x v="307"/>
    <n v="118"/>
    <s v="Medium"/>
    <x v="3576"/>
    <n v="0"/>
    <s v="Phone"/>
    <s v="No"/>
    <x v="0"/>
  </r>
  <r>
    <s v="9486-APOG"/>
    <x v="1"/>
    <n v="1"/>
    <x v="0"/>
    <x v="5"/>
    <s v="Yes"/>
    <n v="0"/>
    <s v="VT"/>
    <s v="Female"/>
    <n v="55"/>
    <s v="No"/>
    <s v="No"/>
    <x v="0"/>
    <n v="0"/>
    <x v="0"/>
    <x v="0"/>
    <x v="2"/>
    <n v="26"/>
    <n v="26"/>
    <x v="4"/>
    <x v="6"/>
    <d v="2021-08-09T00:00:00"/>
    <x v="598"/>
    <n v="95"/>
    <s v="Low"/>
    <x v="3577"/>
    <n v="1"/>
    <s v="SMS"/>
    <s v="Yes"/>
    <x v="0"/>
  </r>
  <r>
    <s v="9702-CPWU"/>
    <x v="0"/>
    <n v="34"/>
    <x v="1"/>
    <x v="20"/>
    <s v="Yes"/>
    <n v="0"/>
    <s v="AK"/>
    <s v="Male"/>
    <n v="53"/>
    <s v="No"/>
    <s v="No"/>
    <x v="1"/>
    <n v="5"/>
    <x v="1"/>
    <x v="0"/>
    <x v="2"/>
    <n v="39"/>
    <n v="1355"/>
    <x v="0"/>
    <x v="0"/>
    <d v="2023-04-29T00:00:00"/>
    <x v="372"/>
    <n v="67"/>
    <s v="Low"/>
    <x v="3578"/>
    <n v="2"/>
    <s v="SMS"/>
    <s v="No"/>
    <x v="0"/>
  </r>
  <r>
    <s v="8250-MXBT"/>
    <x v="1"/>
    <n v="14"/>
    <x v="2"/>
    <x v="7"/>
    <s v="Yes"/>
    <n v="0"/>
    <s v="OH"/>
    <s v="Female"/>
    <n v="58"/>
    <s v="No"/>
    <s v="No"/>
    <x v="0"/>
    <n v="0"/>
    <x v="0"/>
    <x v="0"/>
    <x v="2"/>
    <n v="62"/>
    <n v="833"/>
    <x v="2"/>
    <x v="2"/>
    <d v="2022-02-22T00:00:00"/>
    <x v="1330"/>
    <n v="59"/>
    <s v="Medium"/>
    <x v="3579"/>
    <n v="10"/>
    <s v="Phone"/>
    <s v="Yes"/>
    <x v="0"/>
  </r>
  <r>
    <s v="2271-EMAQ"/>
    <x v="0"/>
    <n v="54"/>
    <x v="1"/>
    <x v="22"/>
    <s v="Yes"/>
    <n v="0"/>
    <s v="AL"/>
    <s v="Male"/>
    <n v="22"/>
    <s v="Yes"/>
    <s v="No"/>
    <x v="1"/>
    <n v="4"/>
    <x v="1"/>
    <x v="2"/>
    <x v="2"/>
    <n v="19"/>
    <n v="1022"/>
    <x v="0"/>
    <x v="0"/>
    <d v="2020-07-14T00:00:00"/>
    <x v="589"/>
    <n v="7"/>
    <s v="Low"/>
    <x v="3580"/>
    <n v="6"/>
    <s v="Email"/>
    <s v="No"/>
    <x v="1"/>
  </r>
  <r>
    <s v="3479-OTTR"/>
    <x v="0"/>
    <n v="14"/>
    <x v="1"/>
    <x v="15"/>
    <s v="Yes"/>
    <n v="0"/>
    <s v="SC"/>
    <s v="Male"/>
    <n v="56"/>
    <s v="No"/>
    <s v="No"/>
    <x v="0"/>
    <n v="0"/>
    <x v="1"/>
    <x v="2"/>
    <x v="2"/>
    <n v="22"/>
    <n v="293"/>
    <x v="0"/>
    <x v="0"/>
    <d v="2021-12-11T00:00:00"/>
    <x v="1331"/>
    <n v="75"/>
    <s v="High"/>
    <x v="3581"/>
    <n v="7"/>
    <s v="SMS"/>
    <s v="No"/>
    <x v="0"/>
  </r>
  <r>
    <s v="9153-ZFIC"/>
    <x v="0"/>
    <n v="65"/>
    <x v="1"/>
    <x v="1"/>
    <s v="Yes"/>
    <n v="0"/>
    <s v="AR"/>
    <s v="Female"/>
    <n v="74"/>
    <s v="No"/>
    <s v="Yes"/>
    <x v="0"/>
    <n v="0"/>
    <x v="1"/>
    <x v="1"/>
    <x v="2"/>
    <n v="58"/>
    <n v="3803"/>
    <x v="0"/>
    <x v="0"/>
    <d v="2022-05-26T00:00:00"/>
    <x v="224"/>
    <n v="120"/>
    <s v="Medium"/>
    <x v="3582"/>
    <n v="0"/>
    <s v="SMS"/>
    <s v="Yes"/>
    <x v="0"/>
  </r>
  <r>
    <s v="9908-QUXM"/>
    <x v="1"/>
    <n v="22"/>
    <x v="2"/>
    <x v="3"/>
    <s v="Yes"/>
    <n v="0"/>
    <s v="MS"/>
    <s v="Male"/>
    <n v="47"/>
    <s v="No"/>
    <s v="No"/>
    <x v="0"/>
    <n v="0"/>
    <x v="0"/>
    <x v="0"/>
    <x v="2"/>
    <n v="30"/>
    <n v="644"/>
    <x v="3"/>
    <x v="3"/>
    <d v="2021-09-18T00:00:00"/>
    <x v="479"/>
    <n v="107"/>
    <s v="Medium"/>
    <x v="3583"/>
    <n v="10"/>
    <s v="Phone"/>
    <s v="No"/>
    <x v="0"/>
  </r>
  <r>
    <s v="0636-QIHN"/>
    <x v="1"/>
    <n v="5"/>
    <x v="5"/>
    <x v="2"/>
    <s v="Yes"/>
    <n v="0"/>
    <s v="TN"/>
    <s v="Female"/>
    <n v="29"/>
    <s v="Yes"/>
    <s v="No"/>
    <x v="0"/>
    <n v="0"/>
    <x v="0"/>
    <x v="0"/>
    <x v="2"/>
    <n v="54"/>
    <n v="281"/>
    <x v="3"/>
    <x v="12"/>
    <d v="2023-07-14T00:00:00"/>
    <x v="1324"/>
    <n v="40"/>
    <s v="High"/>
    <x v="3584"/>
    <n v="7"/>
    <s v="SMS"/>
    <s v="No"/>
    <x v="1"/>
  </r>
  <r>
    <s v="8036-TFDY"/>
    <x v="1"/>
    <n v="43"/>
    <x v="5"/>
    <x v="1"/>
    <s v="Yes"/>
    <n v="0"/>
    <s v="DE"/>
    <s v="Male"/>
    <n v="58"/>
    <s v="No"/>
    <s v="No"/>
    <x v="0"/>
    <n v="0"/>
    <x v="1"/>
    <x v="0"/>
    <x v="2"/>
    <n v="46"/>
    <n v="1957"/>
    <x v="5"/>
    <x v="9"/>
    <d v="2023-04-18T00:00:00"/>
    <x v="295"/>
    <n v="88"/>
    <s v="Low"/>
    <x v="3585"/>
    <n v="8"/>
    <s v="Phone"/>
    <s v="No"/>
    <x v="0"/>
  </r>
  <r>
    <s v="0171-ZEZL"/>
    <x v="1"/>
    <n v="7"/>
    <x v="1"/>
    <x v="15"/>
    <s v="Yes"/>
    <n v="0"/>
    <s v="MI"/>
    <s v="Female"/>
    <n v="45"/>
    <s v="No"/>
    <s v="No"/>
    <x v="0"/>
    <n v="0"/>
    <x v="1"/>
    <x v="0"/>
    <x v="2"/>
    <n v="50"/>
    <n v="344"/>
    <x v="4"/>
    <x v="5"/>
    <d v="2020-03-22T00:00:00"/>
    <x v="1012"/>
    <n v="77"/>
    <s v="Low"/>
    <x v="3586"/>
    <n v="3"/>
    <s v="Email"/>
    <s v="Yes"/>
    <x v="0"/>
  </r>
  <r>
    <s v="8902-NWWZ"/>
    <x v="0"/>
    <n v="29"/>
    <x v="1"/>
    <x v="3"/>
    <s v="Yes"/>
    <n v="0"/>
    <s v="WI"/>
    <s v="Female"/>
    <n v="46"/>
    <s v="No"/>
    <s v="No"/>
    <x v="1"/>
    <n v="5"/>
    <x v="0"/>
    <x v="0"/>
    <x v="2"/>
    <n v="21"/>
    <n v="619"/>
    <x v="0"/>
    <x v="0"/>
    <d v="2023-01-13T00:00:00"/>
    <x v="485"/>
    <n v="104"/>
    <s v="Medium"/>
    <x v="3587"/>
    <n v="3"/>
    <s v="Email"/>
    <s v="Yes"/>
    <x v="0"/>
  </r>
  <r>
    <s v="8303-QUWW"/>
    <x v="0"/>
    <n v="71"/>
    <x v="0"/>
    <x v="15"/>
    <s v="Yes"/>
    <n v="0"/>
    <s v="GA"/>
    <s v="Male"/>
    <n v="59"/>
    <s v="No"/>
    <s v="No"/>
    <x v="1"/>
    <n v="2"/>
    <x v="1"/>
    <x v="1"/>
    <x v="2"/>
    <n v="35"/>
    <n v="2498"/>
    <x v="0"/>
    <x v="0"/>
    <d v="2020-01-31T00:00:00"/>
    <x v="1332"/>
    <n v="91"/>
    <s v="Medium"/>
    <x v="3588"/>
    <n v="6"/>
    <s v="SMS"/>
    <s v="Yes"/>
    <x v="0"/>
  </r>
  <r>
    <s v="3484-BLMM"/>
    <x v="1"/>
    <n v="9"/>
    <x v="4"/>
    <x v="12"/>
    <s v="Yes"/>
    <n v="0"/>
    <s v="DC"/>
    <s v="Male"/>
    <n v="38"/>
    <s v="No"/>
    <s v="No"/>
    <x v="0"/>
    <n v="0"/>
    <x v="0"/>
    <x v="0"/>
    <x v="2"/>
    <n v="54"/>
    <n v="474"/>
    <x v="4"/>
    <x v="11"/>
    <d v="2022-05-09T00:00:00"/>
    <x v="897"/>
    <n v="96"/>
    <s v="Medium"/>
    <x v="3589"/>
    <n v="9"/>
    <s v="Phone"/>
    <s v="Yes"/>
    <x v="0"/>
  </r>
  <r>
    <s v="4292-UZXK"/>
    <x v="0"/>
    <n v="14"/>
    <x v="4"/>
    <x v="3"/>
    <s v="Yes"/>
    <n v="0"/>
    <s v="VA"/>
    <s v="Female"/>
    <n v="57"/>
    <s v="No"/>
    <s v="No"/>
    <x v="1"/>
    <n v="3"/>
    <x v="0"/>
    <x v="0"/>
    <x v="3"/>
    <n v="36"/>
    <n v="488"/>
    <x v="0"/>
    <x v="0"/>
    <d v="2020-11-22T00:00:00"/>
    <x v="522"/>
    <n v="36"/>
    <s v="Low"/>
    <x v="3590"/>
    <n v="9"/>
    <s v="SMS"/>
    <s v="No"/>
    <x v="0"/>
  </r>
  <r>
    <s v="7183-PWSQ"/>
    <x v="0"/>
    <n v="42"/>
    <x v="1"/>
    <x v="5"/>
    <s v="Yes"/>
    <n v="0"/>
    <s v="KS"/>
    <s v="Male"/>
    <n v="45"/>
    <s v="No"/>
    <s v="No"/>
    <x v="0"/>
    <n v="0"/>
    <x v="0"/>
    <x v="2"/>
    <x v="2"/>
    <n v="34"/>
    <n v="1425"/>
    <x v="0"/>
    <x v="0"/>
    <d v="2022-03-26T00:00:00"/>
    <x v="1220"/>
    <n v="103"/>
    <s v="Low"/>
    <x v="3591"/>
    <n v="2"/>
    <s v="SMS"/>
    <s v="Yes"/>
    <x v="0"/>
  </r>
  <r>
    <s v="3293-FQMN"/>
    <x v="0"/>
    <n v="41"/>
    <x v="1"/>
    <x v="10"/>
    <s v="Yes"/>
    <n v="0"/>
    <s v="RI"/>
    <s v="Male"/>
    <n v="59"/>
    <s v="No"/>
    <s v="No"/>
    <x v="1"/>
    <n v="2"/>
    <x v="1"/>
    <x v="0"/>
    <x v="2"/>
    <n v="40"/>
    <n v="1623"/>
    <x v="0"/>
    <x v="0"/>
    <d v="2021-07-22T00:00:00"/>
    <x v="1206"/>
    <n v="102"/>
    <s v="Low"/>
    <x v="3592"/>
    <n v="8"/>
    <s v="Email"/>
    <s v="No"/>
    <x v="0"/>
  </r>
  <r>
    <s v="7200-EVSV"/>
    <x v="0"/>
    <n v="14"/>
    <x v="0"/>
    <x v="3"/>
    <s v="Yes"/>
    <n v="0"/>
    <s v="MS"/>
    <s v="Male"/>
    <n v="40"/>
    <s v="No"/>
    <s v="No"/>
    <x v="0"/>
    <n v="0"/>
    <x v="1"/>
    <x v="0"/>
    <x v="2"/>
    <n v="51"/>
    <n v="731"/>
    <x v="0"/>
    <x v="0"/>
    <d v="2023-04-21T00:00:00"/>
    <x v="193"/>
    <n v="67"/>
    <s v="Low"/>
    <x v="3593"/>
    <n v="8"/>
    <s v="SMS"/>
    <s v="Yes"/>
    <x v="0"/>
  </r>
  <r>
    <s v="5108-SAWG"/>
    <x v="0"/>
    <n v="32"/>
    <x v="1"/>
    <x v="11"/>
    <s v="Yes"/>
    <n v="0"/>
    <s v="NV"/>
    <s v="Male"/>
    <n v="21"/>
    <s v="Yes"/>
    <s v="No"/>
    <x v="0"/>
    <n v="0"/>
    <x v="0"/>
    <x v="2"/>
    <x v="0"/>
    <n v="15"/>
    <n v="474"/>
    <x v="0"/>
    <x v="0"/>
    <d v="2022-06-17T00:00:00"/>
    <x v="1123"/>
    <n v="114"/>
    <s v="Low"/>
    <x v="3594"/>
    <n v="0"/>
    <s v="Phone"/>
    <s v="Yes"/>
    <x v="1"/>
  </r>
  <r>
    <s v="5612-KWEA"/>
    <x v="1"/>
    <n v="1"/>
    <x v="2"/>
    <x v="0"/>
    <s v="Yes"/>
    <n v="0"/>
    <s v="IL"/>
    <s v="Female"/>
    <n v="50"/>
    <s v="No"/>
    <s v="No"/>
    <x v="0"/>
    <n v="0"/>
    <x v="0"/>
    <x v="0"/>
    <x v="2"/>
    <n v="16"/>
    <n v="16"/>
    <x v="2"/>
    <x v="2"/>
    <d v="2020-07-25T00:00:00"/>
    <x v="1296"/>
    <n v="67"/>
    <s v="Medium"/>
    <x v="3595"/>
    <n v="3"/>
    <s v="Email"/>
    <s v="No"/>
    <x v="0"/>
  </r>
  <r>
    <s v="8546-VDFA"/>
    <x v="0"/>
    <n v="71"/>
    <x v="1"/>
    <x v="7"/>
    <s v="Yes"/>
    <n v="0"/>
    <s v="WY"/>
    <s v="Female"/>
    <n v="70"/>
    <s v="No"/>
    <s v="Yes"/>
    <x v="0"/>
    <n v="0"/>
    <x v="0"/>
    <x v="1"/>
    <x v="2"/>
    <n v="43"/>
    <n v="3072"/>
    <x v="0"/>
    <x v="0"/>
    <d v="2023-08-26T00:00:00"/>
    <x v="950"/>
    <n v="47"/>
    <s v="Low"/>
    <x v="3596"/>
    <n v="6"/>
    <s v="SMS"/>
    <s v="Yes"/>
    <x v="0"/>
  </r>
  <r>
    <s v="7055-CGMK"/>
    <x v="0"/>
    <n v="70"/>
    <x v="4"/>
    <x v="17"/>
    <s v="Yes"/>
    <n v="0"/>
    <s v="GA"/>
    <s v="Female"/>
    <n v="22"/>
    <s v="Yes"/>
    <s v="No"/>
    <x v="0"/>
    <n v="0"/>
    <x v="1"/>
    <x v="1"/>
    <x v="2"/>
    <n v="32"/>
    <n v="2253"/>
    <x v="0"/>
    <x v="0"/>
    <d v="2021-01-06T00:00:00"/>
    <x v="971"/>
    <n v="86"/>
    <s v="High"/>
    <x v="3597"/>
    <n v="7"/>
    <s v="Email"/>
    <s v="Yes"/>
    <x v="1"/>
  </r>
  <r>
    <s v="2697-AQQV"/>
    <x v="0"/>
    <n v="11"/>
    <x v="4"/>
    <x v="15"/>
    <s v="Yes"/>
    <n v="0"/>
    <s v="KY"/>
    <s v="Male"/>
    <n v="34"/>
    <s v="No"/>
    <s v="No"/>
    <x v="0"/>
    <n v="0"/>
    <x v="1"/>
    <x v="0"/>
    <x v="2"/>
    <n v="40"/>
    <n v="434"/>
    <x v="0"/>
    <x v="0"/>
    <d v="2020-08-16T00:00:00"/>
    <x v="1333"/>
    <n v="1"/>
    <s v="Medium"/>
    <x v="3598"/>
    <n v="4"/>
    <s v="Email"/>
    <s v="No"/>
    <x v="0"/>
  </r>
  <r>
    <s v="7720-YDVK"/>
    <x v="0"/>
    <n v="34"/>
    <x v="1"/>
    <x v="5"/>
    <s v="Yes"/>
    <n v="0"/>
    <s v="AR"/>
    <s v="Male"/>
    <n v="78"/>
    <s v="No"/>
    <s v="Yes"/>
    <x v="0"/>
    <n v="0"/>
    <x v="1"/>
    <x v="2"/>
    <x v="2"/>
    <n v="47"/>
    <n v="1591"/>
    <x v="0"/>
    <x v="0"/>
    <d v="2022-01-15T00:00:00"/>
    <x v="1334"/>
    <n v="100"/>
    <s v="Medium"/>
    <x v="3599"/>
    <n v="7"/>
    <s v="SMS"/>
    <s v="No"/>
    <x v="0"/>
  </r>
  <r>
    <s v="9988-PPLA"/>
    <x v="0"/>
    <n v="32"/>
    <x v="0"/>
    <x v="26"/>
    <s v="Yes"/>
    <n v="0"/>
    <s v="IL"/>
    <s v="Male"/>
    <n v="26"/>
    <s v="Yes"/>
    <s v="No"/>
    <x v="0"/>
    <n v="0"/>
    <x v="0"/>
    <x v="2"/>
    <x v="0"/>
    <n v="40"/>
    <n v="1290"/>
    <x v="0"/>
    <x v="0"/>
    <d v="2022-04-01T00:00:00"/>
    <x v="735"/>
    <n v="69"/>
    <s v="Medium"/>
    <x v="3600"/>
    <n v="1"/>
    <s v="Email"/>
    <s v="No"/>
    <x v="1"/>
  </r>
  <r>
    <s v="3963-DTEC"/>
    <x v="0"/>
    <n v="46"/>
    <x v="4"/>
    <x v="10"/>
    <s v="Yes"/>
    <n v="0"/>
    <s v="NC"/>
    <s v="Male"/>
    <n v="79"/>
    <s v="No"/>
    <s v="Yes"/>
    <x v="0"/>
    <n v="0"/>
    <x v="1"/>
    <x v="2"/>
    <x v="2"/>
    <n v="46"/>
    <n v="2120"/>
    <x v="0"/>
    <x v="0"/>
    <d v="2021-08-10T00:00:00"/>
    <x v="569"/>
    <n v="55"/>
    <s v="High"/>
    <x v="3601"/>
    <n v="3"/>
    <s v="SMS"/>
    <s v="No"/>
    <x v="0"/>
  </r>
  <r>
    <s v="4541-BLXB"/>
    <x v="0"/>
    <n v="22"/>
    <x v="1"/>
    <x v="3"/>
    <s v="Yes"/>
    <n v="0"/>
    <s v="CO"/>
    <s v="Male"/>
    <n v="62"/>
    <s v="No"/>
    <s v="No"/>
    <x v="0"/>
    <n v="0"/>
    <x v="1"/>
    <x v="0"/>
    <x v="0"/>
    <n v="25"/>
    <n v="551"/>
    <x v="0"/>
    <x v="0"/>
    <d v="2020-05-24T00:00:00"/>
    <x v="130"/>
    <n v="101"/>
    <s v="Low"/>
    <x v="3602"/>
    <n v="9"/>
    <s v="Phone"/>
    <s v="No"/>
    <x v="0"/>
  </r>
  <r>
    <s v="5471-TCKN"/>
    <x v="1"/>
    <n v="7"/>
    <x v="2"/>
    <x v="1"/>
    <s v="Yes"/>
    <n v="0"/>
    <s v="TN"/>
    <s v="Female"/>
    <n v="31"/>
    <s v="No"/>
    <s v="No"/>
    <x v="0"/>
    <n v="0"/>
    <x v="0"/>
    <x v="0"/>
    <x v="0"/>
    <n v="47"/>
    <n v="350"/>
    <x v="4"/>
    <x v="6"/>
    <d v="2023-09-16T00:00:00"/>
    <x v="581"/>
    <n v="103"/>
    <s v="Low"/>
    <x v="3603"/>
    <n v="1"/>
    <s v="Phone"/>
    <s v="Yes"/>
    <x v="0"/>
  </r>
  <r>
    <s v="0361-LFDU"/>
    <x v="0"/>
    <n v="27"/>
    <x v="1"/>
    <x v="8"/>
    <s v="Yes"/>
    <n v="0"/>
    <s v="OH"/>
    <s v="Male"/>
    <n v="33"/>
    <s v="No"/>
    <s v="No"/>
    <x v="0"/>
    <n v="0"/>
    <x v="1"/>
    <x v="0"/>
    <x v="2"/>
    <n v="24"/>
    <n v="651"/>
    <x v="0"/>
    <x v="0"/>
    <d v="2022-10-16T00:00:00"/>
    <x v="157"/>
    <n v="15"/>
    <s v="High"/>
    <x v="3604"/>
    <n v="1"/>
    <s v="Email"/>
    <s v="No"/>
    <x v="0"/>
  </r>
  <r>
    <s v="8594-SARH"/>
    <x v="1"/>
    <n v="36"/>
    <x v="0"/>
    <x v="3"/>
    <s v="Yes"/>
    <n v="0"/>
    <s v="CA"/>
    <s v="Female"/>
    <n v="62"/>
    <s v="No"/>
    <s v="No"/>
    <x v="0"/>
    <n v="0"/>
    <x v="1"/>
    <x v="2"/>
    <x v="0"/>
    <n v="28"/>
    <n v="1031"/>
    <x v="0"/>
    <x v="0"/>
    <d v="2023-05-01T00:00:00"/>
    <x v="455"/>
    <n v="17"/>
    <s v="Low"/>
    <x v="3605"/>
    <n v="1"/>
    <s v="SMS"/>
    <s v="Yes"/>
    <x v="0"/>
  </r>
  <r>
    <s v="6434-NGLE"/>
    <x v="0"/>
    <n v="57"/>
    <x v="4"/>
    <x v="19"/>
    <s v="Yes"/>
    <n v="0"/>
    <s v="NH"/>
    <s v="Male"/>
    <n v="33"/>
    <s v="No"/>
    <s v="No"/>
    <x v="0"/>
    <n v="0"/>
    <x v="1"/>
    <x v="1"/>
    <x v="0"/>
    <n v="31"/>
    <n v="1768"/>
    <x v="0"/>
    <x v="0"/>
    <d v="2022-05-10T00:00:00"/>
    <x v="200"/>
    <n v="73"/>
    <s v="High"/>
    <x v="3606"/>
    <n v="8"/>
    <s v="Email"/>
    <s v="Yes"/>
    <x v="0"/>
  </r>
  <r>
    <s v="8199-QWBH"/>
    <x v="1"/>
    <n v="2"/>
    <x v="5"/>
    <x v="9"/>
    <s v="Yes"/>
    <n v="0"/>
    <s v="NH"/>
    <s v="Female"/>
    <n v="29"/>
    <s v="Yes"/>
    <s v="No"/>
    <x v="0"/>
    <n v="0"/>
    <x v="0"/>
    <x v="0"/>
    <x v="2"/>
    <n v="33"/>
    <n v="71"/>
    <x v="4"/>
    <x v="5"/>
    <d v="2020-09-05T00:00:00"/>
    <x v="1221"/>
    <n v="64"/>
    <s v="High"/>
    <x v="3607"/>
    <n v="8"/>
    <s v="Email"/>
    <s v="No"/>
    <x v="1"/>
  </r>
  <r>
    <s v="1656-HLAL"/>
    <x v="0"/>
    <n v="10"/>
    <x v="1"/>
    <x v="6"/>
    <s v="Yes"/>
    <n v="0"/>
    <s v="DC"/>
    <s v="Male"/>
    <n v="37"/>
    <s v="No"/>
    <s v="No"/>
    <x v="0"/>
    <n v="0"/>
    <x v="0"/>
    <x v="0"/>
    <x v="0"/>
    <n v="20"/>
    <n v="206"/>
    <x v="0"/>
    <x v="0"/>
    <d v="2023-01-10T00:00:00"/>
    <x v="159"/>
    <n v="98"/>
    <s v="High"/>
    <x v="3608"/>
    <n v="9"/>
    <s v="SMS"/>
    <s v="Yes"/>
    <x v="0"/>
  </r>
  <r>
    <s v="4158-RXXZ"/>
    <x v="1"/>
    <n v="15"/>
    <x v="5"/>
    <x v="18"/>
    <s v="Yes"/>
    <n v="0"/>
    <s v="CO"/>
    <s v="Female"/>
    <n v="52"/>
    <s v="No"/>
    <s v="No"/>
    <x v="0"/>
    <n v="0"/>
    <x v="1"/>
    <x v="0"/>
    <x v="2"/>
    <n v="70"/>
    <n v="1052"/>
    <x v="4"/>
    <x v="5"/>
    <d v="2021-01-19T00:00:00"/>
    <x v="214"/>
    <n v="14"/>
    <s v="Low"/>
    <x v="3609"/>
    <n v="6"/>
    <s v="SMS"/>
    <s v="Yes"/>
    <x v="0"/>
  </r>
  <r>
    <s v="6951-CVUY"/>
    <x v="0"/>
    <n v="12"/>
    <x v="1"/>
    <x v="32"/>
    <s v="Yes"/>
    <n v="0"/>
    <s v="SD"/>
    <s v="Female"/>
    <n v="26"/>
    <s v="Yes"/>
    <s v="No"/>
    <x v="0"/>
    <n v="0"/>
    <x v="1"/>
    <x v="0"/>
    <x v="2"/>
    <n v="28"/>
    <n v="350"/>
    <x v="0"/>
    <x v="0"/>
    <d v="2022-03-19T00:00:00"/>
    <x v="737"/>
    <n v="39"/>
    <s v="High"/>
    <x v="3610"/>
    <n v="0"/>
    <s v="Email"/>
    <s v="Yes"/>
    <x v="1"/>
  </r>
  <r>
    <s v="9845-MYDI"/>
    <x v="1"/>
    <n v="4"/>
    <x v="2"/>
    <x v="20"/>
    <s v="Yes"/>
    <n v="0"/>
    <s v="NY"/>
    <s v="Male"/>
    <n v="23"/>
    <s v="Yes"/>
    <s v="No"/>
    <x v="0"/>
    <n v="0"/>
    <x v="0"/>
    <x v="0"/>
    <x v="0"/>
    <n v="27"/>
    <n v="95"/>
    <x v="5"/>
    <x v="9"/>
    <d v="2021-10-17T00:00:00"/>
    <x v="2"/>
    <n v="59"/>
    <s v="Medium"/>
    <x v="3611"/>
    <n v="8"/>
    <s v="SMS"/>
    <s v="No"/>
    <x v="1"/>
  </r>
  <r>
    <s v="5307-WXKA"/>
    <x v="0"/>
    <n v="1"/>
    <x v="1"/>
    <x v="16"/>
    <s v="Yes"/>
    <n v="0"/>
    <s v="WA"/>
    <s v="Male"/>
    <n v="59"/>
    <s v="No"/>
    <s v="No"/>
    <x v="0"/>
    <n v="0"/>
    <x v="0"/>
    <x v="0"/>
    <x v="2"/>
    <n v="31"/>
    <n v="31"/>
    <x v="0"/>
    <x v="0"/>
    <d v="2022-03-25T00:00:00"/>
    <x v="238"/>
    <n v="91"/>
    <s v="Medium"/>
    <x v="3612"/>
    <n v="8"/>
    <s v="Email"/>
    <s v="Yes"/>
    <x v="0"/>
  </r>
  <r>
    <s v="9220-LNYB"/>
    <x v="0"/>
    <n v="27"/>
    <x v="1"/>
    <x v="13"/>
    <s v="Yes"/>
    <n v="0"/>
    <s v="NV"/>
    <s v="Male"/>
    <n v="57"/>
    <s v="No"/>
    <s v="No"/>
    <x v="0"/>
    <n v="0"/>
    <x v="0"/>
    <x v="2"/>
    <x v="2"/>
    <n v="32"/>
    <n v="846"/>
    <x v="0"/>
    <x v="0"/>
    <d v="2023-01-02T00:00:00"/>
    <x v="226"/>
    <n v="71"/>
    <s v="Low"/>
    <x v="3613"/>
    <n v="10"/>
    <s v="Phone"/>
    <s v="No"/>
    <x v="0"/>
  </r>
  <r>
    <s v="0122-YFRD"/>
    <x v="1"/>
    <n v="45"/>
    <x v="2"/>
    <x v="15"/>
    <s v="Yes"/>
    <n v="0"/>
    <s v="WI"/>
    <s v="Male"/>
    <n v="76"/>
    <s v="No"/>
    <s v="Yes"/>
    <x v="0"/>
    <n v="0"/>
    <x v="1"/>
    <x v="2"/>
    <x v="0"/>
    <n v="23"/>
    <n v="1026"/>
    <x v="3"/>
    <x v="10"/>
    <d v="2020-12-18T00:00:00"/>
    <x v="979"/>
    <n v="8"/>
    <s v="High"/>
    <x v="3614"/>
    <n v="4"/>
    <s v="Email"/>
    <s v="Yes"/>
    <x v="0"/>
  </r>
  <r>
    <s v="2844-RVRY"/>
    <x v="0"/>
    <n v="70"/>
    <x v="1"/>
    <x v="12"/>
    <s v="Yes"/>
    <n v="0"/>
    <s v="ID"/>
    <s v="Male"/>
    <n v="50"/>
    <s v="No"/>
    <s v="No"/>
    <x v="0"/>
    <n v="0"/>
    <x v="0"/>
    <x v="1"/>
    <x v="0"/>
    <n v="58"/>
    <n v="4041"/>
    <x v="0"/>
    <x v="0"/>
    <d v="2022-06-25T00:00:00"/>
    <x v="925"/>
    <n v="111"/>
    <s v="High"/>
    <x v="3615"/>
    <n v="5"/>
    <s v="Phone"/>
    <s v="Yes"/>
    <x v="0"/>
  </r>
  <r>
    <s v="9954-HCPF"/>
    <x v="1"/>
    <n v="1"/>
    <x v="4"/>
    <x v="5"/>
    <s v="Yes"/>
    <n v="0"/>
    <s v="OK"/>
    <s v="Male"/>
    <n v="61"/>
    <s v="No"/>
    <s v="No"/>
    <x v="0"/>
    <n v="0"/>
    <x v="0"/>
    <x v="0"/>
    <x v="2"/>
    <n v="45"/>
    <n v="45"/>
    <x v="4"/>
    <x v="5"/>
    <d v="2021-12-19T00:00:00"/>
    <x v="598"/>
    <n v="58"/>
    <s v="Medium"/>
    <x v="3616"/>
    <n v="0"/>
    <s v="Phone"/>
    <s v="Yes"/>
    <x v="0"/>
  </r>
  <r>
    <s v="2332-UKWD"/>
    <x v="0"/>
    <n v="48"/>
    <x v="1"/>
    <x v="29"/>
    <s v="Yes"/>
    <n v="0"/>
    <s v="SC"/>
    <s v="Male"/>
    <n v="29"/>
    <s v="Yes"/>
    <s v="No"/>
    <x v="0"/>
    <n v="0"/>
    <x v="0"/>
    <x v="2"/>
    <x v="2"/>
    <n v="37"/>
    <n v="1742"/>
    <x v="0"/>
    <x v="0"/>
    <d v="2021-06-11T00:00:00"/>
    <x v="1037"/>
    <n v="40"/>
    <s v="High"/>
    <x v="3617"/>
    <n v="3"/>
    <s v="SMS"/>
    <s v="Yes"/>
    <x v="1"/>
  </r>
  <r>
    <s v="2881-ANSR"/>
    <x v="0"/>
    <n v="38"/>
    <x v="1"/>
    <x v="13"/>
    <s v="Yes"/>
    <n v="0"/>
    <s v="AZ"/>
    <s v="Male"/>
    <n v="28"/>
    <s v="Yes"/>
    <s v="No"/>
    <x v="0"/>
    <n v="0"/>
    <x v="0"/>
    <x v="0"/>
    <x v="0"/>
    <n v="54"/>
    <n v="2043"/>
    <x v="0"/>
    <x v="0"/>
    <d v="2023-10-22T00:00:00"/>
    <x v="535"/>
    <n v="39"/>
    <s v="Medium"/>
    <x v="3618"/>
    <n v="3"/>
    <s v="SMS"/>
    <s v="Yes"/>
    <x v="1"/>
  </r>
  <r>
    <s v="1143-VJMY"/>
    <x v="1"/>
    <n v="1"/>
    <x v="1"/>
    <x v="16"/>
    <s v="Yes"/>
    <n v="0"/>
    <s v="TX"/>
    <s v="Female"/>
    <n v="24"/>
    <s v="Yes"/>
    <s v="No"/>
    <x v="0"/>
    <n v="0"/>
    <x v="0"/>
    <x v="0"/>
    <x v="0"/>
    <n v="41"/>
    <n v="41"/>
    <x v="2"/>
    <x v="2"/>
    <d v="2021-06-27T00:00:00"/>
    <x v="874"/>
    <n v="74"/>
    <s v="Low"/>
    <x v="3619"/>
    <n v="5"/>
    <s v="SMS"/>
    <s v="No"/>
    <x v="1"/>
  </r>
  <r>
    <s v="2865-ZOYK"/>
    <x v="1"/>
    <n v="15"/>
    <x v="3"/>
    <x v="8"/>
    <s v="Yes"/>
    <n v="0"/>
    <s v="WV"/>
    <s v="Female"/>
    <n v="55"/>
    <s v="No"/>
    <s v="No"/>
    <x v="0"/>
    <n v="0"/>
    <x v="0"/>
    <x v="0"/>
    <x v="2"/>
    <n v="23"/>
    <n v="349"/>
    <x v="4"/>
    <x v="5"/>
    <d v="2023-04-06T00:00:00"/>
    <x v="385"/>
    <n v="39"/>
    <s v="Medium"/>
    <x v="3620"/>
    <n v="7"/>
    <s v="SMS"/>
    <s v="No"/>
    <x v="0"/>
  </r>
  <r>
    <s v="1408-LEOW"/>
    <x v="1"/>
    <n v="1"/>
    <x v="4"/>
    <x v="3"/>
    <s v="Yes"/>
    <n v="0"/>
    <s v="MO"/>
    <s v="Female"/>
    <n v="45"/>
    <s v="No"/>
    <s v="No"/>
    <x v="0"/>
    <n v="0"/>
    <x v="0"/>
    <x v="0"/>
    <x v="0"/>
    <n v="42"/>
    <n v="42"/>
    <x v="5"/>
    <x v="9"/>
    <d v="2022-04-21T00:00:00"/>
    <x v="326"/>
    <n v="10"/>
    <s v="Medium"/>
    <x v="3621"/>
    <n v="1"/>
    <s v="Phone"/>
    <s v="No"/>
    <x v="0"/>
  </r>
  <r>
    <s v="6032-ZKYP"/>
    <x v="0"/>
    <n v="64"/>
    <x v="4"/>
    <x v="19"/>
    <s v="Yes"/>
    <n v="0"/>
    <s v="OK"/>
    <s v="Male"/>
    <n v="78"/>
    <s v="No"/>
    <s v="Yes"/>
    <x v="0"/>
    <n v="0"/>
    <x v="1"/>
    <x v="1"/>
    <x v="0"/>
    <n v="47"/>
    <n v="3003"/>
    <x v="0"/>
    <x v="0"/>
    <d v="2022-12-27T00:00:00"/>
    <x v="894"/>
    <n v="76"/>
    <s v="Medium"/>
    <x v="3622"/>
    <n v="8"/>
    <s v="Phone"/>
    <s v="Yes"/>
    <x v="0"/>
  </r>
  <r>
    <s v="7762-VEGZ"/>
    <x v="1"/>
    <n v="11"/>
    <x v="5"/>
    <x v="1"/>
    <s v="Yes"/>
    <n v="0"/>
    <s v="OH"/>
    <s v="Female"/>
    <n v="49"/>
    <s v="No"/>
    <s v="No"/>
    <x v="0"/>
    <n v="0"/>
    <x v="0"/>
    <x v="0"/>
    <x v="2"/>
    <n v="19"/>
    <n v="211"/>
    <x v="5"/>
    <x v="9"/>
    <d v="2020-09-15T00:00:00"/>
    <x v="780"/>
    <n v="69"/>
    <s v="Medium"/>
    <x v="3623"/>
    <n v="3"/>
    <s v="Phone"/>
    <s v="Yes"/>
    <x v="0"/>
  </r>
  <r>
    <s v="2380-FIAB"/>
    <x v="1"/>
    <n v="5"/>
    <x v="2"/>
    <x v="3"/>
    <s v="Yes"/>
    <n v="0"/>
    <s v="DE"/>
    <s v="Male"/>
    <n v="46"/>
    <s v="No"/>
    <s v="No"/>
    <x v="0"/>
    <n v="0"/>
    <x v="1"/>
    <x v="0"/>
    <x v="2"/>
    <n v="35"/>
    <n v="182"/>
    <x v="4"/>
    <x v="6"/>
    <d v="2022-02-13T00:00:00"/>
    <x v="672"/>
    <n v="84"/>
    <s v="Low"/>
    <x v="3624"/>
    <n v="9"/>
    <s v="Email"/>
    <s v="No"/>
    <x v="0"/>
  </r>
  <r>
    <s v="3155-KOOQ"/>
    <x v="0"/>
    <n v="54"/>
    <x v="1"/>
    <x v="12"/>
    <s v="Yes"/>
    <n v="0"/>
    <s v="DC"/>
    <s v="Female"/>
    <n v="36"/>
    <s v="No"/>
    <s v="No"/>
    <x v="0"/>
    <n v="0"/>
    <x v="1"/>
    <x v="1"/>
    <x v="2"/>
    <n v="36"/>
    <n v="1939"/>
    <x v="0"/>
    <x v="0"/>
    <d v="2020-04-17T00:00:00"/>
    <x v="1335"/>
    <n v="15"/>
    <s v="Low"/>
    <x v="3625"/>
    <n v="7"/>
    <s v="SMS"/>
    <s v="No"/>
    <x v="0"/>
  </r>
  <r>
    <s v="8976-RWJP"/>
    <x v="1"/>
    <n v="21"/>
    <x v="3"/>
    <x v="1"/>
    <s v="Yes"/>
    <n v="0"/>
    <s v="MI"/>
    <s v="Male"/>
    <n v="85"/>
    <s v="No"/>
    <s v="Yes"/>
    <x v="0"/>
    <n v="0"/>
    <x v="1"/>
    <x v="0"/>
    <x v="2"/>
    <n v="38"/>
    <n v="782"/>
    <x v="4"/>
    <x v="6"/>
    <d v="2023-07-10T00:00:00"/>
    <x v="939"/>
    <n v="98"/>
    <s v="Medium"/>
    <x v="3626"/>
    <n v="8"/>
    <s v="Email"/>
    <s v="Yes"/>
    <x v="0"/>
  </r>
  <r>
    <s v="7255-UBLM"/>
    <x v="0"/>
    <n v="1"/>
    <x v="1"/>
    <x v="18"/>
    <s v="Yes"/>
    <n v="0"/>
    <s v="KY"/>
    <s v="Male"/>
    <n v="77"/>
    <s v="No"/>
    <s v="Yes"/>
    <x v="0"/>
    <n v="0"/>
    <x v="0"/>
    <x v="1"/>
    <x v="2"/>
    <n v="36"/>
    <n v="36"/>
    <x v="0"/>
    <x v="0"/>
    <d v="2021-04-07T00:00:00"/>
    <x v="929"/>
    <n v="27"/>
    <s v="Low"/>
    <x v="3627"/>
    <n v="2"/>
    <s v="Phone"/>
    <s v="Yes"/>
    <x v="0"/>
  </r>
  <r>
    <s v="1065-GKVE"/>
    <x v="0"/>
    <n v="21"/>
    <x v="0"/>
    <x v="1"/>
    <s v="Yes"/>
    <n v="0"/>
    <s v="TX"/>
    <s v="Female"/>
    <n v="51"/>
    <s v="No"/>
    <s v="No"/>
    <x v="0"/>
    <n v="0"/>
    <x v="1"/>
    <x v="2"/>
    <x v="0"/>
    <n v="53"/>
    <n v="1145"/>
    <x v="0"/>
    <x v="0"/>
    <d v="2023-04-28T00:00:00"/>
    <x v="591"/>
    <n v="43"/>
    <s v="Low"/>
    <x v="3628"/>
    <n v="8"/>
    <s v="SMS"/>
    <s v="Yes"/>
    <x v="0"/>
  </r>
  <r>
    <s v="2076-SPBP"/>
    <x v="1"/>
    <n v="30"/>
    <x v="4"/>
    <x v="5"/>
    <s v="Yes"/>
    <n v="0"/>
    <s v="GA"/>
    <s v="Female"/>
    <n v="75"/>
    <s v="No"/>
    <s v="Yes"/>
    <x v="0"/>
    <n v="0"/>
    <x v="0"/>
    <x v="0"/>
    <x v="2"/>
    <n v="28"/>
    <n v="829"/>
    <x v="1"/>
    <x v="4"/>
    <d v="2020-10-02T00:00:00"/>
    <x v="837"/>
    <n v="117"/>
    <s v="Low"/>
    <x v="3629"/>
    <n v="1"/>
    <s v="Phone"/>
    <s v="Yes"/>
    <x v="0"/>
  </r>
  <r>
    <s v="4471-WEEQ"/>
    <x v="1"/>
    <n v="64"/>
    <x v="5"/>
    <x v="3"/>
    <s v="Yes"/>
    <n v="0"/>
    <s v="WY"/>
    <s v="Female"/>
    <n v="75"/>
    <s v="No"/>
    <s v="Yes"/>
    <x v="0"/>
    <n v="0"/>
    <x v="1"/>
    <x v="0"/>
    <x v="2"/>
    <n v="52"/>
    <n v="3367"/>
    <x v="1"/>
    <x v="4"/>
    <d v="2021-06-12T00:00:00"/>
    <x v="429"/>
    <n v="92"/>
    <s v="Low"/>
    <x v="3630"/>
    <n v="5"/>
    <s v="SMS"/>
    <s v="Yes"/>
    <x v="0"/>
  </r>
  <r>
    <s v="6025-SBJR"/>
    <x v="0"/>
    <n v="71"/>
    <x v="1"/>
    <x v="8"/>
    <s v="Yes"/>
    <n v="0"/>
    <s v="IN"/>
    <s v="Female"/>
    <n v="28"/>
    <s v="Yes"/>
    <s v="No"/>
    <x v="0"/>
    <n v="0"/>
    <x v="1"/>
    <x v="1"/>
    <x v="2"/>
    <n v="37"/>
    <n v="2656"/>
    <x v="0"/>
    <x v="0"/>
    <d v="2023-12-27T00:00:00"/>
    <x v="1251"/>
    <n v="76"/>
    <s v="Medium"/>
    <x v="3631"/>
    <n v="6"/>
    <s v="Phone"/>
    <s v="Yes"/>
    <x v="1"/>
  </r>
  <r>
    <s v="3764-VTBD"/>
    <x v="1"/>
    <n v="1"/>
    <x v="1"/>
    <x v="3"/>
    <s v="Yes"/>
    <n v="0"/>
    <s v="NM"/>
    <s v="Male"/>
    <n v="53"/>
    <s v="No"/>
    <s v="No"/>
    <x v="0"/>
    <n v="0"/>
    <x v="0"/>
    <x v="0"/>
    <x v="3"/>
    <n v="18"/>
    <n v="18"/>
    <x v="4"/>
    <x v="6"/>
    <d v="2022-10-28T00:00:00"/>
    <x v="578"/>
    <n v="46"/>
    <s v="Low"/>
    <x v="3632"/>
    <n v="0"/>
    <s v="SMS"/>
    <s v="Yes"/>
    <x v="0"/>
  </r>
  <r>
    <s v="8011-HJKN"/>
    <x v="0"/>
    <n v="3"/>
    <x v="1"/>
    <x v="1"/>
    <s v="Yes"/>
    <n v="0"/>
    <s v="VA"/>
    <s v="Male"/>
    <n v="48"/>
    <s v="No"/>
    <s v="No"/>
    <x v="0"/>
    <n v="0"/>
    <x v="0"/>
    <x v="0"/>
    <x v="3"/>
    <n v="30"/>
    <n v="87"/>
    <x v="0"/>
    <x v="0"/>
    <d v="2023-04-27T00:00:00"/>
    <x v="149"/>
    <n v="29"/>
    <s v="High"/>
    <x v="3633"/>
    <n v="6"/>
    <s v="SMS"/>
    <s v="No"/>
    <x v="0"/>
  </r>
  <r>
    <s v="8851-ACHB"/>
    <x v="1"/>
    <n v="21"/>
    <x v="4"/>
    <x v="18"/>
    <s v="Yes"/>
    <n v="0"/>
    <s v="MT"/>
    <s v="Male"/>
    <n v="66"/>
    <s v="No"/>
    <s v="Yes"/>
    <x v="0"/>
    <n v="0"/>
    <x v="0"/>
    <x v="0"/>
    <x v="2"/>
    <n v="27"/>
    <n v="555"/>
    <x v="5"/>
    <x v="9"/>
    <d v="2020-11-06T00:00:00"/>
    <x v="290"/>
    <n v="117"/>
    <s v="Medium"/>
    <x v="3634"/>
    <n v="0"/>
    <s v="SMS"/>
    <s v="No"/>
    <x v="0"/>
  </r>
  <r>
    <s v="6347-QZHF"/>
    <x v="1"/>
    <n v="2"/>
    <x v="0"/>
    <x v="1"/>
    <s v="Yes"/>
    <n v="0"/>
    <s v="GA"/>
    <s v="Female"/>
    <n v="74"/>
    <s v="No"/>
    <s v="Yes"/>
    <x v="0"/>
    <n v="0"/>
    <x v="0"/>
    <x v="0"/>
    <x v="0"/>
    <n v="41"/>
    <n v="86"/>
    <x v="2"/>
    <x v="8"/>
    <d v="2023-11-08T00:00:00"/>
    <x v="105"/>
    <n v="20"/>
    <s v="Medium"/>
    <x v="3635"/>
    <n v="1"/>
    <s v="Phone"/>
    <s v="Yes"/>
    <x v="0"/>
  </r>
  <r>
    <s v="2193-TMOP"/>
    <x v="1"/>
    <n v="24"/>
    <x v="5"/>
    <x v="16"/>
    <s v="Yes"/>
    <n v="0"/>
    <s v="ME"/>
    <s v="Female"/>
    <n v="61"/>
    <s v="No"/>
    <s v="No"/>
    <x v="0"/>
    <n v="0"/>
    <x v="1"/>
    <x v="0"/>
    <x v="0"/>
    <n v="55"/>
    <n v="1350"/>
    <x v="4"/>
    <x v="11"/>
    <d v="2021-11-12T00:00:00"/>
    <x v="1036"/>
    <n v="108"/>
    <s v="Low"/>
    <x v="3636"/>
    <n v="4"/>
    <s v="Email"/>
    <s v="Yes"/>
    <x v="0"/>
  </r>
  <r>
    <s v="0294-ASHL"/>
    <x v="0"/>
    <n v="2"/>
    <x v="1"/>
    <x v="23"/>
    <s v="Yes"/>
    <n v="0"/>
    <s v="OR"/>
    <s v="Male"/>
    <n v="25"/>
    <s v="Yes"/>
    <s v="No"/>
    <x v="0"/>
    <n v="0"/>
    <x v="0"/>
    <x v="0"/>
    <x v="2"/>
    <n v="41"/>
    <n v="89"/>
    <x v="0"/>
    <x v="0"/>
    <d v="2021-11-27T00:00:00"/>
    <x v="486"/>
    <n v="38"/>
    <s v="Low"/>
    <x v="3637"/>
    <n v="2"/>
    <s v="SMS"/>
    <s v="No"/>
    <x v="1"/>
  </r>
  <r>
    <s v="7102-ZXMX"/>
    <x v="0"/>
    <n v="69"/>
    <x v="1"/>
    <x v="15"/>
    <s v="Yes"/>
    <n v="0"/>
    <s v="DC"/>
    <s v="Male"/>
    <n v="54"/>
    <s v="No"/>
    <s v="No"/>
    <x v="1"/>
    <n v="6"/>
    <x v="1"/>
    <x v="2"/>
    <x v="0"/>
    <n v="47"/>
    <n v="3247"/>
    <x v="0"/>
    <x v="0"/>
    <d v="2022-10-11T00:00:00"/>
    <x v="640"/>
    <n v="92"/>
    <s v="High"/>
    <x v="3638"/>
    <n v="7"/>
    <s v="Phone"/>
    <s v="Yes"/>
    <x v="0"/>
  </r>
  <r>
    <s v="8630-CTDU"/>
    <x v="1"/>
    <n v="4"/>
    <x v="0"/>
    <x v="5"/>
    <s v="Yes"/>
    <n v="0"/>
    <s v="MD"/>
    <s v="Male"/>
    <n v="49"/>
    <s v="No"/>
    <s v="No"/>
    <x v="0"/>
    <n v="0"/>
    <x v="1"/>
    <x v="0"/>
    <x v="3"/>
    <n v="39"/>
    <n v="156"/>
    <x v="4"/>
    <x v="11"/>
    <d v="2023-05-20T00:00:00"/>
    <x v="1336"/>
    <n v="40"/>
    <s v="Medium"/>
    <x v="3639"/>
    <n v="2"/>
    <s v="SMS"/>
    <s v="Yes"/>
    <x v="0"/>
  </r>
  <r>
    <s v="7367-YWEP"/>
    <x v="1"/>
    <n v="31"/>
    <x v="1"/>
    <x v="18"/>
    <s v="Yes"/>
    <n v="0"/>
    <s v="MD"/>
    <s v="Female"/>
    <n v="67"/>
    <s v="No"/>
    <s v="Yes"/>
    <x v="0"/>
    <n v="0"/>
    <x v="0"/>
    <x v="0"/>
    <x v="2"/>
    <n v="38"/>
    <n v="1151"/>
    <x v="4"/>
    <x v="6"/>
    <d v="2020-02-10T00:00:00"/>
    <x v="584"/>
    <n v="48"/>
    <s v="Medium"/>
    <x v="3640"/>
    <n v="4"/>
    <s v="Phone"/>
    <s v="Yes"/>
    <x v="0"/>
  </r>
  <r>
    <s v="3980-CGZX"/>
    <x v="0"/>
    <n v="55"/>
    <x v="1"/>
    <x v="13"/>
    <s v="Yes"/>
    <n v="0"/>
    <s v="NY"/>
    <s v="Male"/>
    <n v="82"/>
    <s v="No"/>
    <s v="Yes"/>
    <x v="0"/>
    <n v="0"/>
    <x v="0"/>
    <x v="0"/>
    <x v="2"/>
    <n v="26"/>
    <n v="1456"/>
    <x v="0"/>
    <x v="0"/>
    <d v="2020-09-08T00:00:00"/>
    <x v="1337"/>
    <n v="108"/>
    <s v="Low"/>
    <x v="3641"/>
    <n v="6"/>
    <s v="Email"/>
    <s v="Yes"/>
    <x v="0"/>
  </r>
  <r>
    <s v="8194-BNYY"/>
    <x v="0"/>
    <n v="2"/>
    <x v="1"/>
    <x v="15"/>
    <s v="Yes"/>
    <n v="0"/>
    <s v="DE"/>
    <s v="Female"/>
    <n v="36"/>
    <s v="No"/>
    <s v="No"/>
    <x v="1"/>
    <n v="2"/>
    <x v="0"/>
    <x v="0"/>
    <x v="2"/>
    <n v="23"/>
    <n v="44"/>
    <x v="0"/>
    <x v="0"/>
    <d v="2022-06-07T00:00:00"/>
    <x v="422"/>
    <n v="45"/>
    <s v="Medium"/>
    <x v="3642"/>
    <n v="0"/>
    <s v="Email"/>
    <s v="No"/>
    <x v="0"/>
  </r>
  <r>
    <s v="7062-WFBY"/>
    <x v="0"/>
    <n v="41"/>
    <x v="1"/>
    <x v="7"/>
    <s v="Yes"/>
    <n v="0"/>
    <s v="OH"/>
    <s v="Male"/>
    <n v="57"/>
    <s v="No"/>
    <s v="No"/>
    <x v="1"/>
    <n v="4"/>
    <x v="0"/>
    <x v="0"/>
    <x v="0"/>
    <n v="35"/>
    <n v="1424"/>
    <x v="0"/>
    <x v="0"/>
    <d v="2022-04-18T00:00:00"/>
    <x v="607"/>
    <n v="45"/>
    <s v="Low"/>
    <x v="3643"/>
    <n v="1"/>
    <s v="Phone"/>
    <s v="Yes"/>
    <x v="0"/>
  </r>
  <r>
    <s v="6445-UONS"/>
    <x v="0"/>
    <n v="50"/>
    <x v="4"/>
    <x v="1"/>
    <s v="Yes"/>
    <n v="0"/>
    <s v="NY"/>
    <s v="Female"/>
    <n v="44"/>
    <s v="No"/>
    <s v="No"/>
    <x v="1"/>
    <n v="5"/>
    <x v="1"/>
    <x v="2"/>
    <x v="0"/>
    <n v="32"/>
    <n v="1623"/>
    <x v="0"/>
    <x v="0"/>
    <d v="2022-06-05T00:00:00"/>
    <x v="1338"/>
    <n v="94"/>
    <s v="Medium"/>
    <x v="3644"/>
    <n v="7"/>
    <s v="SMS"/>
    <s v="No"/>
    <x v="0"/>
  </r>
  <r>
    <s v="6275-HEXE"/>
    <x v="1"/>
    <n v="1"/>
    <x v="1"/>
    <x v="6"/>
    <s v="Yes"/>
    <n v="0"/>
    <s v="IL"/>
    <s v="Male"/>
    <n v="43"/>
    <s v="No"/>
    <s v="No"/>
    <x v="0"/>
    <n v="0"/>
    <x v="0"/>
    <x v="0"/>
    <x v="2"/>
    <n v="37"/>
    <n v="37"/>
    <x v="4"/>
    <x v="6"/>
    <d v="2022-04-14T00:00:00"/>
    <x v="678"/>
    <n v="85"/>
    <s v="Low"/>
    <x v="3645"/>
    <n v="10"/>
    <s v="Phone"/>
    <s v="Yes"/>
    <x v="0"/>
  </r>
  <r>
    <s v="3557-MTQA"/>
    <x v="0"/>
    <n v="65"/>
    <x v="1"/>
    <x v="18"/>
    <s v="Yes"/>
    <n v="0"/>
    <s v="SD"/>
    <s v="Male"/>
    <n v="38"/>
    <s v="No"/>
    <s v="No"/>
    <x v="0"/>
    <n v="0"/>
    <x v="1"/>
    <x v="1"/>
    <x v="0"/>
    <n v="36"/>
    <n v="2318"/>
    <x v="0"/>
    <x v="0"/>
    <d v="2020-11-19T00:00:00"/>
    <x v="1339"/>
    <n v="68"/>
    <s v="Low"/>
    <x v="3646"/>
    <n v="10"/>
    <s v="SMS"/>
    <s v="No"/>
    <x v="0"/>
  </r>
  <r>
    <s v="0280-ZBCV"/>
    <x v="0"/>
    <n v="3"/>
    <x v="1"/>
    <x v="13"/>
    <s v="Yes"/>
    <n v="0"/>
    <s v="MA"/>
    <s v="Male"/>
    <n v="52"/>
    <s v="No"/>
    <s v="No"/>
    <x v="0"/>
    <n v="0"/>
    <x v="0"/>
    <x v="0"/>
    <x v="0"/>
    <n v="44"/>
    <n v="125"/>
    <x v="0"/>
    <x v="0"/>
    <d v="2021-03-04T00:00:00"/>
    <x v="575"/>
    <n v="43"/>
    <s v="High"/>
    <x v="3647"/>
    <n v="10"/>
    <s v="SMS"/>
    <s v="No"/>
    <x v="0"/>
  </r>
  <r>
    <s v="9489-SVNE"/>
    <x v="0"/>
    <n v="61"/>
    <x v="1"/>
    <x v="3"/>
    <s v="Yes"/>
    <n v="0"/>
    <s v="VT"/>
    <s v="Female"/>
    <n v="58"/>
    <s v="No"/>
    <s v="No"/>
    <x v="0"/>
    <n v="0"/>
    <x v="1"/>
    <x v="1"/>
    <x v="2"/>
    <n v="38"/>
    <n v="2313"/>
    <x v="0"/>
    <x v="0"/>
    <d v="2023-07-25T00:00:00"/>
    <x v="452"/>
    <n v="22"/>
    <s v="High"/>
    <x v="3648"/>
    <n v="6"/>
    <s v="SMS"/>
    <s v="Yes"/>
    <x v="0"/>
  </r>
  <r>
    <s v="8385-RBJP"/>
    <x v="1"/>
    <n v="52"/>
    <x v="3"/>
    <x v="3"/>
    <s v="Yes"/>
    <n v="0"/>
    <s v="HI"/>
    <s v="Male"/>
    <n v="78"/>
    <s v="No"/>
    <s v="Yes"/>
    <x v="0"/>
    <n v="0"/>
    <x v="1"/>
    <x v="0"/>
    <x v="2"/>
    <n v="26"/>
    <n v="1368"/>
    <x v="2"/>
    <x v="2"/>
    <d v="2021-04-05T00:00:00"/>
    <x v="799"/>
    <n v="79"/>
    <s v="High"/>
    <x v="3649"/>
    <n v="3"/>
    <s v="Email"/>
    <s v="Yes"/>
    <x v="0"/>
  </r>
  <r>
    <s v="2256-NWCM"/>
    <x v="0"/>
    <n v="17"/>
    <x v="1"/>
    <x v="5"/>
    <s v="Yes"/>
    <n v="0"/>
    <s v="DC"/>
    <s v="Female"/>
    <n v="57"/>
    <s v="No"/>
    <s v="No"/>
    <x v="0"/>
    <n v="0"/>
    <x v="0"/>
    <x v="0"/>
    <x v="2"/>
    <n v="47"/>
    <n v="812"/>
    <x v="0"/>
    <x v="0"/>
    <d v="2023-07-26T00:00:00"/>
    <x v="786"/>
    <n v="75"/>
    <s v="Medium"/>
    <x v="3650"/>
    <n v="0"/>
    <s v="Email"/>
    <s v="No"/>
    <x v="0"/>
  </r>
  <r>
    <s v="0783-LXAC"/>
    <x v="0"/>
    <n v="1"/>
    <x v="1"/>
    <x v="15"/>
    <s v="Yes"/>
    <n v="0"/>
    <s v="MO"/>
    <s v="Female"/>
    <n v="46"/>
    <s v="No"/>
    <s v="No"/>
    <x v="0"/>
    <n v="0"/>
    <x v="0"/>
    <x v="0"/>
    <x v="0"/>
    <n v="19"/>
    <n v="19"/>
    <x v="0"/>
    <x v="0"/>
    <d v="2023-02-07T00:00:00"/>
    <x v="397"/>
    <n v="69"/>
    <s v="Medium"/>
    <x v="3651"/>
    <n v="0"/>
    <s v="SMS"/>
    <s v="No"/>
    <x v="0"/>
  </r>
  <r>
    <s v="1755-RYPO"/>
    <x v="0"/>
    <n v="48"/>
    <x v="0"/>
    <x v="6"/>
    <s v="Yes"/>
    <n v="0"/>
    <s v="WV"/>
    <s v="Female"/>
    <n v="46"/>
    <s v="No"/>
    <s v="No"/>
    <x v="0"/>
    <n v="0"/>
    <x v="1"/>
    <x v="2"/>
    <x v="2"/>
    <n v="45"/>
    <n v="2190"/>
    <x v="0"/>
    <x v="0"/>
    <d v="2020-06-24T00:00:00"/>
    <x v="1187"/>
    <n v="63"/>
    <s v="High"/>
    <x v="3652"/>
    <n v="10"/>
    <s v="Phone"/>
    <s v="Yes"/>
    <x v="0"/>
  </r>
  <r>
    <s v="3693-MZXP"/>
    <x v="0"/>
    <n v="36"/>
    <x v="1"/>
    <x v="15"/>
    <s v="Yes"/>
    <n v="0"/>
    <s v="AK"/>
    <s v="Male"/>
    <n v="55"/>
    <s v="No"/>
    <s v="No"/>
    <x v="0"/>
    <n v="0"/>
    <x v="1"/>
    <x v="1"/>
    <x v="0"/>
    <n v="39"/>
    <n v="1403"/>
    <x v="0"/>
    <x v="0"/>
    <d v="2020-04-17T00:00:00"/>
    <x v="449"/>
    <n v="34"/>
    <s v="High"/>
    <x v="3653"/>
    <n v="10"/>
    <s v="Phone"/>
    <s v="No"/>
    <x v="0"/>
  </r>
  <r>
    <s v="5968-YHPE"/>
    <x v="0"/>
    <n v="69"/>
    <x v="1"/>
    <x v="6"/>
    <s v="Yes"/>
    <n v="0"/>
    <s v="AZ"/>
    <s v="Female"/>
    <n v="63"/>
    <s v="No"/>
    <s v="No"/>
    <x v="1"/>
    <n v="3"/>
    <x v="1"/>
    <x v="1"/>
    <x v="2"/>
    <n v="18"/>
    <n v="1243"/>
    <x v="0"/>
    <x v="0"/>
    <d v="2020-03-14T00:00:00"/>
    <x v="1277"/>
    <n v="95"/>
    <s v="Medium"/>
    <x v="3654"/>
    <n v="1"/>
    <s v="SMS"/>
    <s v="No"/>
    <x v="0"/>
  </r>
  <r>
    <s v="2711-KNSV"/>
    <x v="0"/>
    <n v="36"/>
    <x v="1"/>
    <x v="3"/>
    <s v="Yes"/>
    <n v="0"/>
    <s v="UT"/>
    <s v="Male"/>
    <n v="82"/>
    <s v="No"/>
    <s v="Yes"/>
    <x v="1"/>
    <n v="2"/>
    <x v="0"/>
    <x v="2"/>
    <x v="2"/>
    <n v="31"/>
    <n v="1133"/>
    <x v="0"/>
    <x v="0"/>
    <d v="2021-09-02T00:00:00"/>
    <x v="860"/>
    <n v="53"/>
    <s v="Low"/>
    <x v="3655"/>
    <n v="2"/>
    <s v="SMS"/>
    <s v="No"/>
    <x v="0"/>
  </r>
  <r>
    <s v="2602-FXTD"/>
    <x v="0"/>
    <n v="1"/>
    <x v="3"/>
    <x v="15"/>
    <s v="Yes"/>
    <n v="0"/>
    <s v="IN"/>
    <s v="Male"/>
    <n v="44"/>
    <s v="No"/>
    <s v="No"/>
    <x v="0"/>
    <n v="0"/>
    <x v="0"/>
    <x v="0"/>
    <x v="0"/>
    <n v="18"/>
    <n v="18"/>
    <x v="0"/>
    <x v="0"/>
    <d v="2023-10-18T00:00:00"/>
    <x v="490"/>
    <n v="22"/>
    <s v="Low"/>
    <x v="3656"/>
    <n v="2"/>
    <s v="Phone"/>
    <s v="No"/>
    <x v="0"/>
  </r>
  <r>
    <s v="1480-JBRO"/>
    <x v="1"/>
    <n v="57"/>
    <x v="0"/>
    <x v="5"/>
    <s v="Yes"/>
    <n v="0"/>
    <s v="SC"/>
    <s v="Female"/>
    <n v="41"/>
    <s v="No"/>
    <s v="No"/>
    <x v="0"/>
    <n v="0"/>
    <x v="1"/>
    <x v="0"/>
    <x v="2"/>
    <n v="39"/>
    <n v="2217"/>
    <x v="4"/>
    <x v="5"/>
    <d v="2023-02-18T00:00:00"/>
    <x v="777"/>
    <n v="39"/>
    <s v="Low"/>
    <x v="3657"/>
    <n v="4"/>
    <s v="Email"/>
    <s v="Yes"/>
    <x v="0"/>
  </r>
  <r>
    <s v="8926-GDNY"/>
    <x v="0"/>
    <n v="26"/>
    <x v="1"/>
    <x v="21"/>
    <s v="Yes"/>
    <n v="0"/>
    <s v="MD"/>
    <s v="Male"/>
    <n v="32"/>
    <s v="No"/>
    <s v="No"/>
    <x v="1"/>
    <n v="6"/>
    <x v="1"/>
    <x v="2"/>
    <x v="0"/>
    <n v="16"/>
    <n v="414"/>
    <x v="0"/>
    <x v="0"/>
    <d v="2020-05-23T00:00:00"/>
    <x v="788"/>
    <n v="85"/>
    <s v="Medium"/>
    <x v="3658"/>
    <n v="8"/>
    <s v="Email"/>
    <s v="No"/>
    <x v="0"/>
  </r>
  <r>
    <s v="2682-HMJD"/>
    <x v="0"/>
    <n v="39"/>
    <x v="1"/>
    <x v="12"/>
    <s v="Yes"/>
    <n v="0"/>
    <s v="AK"/>
    <s v="Male"/>
    <n v="33"/>
    <s v="No"/>
    <s v="No"/>
    <x v="1"/>
    <n v="4"/>
    <x v="1"/>
    <x v="0"/>
    <x v="0"/>
    <n v="52"/>
    <n v="2049"/>
    <x v="0"/>
    <x v="0"/>
    <d v="2020-11-24T00:00:00"/>
    <x v="714"/>
    <n v="97"/>
    <s v="Medium"/>
    <x v="3659"/>
    <n v="3"/>
    <s v="Phone"/>
    <s v="No"/>
    <x v="0"/>
  </r>
  <r>
    <s v="7279-POMU"/>
    <x v="0"/>
    <n v="75"/>
    <x v="1"/>
    <x v="18"/>
    <s v="Yes"/>
    <n v="0"/>
    <s v="OR"/>
    <s v="Female"/>
    <n v="60"/>
    <s v="No"/>
    <s v="No"/>
    <x v="0"/>
    <n v="0"/>
    <x v="1"/>
    <x v="1"/>
    <x v="2"/>
    <n v="25"/>
    <n v="1843"/>
    <x v="0"/>
    <x v="0"/>
    <d v="2023-08-10T00:00:00"/>
    <x v="782"/>
    <n v="99"/>
    <s v="Medium"/>
    <x v="3660"/>
    <n v="7"/>
    <s v="Email"/>
    <s v="No"/>
    <x v="0"/>
  </r>
  <r>
    <s v="2257-XDSZ"/>
    <x v="0"/>
    <n v="6"/>
    <x v="1"/>
    <x v="15"/>
    <s v="Yes"/>
    <n v="0"/>
    <s v="DC"/>
    <s v="Female"/>
    <n v="31"/>
    <s v="No"/>
    <s v="No"/>
    <x v="0"/>
    <n v="0"/>
    <x v="0"/>
    <x v="2"/>
    <x v="2"/>
    <n v="29"/>
    <n v="184"/>
    <x v="0"/>
    <x v="0"/>
    <d v="2020-01-17T00:00:00"/>
    <x v="479"/>
    <n v="107"/>
    <s v="Medium"/>
    <x v="3661"/>
    <n v="6"/>
    <s v="Phone"/>
    <s v="Yes"/>
    <x v="0"/>
  </r>
  <r>
    <s v="9495-IPCD"/>
    <x v="0"/>
    <n v="71"/>
    <x v="0"/>
    <x v="1"/>
    <s v="Yes"/>
    <n v="0"/>
    <s v="VT"/>
    <s v="Female"/>
    <n v="69"/>
    <s v="No"/>
    <s v="Yes"/>
    <x v="0"/>
    <n v="0"/>
    <x v="1"/>
    <x v="1"/>
    <x v="2"/>
    <n v="47"/>
    <n v="3357"/>
    <x v="0"/>
    <x v="0"/>
    <d v="2023-07-14T00:00:00"/>
    <x v="291"/>
    <n v="53"/>
    <s v="High"/>
    <x v="3662"/>
    <n v="0"/>
    <s v="SMS"/>
    <s v="No"/>
    <x v="0"/>
  </r>
  <r>
    <s v="0175-FEVB"/>
    <x v="0"/>
    <n v="70"/>
    <x v="1"/>
    <x v="15"/>
    <s v="Yes"/>
    <n v="0"/>
    <s v="WY"/>
    <s v="Female"/>
    <n v="54"/>
    <s v="No"/>
    <s v="No"/>
    <x v="1"/>
    <n v="2"/>
    <x v="1"/>
    <x v="1"/>
    <x v="0"/>
    <n v="51"/>
    <n v="3542"/>
    <x v="0"/>
    <x v="0"/>
    <d v="2023-10-31T00:00:00"/>
    <x v="605"/>
    <n v="95"/>
    <s v="Low"/>
    <x v="3663"/>
    <n v="6"/>
    <s v="SMS"/>
    <s v="Yes"/>
    <x v="0"/>
  </r>
  <r>
    <s v="5335-DKJN"/>
    <x v="0"/>
    <n v="43"/>
    <x v="4"/>
    <x v="1"/>
    <s v="Yes"/>
    <n v="0"/>
    <s v="MT"/>
    <s v="Male"/>
    <n v="54"/>
    <s v="No"/>
    <s v="No"/>
    <x v="0"/>
    <n v="0"/>
    <x v="0"/>
    <x v="2"/>
    <x v="0"/>
    <n v="20"/>
    <n v="846"/>
    <x v="0"/>
    <x v="0"/>
    <d v="2022-11-21T00:00:00"/>
    <x v="488"/>
    <n v="82"/>
    <s v="Low"/>
    <x v="3664"/>
    <n v="4"/>
    <s v="Email"/>
    <s v="No"/>
    <x v="0"/>
  </r>
  <r>
    <s v="7867-YKMT"/>
    <x v="0"/>
    <n v="14"/>
    <x v="1"/>
    <x v="29"/>
    <s v="Yes"/>
    <n v="0"/>
    <s v="WI"/>
    <s v="Male"/>
    <n v="24"/>
    <s v="Yes"/>
    <s v="No"/>
    <x v="1"/>
    <n v="6"/>
    <x v="1"/>
    <x v="1"/>
    <x v="2"/>
    <n v="28"/>
    <n v="388"/>
    <x v="0"/>
    <x v="0"/>
    <d v="2021-05-31T00:00:00"/>
    <x v="890"/>
    <n v="11"/>
    <s v="Low"/>
    <x v="3665"/>
    <n v="1"/>
    <s v="Phone"/>
    <s v="No"/>
    <x v="1"/>
  </r>
  <r>
    <s v="0440-OQJP"/>
    <x v="0"/>
    <n v="65"/>
    <x v="0"/>
    <x v="5"/>
    <s v="Yes"/>
    <n v="0"/>
    <s v="WI"/>
    <s v="Female"/>
    <n v="44"/>
    <s v="No"/>
    <s v="No"/>
    <x v="0"/>
    <n v="0"/>
    <x v="1"/>
    <x v="1"/>
    <x v="0"/>
    <n v="52"/>
    <n v="3324"/>
    <x v="0"/>
    <x v="0"/>
    <d v="2023-05-08T00:00:00"/>
    <x v="898"/>
    <n v="23"/>
    <s v="High"/>
    <x v="3666"/>
    <n v="10"/>
    <s v="Email"/>
    <s v="No"/>
    <x v="0"/>
  </r>
  <r>
    <s v="1116-FSCK"/>
    <x v="0"/>
    <n v="25"/>
    <x v="1"/>
    <x v="5"/>
    <s v="Yes"/>
    <n v="0"/>
    <s v="NE"/>
    <s v="Female"/>
    <n v="77"/>
    <s v="No"/>
    <s v="Yes"/>
    <x v="0"/>
    <n v="0"/>
    <x v="1"/>
    <x v="1"/>
    <x v="2"/>
    <n v="52"/>
    <n v="1296"/>
    <x v="0"/>
    <x v="0"/>
    <d v="2020-09-02T00:00:00"/>
    <x v="408"/>
    <n v="36"/>
    <s v="Low"/>
    <x v="3667"/>
    <n v="5"/>
    <s v="SMS"/>
    <s v="Yes"/>
    <x v="0"/>
  </r>
  <r>
    <s v="2434-HNZE"/>
    <x v="1"/>
    <n v="7"/>
    <x v="3"/>
    <x v="16"/>
    <s v="Yes"/>
    <n v="0"/>
    <s v="NE"/>
    <s v="Male"/>
    <n v="22"/>
    <s v="Yes"/>
    <s v="No"/>
    <x v="0"/>
    <n v="0"/>
    <x v="0"/>
    <x v="0"/>
    <x v="2"/>
    <n v="43"/>
    <n v="304"/>
    <x v="3"/>
    <x v="12"/>
    <d v="2022-06-06T00:00:00"/>
    <x v="546"/>
    <n v="101"/>
    <s v="Low"/>
    <x v="3668"/>
    <n v="1"/>
    <s v="Email"/>
    <s v="No"/>
    <x v="1"/>
  </r>
  <r>
    <s v="5558-XZOH"/>
    <x v="0"/>
    <n v="26"/>
    <x v="0"/>
    <x v="5"/>
    <s v="Yes"/>
    <n v="0"/>
    <s v="NM"/>
    <s v="Female"/>
    <n v="58"/>
    <s v="No"/>
    <s v="No"/>
    <x v="0"/>
    <n v="0"/>
    <x v="1"/>
    <x v="2"/>
    <x v="2"/>
    <n v="41"/>
    <n v="1047"/>
    <x v="0"/>
    <x v="0"/>
    <d v="2022-09-30T00:00:00"/>
    <x v="884"/>
    <n v="41"/>
    <s v="High"/>
    <x v="3669"/>
    <n v="9"/>
    <s v="Phone"/>
    <s v="Yes"/>
    <x v="0"/>
  </r>
  <r>
    <s v="9156-KMDF"/>
    <x v="0"/>
    <n v="71"/>
    <x v="1"/>
    <x v="7"/>
    <s v="Yes"/>
    <n v="0"/>
    <s v="TX"/>
    <s v="Female"/>
    <n v="39"/>
    <s v="No"/>
    <s v="No"/>
    <x v="1"/>
    <n v="2"/>
    <x v="1"/>
    <x v="1"/>
    <x v="2"/>
    <n v="32"/>
    <n v="2285"/>
    <x v="0"/>
    <x v="0"/>
    <d v="2021-09-02T00:00:00"/>
    <x v="846"/>
    <n v="45"/>
    <s v="Low"/>
    <x v="3670"/>
    <n v="6"/>
    <s v="SMS"/>
    <s v="No"/>
    <x v="0"/>
  </r>
  <r>
    <s v="7544-DRBV"/>
    <x v="0"/>
    <n v="57"/>
    <x v="1"/>
    <x v="12"/>
    <s v="Yes"/>
    <n v="0"/>
    <s v="AR"/>
    <s v="Male"/>
    <n v="31"/>
    <s v="No"/>
    <s v="No"/>
    <x v="0"/>
    <n v="0"/>
    <x v="0"/>
    <x v="0"/>
    <x v="2"/>
    <n v="46"/>
    <n v="2607"/>
    <x v="0"/>
    <x v="0"/>
    <d v="2020-03-09T00:00:00"/>
    <x v="720"/>
    <n v="28"/>
    <s v="Low"/>
    <x v="3671"/>
    <n v="2"/>
    <s v="Email"/>
    <s v="No"/>
    <x v="0"/>
  </r>
  <r>
    <s v="5109-RQVJ"/>
    <x v="0"/>
    <n v="66"/>
    <x v="1"/>
    <x v="18"/>
    <s v="Yes"/>
    <n v="0"/>
    <s v="WI"/>
    <s v="Female"/>
    <n v="57"/>
    <s v="No"/>
    <s v="No"/>
    <x v="0"/>
    <n v="0"/>
    <x v="0"/>
    <x v="2"/>
    <x v="2"/>
    <n v="37"/>
    <n v="2448"/>
    <x v="0"/>
    <x v="0"/>
    <d v="2020-08-20T00:00:00"/>
    <x v="1040"/>
    <n v="14"/>
    <s v="Medium"/>
    <x v="3672"/>
    <n v="6"/>
    <s v="SMS"/>
    <s v="Yes"/>
    <x v="0"/>
  </r>
  <r>
    <s v="6338-PCBX"/>
    <x v="1"/>
    <n v="15"/>
    <x v="1"/>
    <x v="13"/>
    <s v="Yes"/>
    <n v="0"/>
    <s v="MN"/>
    <s v="Female"/>
    <n v="67"/>
    <s v="No"/>
    <s v="Yes"/>
    <x v="1"/>
    <n v="2"/>
    <x v="0"/>
    <x v="0"/>
    <x v="3"/>
    <n v="30"/>
    <n v="469"/>
    <x v="3"/>
    <x v="10"/>
    <d v="2020-02-20T00:00:00"/>
    <x v="504"/>
    <n v="117"/>
    <s v="High"/>
    <x v="3673"/>
    <n v="6"/>
    <s v="SMS"/>
    <s v="No"/>
    <x v="0"/>
  </r>
  <r>
    <s v="0907-SVKP"/>
    <x v="0"/>
    <n v="73"/>
    <x v="0"/>
    <x v="3"/>
    <s v="Yes"/>
    <n v="0"/>
    <s v="MS"/>
    <s v="Female"/>
    <n v="56"/>
    <s v="No"/>
    <s v="No"/>
    <x v="1"/>
    <n v="4"/>
    <x v="1"/>
    <x v="1"/>
    <x v="2"/>
    <n v="23"/>
    <n v="1666"/>
    <x v="0"/>
    <x v="0"/>
    <d v="2021-11-08T00:00:00"/>
    <x v="911"/>
    <n v="90"/>
    <s v="High"/>
    <x v="3674"/>
    <n v="7"/>
    <s v="Email"/>
    <s v="Yes"/>
    <x v="0"/>
  </r>
  <r>
    <s v="7484-QDBD"/>
    <x v="1"/>
    <n v="57"/>
    <x v="3"/>
    <x v="18"/>
    <s v="Yes"/>
    <n v="0"/>
    <s v="MT"/>
    <s v="Female"/>
    <n v="41"/>
    <s v="No"/>
    <s v="No"/>
    <x v="0"/>
    <n v="0"/>
    <x v="1"/>
    <x v="1"/>
    <x v="2"/>
    <n v="46"/>
    <n v="2630"/>
    <x v="4"/>
    <x v="7"/>
    <d v="2023-01-14T00:00:00"/>
    <x v="519"/>
    <n v="18"/>
    <s v="Medium"/>
    <x v="3675"/>
    <n v="10"/>
    <s v="Email"/>
    <s v="No"/>
    <x v="0"/>
  </r>
  <r>
    <s v="8256-XCBD"/>
    <x v="0"/>
    <n v="56"/>
    <x v="1"/>
    <x v="7"/>
    <s v="Yes"/>
    <n v="0"/>
    <s v="MS"/>
    <s v="Female"/>
    <n v="53"/>
    <s v="No"/>
    <s v="No"/>
    <x v="0"/>
    <n v="0"/>
    <x v="0"/>
    <x v="2"/>
    <x v="2"/>
    <n v="26"/>
    <n v="1437"/>
    <x v="0"/>
    <x v="0"/>
    <d v="2021-12-16T00:00:00"/>
    <x v="210"/>
    <n v="98"/>
    <s v="High"/>
    <x v="3676"/>
    <n v="10"/>
    <s v="SMS"/>
    <s v="No"/>
    <x v="0"/>
  </r>
  <r>
    <s v="9247-TUNW"/>
    <x v="0"/>
    <n v="1"/>
    <x v="4"/>
    <x v="1"/>
    <s v="Yes"/>
    <n v="0"/>
    <s v="NC"/>
    <s v="Female"/>
    <n v="45"/>
    <s v="No"/>
    <s v="No"/>
    <x v="0"/>
    <n v="0"/>
    <x v="0"/>
    <x v="0"/>
    <x v="0"/>
    <n v="18"/>
    <n v="18"/>
    <x v="0"/>
    <x v="0"/>
    <d v="2020-12-02T00:00:00"/>
    <x v="1272"/>
    <n v="94"/>
    <s v="High"/>
    <x v="3677"/>
    <n v="7"/>
    <s v="SMS"/>
    <s v="No"/>
    <x v="0"/>
  </r>
  <r>
    <s v="3789-UWTU"/>
    <x v="0"/>
    <n v="15"/>
    <x v="1"/>
    <x v="12"/>
    <s v="Yes"/>
    <n v="0"/>
    <s v="WY"/>
    <s v="Female"/>
    <n v="61"/>
    <s v="No"/>
    <s v="No"/>
    <x v="1"/>
    <n v="4"/>
    <x v="1"/>
    <x v="0"/>
    <x v="2"/>
    <n v="24"/>
    <n v="366"/>
    <x v="0"/>
    <x v="0"/>
    <d v="2022-11-05T00:00:00"/>
    <x v="1261"/>
    <n v="48"/>
    <s v="Low"/>
    <x v="3678"/>
    <n v="7"/>
    <s v="SMS"/>
    <s v="Yes"/>
    <x v="0"/>
  </r>
  <r>
    <s v="4857-AKOJ"/>
    <x v="0"/>
    <n v="31"/>
    <x v="1"/>
    <x v="1"/>
    <s v="Yes"/>
    <n v="0"/>
    <s v="NY"/>
    <s v="Female"/>
    <n v="54"/>
    <s v="No"/>
    <s v="No"/>
    <x v="1"/>
    <n v="5"/>
    <x v="1"/>
    <x v="2"/>
    <x v="2"/>
    <n v="24"/>
    <n v="733"/>
    <x v="0"/>
    <x v="0"/>
    <d v="2023-06-24T00:00:00"/>
    <x v="33"/>
    <n v="1"/>
    <s v="High"/>
    <x v="3679"/>
    <n v="4"/>
    <s v="SMS"/>
    <s v="No"/>
    <x v="0"/>
  </r>
  <r>
    <s v="0230-HSKX"/>
    <x v="0"/>
    <n v="9"/>
    <x v="1"/>
    <x v="4"/>
    <s v="Yes"/>
    <n v="0"/>
    <s v="NY"/>
    <s v="Male"/>
    <n v="35"/>
    <s v="No"/>
    <s v="No"/>
    <x v="1"/>
    <n v="5"/>
    <x v="1"/>
    <x v="0"/>
    <x v="2"/>
    <n v="35"/>
    <n v="332"/>
    <x v="0"/>
    <x v="0"/>
    <d v="2022-09-17T00:00:00"/>
    <x v="23"/>
    <n v="57"/>
    <s v="Medium"/>
    <x v="3680"/>
    <n v="8"/>
    <s v="Email"/>
    <s v="No"/>
    <x v="0"/>
  </r>
  <r>
    <s v="2696-FJPN"/>
    <x v="1"/>
    <n v="1"/>
    <x v="3"/>
    <x v="13"/>
    <s v="Yes"/>
    <n v="0"/>
    <s v="AZ"/>
    <s v="Female"/>
    <n v="74"/>
    <s v="No"/>
    <s v="Yes"/>
    <x v="0"/>
    <n v="0"/>
    <x v="0"/>
    <x v="0"/>
    <x v="2"/>
    <n v="12"/>
    <n v="12"/>
    <x v="4"/>
    <x v="5"/>
    <d v="2023-06-12T00:00:00"/>
    <x v="448"/>
    <n v="19"/>
    <s v="Medium"/>
    <x v="3681"/>
    <n v="3"/>
    <s v="SMS"/>
    <s v="Yes"/>
    <x v="0"/>
  </r>
  <r>
    <s v="8643-YRPN"/>
    <x v="1"/>
    <n v="16"/>
    <x v="2"/>
    <x v="15"/>
    <s v="Yes"/>
    <n v="0"/>
    <s v="OH"/>
    <s v="Female"/>
    <n v="81"/>
    <s v="No"/>
    <s v="Yes"/>
    <x v="0"/>
    <n v="0"/>
    <x v="0"/>
    <x v="0"/>
    <x v="2"/>
    <n v="47"/>
    <n v="744"/>
    <x v="5"/>
    <x v="9"/>
    <d v="2023-05-15T00:00:00"/>
    <x v="285"/>
    <n v="110"/>
    <s v="High"/>
    <x v="3682"/>
    <n v="0"/>
    <s v="Phone"/>
    <s v="No"/>
    <x v="0"/>
  </r>
  <r>
    <s v="7008-WHPD"/>
    <x v="0"/>
    <n v="56"/>
    <x v="4"/>
    <x v="18"/>
    <s v="Yes"/>
    <n v="0"/>
    <s v="IL"/>
    <s v="Male"/>
    <n v="64"/>
    <s v="No"/>
    <s v="No"/>
    <x v="1"/>
    <n v="2"/>
    <x v="1"/>
    <x v="2"/>
    <x v="0"/>
    <n v="25"/>
    <n v="1415"/>
    <x v="0"/>
    <x v="0"/>
    <d v="2021-11-11T00:00:00"/>
    <x v="1340"/>
    <n v="19"/>
    <s v="Low"/>
    <x v="3683"/>
    <n v="4"/>
    <s v="Phone"/>
    <s v="No"/>
    <x v="0"/>
  </r>
  <r>
    <s v="4849-VJQM"/>
    <x v="1"/>
    <n v="1"/>
    <x v="1"/>
    <x v="18"/>
    <s v="Yes"/>
    <n v="0"/>
    <s v="ME"/>
    <s v="Female"/>
    <n v="70"/>
    <s v="No"/>
    <s v="Yes"/>
    <x v="0"/>
    <n v="0"/>
    <x v="0"/>
    <x v="0"/>
    <x v="2"/>
    <n v="18"/>
    <n v="18"/>
    <x v="3"/>
    <x v="10"/>
    <d v="2020-04-08T00:00:00"/>
    <x v="1031"/>
    <n v="33"/>
    <s v="Low"/>
    <x v="3684"/>
    <n v="5"/>
    <s v="Email"/>
    <s v="No"/>
    <x v="0"/>
  </r>
  <r>
    <s v="8217-PCWO"/>
    <x v="0"/>
    <n v="51"/>
    <x v="1"/>
    <x v="12"/>
    <s v="Yes"/>
    <n v="0"/>
    <s v="ID"/>
    <s v="Male"/>
    <n v="55"/>
    <s v="No"/>
    <s v="No"/>
    <x v="0"/>
    <n v="0"/>
    <x v="0"/>
    <x v="0"/>
    <x v="0"/>
    <n v="14"/>
    <n v="729"/>
    <x v="0"/>
    <x v="0"/>
    <d v="2021-04-25T00:00:00"/>
    <x v="73"/>
    <n v="2"/>
    <s v="High"/>
    <x v="3685"/>
    <n v="6"/>
    <s v="Phone"/>
    <s v="No"/>
    <x v="0"/>
  </r>
  <r>
    <s v="6763-BAER"/>
    <x v="0"/>
    <n v="4"/>
    <x v="1"/>
    <x v="13"/>
    <s v="Yes"/>
    <n v="0"/>
    <s v="NJ"/>
    <s v="Male"/>
    <n v="49"/>
    <s v="No"/>
    <s v="No"/>
    <x v="0"/>
    <n v="0"/>
    <x v="0"/>
    <x v="0"/>
    <x v="2"/>
    <n v="27"/>
    <n v="118"/>
    <x v="0"/>
    <x v="0"/>
    <d v="2022-10-20T00:00:00"/>
    <x v="651"/>
    <n v="63"/>
    <s v="High"/>
    <x v="3686"/>
    <n v="2"/>
    <s v="Email"/>
    <s v="No"/>
    <x v="0"/>
  </r>
  <r>
    <s v="0678-ZYNX"/>
    <x v="0"/>
    <n v="47"/>
    <x v="1"/>
    <x v="0"/>
    <s v="Yes"/>
    <n v="0"/>
    <s v="OH"/>
    <s v="Female"/>
    <n v="69"/>
    <s v="No"/>
    <s v="Yes"/>
    <x v="0"/>
    <n v="0"/>
    <x v="0"/>
    <x v="2"/>
    <x v="2"/>
    <n v="26"/>
    <n v="1254"/>
    <x v="0"/>
    <x v="0"/>
    <d v="2021-09-16T00:00:00"/>
    <x v="702"/>
    <n v="114"/>
    <s v="Medium"/>
    <x v="3687"/>
    <n v="10"/>
    <s v="Phone"/>
    <s v="Yes"/>
    <x v="0"/>
  </r>
  <r>
    <s v="2766-OMGR"/>
    <x v="0"/>
    <n v="1"/>
    <x v="1"/>
    <x v="12"/>
    <s v="Yes"/>
    <n v="0"/>
    <s v="MI"/>
    <s v="Male"/>
    <n v="63"/>
    <s v="No"/>
    <s v="No"/>
    <x v="0"/>
    <n v="0"/>
    <x v="1"/>
    <x v="0"/>
    <x v="0"/>
    <n v="27"/>
    <n v="27"/>
    <x v="0"/>
    <x v="0"/>
    <d v="2022-08-11T00:00:00"/>
    <x v="906"/>
    <n v="22"/>
    <s v="High"/>
    <x v="3688"/>
    <n v="10"/>
    <s v="Email"/>
    <s v="No"/>
    <x v="0"/>
  </r>
  <r>
    <s v="8938-ZRXG"/>
    <x v="0"/>
    <n v="73"/>
    <x v="4"/>
    <x v="5"/>
    <s v="Yes"/>
    <n v="0"/>
    <s v="IN"/>
    <s v="Male"/>
    <n v="84"/>
    <s v="No"/>
    <s v="Yes"/>
    <x v="0"/>
    <n v="0"/>
    <x v="1"/>
    <x v="1"/>
    <x v="0"/>
    <n v="49"/>
    <n v="3533"/>
    <x v="0"/>
    <x v="0"/>
    <d v="2020-02-16T00:00:00"/>
    <x v="243"/>
    <n v="35"/>
    <s v="High"/>
    <x v="3689"/>
    <n v="5"/>
    <s v="SMS"/>
    <s v="No"/>
    <x v="0"/>
  </r>
  <r>
    <s v="1088-RDOQ"/>
    <x v="1"/>
    <n v="1"/>
    <x v="0"/>
    <x v="12"/>
    <s v="Yes"/>
    <n v="0"/>
    <s v="MD"/>
    <s v="Male"/>
    <n v="67"/>
    <s v="No"/>
    <s v="Yes"/>
    <x v="0"/>
    <n v="0"/>
    <x v="0"/>
    <x v="0"/>
    <x v="2"/>
    <n v="50"/>
    <n v="50"/>
    <x v="4"/>
    <x v="6"/>
    <d v="2023-04-25T00:00:00"/>
    <x v="491"/>
    <n v="63"/>
    <s v="Low"/>
    <x v="3690"/>
    <n v="1"/>
    <s v="Phone"/>
    <s v="Yes"/>
    <x v="0"/>
  </r>
  <r>
    <s v="7969-CIMR"/>
    <x v="0"/>
    <n v="22"/>
    <x v="1"/>
    <x v="14"/>
    <s v="Yes"/>
    <n v="0"/>
    <s v="MN"/>
    <s v="Female"/>
    <n v="55"/>
    <s v="No"/>
    <s v="No"/>
    <x v="1"/>
    <n v="6"/>
    <x v="0"/>
    <x v="2"/>
    <x v="0"/>
    <n v="39"/>
    <n v="859"/>
    <x v="0"/>
    <x v="0"/>
    <d v="2022-05-12T00:00:00"/>
    <x v="1341"/>
    <n v="83"/>
    <s v="High"/>
    <x v="3691"/>
    <n v="6"/>
    <s v="Email"/>
    <s v="Yes"/>
    <x v="0"/>
  </r>
  <r>
    <s v="2135-DKPQ"/>
    <x v="0"/>
    <n v="1"/>
    <x v="1"/>
    <x v="6"/>
    <s v="Yes"/>
    <n v="0"/>
    <s v="KY"/>
    <s v="Male"/>
    <n v="78"/>
    <s v="No"/>
    <s v="Yes"/>
    <x v="0"/>
    <n v="0"/>
    <x v="0"/>
    <x v="1"/>
    <x v="2"/>
    <n v="16"/>
    <n v="16"/>
    <x v="0"/>
    <x v="0"/>
    <d v="2021-06-11T00:00:00"/>
    <x v="713"/>
    <n v="119"/>
    <s v="Medium"/>
    <x v="3692"/>
    <n v="7"/>
    <s v="SMS"/>
    <s v="No"/>
    <x v="0"/>
  </r>
  <r>
    <s v="0984-KLZM"/>
    <x v="0"/>
    <n v="72"/>
    <x v="1"/>
    <x v="1"/>
    <s v="Yes"/>
    <n v="0"/>
    <s v="IA"/>
    <s v="Female"/>
    <n v="53"/>
    <s v="No"/>
    <s v="No"/>
    <x v="0"/>
    <n v="0"/>
    <x v="1"/>
    <x v="2"/>
    <x v="2"/>
    <n v="63"/>
    <n v="4531"/>
    <x v="0"/>
    <x v="0"/>
    <d v="2023-03-24T00:00:00"/>
    <x v="995"/>
    <n v="115"/>
    <s v="Low"/>
    <x v="3693"/>
    <n v="8"/>
    <s v="Email"/>
    <s v="Yes"/>
    <x v="0"/>
  </r>
  <r>
    <s v="2038-ZQCC"/>
    <x v="0"/>
    <n v="71"/>
    <x v="4"/>
    <x v="5"/>
    <s v="Yes"/>
    <n v="0"/>
    <s v="OH"/>
    <s v="Female"/>
    <n v="35"/>
    <s v="No"/>
    <s v="No"/>
    <x v="0"/>
    <n v="0"/>
    <x v="1"/>
    <x v="1"/>
    <x v="2"/>
    <n v="45"/>
    <n v="3241"/>
    <x v="0"/>
    <x v="0"/>
    <d v="2021-02-13T00:00:00"/>
    <x v="860"/>
    <n v="34"/>
    <s v="High"/>
    <x v="3694"/>
    <n v="1"/>
    <s v="Email"/>
    <s v="Yes"/>
    <x v="0"/>
  </r>
  <r>
    <s v="9305-JDUA"/>
    <x v="0"/>
    <n v="17"/>
    <x v="1"/>
    <x v="17"/>
    <s v="Yes"/>
    <n v="0"/>
    <s v="MI"/>
    <s v="Female"/>
    <n v="23"/>
    <s v="Yes"/>
    <s v="No"/>
    <x v="1"/>
    <n v="4"/>
    <x v="0"/>
    <x v="0"/>
    <x v="0"/>
    <n v="10"/>
    <n v="182"/>
    <x v="0"/>
    <x v="0"/>
    <d v="2023-07-10T00:00:00"/>
    <x v="1125"/>
    <n v="74"/>
    <s v="High"/>
    <x v="3695"/>
    <n v="9"/>
    <s v="Email"/>
    <s v="Yes"/>
    <x v="1"/>
  </r>
  <r>
    <s v="2687-HLSO"/>
    <x v="0"/>
    <n v="18"/>
    <x v="4"/>
    <x v="9"/>
    <s v="Yes"/>
    <n v="0"/>
    <s v="AL"/>
    <s v="Female"/>
    <n v="24"/>
    <s v="Yes"/>
    <s v="No"/>
    <x v="1"/>
    <n v="6"/>
    <x v="0"/>
    <x v="2"/>
    <x v="0"/>
    <n v="29"/>
    <n v="519"/>
    <x v="0"/>
    <x v="0"/>
    <d v="2023-01-27T00:00:00"/>
    <x v="1148"/>
    <n v="98"/>
    <s v="High"/>
    <x v="3696"/>
    <n v="6"/>
    <s v="Phone"/>
    <s v="Yes"/>
    <x v="1"/>
  </r>
  <r>
    <s v="0959-TXTU"/>
    <x v="0"/>
    <n v="68"/>
    <x v="1"/>
    <x v="30"/>
    <s v="Yes"/>
    <n v="0"/>
    <s v="MD"/>
    <s v="Female"/>
    <n v="19"/>
    <s v="Yes"/>
    <s v="No"/>
    <x v="1"/>
    <n v="5"/>
    <x v="0"/>
    <x v="2"/>
    <x v="2"/>
    <n v="50"/>
    <n v="3404"/>
    <x v="0"/>
    <x v="0"/>
    <d v="2022-07-01T00:00:00"/>
    <x v="389"/>
    <n v="49"/>
    <s v="Medium"/>
    <x v="3697"/>
    <n v="6"/>
    <s v="Email"/>
    <s v="Yes"/>
    <x v="1"/>
  </r>
  <r>
    <s v="5581-BEMN"/>
    <x v="1"/>
    <n v="8"/>
    <x v="5"/>
    <x v="18"/>
    <s v="Yes"/>
    <n v="0"/>
    <s v="IN"/>
    <s v="Female"/>
    <n v="68"/>
    <s v="No"/>
    <s v="Yes"/>
    <x v="0"/>
    <n v="0"/>
    <x v="1"/>
    <x v="0"/>
    <x v="2"/>
    <n v="55"/>
    <n v="438"/>
    <x v="4"/>
    <x v="6"/>
    <d v="2020-02-03T00:00:00"/>
    <x v="530"/>
    <n v="33"/>
    <s v="High"/>
    <x v="3698"/>
    <n v="5"/>
    <s v="Email"/>
    <s v="Yes"/>
    <x v="0"/>
  </r>
  <r>
    <s v="5426-DBAB"/>
    <x v="1"/>
    <n v="57"/>
    <x v="2"/>
    <x v="12"/>
    <s v="Yes"/>
    <n v="0"/>
    <s v="OR"/>
    <s v="Female"/>
    <n v="38"/>
    <s v="No"/>
    <s v="No"/>
    <x v="0"/>
    <n v="0"/>
    <x v="1"/>
    <x v="1"/>
    <x v="2"/>
    <n v="53"/>
    <n v="3030"/>
    <x v="4"/>
    <x v="5"/>
    <d v="2021-06-29T00:00:00"/>
    <x v="1111"/>
    <n v="118"/>
    <s v="High"/>
    <x v="3699"/>
    <n v="2"/>
    <s v="Email"/>
    <s v="Yes"/>
    <x v="0"/>
  </r>
  <r>
    <s v="6592-ZMLX"/>
    <x v="0"/>
    <n v="66"/>
    <x v="1"/>
    <x v="14"/>
    <s v="Yes"/>
    <n v="0"/>
    <s v="IL"/>
    <s v="Female"/>
    <n v="66"/>
    <s v="No"/>
    <s v="Yes"/>
    <x v="0"/>
    <n v="0"/>
    <x v="1"/>
    <x v="2"/>
    <x v="0"/>
    <n v="59"/>
    <n v="3903"/>
    <x v="0"/>
    <x v="0"/>
    <d v="2023-03-27T00:00:00"/>
    <x v="1342"/>
    <n v="111"/>
    <s v="Medium"/>
    <x v="3700"/>
    <n v="3"/>
    <s v="Phone"/>
    <s v="No"/>
    <x v="0"/>
  </r>
  <r>
    <s v="2517-GTQL"/>
    <x v="1"/>
    <n v="1"/>
    <x v="5"/>
    <x v="1"/>
    <s v="Yes"/>
    <n v="0"/>
    <s v="NH"/>
    <s v="Male"/>
    <n v="41"/>
    <s v="No"/>
    <s v="No"/>
    <x v="0"/>
    <n v="0"/>
    <x v="0"/>
    <x v="0"/>
    <x v="2"/>
    <n v="19"/>
    <n v="19"/>
    <x v="5"/>
    <x v="9"/>
    <d v="2020-07-17T00:00:00"/>
    <x v="454"/>
    <n v="5"/>
    <s v="High"/>
    <x v="3701"/>
    <n v="9"/>
    <s v="SMS"/>
    <s v="Yes"/>
    <x v="0"/>
  </r>
  <r>
    <s v="3986-TQJO"/>
    <x v="0"/>
    <n v="17"/>
    <x v="1"/>
    <x v="18"/>
    <s v="Yes"/>
    <n v="0"/>
    <s v="NY"/>
    <s v="Male"/>
    <n v="62"/>
    <s v="No"/>
    <s v="No"/>
    <x v="0"/>
    <n v="0"/>
    <x v="1"/>
    <x v="0"/>
    <x v="2"/>
    <n v="48"/>
    <n v="827"/>
    <x v="0"/>
    <x v="0"/>
    <d v="2020-08-11T00:00:00"/>
    <x v="1051"/>
    <n v="25"/>
    <s v="High"/>
    <x v="3702"/>
    <n v="6"/>
    <s v="SMS"/>
    <s v="Yes"/>
    <x v="0"/>
  </r>
  <r>
    <s v="7515-XBZS"/>
    <x v="0"/>
    <n v="68"/>
    <x v="0"/>
    <x v="7"/>
    <s v="Yes"/>
    <n v="0"/>
    <s v="KY"/>
    <s v="Female"/>
    <n v="65"/>
    <s v="No"/>
    <s v="Yes"/>
    <x v="0"/>
    <n v="0"/>
    <x v="1"/>
    <x v="1"/>
    <x v="2"/>
    <n v="51"/>
    <n v="3452"/>
    <x v="0"/>
    <x v="0"/>
    <d v="2023-08-29T00:00:00"/>
    <x v="538"/>
    <n v="69"/>
    <s v="Low"/>
    <x v="3703"/>
    <n v="2"/>
    <s v="Phone"/>
    <s v="Yes"/>
    <x v="0"/>
  </r>
  <r>
    <s v="7007-IFWQ"/>
    <x v="1"/>
    <n v="10"/>
    <x v="4"/>
    <x v="7"/>
    <s v="Yes"/>
    <n v="0"/>
    <s v="VT"/>
    <s v="Male"/>
    <n v="82"/>
    <s v="No"/>
    <s v="Yes"/>
    <x v="0"/>
    <n v="0"/>
    <x v="0"/>
    <x v="0"/>
    <x v="2"/>
    <n v="51"/>
    <n v="504"/>
    <x v="1"/>
    <x v="4"/>
    <d v="2020-01-28T00:00:00"/>
    <x v="721"/>
    <n v="45"/>
    <s v="High"/>
    <x v="3704"/>
    <n v="9"/>
    <s v="SMS"/>
    <s v="No"/>
    <x v="0"/>
  </r>
  <r>
    <s v="7788-TXTG"/>
    <x v="0"/>
    <n v="41"/>
    <x v="1"/>
    <x v="10"/>
    <s v="Yes"/>
    <n v="0"/>
    <s v="WV"/>
    <s v="Male"/>
    <n v="32"/>
    <s v="No"/>
    <s v="No"/>
    <x v="0"/>
    <n v="0"/>
    <x v="0"/>
    <x v="2"/>
    <x v="0"/>
    <n v="31"/>
    <n v="1284"/>
    <x v="0"/>
    <x v="0"/>
    <d v="2020-07-09T00:00:00"/>
    <x v="330"/>
    <n v="10"/>
    <s v="High"/>
    <x v="3705"/>
    <n v="6"/>
    <s v="SMS"/>
    <s v="No"/>
    <x v="0"/>
  </r>
  <r>
    <s v="1039-TEWS"/>
    <x v="0"/>
    <n v="12"/>
    <x v="1"/>
    <x v="15"/>
    <s v="Yes"/>
    <n v="0"/>
    <s v="LA"/>
    <s v="Female"/>
    <n v="46"/>
    <s v="No"/>
    <s v="No"/>
    <x v="0"/>
    <n v="0"/>
    <x v="0"/>
    <x v="0"/>
    <x v="2"/>
    <n v="18"/>
    <n v="209"/>
    <x v="0"/>
    <x v="0"/>
    <d v="2023-10-12T00:00:00"/>
    <x v="297"/>
    <n v="5"/>
    <s v="Low"/>
    <x v="3706"/>
    <n v="2"/>
    <s v="SMS"/>
    <s v="Yes"/>
    <x v="0"/>
  </r>
  <r>
    <s v="4431-PMPF"/>
    <x v="1"/>
    <n v="33"/>
    <x v="0"/>
    <x v="15"/>
    <s v="Yes"/>
    <n v="0"/>
    <s v="OR"/>
    <s v="Male"/>
    <n v="69"/>
    <s v="No"/>
    <s v="Yes"/>
    <x v="0"/>
    <n v="0"/>
    <x v="0"/>
    <x v="0"/>
    <x v="2"/>
    <n v="48"/>
    <n v="1574"/>
    <x v="5"/>
    <x v="14"/>
    <d v="2022-02-03T00:00:00"/>
    <x v="686"/>
    <n v="83"/>
    <s v="Medium"/>
    <x v="3707"/>
    <n v="8"/>
    <s v="SMS"/>
    <s v="No"/>
    <x v="0"/>
  </r>
  <r>
    <s v="3781-DXEC"/>
    <x v="1"/>
    <n v="1"/>
    <x v="0"/>
    <x v="1"/>
    <s v="Yes"/>
    <n v="0"/>
    <s v="OR"/>
    <s v="Male"/>
    <n v="66"/>
    <s v="No"/>
    <s v="Yes"/>
    <x v="1"/>
    <n v="5"/>
    <x v="0"/>
    <x v="0"/>
    <x v="2"/>
    <n v="29"/>
    <n v="29"/>
    <x v="1"/>
    <x v="4"/>
    <d v="2021-02-18T00:00:00"/>
    <x v="676"/>
    <n v="120"/>
    <s v="Medium"/>
    <x v="3708"/>
    <n v="0"/>
    <s v="SMS"/>
    <s v="Yes"/>
    <x v="0"/>
  </r>
  <r>
    <s v="8718-OEDV"/>
    <x v="1"/>
    <n v="5"/>
    <x v="3"/>
    <x v="18"/>
    <s v="Yes"/>
    <n v="0"/>
    <s v="VT"/>
    <s v="Female"/>
    <n v="75"/>
    <s v="No"/>
    <s v="Yes"/>
    <x v="0"/>
    <n v="0"/>
    <x v="1"/>
    <x v="0"/>
    <x v="0"/>
    <n v="44"/>
    <n v="204"/>
    <x v="4"/>
    <x v="6"/>
    <d v="2022-11-18T00:00:00"/>
    <x v="944"/>
    <n v="32"/>
    <s v="High"/>
    <x v="3709"/>
    <n v="8"/>
    <s v="SMS"/>
    <s v="No"/>
    <x v="0"/>
  </r>
  <r>
    <s v="8258-IYWV"/>
    <x v="1"/>
    <n v="12"/>
    <x v="5"/>
    <x v="12"/>
    <s v="Yes"/>
    <n v="0"/>
    <s v="DC"/>
    <s v="Male"/>
    <n v="74"/>
    <s v="No"/>
    <s v="Yes"/>
    <x v="0"/>
    <n v="0"/>
    <x v="0"/>
    <x v="0"/>
    <x v="2"/>
    <n v="39"/>
    <n v="459"/>
    <x v="4"/>
    <x v="5"/>
    <d v="2020-01-09T00:00:00"/>
    <x v="1131"/>
    <n v="21"/>
    <s v="High"/>
    <x v="3710"/>
    <n v="5"/>
    <s v="Phone"/>
    <s v="No"/>
    <x v="0"/>
  </r>
  <r>
    <s v="7361-ZSCI"/>
    <x v="0"/>
    <n v="60"/>
    <x v="1"/>
    <x v="14"/>
    <s v="Yes"/>
    <n v="0"/>
    <s v="WI"/>
    <s v="Male"/>
    <n v="39"/>
    <s v="No"/>
    <s v="No"/>
    <x v="0"/>
    <n v="0"/>
    <x v="0"/>
    <x v="0"/>
    <x v="2"/>
    <n v="65"/>
    <n v="3923"/>
    <x v="0"/>
    <x v="0"/>
    <d v="2023-08-05T00:00:00"/>
    <x v="80"/>
    <n v="38"/>
    <s v="Medium"/>
    <x v="3711"/>
    <n v="6"/>
    <s v="SMS"/>
    <s v="No"/>
    <x v="0"/>
  </r>
  <r>
    <s v="0848-LPHC"/>
    <x v="0"/>
    <n v="73"/>
    <x v="0"/>
    <x v="1"/>
    <s v="Yes"/>
    <n v="0"/>
    <s v="DE"/>
    <s v="Male"/>
    <n v="72"/>
    <s v="No"/>
    <s v="Yes"/>
    <x v="0"/>
    <n v="0"/>
    <x v="1"/>
    <x v="1"/>
    <x v="3"/>
    <n v="69"/>
    <n v="5057"/>
    <x v="0"/>
    <x v="0"/>
    <d v="2021-05-09T00:00:00"/>
    <x v="773"/>
    <n v="95"/>
    <s v="Medium"/>
    <x v="3712"/>
    <n v="5"/>
    <s v="Email"/>
    <s v="No"/>
    <x v="0"/>
  </r>
  <r>
    <s v="9960-FJEQ"/>
    <x v="0"/>
    <n v="61"/>
    <x v="1"/>
    <x v="8"/>
    <s v="Yes"/>
    <n v="0"/>
    <s v="TN"/>
    <s v="Male"/>
    <n v="32"/>
    <s v="No"/>
    <s v="No"/>
    <x v="0"/>
    <n v="0"/>
    <x v="1"/>
    <x v="1"/>
    <x v="2"/>
    <n v="40"/>
    <n v="2464"/>
    <x v="0"/>
    <x v="0"/>
    <d v="2023-06-26T00:00:00"/>
    <x v="8"/>
    <n v="71"/>
    <s v="High"/>
    <x v="3713"/>
    <n v="10"/>
    <s v="Email"/>
    <s v="Yes"/>
    <x v="0"/>
  </r>
  <r>
    <s v="3639-LUCC"/>
    <x v="1"/>
    <n v="7"/>
    <x v="2"/>
    <x v="3"/>
    <s v="Yes"/>
    <n v="0"/>
    <s v="NY"/>
    <s v="Male"/>
    <n v="31"/>
    <s v="No"/>
    <s v="No"/>
    <x v="0"/>
    <n v="0"/>
    <x v="1"/>
    <x v="0"/>
    <x v="2"/>
    <n v="53"/>
    <n v="385"/>
    <x v="4"/>
    <x v="6"/>
    <d v="2022-10-20T00:00:00"/>
    <x v="107"/>
    <n v="112"/>
    <s v="High"/>
    <x v="3714"/>
    <n v="4"/>
    <s v="Phone"/>
    <s v="No"/>
    <x v="0"/>
  </r>
  <r>
    <s v="9020-QYOX"/>
    <x v="0"/>
    <n v="41"/>
    <x v="1"/>
    <x v="9"/>
    <s v="Yes"/>
    <n v="0"/>
    <s v="NE"/>
    <s v="Female"/>
    <n v="27"/>
    <s v="Yes"/>
    <s v="No"/>
    <x v="0"/>
    <n v="0"/>
    <x v="0"/>
    <x v="2"/>
    <x v="2"/>
    <n v="42"/>
    <n v="1735"/>
    <x v="0"/>
    <x v="0"/>
    <d v="2023-06-20T00:00:00"/>
    <x v="992"/>
    <n v="112"/>
    <s v="Medium"/>
    <x v="3715"/>
    <n v="3"/>
    <s v="Phone"/>
    <s v="Yes"/>
    <x v="1"/>
  </r>
  <r>
    <s v="8708-PTFP"/>
    <x v="1"/>
    <n v="2"/>
    <x v="1"/>
    <x v="12"/>
    <s v="Yes"/>
    <n v="0"/>
    <s v="KS"/>
    <s v="Female"/>
    <n v="40"/>
    <s v="No"/>
    <s v="No"/>
    <x v="0"/>
    <n v="0"/>
    <x v="0"/>
    <x v="0"/>
    <x v="0"/>
    <n v="16"/>
    <n v="29"/>
    <x v="2"/>
    <x v="19"/>
    <d v="2023-01-22T00:00:00"/>
    <x v="732"/>
    <n v="34"/>
    <s v="Low"/>
    <x v="3716"/>
    <n v="9"/>
    <s v="Phone"/>
    <s v="Yes"/>
    <x v="0"/>
  </r>
  <r>
    <s v="1536-FWUS"/>
    <x v="1"/>
    <n v="1"/>
    <x v="1"/>
    <x v="21"/>
    <s v="Yes"/>
    <n v="0"/>
    <s v="SC"/>
    <s v="Male"/>
    <n v="22"/>
    <s v="Yes"/>
    <s v="No"/>
    <x v="0"/>
    <n v="0"/>
    <x v="0"/>
    <x v="0"/>
    <x v="3"/>
    <n v="19"/>
    <n v="19"/>
    <x v="3"/>
    <x v="3"/>
    <d v="2022-06-27T00:00:00"/>
    <x v="509"/>
    <n v="97"/>
    <s v="Low"/>
    <x v="3717"/>
    <n v="0"/>
    <s v="Phone"/>
    <s v="No"/>
    <x v="1"/>
  </r>
  <r>
    <s v="4252-LCUP"/>
    <x v="0"/>
    <n v="42"/>
    <x v="0"/>
    <x v="21"/>
    <s v="Yes"/>
    <n v="0"/>
    <s v="GA"/>
    <s v="Male"/>
    <n v="29"/>
    <s v="Yes"/>
    <s v="No"/>
    <x v="1"/>
    <n v="5"/>
    <x v="0"/>
    <x v="0"/>
    <x v="0"/>
    <n v="24"/>
    <n v="1012"/>
    <x v="0"/>
    <x v="0"/>
    <d v="2020-02-22T00:00:00"/>
    <x v="128"/>
    <n v="58"/>
    <s v="High"/>
    <x v="3718"/>
    <n v="1"/>
    <s v="Phone"/>
    <s v="Yes"/>
    <x v="1"/>
  </r>
  <r>
    <s v="1691-ZNXX"/>
    <x v="0"/>
    <n v="34"/>
    <x v="1"/>
    <x v="12"/>
    <s v="Yes"/>
    <n v="0"/>
    <s v="ME"/>
    <s v="Female"/>
    <n v="32"/>
    <s v="No"/>
    <s v="No"/>
    <x v="0"/>
    <n v="0"/>
    <x v="1"/>
    <x v="2"/>
    <x v="0"/>
    <n v="33"/>
    <n v="1141"/>
    <x v="0"/>
    <x v="0"/>
    <d v="2023-09-12T00:00:00"/>
    <x v="388"/>
    <n v="52"/>
    <s v="Medium"/>
    <x v="3719"/>
    <n v="2"/>
    <s v="Email"/>
    <s v="Yes"/>
    <x v="0"/>
  </r>
  <r>
    <s v="3702-WNRA"/>
    <x v="1"/>
    <n v="1"/>
    <x v="0"/>
    <x v="29"/>
    <s v="Yes"/>
    <n v="0"/>
    <s v="WY"/>
    <s v="Male"/>
    <n v="24"/>
    <s v="Yes"/>
    <s v="No"/>
    <x v="0"/>
    <n v="0"/>
    <x v="0"/>
    <x v="0"/>
    <x v="2"/>
    <n v="39"/>
    <n v="39"/>
    <x v="4"/>
    <x v="5"/>
    <d v="2021-07-09T00:00:00"/>
    <x v="466"/>
    <n v="77"/>
    <s v="Medium"/>
    <x v="3720"/>
    <n v="5"/>
    <s v="SMS"/>
    <s v="No"/>
    <x v="1"/>
  </r>
  <r>
    <s v="3218-FMUK"/>
    <x v="1"/>
    <n v="2"/>
    <x v="1"/>
    <x v="1"/>
    <s v="Yes"/>
    <n v="0"/>
    <s v="KS"/>
    <s v="Female"/>
    <n v="43"/>
    <s v="No"/>
    <s v="No"/>
    <x v="0"/>
    <n v="0"/>
    <x v="0"/>
    <x v="0"/>
    <x v="2"/>
    <n v="36"/>
    <n v="76"/>
    <x v="4"/>
    <x v="7"/>
    <d v="2022-11-07T00:00:00"/>
    <x v="928"/>
    <n v="6"/>
    <s v="Low"/>
    <x v="3721"/>
    <n v="8"/>
    <s v="SMS"/>
    <s v="No"/>
    <x v="0"/>
  </r>
  <r>
    <s v="5495-FJFO"/>
    <x v="1"/>
    <n v="8"/>
    <x v="3"/>
    <x v="1"/>
    <s v="Yes"/>
    <n v="0"/>
    <s v="VA"/>
    <s v="Male"/>
    <n v="46"/>
    <s v="No"/>
    <s v="No"/>
    <x v="1"/>
    <n v="3"/>
    <x v="1"/>
    <x v="0"/>
    <x v="2"/>
    <n v="15"/>
    <n v="125"/>
    <x v="3"/>
    <x v="3"/>
    <d v="2020-06-17T00:00:00"/>
    <x v="447"/>
    <n v="42"/>
    <s v="Medium"/>
    <x v="3722"/>
    <n v="2"/>
    <s v="SMS"/>
    <s v="No"/>
    <x v="0"/>
  </r>
  <r>
    <s v="9118-GMNG"/>
    <x v="1"/>
    <n v="48"/>
    <x v="3"/>
    <x v="6"/>
    <s v="Yes"/>
    <n v="0"/>
    <s v="KY"/>
    <s v="Female"/>
    <n v="74"/>
    <s v="No"/>
    <s v="Yes"/>
    <x v="0"/>
    <n v="0"/>
    <x v="0"/>
    <x v="0"/>
    <x v="2"/>
    <n v="45"/>
    <n v="2189"/>
    <x v="5"/>
    <x v="14"/>
    <d v="2021-05-02T00:00:00"/>
    <x v="745"/>
    <n v="48"/>
    <s v="Medium"/>
    <x v="3723"/>
    <n v="5"/>
    <s v="Phone"/>
    <s v="Yes"/>
    <x v="0"/>
  </r>
  <r>
    <s v="0612-LDTQ"/>
    <x v="0"/>
    <n v="1"/>
    <x v="1"/>
    <x v="5"/>
    <s v="Yes"/>
    <n v="0"/>
    <s v="ND"/>
    <s v="Male"/>
    <n v="50"/>
    <s v="No"/>
    <s v="No"/>
    <x v="0"/>
    <n v="0"/>
    <x v="0"/>
    <x v="0"/>
    <x v="2"/>
    <n v="31"/>
    <n v="31"/>
    <x v="0"/>
    <x v="0"/>
    <d v="2021-02-19T00:00:00"/>
    <x v="1116"/>
    <n v="71"/>
    <s v="Low"/>
    <x v="3724"/>
    <n v="5"/>
    <s v="Email"/>
    <s v="Yes"/>
    <x v="0"/>
  </r>
  <r>
    <s v="5381-UBGY"/>
    <x v="1"/>
    <n v="18"/>
    <x v="1"/>
    <x v="1"/>
    <s v="Yes"/>
    <n v="0"/>
    <s v="OH"/>
    <s v="Male"/>
    <n v="66"/>
    <s v="No"/>
    <s v="Yes"/>
    <x v="0"/>
    <n v="0"/>
    <x v="0"/>
    <x v="0"/>
    <x v="2"/>
    <n v="42"/>
    <n v="775"/>
    <x v="2"/>
    <x v="13"/>
    <d v="2022-04-14T00:00:00"/>
    <x v="207"/>
    <n v="59"/>
    <s v="High"/>
    <x v="3725"/>
    <n v="0"/>
    <s v="Phone"/>
    <s v="No"/>
    <x v="0"/>
  </r>
  <r>
    <s v="7460-IECC"/>
    <x v="0"/>
    <n v="60"/>
    <x v="1"/>
    <x v="7"/>
    <s v="Yes"/>
    <n v="0"/>
    <s v="LA"/>
    <s v="Female"/>
    <n v="33"/>
    <s v="No"/>
    <s v="No"/>
    <x v="0"/>
    <n v="0"/>
    <x v="1"/>
    <x v="1"/>
    <x v="0"/>
    <n v="51"/>
    <n v="3078"/>
    <x v="0"/>
    <x v="0"/>
    <d v="2021-03-08T00:00:00"/>
    <x v="530"/>
    <n v="87"/>
    <s v="High"/>
    <x v="3726"/>
    <n v="3"/>
    <s v="SMS"/>
    <s v="No"/>
    <x v="0"/>
  </r>
  <r>
    <s v="5613-BFKE"/>
    <x v="0"/>
    <n v="27"/>
    <x v="1"/>
    <x v="12"/>
    <s v="Yes"/>
    <n v="0"/>
    <s v="GA"/>
    <s v="Female"/>
    <n v="34"/>
    <s v="No"/>
    <s v="No"/>
    <x v="0"/>
    <n v="0"/>
    <x v="1"/>
    <x v="0"/>
    <x v="0"/>
    <n v="11"/>
    <n v="300"/>
    <x v="0"/>
    <x v="0"/>
    <d v="2022-12-22T00:00:00"/>
    <x v="381"/>
    <n v="11"/>
    <s v="Medium"/>
    <x v="3727"/>
    <n v="3"/>
    <s v="Phone"/>
    <s v="Yes"/>
    <x v="0"/>
  </r>
  <r>
    <s v="1718-OGVT"/>
    <x v="0"/>
    <n v="70"/>
    <x v="1"/>
    <x v="11"/>
    <s v="Yes"/>
    <n v="0"/>
    <s v="KY"/>
    <s v="Male"/>
    <n v="26"/>
    <s v="Yes"/>
    <s v="No"/>
    <x v="0"/>
    <n v="0"/>
    <x v="1"/>
    <x v="1"/>
    <x v="0"/>
    <n v="45"/>
    <n v="3147"/>
    <x v="0"/>
    <x v="0"/>
    <d v="2023-08-21T00:00:00"/>
    <x v="391"/>
    <n v="18"/>
    <s v="Medium"/>
    <x v="3728"/>
    <n v="0"/>
    <s v="SMS"/>
    <s v="No"/>
    <x v="1"/>
  </r>
  <r>
    <s v="7928-UYUZ"/>
    <x v="0"/>
    <n v="10"/>
    <x v="1"/>
    <x v="1"/>
    <s v="Yes"/>
    <n v="0"/>
    <s v="VT"/>
    <s v="Female"/>
    <n v="46"/>
    <s v="No"/>
    <s v="No"/>
    <x v="0"/>
    <n v="0"/>
    <x v="1"/>
    <x v="1"/>
    <x v="2"/>
    <n v="25"/>
    <n v="255"/>
    <x v="0"/>
    <x v="0"/>
    <d v="2022-03-30T00:00:00"/>
    <x v="575"/>
    <n v="103"/>
    <s v="Medium"/>
    <x v="3729"/>
    <n v="8"/>
    <s v="Email"/>
    <s v="Yes"/>
    <x v="0"/>
  </r>
  <r>
    <s v="4532-SFWT"/>
    <x v="0"/>
    <n v="30"/>
    <x v="0"/>
    <x v="11"/>
    <s v="Yes"/>
    <n v="0"/>
    <s v="ID"/>
    <s v="Male"/>
    <n v="28"/>
    <s v="Yes"/>
    <s v="No"/>
    <x v="0"/>
    <n v="0"/>
    <x v="1"/>
    <x v="0"/>
    <x v="0"/>
    <n v="34"/>
    <n v="1010"/>
    <x v="0"/>
    <x v="0"/>
    <d v="2020-10-15T00:00:00"/>
    <x v="1343"/>
    <n v="110"/>
    <s v="Medium"/>
    <x v="3730"/>
    <n v="1"/>
    <s v="SMS"/>
    <s v="No"/>
    <x v="1"/>
  </r>
  <r>
    <s v="0346-QDGF"/>
    <x v="0"/>
    <n v="2"/>
    <x v="1"/>
    <x v="23"/>
    <s v="Yes"/>
    <n v="0"/>
    <s v="MI"/>
    <s v="Male"/>
    <n v="22"/>
    <s v="Yes"/>
    <s v="No"/>
    <x v="0"/>
    <n v="0"/>
    <x v="0"/>
    <x v="0"/>
    <x v="0"/>
    <n v="21"/>
    <n v="41"/>
    <x v="0"/>
    <x v="0"/>
    <d v="2021-09-07T00:00:00"/>
    <x v="145"/>
    <n v="115"/>
    <s v="High"/>
    <x v="3731"/>
    <n v="0"/>
    <s v="Phone"/>
    <s v="No"/>
    <x v="1"/>
  </r>
  <r>
    <s v="5022-KDWI"/>
    <x v="0"/>
    <n v="51"/>
    <x v="4"/>
    <x v="9"/>
    <s v="Yes"/>
    <n v="0"/>
    <s v="SD"/>
    <s v="Male"/>
    <n v="30"/>
    <s v="No"/>
    <s v="No"/>
    <x v="0"/>
    <n v="0"/>
    <x v="0"/>
    <x v="2"/>
    <x v="0"/>
    <n v="40"/>
    <n v="2070"/>
    <x v="0"/>
    <x v="0"/>
    <d v="2022-06-26T00:00:00"/>
    <x v="170"/>
    <n v="53"/>
    <s v="Low"/>
    <x v="3732"/>
    <n v="4"/>
    <s v="Email"/>
    <s v="Yes"/>
    <x v="2"/>
  </r>
  <r>
    <s v="7791-ICML"/>
    <x v="0"/>
    <n v="36"/>
    <x v="1"/>
    <x v="15"/>
    <s v="Yes"/>
    <n v="0"/>
    <s v="CT"/>
    <s v="Female"/>
    <n v="79"/>
    <s v="No"/>
    <s v="Yes"/>
    <x v="0"/>
    <n v="0"/>
    <x v="0"/>
    <x v="0"/>
    <x v="0"/>
    <n v="55"/>
    <n v="1969"/>
    <x v="0"/>
    <x v="0"/>
    <d v="2023-12-09T00:00:00"/>
    <x v="1100"/>
    <n v="73"/>
    <s v="High"/>
    <x v="3733"/>
    <n v="7"/>
    <s v="Phone"/>
    <s v="Yes"/>
    <x v="0"/>
  </r>
  <r>
    <s v="4921-KJFA"/>
    <x v="1"/>
    <n v="26"/>
    <x v="1"/>
    <x v="7"/>
    <s v="Yes"/>
    <n v="0"/>
    <s v="VA"/>
    <s v="Male"/>
    <n v="37"/>
    <s v="No"/>
    <s v="No"/>
    <x v="0"/>
    <n v="0"/>
    <x v="0"/>
    <x v="0"/>
    <x v="2"/>
    <n v="29"/>
    <n v="752"/>
    <x v="5"/>
    <x v="18"/>
    <d v="2022-04-25T00:00:00"/>
    <x v="1025"/>
    <n v="68"/>
    <s v="Medium"/>
    <x v="3734"/>
    <n v="4"/>
    <s v="Phone"/>
    <s v="Yes"/>
    <x v="0"/>
  </r>
  <r>
    <s v="5320-AYGQ"/>
    <x v="0"/>
    <n v="10"/>
    <x v="1"/>
    <x v="11"/>
    <s v="Yes"/>
    <n v="0"/>
    <s v="OH"/>
    <s v="Female"/>
    <n v="33"/>
    <s v="No"/>
    <s v="No"/>
    <x v="1"/>
    <n v="6"/>
    <x v="1"/>
    <x v="0"/>
    <x v="0"/>
    <n v="20"/>
    <n v="199"/>
    <x v="0"/>
    <x v="0"/>
    <d v="2022-05-31T00:00:00"/>
    <x v="946"/>
    <n v="28"/>
    <s v="Low"/>
    <x v="3735"/>
    <n v="3"/>
    <s v="Email"/>
    <s v="Yes"/>
    <x v="0"/>
  </r>
  <r>
    <s v="3694-OYEL"/>
    <x v="0"/>
    <n v="9"/>
    <x v="0"/>
    <x v="15"/>
    <s v="Yes"/>
    <n v="0"/>
    <s v="CO"/>
    <s v="Male"/>
    <n v="39"/>
    <s v="No"/>
    <s v="No"/>
    <x v="0"/>
    <n v="0"/>
    <x v="1"/>
    <x v="0"/>
    <x v="2"/>
    <n v="40"/>
    <n v="343"/>
    <x v="0"/>
    <x v="0"/>
    <d v="2020-07-17T00:00:00"/>
    <x v="683"/>
    <n v="47"/>
    <s v="High"/>
    <x v="3736"/>
    <n v="3"/>
    <s v="SMS"/>
    <s v="Yes"/>
    <x v="0"/>
  </r>
  <r>
    <s v="7515-BQEE"/>
    <x v="0"/>
    <n v="71"/>
    <x v="1"/>
    <x v="6"/>
    <s v="Yes"/>
    <n v="0"/>
    <s v="WI"/>
    <s v="Male"/>
    <n v="24"/>
    <s v="Yes"/>
    <s v="No"/>
    <x v="0"/>
    <n v="0"/>
    <x v="1"/>
    <x v="1"/>
    <x v="0"/>
    <n v="28"/>
    <n v="1960"/>
    <x v="0"/>
    <x v="0"/>
    <d v="2022-03-10T00:00:00"/>
    <x v="644"/>
    <n v="32"/>
    <s v="Medium"/>
    <x v="3737"/>
    <n v="10"/>
    <s v="Phone"/>
    <s v="No"/>
    <x v="1"/>
  </r>
  <r>
    <s v="7630-LEOL"/>
    <x v="1"/>
    <n v="50"/>
    <x v="3"/>
    <x v="7"/>
    <s v="Yes"/>
    <n v="0"/>
    <s v="MS"/>
    <s v="Male"/>
    <n v="53"/>
    <s v="No"/>
    <s v="No"/>
    <x v="0"/>
    <n v="0"/>
    <x v="0"/>
    <x v="0"/>
    <x v="2"/>
    <n v="41"/>
    <n v="2086"/>
    <x v="4"/>
    <x v="11"/>
    <d v="2020-06-14T00:00:00"/>
    <x v="996"/>
    <n v="13"/>
    <s v="High"/>
    <x v="3738"/>
    <n v="4"/>
    <s v="Email"/>
    <s v="Yes"/>
    <x v="0"/>
  </r>
  <r>
    <s v="7833-JJZV"/>
    <x v="0"/>
    <n v="63"/>
    <x v="1"/>
    <x v="12"/>
    <s v="Yes"/>
    <n v="0"/>
    <s v="MN"/>
    <s v="Male"/>
    <n v="37"/>
    <s v="No"/>
    <s v="No"/>
    <x v="0"/>
    <n v="0"/>
    <x v="1"/>
    <x v="2"/>
    <x v="0"/>
    <n v="50"/>
    <n v="3178"/>
    <x v="0"/>
    <x v="0"/>
    <d v="2020-05-22T00:00:00"/>
    <x v="541"/>
    <n v="8"/>
    <s v="Low"/>
    <x v="3739"/>
    <n v="4"/>
    <s v="SMS"/>
    <s v="Yes"/>
    <x v="0"/>
  </r>
  <r>
    <s v="5063-TAAO"/>
    <x v="1"/>
    <n v="53"/>
    <x v="3"/>
    <x v="13"/>
    <s v="Yes"/>
    <n v="0"/>
    <s v="WI"/>
    <s v="Female"/>
    <n v="22"/>
    <s v="Yes"/>
    <s v="No"/>
    <x v="0"/>
    <n v="0"/>
    <x v="0"/>
    <x v="2"/>
    <x v="0"/>
    <n v="51"/>
    <n v="2724"/>
    <x v="4"/>
    <x v="11"/>
    <d v="2021-01-25T00:00:00"/>
    <x v="1249"/>
    <n v="98"/>
    <s v="High"/>
    <x v="3740"/>
    <n v="5"/>
    <s v="SMS"/>
    <s v="No"/>
    <x v="1"/>
  </r>
  <r>
    <s v="4563-FCIB"/>
    <x v="0"/>
    <n v="66"/>
    <x v="1"/>
    <x v="1"/>
    <s v="Yes"/>
    <n v="0"/>
    <s v="ID"/>
    <s v="Male"/>
    <n v="50"/>
    <s v="No"/>
    <s v="No"/>
    <x v="0"/>
    <n v="0"/>
    <x v="1"/>
    <x v="2"/>
    <x v="0"/>
    <n v="65"/>
    <n v="4257"/>
    <x v="0"/>
    <x v="0"/>
    <d v="2020-04-24T00:00:00"/>
    <x v="1259"/>
    <n v="91"/>
    <s v="High"/>
    <x v="3741"/>
    <n v="9"/>
    <s v="Phone"/>
    <s v="Yes"/>
    <x v="0"/>
  </r>
  <r>
    <s v="6588-JVAT"/>
    <x v="0"/>
    <n v="25"/>
    <x v="1"/>
    <x v="25"/>
    <s v="Yes"/>
    <n v="0"/>
    <s v="WY"/>
    <s v="Male"/>
    <n v="24"/>
    <s v="Yes"/>
    <s v="No"/>
    <x v="0"/>
    <n v="0"/>
    <x v="0"/>
    <x v="2"/>
    <x v="0"/>
    <n v="25"/>
    <n v="613"/>
    <x v="0"/>
    <x v="0"/>
    <d v="2022-06-28T00:00:00"/>
    <x v="519"/>
    <n v="15"/>
    <s v="Medium"/>
    <x v="3742"/>
    <n v="3"/>
    <s v="Phone"/>
    <s v="No"/>
    <x v="1"/>
  </r>
  <r>
    <s v="1885-MMAT"/>
    <x v="1"/>
    <n v="1"/>
    <x v="0"/>
    <x v="9"/>
    <s v="Yes"/>
    <n v="0"/>
    <s v="PA"/>
    <s v="Female"/>
    <n v="28"/>
    <s v="Yes"/>
    <s v="No"/>
    <x v="0"/>
    <n v="0"/>
    <x v="0"/>
    <x v="0"/>
    <x v="3"/>
    <n v="47"/>
    <n v="47"/>
    <x v="4"/>
    <x v="6"/>
    <d v="2022-07-17T00:00:00"/>
    <x v="950"/>
    <n v="37"/>
    <s v="Medium"/>
    <x v="3743"/>
    <n v="10"/>
    <s v="Email"/>
    <s v="Yes"/>
    <x v="1"/>
  </r>
  <r>
    <s v="9120-EHWN"/>
    <x v="0"/>
    <n v="65"/>
    <x v="1"/>
    <x v="15"/>
    <s v="Yes"/>
    <n v="0"/>
    <s v="DE"/>
    <s v="Female"/>
    <n v="79"/>
    <s v="No"/>
    <s v="Yes"/>
    <x v="0"/>
    <n v="0"/>
    <x v="1"/>
    <x v="2"/>
    <x v="0"/>
    <n v="46"/>
    <n v="3013"/>
    <x v="0"/>
    <x v="0"/>
    <d v="2023-02-06T00:00:00"/>
    <x v="1245"/>
    <n v="110"/>
    <s v="High"/>
    <x v="3744"/>
    <n v="7"/>
    <s v="Email"/>
    <s v="No"/>
    <x v="0"/>
  </r>
  <r>
    <s v="6819-ORJV"/>
    <x v="1"/>
    <n v="11"/>
    <x v="1"/>
    <x v="15"/>
    <s v="Yes"/>
    <n v="0"/>
    <s v="ME"/>
    <s v="Female"/>
    <n v="39"/>
    <s v="No"/>
    <s v="No"/>
    <x v="0"/>
    <n v="0"/>
    <x v="0"/>
    <x v="0"/>
    <x v="2"/>
    <n v="43"/>
    <n v="456"/>
    <x v="4"/>
    <x v="5"/>
    <d v="2022-01-29T00:00:00"/>
    <x v="1005"/>
    <n v="78"/>
    <s v="Low"/>
    <x v="3745"/>
    <n v="4"/>
    <s v="SMS"/>
    <s v="Yes"/>
    <x v="0"/>
  </r>
  <r>
    <s v="1539-UWJT"/>
    <x v="1"/>
    <n v="34"/>
    <x v="3"/>
    <x v="1"/>
    <s v="Yes"/>
    <n v="0"/>
    <s v="NC"/>
    <s v="Female"/>
    <n v="76"/>
    <s v="No"/>
    <s v="Yes"/>
    <x v="0"/>
    <n v="0"/>
    <x v="0"/>
    <x v="0"/>
    <x v="0"/>
    <n v="41"/>
    <n v="1417"/>
    <x v="3"/>
    <x v="3"/>
    <d v="2020-02-06T00:00:00"/>
    <x v="1344"/>
    <n v="119"/>
    <s v="High"/>
    <x v="3746"/>
    <n v="5"/>
    <s v="Phone"/>
    <s v="Yes"/>
    <x v="0"/>
  </r>
  <r>
    <s v="5529-SUUI"/>
    <x v="0"/>
    <n v="17"/>
    <x v="4"/>
    <x v="6"/>
    <s v="Yes"/>
    <n v="0"/>
    <s v="FL"/>
    <s v="Female"/>
    <n v="50"/>
    <s v="No"/>
    <s v="No"/>
    <x v="0"/>
    <n v="0"/>
    <x v="1"/>
    <x v="2"/>
    <x v="3"/>
    <n v="35"/>
    <n v="601"/>
    <x v="0"/>
    <x v="0"/>
    <d v="2021-04-16T00:00:00"/>
    <x v="794"/>
    <n v="89"/>
    <s v="Medium"/>
    <x v="3747"/>
    <n v="4"/>
    <s v="Phone"/>
    <s v="No"/>
    <x v="0"/>
  </r>
  <r>
    <s v="3418-AJLQ"/>
    <x v="0"/>
    <n v="22"/>
    <x v="1"/>
    <x v="17"/>
    <s v="Yes"/>
    <n v="0"/>
    <s v="FL"/>
    <s v="Male"/>
    <n v="30"/>
    <s v="No"/>
    <s v="No"/>
    <x v="0"/>
    <n v="0"/>
    <x v="1"/>
    <x v="0"/>
    <x v="2"/>
    <n v="36"/>
    <n v="790"/>
    <x v="0"/>
    <x v="0"/>
    <d v="2020-06-23T00:00:00"/>
    <x v="912"/>
    <n v="53"/>
    <s v="High"/>
    <x v="3748"/>
    <n v="9"/>
    <s v="SMS"/>
    <s v="Yes"/>
    <x v="2"/>
  </r>
  <r>
    <s v="4608-TNVR"/>
    <x v="1"/>
    <n v="30"/>
    <x v="2"/>
    <x v="20"/>
    <s v="Yes"/>
    <n v="0"/>
    <s v="AL"/>
    <s v="Female"/>
    <n v="21"/>
    <s v="Yes"/>
    <s v="No"/>
    <x v="0"/>
    <n v="0"/>
    <x v="0"/>
    <x v="0"/>
    <x v="2"/>
    <n v="39"/>
    <n v="1173"/>
    <x v="3"/>
    <x v="16"/>
    <d v="2023-09-05T00:00:00"/>
    <x v="432"/>
    <n v="92"/>
    <s v="Low"/>
    <x v="3749"/>
    <n v="6"/>
    <s v="Phone"/>
    <s v="Yes"/>
    <x v="1"/>
  </r>
  <r>
    <s v="9317-GCZE"/>
    <x v="0"/>
    <n v="27"/>
    <x v="1"/>
    <x v="14"/>
    <s v="Yes"/>
    <n v="0"/>
    <s v="MT"/>
    <s v="Female"/>
    <n v="49"/>
    <s v="No"/>
    <s v="No"/>
    <x v="0"/>
    <n v="0"/>
    <x v="1"/>
    <x v="0"/>
    <x v="0"/>
    <n v="18"/>
    <n v="475"/>
    <x v="0"/>
    <x v="0"/>
    <d v="2023-06-06T00:00:00"/>
    <x v="1345"/>
    <n v="107"/>
    <s v="Medium"/>
    <x v="3750"/>
    <n v="10"/>
    <s v="Email"/>
    <s v="No"/>
    <x v="0"/>
  </r>
  <r>
    <s v="9555-LTPC"/>
    <x v="1"/>
    <n v="8"/>
    <x v="5"/>
    <x v="1"/>
    <s v="Yes"/>
    <n v="0"/>
    <s v="HI"/>
    <s v="Male"/>
    <n v="39"/>
    <s v="No"/>
    <s v="No"/>
    <x v="0"/>
    <n v="0"/>
    <x v="0"/>
    <x v="0"/>
    <x v="3"/>
    <n v="9"/>
    <n v="72"/>
    <x v="1"/>
    <x v="4"/>
    <d v="2021-04-24T00:00:00"/>
    <x v="285"/>
    <n v="29"/>
    <s v="High"/>
    <x v="3751"/>
    <n v="7"/>
    <s v="SMS"/>
    <s v="No"/>
    <x v="0"/>
  </r>
  <r>
    <s v="6702-ZNFI"/>
    <x v="1"/>
    <n v="36"/>
    <x v="3"/>
    <x v="12"/>
    <s v="Yes"/>
    <n v="0"/>
    <s v="RI"/>
    <s v="Male"/>
    <n v="36"/>
    <s v="No"/>
    <s v="No"/>
    <x v="0"/>
    <n v="0"/>
    <x v="1"/>
    <x v="2"/>
    <x v="2"/>
    <n v="39"/>
    <n v="1404"/>
    <x v="4"/>
    <x v="6"/>
    <d v="2023-07-17T00:00:00"/>
    <x v="641"/>
    <n v="51"/>
    <s v="Medium"/>
    <x v="3752"/>
    <n v="5"/>
    <s v="SMS"/>
    <s v="No"/>
    <x v="0"/>
  </r>
  <r>
    <s v="1784-OLPR"/>
    <x v="0"/>
    <n v="2"/>
    <x v="1"/>
    <x v="22"/>
    <s v="Yes"/>
    <n v="0"/>
    <s v="MI"/>
    <s v="Male"/>
    <n v="21"/>
    <s v="Yes"/>
    <s v="No"/>
    <x v="0"/>
    <n v="0"/>
    <x v="0"/>
    <x v="0"/>
    <x v="3"/>
    <n v="12"/>
    <n v="18"/>
    <x v="0"/>
    <x v="0"/>
    <d v="2022-06-22T00:00:00"/>
    <x v="1307"/>
    <n v="14"/>
    <s v="High"/>
    <x v="3753"/>
    <n v="8"/>
    <s v="Phone"/>
    <s v="Yes"/>
    <x v="1"/>
  </r>
  <r>
    <s v="0609-FKTS"/>
    <x v="0"/>
    <n v="8"/>
    <x v="0"/>
    <x v="12"/>
    <s v="Yes"/>
    <n v="0"/>
    <s v="ID"/>
    <s v="Female"/>
    <n v="37"/>
    <s v="No"/>
    <s v="No"/>
    <x v="0"/>
    <n v="0"/>
    <x v="1"/>
    <x v="0"/>
    <x v="2"/>
    <n v="35"/>
    <n v="287"/>
    <x v="0"/>
    <x v="0"/>
    <d v="2021-06-20T00:00:00"/>
    <x v="725"/>
    <n v="49"/>
    <s v="Medium"/>
    <x v="3754"/>
    <n v="10"/>
    <s v="Phone"/>
    <s v="No"/>
    <x v="0"/>
  </r>
  <r>
    <s v="3804-CLRW"/>
    <x v="0"/>
    <n v="40"/>
    <x v="1"/>
    <x v="25"/>
    <s v="Yes"/>
    <n v="0"/>
    <s v="ME"/>
    <s v="Female"/>
    <n v="33"/>
    <s v="No"/>
    <s v="No"/>
    <x v="1"/>
    <n v="6"/>
    <x v="0"/>
    <x v="0"/>
    <x v="0"/>
    <n v="35"/>
    <n v="1412"/>
    <x v="0"/>
    <x v="0"/>
    <d v="2022-07-16T00:00:00"/>
    <x v="632"/>
    <n v="1"/>
    <s v="Medium"/>
    <x v="3755"/>
    <n v="7"/>
    <s v="Email"/>
    <s v="Yes"/>
    <x v="0"/>
  </r>
  <r>
    <s v="3300-SBTG"/>
    <x v="0"/>
    <n v="11"/>
    <x v="1"/>
    <x v="12"/>
    <s v="Yes"/>
    <n v="0"/>
    <s v="MT"/>
    <s v="Male"/>
    <n v="55"/>
    <s v="No"/>
    <s v="No"/>
    <x v="0"/>
    <n v="0"/>
    <x v="0"/>
    <x v="0"/>
    <x v="2"/>
    <n v="32"/>
    <n v="347"/>
    <x v="0"/>
    <x v="0"/>
    <d v="2021-09-14T00:00:00"/>
    <x v="1112"/>
    <n v="32"/>
    <s v="Medium"/>
    <x v="3756"/>
    <n v="0"/>
    <s v="Email"/>
    <s v="No"/>
    <x v="0"/>
  </r>
  <r>
    <s v="5489-ZLNI"/>
    <x v="1"/>
    <n v="4"/>
    <x v="1"/>
    <x v="13"/>
    <s v="Yes"/>
    <n v="0"/>
    <s v="AL"/>
    <s v="Male"/>
    <n v="78"/>
    <s v="No"/>
    <s v="Yes"/>
    <x v="0"/>
    <n v="0"/>
    <x v="0"/>
    <x v="0"/>
    <x v="2"/>
    <n v="11"/>
    <n v="46"/>
    <x v="5"/>
    <x v="14"/>
    <d v="2021-01-30T00:00:00"/>
    <x v="931"/>
    <n v="40"/>
    <s v="Medium"/>
    <x v="3757"/>
    <n v="0"/>
    <s v="Phone"/>
    <s v="Yes"/>
    <x v="0"/>
  </r>
  <r>
    <s v="2448-FWMY"/>
    <x v="0"/>
    <n v="63"/>
    <x v="1"/>
    <x v="13"/>
    <s v="Yes"/>
    <n v="0"/>
    <s v="OR"/>
    <s v="Female"/>
    <n v="41"/>
    <s v="No"/>
    <s v="No"/>
    <x v="0"/>
    <n v="0"/>
    <x v="1"/>
    <x v="1"/>
    <x v="0"/>
    <n v="28"/>
    <n v="1785"/>
    <x v="0"/>
    <x v="0"/>
    <d v="2021-10-15T00:00:00"/>
    <x v="536"/>
    <n v="51"/>
    <s v="Low"/>
    <x v="3758"/>
    <n v="0"/>
    <s v="SMS"/>
    <s v="Yes"/>
    <x v="0"/>
  </r>
  <r>
    <s v="9766-TUNO"/>
    <x v="1"/>
    <n v="66"/>
    <x v="2"/>
    <x v="19"/>
    <s v="Yes"/>
    <n v="0"/>
    <s v="DE"/>
    <s v="Female"/>
    <n v="63"/>
    <s v="No"/>
    <s v="No"/>
    <x v="0"/>
    <n v="0"/>
    <x v="1"/>
    <x v="1"/>
    <x v="0"/>
    <n v="54"/>
    <n v="3571"/>
    <x v="4"/>
    <x v="6"/>
    <d v="2021-08-13T00:00:00"/>
    <x v="579"/>
    <n v="74"/>
    <s v="High"/>
    <x v="3759"/>
    <n v="1"/>
    <s v="Phone"/>
    <s v="No"/>
    <x v="0"/>
  </r>
  <r>
    <s v="2243-WVLD"/>
    <x v="0"/>
    <n v="3"/>
    <x v="1"/>
    <x v="16"/>
    <s v="Yes"/>
    <n v="0"/>
    <s v="WA"/>
    <s v="Male"/>
    <n v="31"/>
    <s v="No"/>
    <s v="No"/>
    <x v="0"/>
    <n v="0"/>
    <x v="0"/>
    <x v="0"/>
    <x v="0"/>
    <n v="26"/>
    <n v="84"/>
    <x v="0"/>
    <x v="0"/>
    <d v="2021-05-08T00:00:00"/>
    <x v="334"/>
    <n v="108"/>
    <s v="Medium"/>
    <x v="3760"/>
    <n v="3"/>
    <s v="Email"/>
    <s v="No"/>
    <x v="0"/>
  </r>
  <r>
    <s v="3496-ERJX"/>
    <x v="0"/>
    <n v="73"/>
    <x v="1"/>
    <x v="16"/>
    <s v="Yes"/>
    <n v="0"/>
    <s v="OR"/>
    <s v="Female"/>
    <n v="51"/>
    <s v="No"/>
    <s v="No"/>
    <x v="0"/>
    <n v="0"/>
    <x v="1"/>
    <x v="1"/>
    <x v="2"/>
    <n v="40"/>
    <n v="2908"/>
    <x v="0"/>
    <x v="0"/>
    <d v="2020-07-14T00:00:00"/>
    <x v="1063"/>
    <n v="34"/>
    <s v="Medium"/>
    <x v="3761"/>
    <n v="1"/>
    <s v="Phone"/>
    <s v="No"/>
    <x v="0"/>
  </r>
  <r>
    <s v="3429-INYY"/>
    <x v="0"/>
    <n v="51"/>
    <x v="1"/>
    <x v="1"/>
    <s v="Yes"/>
    <n v="0"/>
    <s v="HI"/>
    <s v="Male"/>
    <n v="46"/>
    <s v="No"/>
    <s v="No"/>
    <x v="0"/>
    <n v="0"/>
    <x v="0"/>
    <x v="0"/>
    <x v="2"/>
    <n v="26"/>
    <n v="1326"/>
    <x v="0"/>
    <x v="0"/>
    <d v="2021-05-22T00:00:00"/>
    <x v="1192"/>
    <n v="82"/>
    <s v="Low"/>
    <x v="3762"/>
    <n v="8"/>
    <s v="Phone"/>
    <s v="Yes"/>
    <x v="0"/>
  </r>
  <r>
    <s v="3756-OTDI"/>
    <x v="0"/>
    <n v="15"/>
    <x v="1"/>
    <x v="10"/>
    <s v="Yes"/>
    <n v="0"/>
    <s v="RI"/>
    <s v="Male"/>
    <n v="54"/>
    <s v="No"/>
    <s v="No"/>
    <x v="1"/>
    <n v="3"/>
    <x v="1"/>
    <x v="0"/>
    <x v="0"/>
    <n v="33"/>
    <n v="515"/>
    <x v="0"/>
    <x v="0"/>
    <d v="2020-12-03T00:00:00"/>
    <x v="1150"/>
    <n v="2"/>
    <s v="Medium"/>
    <x v="3763"/>
    <n v="10"/>
    <s v="Phone"/>
    <s v="Yes"/>
    <x v="0"/>
  </r>
  <r>
    <s v="0921-WYVG"/>
    <x v="1"/>
    <n v="58"/>
    <x v="0"/>
    <x v="25"/>
    <s v="Yes"/>
    <n v="0"/>
    <s v="NE"/>
    <s v="Male"/>
    <n v="22"/>
    <s v="Yes"/>
    <s v="No"/>
    <x v="0"/>
    <n v="0"/>
    <x v="1"/>
    <x v="2"/>
    <x v="2"/>
    <n v="42"/>
    <n v="2423"/>
    <x v="4"/>
    <x v="5"/>
    <d v="2023-04-28T00:00:00"/>
    <x v="1051"/>
    <n v="104"/>
    <s v="Medium"/>
    <x v="3764"/>
    <n v="8"/>
    <s v="Email"/>
    <s v="Yes"/>
    <x v="1"/>
  </r>
  <r>
    <s v="8488-DWKI"/>
    <x v="0"/>
    <n v="72"/>
    <x v="1"/>
    <x v="6"/>
    <s v="Yes"/>
    <n v="0"/>
    <s v="OH"/>
    <s v="Male"/>
    <n v="54"/>
    <s v="No"/>
    <s v="No"/>
    <x v="0"/>
    <n v="0"/>
    <x v="1"/>
    <x v="1"/>
    <x v="0"/>
    <n v="72"/>
    <n v="5180"/>
    <x v="0"/>
    <x v="0"/>
    <d v="2021-03-22T00:00:00"/>
    <x v="1006"/>
    <n v="55"/>
    <s v="Low"/>
    <x v="3765"/>
    <n v="3"/>
    <s v="Email"/>
    <s v="No"/>
    <x v="0"/>
  </r>
  <r>
    <s v="3480-UEFN"/>
    <x v="0"/>
    <n v="67"/>
    <x v="1"/>
    <x v="19"/>
    <s v="Yes"/>
    <n v="0"/>
    <s v="TN"/>
    <s v="Female"/>
    <n v="77"/>
    <s v="No"/>
    <s v="Yes"/>
    <x v="0"/>
    <n v="0"/>
    <x v="1"/>
    <x v="2"/>
    <x v="2"/>
    <n v="50"/>
    <n v="3366"/>
    <x v="0"/>
    <x v="0"/>
    <d v="2023-10-06T00:00:00"/>
    <x v="1188"/>
    <n v="63"/>
    <s v="Medium"/>
    <x v="3766"/>
    <n v="2"/>
    <s v="SMS"/>
    <s v="No"/>
    <x v="0"/>
  </r>
  <r>
    <s v="7491-DMVK"/>
    <x v="0"/>
    <n v="15"/>
    <x v="1"/>
    <x v="3"/>
    <s v="Yes"/>
    <n v="0"/>
    <s v="OR"/>
    <s v="Male"/>
    <n v="39"/>
    <s v="No"/>
    <s v="No"/>
    <x v="0"/>
    <n v="0"/>
    <x v="0"/>
    <x v="0"/>
    <x v="2"/>
    <n v="20"/>
    <n v="307"/>
    <x v="0"/>
    <x v="0"/>
    <d v="2023-10-27T00:00:00"/>
    <x v="65"/>
    <n v="112"/>
    <s v="Low"/>
    <x v="3767"/>
    <n v="10"/>
    <s v="SMS"/>
    <s v="Yes"/>
    <x v="0"/>
  </r>
  <r>
    <s v="2310-LYCQ"/>
    <x v="0"/>
    <n v="35"/>
    <x v="1"/>
    <x v="6"/>
    <s v="Yes"/>
    <n v="0"/>
    <s v="AZ"/>
    <s v="Male"/>
    <n v="27"/>
    <s v="Yes"/>
    <s v="No"/>
    <x v="0"/>
    <n v="0"/>
    <x v="1"/>
    <x v="0"/>
    <x v="0"/>
    <n v="27"/>
    <n v="955"/>
    <x v="0"/>
    <x v="0"/>
    <d v="2023-10-31T00:00:00"/>
    <x v="1231"/>
    <n v="91"/>
    <s v="Medium"/>
    <x v="3768"/>
    <n v="9"/>
    <s v="Email"/>
    <s v="Yes"/>
    <x v="1"/>
  </r>
  <r>
    <s v="4588-VLVH"/>
    <x v="0"/>
    <n v="66"/>
    <x v="1"/>
    <x v="18"/>
    <s v="Yes"/>
    <n v="0"/>
    <s v="FL"/>
    <s v="Female"/>
    <n v="74"/>
    <s v="No"/>
    <s v="Yes"/>
    <x v="0"/>
    <n v="0"/>
    <x v="1"/>
    <x v="2"/>
    <x v="2"/>
    <n v="37"/>
    <n v="2458"/>
    <x v="0"/>
    <x v="0"/>
    <d v="2020-08-23T00:00:00"/>
    <x v="650"/>
    <n v="117"/>
    <s v="Low"/>
    <x v="3769"/>
    <n v="9"/>
    <s v="SMS"/>
    <s v="No"/>
    <x v="0"/>
  </r>
  <r>
    <s v="7103-CSDI"/>
    <x v="0"/>
    <n v="51"/>
    <x v="1"/>
    <x v="1"/>
    <s v="Yes"/>
    <n v="0"/>
    <s v="ME"/>
    <s v="Male"/>
    <n v="76"/>
    <s v="No"/>
    <s v="Yes"/>
    <x v="0"/>
    <n v="0"/>
    <x v="1"/>
    <x v="2"/>
    <x v="2"/>
    <n v="37"/>
    <n v="1904"/>
    <x v="0"/>
    <x v="0"/>
    <d v="2021-05-22T00:00:00"/>
    <x v="362"/>
    <n v="70"/>
    <s v="Medium"/>
    <x v="3770"/>
    <n v="3"/>
    <s v="Email"/>
    <s v="Yes"/>
    <x v="0"/>
  </r>
  <r>
    <s v="9395-YIZB"/>
    <x v="0"/>
    <n v="6"/>
    <x v="1"/>
    <x v="12"/>
    <s v="Yes"/>
    <n v="0"/>
    <s v="HI"/>
    <s v="Male"/>
    <n v="67"/>
    <s v="No"/>
    <s v="Yes"/>
    <x v="0"/>
    <n v="0"/>
    <x v="0"/>
    <x v="0"/>
    <x v="0"/>
    <n v="27"/>
    <n v="165"/>
    <x v="0"/>
    <x v="0"/>
    <d v="2022-06-15T00:00:00"/>
    <x v="1346"/>
    <n v="96"/>
    <s v="Medium"/>
    <x v="3771"/>
    <n v="7"/>
    <s v="Phone"/>
    <s v="No"/>
    <x v="0"/>
  </r>
  <r>
    <s v="2989-PXMQ"/>
    <x v="0"/>
    <n v="46"/>
    <x v="4"/>
    <x v="3"/>
    <s v="Yes"/>
    <n v="0"/>
    <s v="IA"/>
    <s v="Female"/>
    <n v="44"/>
    <s v="No"/>
    <s v="No"/>
    <x v="0"/>
    <n v="0"/>
    <x v="1"/>
    <x v="2"/>
    <x v="2"/>
    <n v="53"/>
    <n v="2440"/>
    <x v="0"/>
    <x v="0"/>
    <d v="2022-06-15T00:00:00"/>
    <x v="75"/>
    <n v="87"/>
    <s v="High"/>
    <x v="3772"/>
    <n v="7"/>
    <s v="SMS"/>
    <s v="No"/>
    <x v="0"/>
  </r>
  <r>
    <s v="8827-OIVO"/>
    <x v="0"/>
    <n v="9"/>
    <x v="4"/>
    <x v="15"/>
    <s v="Yes"/>
    <n v="0"/>
    <s v="UT"/>
    <s v="Male"/>
    <n v="62"/>
    <s v="No"/>
    <s v="No"/>
    <x v="0"/>
    <n v="0"/>
    <x v="0"/>
    <x v="0"/>
    <x v="2"/>
    <n v="43"/>
    <n v="377"/>
    <x v="0"/>
    <x v="0"/>
    <d v="2021-11-03T00:00:00"/>
    <x v="940"/>
    <n v="62"/>
    <s v="Low"/>
    <x v="3773"/>
    <n v="0"/>
    <s v="Email"/>
    <s v="No"/>
    <x v="0"/>
  </r>
  <r>
    <s v="4791-PDPW"/>
    <x v="0"/>
    <n v="63"/>
    <x v="1"/>
    <x v="3"/>
    <s v="Yes"/>
    <n v="0"/>
    <s v="HI"/>
    <s v="Female"/>
    <n v="46"/>
    <s v="No"/>
    <s v="No"/>
    <x v="1"/>
    <n v="2"/>
    <x v="0"/>
    <x v="2"/>
    <x v="0"/>
    <n v="37"/>
    <n v="2366"/>
    <x v="0"/>
    <x v="0"/>
    <d v="2023-06-29T00:00:00"/>
    <x v="1286"/>
    <n v="61"/>
    <s v="Low"/>
    <x v="3774"/>
    <n v="9"/>
    <s v="Phone"/>
    <s v="No"/>
    <x v="0"/>
  </r>
  <r>
    <s v="0742-VJJA"/>
    <x v="0"/>
    <n v="3"/>
    <x v="4"/>
    <x v="18"/>
    <s v="Yes"/>
    <n v="0"/>
    <s v="GA"/>
    <s v="Female"/>
    <n v="47"/>
    <s v="No"/>
    <s v="No"/>
    <x v="0"/>
    <n v="0"/>
    <x v="1"/>
    <x v="0"/>
    <x v="3"/>
    <n v="47"/>
    <n v="150"/>
    <x v="0"/>
    <x v="0"/>
    <d v="2020-09-06T00:00:00"/>
    <x v="833"/>
    <n v="42"/>
    <s v="High"/>
    <x v="3775"/>
    <n v="1"/>
    <s v="SMS"/>
    <s v="Yes"/>
    <x v="0"/>
  </r>
  <r>
    <s v="6840-JQVM"/>
    <x v="1"/>
    <n v="17"/>
    <x v="1"/>
    <x v="0"/>
    <s v="Yes"/>
    <n v="0"/>
    <s v="AR"/>
    <s v="Male"/>
    <n v="66"/>
    <s v="No"/>
    <s v="Yes"/>
    <x v="0"/>
    <n v="0"/>
    <x v="0"/>
    <x v="0"/>
    <x v="2"/>
    <n v="30"/>
    <n v="511"/>
    <x v="4"/>
    <x v="5"/>
    <d v="2021-04-28T00:00:00"/>
    <x v="353"/>
    <n v="97"/>
    <s v="High"/>
    <x v="3776"/>
    <n v="7"/>
    <s v="Email"/>
    <s v="No"/>
    <x v="0"/>
  </r>
  <r>
    <s v="3431-HYLM"/>
    <x v="1"/>
    <n v="10"/>
    <x v="5"/>
    <x v="10"/>
    <s v="Yes"/>
    <n v="0"/>
    <s v="WY"/>
    <s v="Female"/>
    <n v="37"/>
    <s v="No"/>
    <s v="No"/>
    <x v="0"/>
    <n v="0"/>
    <x v="1"/>
    <x v="0"/>
    <x v="2"/>
    <n v="56"/>
    <n v="564"/>
    <x v="4"/>
    <x v="11"/>
    <d v="2023-11-14T00:00:00"/>
    <x v="162"/>
    <n v="29"/>
    <s v="Medium"/>
    <x v="3777"/>
    <n v="6"/>
    <s v="SMS"/>
    <s v="No"/>
    <x v="0"/>
  </r>
  <r>
    <s v="6466-UGTL"/>
    <x v="0"/>
    <n v="2"/>
    <x v="1"/>
    <x v="18"/>
    <s v="Yes"/>
    <n v="0"/>
    <s v="WV"/>
    <s v="Female"/>
    <n v="35"/>
    <s v="No"/>
    <s v="No"/>
    <x v="0"/>
    <n v="0"/>
    <x v="0"/>
    <x v="0"/>
    <x v="2"/>
    <n v="44"/>
    <n v="88"/>
    <x v="0"/>
    <x v="0"/>
    <d v="2022-08-02T00:00:00"/>
    <x v="195"/>
    <n v="103"/>
    <s v="Low"/>
    <x v="3778"/>
    <n v="0"/>
    <s v="Phone"/>
    <s v="No"/>
    <x v="0"/>
  </r>
  <r>
    <s v="2694-CUIF"/>
    <x v="0"/>
    <n v="71"/>
    <x v="1"/>
    <x v="18"/>
    <s v="Yes"/>
    <n v="0"/>
    <s v="WV"/>
    <s v="Male"/>
    <n v="74"/>
    <s v="No"/>
    <s v="Yes"/>
    <x v="0"/>
    <n v="0"/>
    <x v="1"/>
    <x v="1"/>
    <x v="0"/>
    <n v="50"/>
    <n v="3546"/>
    <x v="0"/>
    <x v="0"/>
    <d v="2022-07-18T00:00:00"/>
    <x v="912"/>
    <n v="77"/>
    <s v="Medium"/>
    <x v="3779"/>
    <n v="5"/>
    <s v="Email"/>
    <s v="Yes"/>
    <x v="0"/>
  </r>
  <r>
    <s v="3138-XTSW"/>
    <x v="1"/>
    <n v="54"/>
    <x v="1"/>
    <x v="1"/>
    <s v="Yes"/>
    <n v="0"/>
    <s v="MI"/>
    <s v="Male"/>
    <n v="40"/>
    <s v="No"/>
    <s v="No"/>
    <x v="1"/>
    <n v="4"/>
    <x v="0"/>
    <x v="0"/>
    <x v="2"/>
    <n v="39"/>
    <n v="2099"/>
    <x v="2"/>
    <x v="8"/>
    <d v="2021-08-31T00:00:00"/>
    <x v="311"/>
    <n v="71"/>
    <s v="High"/>
    <x v="3780"/>
    <n v="6"/>
    <s v="Phone"/>
    <s v="No"/>
    <x v="0"/>
  </r>
  <r>
    <s v="7743-DIXO"/>
    <x v="0"/>
    <n v="4"/>
    <x v="1"/>
    <x v="20"/>
    <s v="Yes"/>
    <n v="0"/>
    <s v="VA"/>
    <s v="Male"/>
    <n v="29"/>
    <s v="Yes"/>
    <s v="No"/>
    <x v="0"/>
    <n v="0"/>
    <x v="0"/>
    <x v="0"/>
    <x v="2"/>
    <n v="41"/>
    <n v="174"/>
    <x v="0"/>
    <x v="0"/>
    <d v="2021-01-02T00:00:00"/>
    <x v="752"/>
    <n v="44"/>
    <s v="Low"/>
    <x v="3781"/>
    <n v="2"/>
    <s v="Phone"/>
    <s v="Yes"/>
    <x v="1"/>
  </r>
  <r>
    <s v="1443-GGJW"/>
    <x v="1"/>
    <n v="55"/>
    <x v="4"/>
    <x v="15"/>
    <s v="Yes"/>
    <n v="0"/>
    <s v="NC"/>
    <s v="Female"/>
    <n v="72"/>
    <s v="No"/>
    <s v="Yes"/>
    <x v="0"/>
    <n v="0"/>
    <x v="0"/>
    <x v="0"/>
    <x v="2"/>
    <n v="37"/>
    <n v="2008"/>
    <x v="1"/>
    <x v="4"/>
    <d v="2020-07-30T00:00:00"/>
    <x v="535"/>
    <n v="31"/>
    <s v="High"/>
    <x v="3782"/>
    <n v="7"/>
    <s v="SMS"/>
    <s v="No"/>
    <x v="0"/>
  </r>
  <r>
    <s v="6981-EJVJ"/>
    <x v="0"/>
    <n v="58"/>
    <x v="4"/>
    <x v="29"/>
    <s v="Yes"/>
    <n v="0"/>
    <s v="CT"/>
    <s v="Male"/>
    <n v="23"/>
    <s v="Yes"/>
    <s v="No"/>
    <x v="1"/>
    <n v="2"/>
    <x v="1"/>
    <x v="2"/>
    <x v="3"/>
    <n v="23"/>
    <n v="1361"/>
    <x v="0"/>
    <x v="0"/>
    <d v="2021-05-17T00:00:00"/>
    <x v="1183"/>
    <n v="4"/>
    <s v="Medium"/>
    <x v="3783"/>
    <n v="7"/>
    <s v="Phone"/>
    <s v="No"/>
    <x v="1"/>
  </r>
  <r>
    <s v="7591-AQKY"/>
    <x v="0"/>
    <n v="7"/>
    <x v="4"/>
    <x v="15"/>
    <s v="Yes"/>
    <n v="0"/>
    <s v="KS"/>
    <s v="Female"/>
    <n v="49"/>
    <s v="No"/>
    <s v="No"/>
    <x v="0"/>
    <n v="0"/>
    <x v="0"/>
    <x v="0"/>
    <x v="2"/>
    <n v="43"/>
    <n v="284"/>
    <x v="0"/>
    <x v="0"/>
    <d v="2022-07-05T00:00:00"/>
    <x v="115"/>
    <n v="104"/>
    <s v="High"/>
    <x v="3784"/>
    <n v="0"/>
    <s v="Email"/>
    <s v="No"/>
    <x v="0"/>
  </r>
  <r>
    <s v="2652-FNYC"/>
    <x v="1"/>
    <n v="5"/>
    <x v="4"/>
    <x v="14"/>
    <s v="Yes"/>
    <n v="0"/>
    <s v="NV"/>
    <s v="Female"/>
    <n v="20"/>
    <s v="Yes"/>
    <s v="No"/>
    <x v="0"/>
    <n v="0"/>
    <x v="0"/>
    <x v="0"/>
    <x v="2"/>
    <n v="32"/>
    <n v="174"/>
    <x v="4"/>
    <x v="5"/>
    <d v="2021-09-08T00:00:00"/>
    <x v="874"/>
    <n v="13"/>
    <s v="High"/>
    <x v="3785"/>
    <n v="2"/>
    <s v="Phone"/>
    <s v="Yes"/>
    <x v="1"/>
  </r>
  <r>
    <s v="3063-WJQY"/>
    <x v="0"/>
    <n v="14"/>
    <x v="1"/>
    <x v="13"/>
    <s v="Yes"/>
    <n v="0"/>
    <s v="NM"/>
    <s v="Female"/>
    <n v="64"/>
    <s v="No"/>
    <s v="No"/>
    <x v="0"/>
    <n v="0"/>
    <x v="0"/>
    <x v="1"/>
    <x v="2"/>
    <n v="58"/>
    <n v="788"/>
    <x v="0"/>
    <x v="0"/>
    <d v="2022-06-23T00:00:00"/>
    <x v="116"/>
    <n v="101"/>
    <s v="High"/>
    <x v="3786"/>
    <n v="6"/>
    <s v="Phone"/>
    <s v="No"/>
    <x v="0"/>
  </r>
  <r>
    <s v="1922-GRSD"/>
    <x v="1"/>
    <n v="24"/>
    <x v="0"/>
    <x v="12"/>
    <s v="Yes"/>
    <n v="0"/>
    <s v="MI"/>
    <s v="Male"/>
    <n v="55"/>
    <s v="No"/>
    <s v="No"/>
    <x v="0"/>
    <n v="0"/>
    <x v="1"/>
    <x v="0"/>
    <x v="2"/>
    <n v="58"/>
    <n v="1419"/>
    <x v="4"/>
    <x v="5"/>
    <d v="2022-09-13T00:00:00"/>
    <x v="290"/>
    <n v="48"/>
    <s v="Low"/>
    <x v="3787"/>
    <n v="8"/>
    <s v="Phone"/>
    <s v="No"/>
    <x v="0"/>
  </r>
  <r>
    <s v="8215-XPKN"/>
    <x v="1"/>
    <n v="30"/>
    <x v="0"/>
    <x v="5"/>
    <s v="Yes"/>
    <n v="0"/>
    <s v="KY"/>
    <s v="Female"/>
    <n v="63"/>
    <s v="No"/>
    <s v="No"/>
    <x v="0"/>
    <n v="0"/>
    <x v="1"/>
    <x v="0"/>
    <x v="2"/>
    <n v="54"/>
    <n v="1616"/>
    <x v="4"/>
    <x v="7"/>
    <d v="2022-11-27T00:00:00"/>
    <x v="403"/>
    <n v="59"/>
    <s v="Low"/>
    <x v="3788"/>
    <n v="0"/>
    <s v="Phone"/>
    <s v="Yes"/>
    <x v="0"/>
  </r>
  <r>
    <s v="3830-UJFO"/>
    <x v="0"/>
    <n v="36"/>
    <x v="1"/>
    <x v="14"/>
    <s v="Yes"/>
    <n v="0"/>
    <s v="CO"/>
    <s v="Male"/>
    <n v="72"/>
    <s v="No"/>
    <s v="Yes"/>
    <x v="0"/>
    <n v="0"/>
    <x v="1"/>
    <x v="1"/>
    <x v="2"/>
    <n v="24"/>
    <n v="857"/>
    <x v="0"/>
    <x v="0"/>
    <d v="2021-09-03T00:00:00"/>
    <x v="544"/>
    <n v="34"/>
    <s v="High"/>
    <x v="3789"/>
    <n v="6"/>
    <s v="Email"/>
    <s v="Yes"/>
    <x v="0"/>
  </r>
  <r>
    <s v="7978-WZFO"/>
    <x v="0"/>
    <n v="74"/>
    <x v="4"/>
    <x v="6"/>
    <s v="Yes"/>
    <n v="0"/>
    <s v="UT"/>
    <s v="Male"/>
    <n v="62"/>
    <s v="No"/>
    <s v="No"/>
    <x v="0"/>
    <n v="0"/>
    <x v="1"/>
    <x v="1"/>
    <x v="2"/>
    <n v="66"/>
    <n v="4853"/>
    <x v="0"/>
    <x v="0"/>
    <d v="2021-04-18T00:00:00"/>
    <x v="1309"/>
    <n v="28"/>
    <s v="Low"/>
    <x v="3790"/>
    <n v="2"/>
    <s v="Phone"/>
    <s v="No"/>
    <x v="0"/>
  </r>
  <r>
    <s v="1995-EQOY"/>
    <x v="1"/>
    <n v="14"/>
    <x v="0"/>
    <x v="18"/>
    <s v="Yes"/>
    <n v="0"/>
    <s v="IN"/>
    <s v="Male"/>
    <n v="57"/>
    <s v="No"/>
    <s v="No"/>
    <x v="0"/>
    <n v="0"/>
    <x v="0"/>
    <x v="0"/>
    <x v="2"/>
    <n v="20"/>
    <n v="283"/>
    <x v="1"/>
    <x v="1"/>
    <d v="2023-12-02T00:00:00"/>
    <x v="979"/>
    <n v="118"/>
    <s v="High"/>
    <x v="3791"/>
    <n v="4"/>
    <s v="Phone"/>
    <s v="Yes"/>
    <x v="0"/>
  </r>
  <r>
    <s v="8265-OAHT"/>
    <x v="1"/>
    <n v="21"/>
    <x v="2"/>
    <x v="18"/>
    <s v="Yes"/>
    <n v="0"/>
    <s v="WV"/>
    <s v="Female"/>
    <n v="76"/>
    <s v="No"/>
    <s v="Yes"/>
    <x v="0"/>
    <n v="0"/>
    <x v="0"/>
    <x v="0"/>
    <x v="2"/>
    <n v="43"/>
    <n v="900"/>
    <x v="4"/>
    <x v="5"/>
    <d v="2020-09-19T00:00:00"/>
    <x v="330"/>
    <n v="100"/>
    <s v="High"/>
    <x v="3792"/>
    <n v="3"/>
    <s v="SMS"/>
    <s v="Yes"/>
    <x v="0"/>
  </r>
  <r>
    <s v="9538-VAES"/>
    <x v="0"/>
    <n v="54"/>
    <x v="1"/>
    <x v="10"/>
    <s v="Yes"/>
    <n v="0"/>
    <s v="IN"/>
    <s v="Female"/>
    <n v="65"/>
    <s v="No"/>
    <s v="Yes"/>
    <x v="1"/>
    <n v="3"/>
    <x v="1"/>
    <x v="1"/>
    <x v="2"/>
    <n v="16"/>
    <n v="875"/>
    <x v="0"/>
    <x v="0"/>
    <d v="2021-12-03T00:00:00"/>
    <x v="1243"/>
    <n v="54"/>
    <s v="Low"/>
    <x v="3793"/>
    <n v="9"/>
    <s v="SMS"/>
    <s v="No"/>
    <x v="0"/>
  </r>
  <r>
    <s v="8791-MBWW"/>
    <x v="0"/>
    <n v="71"/>
    <x v="1"/>
    <x v="13"/>
    <s v="Yes"/>
    <n v="0"/>
    <s v="IA"/>
    <s v="Male"/>
    <n v="33"/>
    <s v="No"/>
    <s v="No"/>
    <x v="0"/>
    <n v="0"/>
    <x v="1"/>
    <x v="1"/>
    <x v="2"/>
    <n v="36"/>
    <n v="2579"/>
    <x v="0"/>
    <x v="0"/>
    <d v="2022-12-20T00:00:00"/>
    <x v="677"/>
    <n v="12"/>
    <s v="High"/>
    <x v="3794"/>
    <n v="3"/>
    <s v="Email"/>
    <s v="Yes"/>
    <x v="0"/>
  </r>
  <r>
    <s v="0990-ITWZ"/>
    <x v="0"/>
    <n v="31"/>
    <x v="1"/>
    <x v="12"/>
    <s v="Yes"/>
    <n v="0"/>
    <s v="LA"/>
    <s v="Male"/>
    <n v="60"/>
    <s v="No"/>
    <s v="No"/>
    <x v="0"/>
    <n v="0"/>
    <x v="1"/>
    <x v="2"/>
    <x v="2"/>
    <n v="31"/>
    <n v="981"/>
    <x v="0"/>
    <x v="0"/>
    <d v="2021-04-02T00:00:00"/>
    <x v="290"/>
    <n v="57"/>
    <s v="Medium"/>
    <x v="3795"/>
    <n v="9"/>
    <s v="Email"/>
    <s v="No"/>
    <x v="0"/>
  </r>
  <r>
    <s v="7320-USHL"/>
    <x v="0"/>
    <n v="33"/>
    <x v="0"/>
    <x v="15"/>
    <s v="Yes"/>
    <n v="0"/>
    <s v="IN"/>
    <s v="Male"/>
    <n v="77"/>
    <s v="No"/>
    <s v="Yes"/>
    <x v="0"/>
    <n v="0"/>
    <x v="1"/>
    <x v="2"/>
    <x v="2"/>
    <n v="52"/>
    <n v="1753"/>
    <x v="0"/>
    <x v="0"/>
    <d v="2022-04-29T00:00:00"/>
    <x v="318"/>
    <n v="53"/>
    <s v="Medium"/>
    <x v="3796"/>
    <n v="0"/>
    <s v="Email"/>
    <s v="Yes"/>
    <x v="0"/>
  </r>
  <r>
    <s v="4539-DNTZ"/>
    <x v="1"/>
    <n v="4"/>
    <x v="4"/>
    <x v="12"/>
    <s v="Yes"/>
    <n v="0"/>
    <s v="ID"/>
    <s v="Female"/>
    <n v="59"/>
    <s v="No"/>
    <s v="No"/>
    <x v="0"/>
    <n v="0"/>
    <x v="0"/>
    <x v="0"/>
    <x v="2"/>
    <n v="51"/>
    <n v="201"/>
    <x v="2"/>
    <x v="13"/>
    <d v="2023-06-13T00:00:00"/>
    <x v="1347"/>
    <n v="36"/>
    <s v="High"/>
    <x v="3797"/>
    <n v="3"/>
    <s v="Email"/>
    <s v="No"/>
    <x v="0"/>
  </r>
  <r>
    <s v="5058-LOFO"/>
    <x v="1"/>
    <n v="2"/>
    <x v="2"/>
    <x v="12"/>
    <s v="Yes"/>
    <n v="0"/>
    <s v="MA"/>
    <s v="Male"/>
    <n v="73"/>
    <s v="No"/>
    <s v="Yes"/>
    <x v="0"/>
    <n v="0"/>
    <x v="1"/>
    <x v="0"/>
    <x v="0"/>
    <n v="48"/>
    <n v="91"/>
    <x v="5"/>
    <x v="14"/>
    <d v="2021-09-14T00:00:00"/>
    <x v="1246"/>
    <n v="108"/>
    <s v="Medium"/>
    <x v="3798"/>
    <n v="6"/>
    <s v="Phone"/>
    <s v="Yes"/>
    <x v="0"/>
  </r>
  <r>
    <s v="6701-LYTG"/>
    <x v="0"/>
    <n v="45"/>
    <x v="1"/>
    <x v="23"/>
    <s v="Yes"/>
    <n v="0"/>
    <s v="WA"/>
    <s v="Female"/>
    <n v="29"/>
    <s v="Yes"/>
    <s v="No"/>
    <x v="0"/>
    <n v="0"/>
    <x v="1"/>
    <x v="1"/>
    <x v="0"/>
    <n v="49"/>
    <n v="2167"/>
    <x v="0"/>
    <x v="0"/>
    <d v="2021-01-23T00:00:00"/>
    <x v="423"/>
    <n v="34"/>
    <s v="Low"/>
    <x v="3799"/>
    <n v="8"/>
    <s v="Email"/>
    <s v="Yes"/>
    <x v="1"/>
  </r>
  <r>
    <s v="9429-BKZT"/>
    <x v="1"/>
    <n v="26"/>
    <x v="3"/>
    <x v="1"/>
    <s v="Yes"/>
    <n v="0"/>
    <s v="WA"/>
    <s v="Female"/>
    <n v="84"/>
    <s v="No"/>
    <s v="Yes"/>
    <x v="0"/>
    <n v="0"/>
    <x v="0"/>
    <x v="0"/>
    <x v="2"/>
    <n v="37"/>
    <n v="944"/>
    <x v="1"/>
    <x v="4"/>
    <d v="2023-08-07T00:00:00"/>
    <x v="28"/>
    <n v="8"/>
    <s v="Medium"/>
    <x v="3800"/>
    <n v="1"/>
    <s v="Phone"/>
    <s v="No"/>
    <x v="0"/>
  </r>
  <r>
    <s v="8925-FNER"/>
    <x v="1"/>
    <n v="13"/>
    <x v="4"/>
    <x v="5"/>
    <s v="Yes"/>
    <n v="0"/>
    <s v="WV"/>
    <s v="Female"/>
    <n v="58"/>
    <s v="No"/>
    <s v="No"/>
    <x v="0"/>
    <n v="0"/>
    <x v="1"/>
    <x v="0"/>
    <x v="2"/>
    <n v="36"/>
    <n v="454"/>
    <x v="2"/>
    <x v="8"/>
    <d v="2023-06-03T00:00:00"/>
    <x v="925"/>
    <n v="62"/>
    <s v="Medium"/>
    <x v="3801"/>
    <n v="10"/>
    <s v="Phone"/>
    <s v="No"/>
    <x v="0"/>
  </r>
  <r>
    <s v="0907-JZAS"/>
    <x v="0"/>
    <n v="74"/>
    <x v="4"/>
    <x v="18"/>
    <s v="Yes"/>
    <n v="0"/>
    <s v="WA"/>
    <s v="Male"/>
    <n v="45"/>
    <s v="No"/>
    <s v="No"/>
    <x v="0"/>
    <n v="0"/>
    <x v="1"/>
    <x v="1"/>
    <x v="2"/>
    <n v="73"/>
    <n v="5375"/>
    <x v="0"/>
    <x v="0"/>
    <d v="2022-11-20T00:00:00"/>
    <x v="782"/>
    <n v="74"/>
    <s v="Low"/>
    <x v="3802"/>
    <n v="4"/>
    <s v="SMS"/>
    <s v="Yes"/>
    <x v="0"/>
  </r>
  <r>
    <s v="6451-OKTY"/>
    <x v="0"/>
    <n v="16"/>
    <x v="3"/>
    <x v="12"/>
    <s v="Yes"/>
    <n v="0"/>
    <s v="AK"/>
    <s v="Female"/>
    <n v="55"/>
    <s v="No"/>
    <s v="No"/>
    <x v="0"/>
    <n v="0"/>
    <x v="1"/>
    <x v="0"/>
    <x v="2"/>
    <n v="22"/>
    <n v="357"/>
    <x v="0"/>
    <x v="0"/>
    <d v="2022-03-26T00:00:00"/>
    <x v="1083"/>
    <n v="51"/>
    <s v="Low"/>
    <x v="3803"/>
    <n v="7"/>
    <s v="SMS"/>
    <s v="Yes"/>
    <x v="0"/>
  </r>
  <r>
    <s v="2961-RQPD"/>
    <x v="0"/>
    <n v="66"/>
    <x v="1"/>
    <x v="15"/>
    <s v="Yes"/>
    <n v="0"/>
    <s v="IN"/>
    <s v="Male"/>
    <n v="41"/>
    <s v="No"/>
    <s v="No"/>
    <x v="0"/>
    <n v="0"/>
    <x v="1"/>
    <x v="1"/>
    <x v="0"/>
    <n v="40"/>
    <n v="2621"/>
    <x v="0"/>
    <x v="0"/>
    <d v="2022-06-10T00:00:00"/>
    <x v="945"/>
    <n v="26"/>
    <s v="Medium"/>
    <x v="3804"/>
    <n v="4"/>
    <s v="Phone"/>
    <s v="No"/>
    <x v="0"/>
  </r>
  <r>
    <s v="1264-QMKN"/>
    <x v="1"/>
    <n v="60"/>
    <x v="2"/>
    <x v="18"/>
    <s v="Yes"/>
    <n v="0"/>
    <s v="ID"/>
    <s v="Male"/>
    <n v="32"/>
    <s v="No"/>
    <s v="No"/>
    <x v="0"/>
    <n v="0"/>
    <x v="1"/>
    <x v="2"/>
    <x v="2"/>
    <n v="34"/>
    <n v="2021"/>
    <x v="4"/>
    <x v="11"/>
    <d v="2022-06-15T00:00:00"/>
    <x v="441"/>
    <n v="15"/>
    <s v="High"/>
    <x v="3805"/>
    <n v="3"/>
    <s v="Phone"/>
    <s v="Yes"/>
    <x v="0"/>
  </r>
  <r>
    <s v="0456-YFUE"/>
    <x v="0"/>
    <n v="72"/>
    <x v="1"/>
    <x v="12"/>
    <s v="Yes"/>
    <n v="0"/>
    <s v="VA"/>
    <s v="Male"/>
    <n v="50"/>
    <s v="No"/>
    <s v="No"/>
    <x v="1"/>
    <n v="6"/>
    <x v="1"/>
    <x v="1"/>
    <x v="2"/>
    <n v="38"/>
    <n v="2732"/>
    <x v="0"/>
    <x v="0"/>
    <d v="2020-04-07T00:00:00"/>
    <x v="1240"/>
    <n v="108"/>
    <s v="High"/>
    <x v="3806"/>
    <n v="9"/>
    <s v="SMS"/>
    <s v="Yes"/>
    <x v="0"/>
  </r>
  <r>
    <s v="6951-PXIQ"/>
    <x v="0"/>
    <n v="19"/>
    <x v="1"/>
    <x v="12"/>
    <s v="Yes"/>
    <n v="0"/>
    <s v="CT"/>
    <s v="Male"/>
    <n v="67"/>
    <s v="No"/>
    <s v="Yes"/>
    <x v="0"/>
    <n v="0"/>
    <x v="0"/>
    <x v="0"/>
    <x v="0"/>
    <n v="46"/>
    <n v="864"/>
    <x v="0"/>
    <x v="0"/>
    <d v="2020-01-08T00:00:00"/>
    <x v="1348"/>
    <n v="91"/>
    <s v="Low"/>
    <x v="3807"/>
    <n v="2"/>
    <s v="SMS"/>
    <s v="Yes"/>
    <x v="0"/>
  </r>
  <r>
    <s v="7339-GVNS"/>
    <x v="0"/>
    <n v="1"/>
    <x v="1"/>
    <x v="1"/>
    <s v="Yes"/>
    <n v="0"/>
    <s v="GA"/>
    <s v="Male"/>
    <n v="35"/>
    <s v="No"/>
    <s v="No"/>
    <x v="0"/>
    <n v="0"/>
    <x v="0"/>
    <x v="0"/>
    <x v="0"/>
    <n v="18"/>
    <n v="18"/>
    <x v="0"/>
    <x v="0"/>
    <d v="2020-08-16T00:00:00"/>
    <x v="243"/>
    <n v="52"/>
    <s v="Medium"/>
    <x v="3808"/>
    <n v="8"/>
    <s v="Phone"/>
    <s v="No"/>
    <x v="0"/>
  </r>
  <r>
    <s v="2274-DHZD"/>
    <x v="1"/>
    <n v="22"/>
    <x v="2"/>
    <x v="3"/>
    <s v="Yes"/>
    <n v="0"/>
    <s v="MA"/>
    <s v="Male"/>
    <n v="38"/>
    <s v="No"/>
    <s v="No"/>
    <x v="0"/>
    <n v="0"/>
    <x v="1"/>
    <x v="0"/>
    <x v="2"/>
    <n v="32"/>
    <n v="725"/>
    <x v="3"/>
    <x v="15"/>
    <d v="2020-10-18T00:00:00"/>
    <x v="430"/>
    <n v="37"/>
    <s v="High"/>
    <x v="3809"/>
    <n v="5"/>
    <s v="Email"/>
    <s v="No"/>
    <x v="0"/>
  </r>
  <r>
    <s v="8912-QCKJ"/>
    <x v="1"/>
    <n v="48"/>
    <x v="1"/>
    <x v="1"/>
    <s v="Yes"/>
    <n v="0"/>
    <s v="WY"/>
    <s v="Male"/>
    <n v="59"/>
    <s v="No"/>
    <s v="No"/>
    <x v="1"/>
    <n v="6"/>
    <x v="0"/>
    <x v="0"/>
    <x v="2"/>
    <n v="35"/>
    <n v="1682"/>
    <x v="4"/>
    <x v="6"/>
    <d v="2023-02-25T00:00:00"/>
    <x v="1349"/>
    <n v="90"/>
    <s v="Medium"/>
    <x v="3810"/>
    <n v="10"/>
    <s v="Email"/>
    <s v="Yes"/>
    <x v="0"/>
  </r>
  <r>
    <s v="2887-ZAHB"/>
    <x v="0"/>
    <n v="38"/>
    <x v="1"/>
    <x v="14"/>
    <s v="Yes"/>
    <n v="0"/>
    <s v="NE"/>
    <s v="Male"/>
    <n v="53"/>
    <s v="No"/>
    <s v="No"/>
    <x v="0"/>
    <n v="0"/>
    <x v="0"/>
    <x v="0"/>
    <x v="2"/>
    <n v="40"/>
    <n v="1510"/>
    <x v="0"/>
    <x v="0"/>
    <d v="2022-03-18T00:00:00"/>
    <x v="113"/>
    <n v="46"/>
    <s v="High"/>
    <x v="3811"/>
    <n v="5"/>
    <s v="Email"/>
    <s v="Yes"/>
    <x v="0"/>
  </r>
  <r>
    <s v="5611-FQLF"/>
    <x v="1"/>
    <n v="8"/>
    <x v="0"/>
    <x v="7"/>
    <s v="Yes"/>
    <n v="0"/>
    <s v="AL"/>
    <s v="Male"/>
    <n v="80"/>
    <s v="No"/>
    <s v="Yes"/>
    <x v="0"/>
    <n v="0"/>
    <x v="1"/>
    <x v="0"/>
    <x v="2"/>
    <n v="56"/>
    <n v="457"/>
    <x v="1"/>
    <x v="4"/>
    <d v="2021-10-15T00:00:00"/>
    <x v="233"/>
    <n v="2"/>
    <s v="High"/>
    <x v="3812"/>
    <n v="7"/>
    <s v="SMS"/>
    <s v="Yes"/>
    <x v="0"/>
  </r>
  <r>
    <s v="6941-MIYQ"/>
    <x v="0"/>
    <n v="67"/>
    <x v="1"/>
    <x v="15"/>
    <s v="Yes"/>
    <n v="0"/>
    <s v="ID"/>
    <s v="Female"/>
    <n v="56"/>
    <s v="No"/>
    <s v="No"/>
    <x v="1"/>
    <n v="2"/>
    <x v="0"/>
    <x v="1"/>
    <x v="2"/>
    <n v="12"/>
    <n v="833"/>
    <x v="0"/>
    <x v="0"/>
    <d v="2021-08-19T00:00:00"/>
    <x v="68"/>
    <n v="54"/>
    <s v="Low"/>
    <x v="3813"/>
    <n v="9"/>
    <s v="Email"/>
    <s v="Yes"/>
    <x v="0"/>
  </r>
  <r>
    <s v="1621-HGTZ"/>
    <x v="1"/>
    <n v="11"/>
    <x v="2"/>
    <x v="1"/>
    <s v="Yes"/>
    <n v="0"/>
    <s v="KY"/>
    <s v="Male"/>
    <n v="40"/>
    <s v="No"/>
    <s v="No"/>
    <x v="0"/>
    <n v="0"/>
    <x v="0"/>
    <x v="0"/>
    <x v="2"/>
    <n v="30"/>
    <n v="321"/>
    <x v="4"/>
    <x v="6"/>
    <d v="2021-08-24T00:00:00"/>
    <x v="1011"/>
    <n v="75"/>
    <s v="Low"/>
    <x v="3814"/>
    <n v="5"/>
    <s v="Phone"/>
    <s v="Yes"/>
    <x v="0"/>
  </r>
  <r>
    <s v="3461-WHCA"/>
    <x v="0"/>
    <n v="16"/>
    <x v="1"/>
    <x v="25"/>
    <s v="Yes"/>
    <n v="0"/>
    <s v="MI"/>
    <s v="Male"/>
    <n v="21"/>
    <s v="Yes"/>
    <s v="No"/>
    <x v="0"/>
    <n v="0"/>
    <x v="0"/>
    <x v="0"/>
    <x v="0"/>
    <n v="47"/>
    <n v="731"/>
    <x v="0"/>
    <x v="0"/>
    <d v="2023-01-05T00:00:00"/>
    <x v="1106"/>
    <n v="106"/>
    <s v="Medium"/>
    <x v="3815"/>
    <n v="4"/>
    <s v="Phone"/>
    <s v="Yes"/>
    <x v="1"/>
  </r>
  <r>
    <s v="1690-GNFE"/>
    <x v="1"/>
    <n v="12"/>
    <x v="1"/>
    <x v="19"/>
    <s v="Yes"/>
    <n v="0"/>
    <s v="CA"/>
    <s v="Female"/>
    <n v="32"/>
    <s v="No"/>
    <s v="No"/>
    <x v="0"/>
    <n v="0"/>
    <x v="1"/>
    <x v="2"/>
    <x v="2"/>
    <n v="25"/>
    <n v="307"/>
    <x v="0"/>
    <x v="0"/>
    <d v="2023-02-09T00:00:00"/>
    <x v="1020"/>
    <n v="26"/>
    <s v="Medium"/>
    <x v="3816"/>
    <n v="5"/>
    <s v="SMS"/>
    <s v="Yes"/>
    <x v="0"/>
  </r>
  <r>
    <s v="7518-ZTVX"/>
    <x v="1"/>
    <n v="1"/>
    <x v="1"/>
    <x v="15"/>
    <s v="Yes"/>
    <n v="0"/>
    <s v="OH"/>
    <s v="Male"/>
    <n v="47"/>
    <s v="No"/>
    <s v="No"/>
    <x v="0"/>
    <n v="0"/>
    <x v="0"/>
    <x v="0"/>
    <x v="2"/>
    <n v="40"/>
    <n v="40"/>
    <x v="5"/>
    <x v="18"/>
    <d v="2022-05-25T00:00:00"/>
    <x v="378"/>
    <n v="55"/>
    <s v="High"/>
    <x v="3817"/>
    <n v="6"/>
    <s v="SMS"/>
    <s v="No"/>
    <x v="0"/>
  </r>
  <r>
    <s v="7390-BAJP"/>
    <x v="1"/>
    <n v="1"/>
    <x v="5"/>
    <x v="19"/>
    <s v="Yes"/>
    <n v="0"/>
    <s v="NM"/>
    <s v="Female"/>
    <n v="31"/>
    <s v="No"/>
    <s v="No"/>
    <x v="0"/>
    <n v="0"/>
    <x v="0"/>
    <x v="0"/>
    <x v="0"/>
    <n v="17"/>
    <n v="17"/>
    <x v="3"/>
    <x v="12"/>
    <d v="2023-10-02T00:00:00"/>
    <x v="335"/>
    <n v="41"/>
    <s v="High"/>
    <x v="3818"/>
    <n v="10"/>
    <s v="Email"/>
    <s v="No"/>
    <x v="0"/>
  </r>
  <r>
    <s v="1712-GSRD"/>
    <x v="0"/>
    <n v="48"/>
    <x v="1"/>
    <x v="12"/>
    <s v="Yes"/>
    <n v="0"/>
    <s v="DC"/>
    <s v="Female"/>
    <n v="54"/>
    <s v="No"/>
    <s v="No"/>
    <x v="0"/>
    <n v="0"/>
    <x v="0"/>
    <x v="2"/>
    <x v="0"/>
    <n v="30"/>
    <n v="1434"/>
    <x v="0"/>
    <x v="0"/>
    <d v="2021-01-02T00:00:00"/>
    <x v="1039"/>
    <n v="9"/>
    <s v="High"/>
    <x v="3819"/>
    <n v="3"/>
    <s v="SMS"/>
    <s v="No"/>
    <x v="0"/>
  </r>
  <r>
    <s v="7466-VVCY"/>
    <x v="1"/>
    <n v="7"/>
    <x v="4"/>
    <x v="15"/>
    <s v="Yes"/>
    <n v="0"/>
    <s v="WV"/>
    <s v="Male"/>
    <n v="69"/>
    <s v="No"/>
    <s v="Yes"/>
    <x v="0"/>
    <n v="0"/>
    <x v="0"/>
    <x v="0"/>
    <x v="0"/>
    <n v="46"/>
    <n v="323"/>
    <x v="1"/>
    <x v="1"/>
    <d v="2022-02-12T00:00:00"/>
    <x v="37"/>
    <n v="57"/>
    <s v="High"/>
    <x v="3820"/>
    <n v="6"/>
    <s v="SMS"/>
    <s v="Yes"/>
    <x v="0"/>
  </r>
  <r>
    <s v="3411-UPCB"/>
    <x v="0"/>
    <n v="34"/>
    <x v="0"/>
    <x v="3"/>
    <s v="Yes"/>
    <n v="0"/>
    <s v="RI"/>
    <s v="Female"/>
    <n v="69"/>
    <s v="No"/>
    <s v="Yes"/>
    <x v="0"/>
    <n v="0"/>
    <x v="0"/>
    <x v="0"/>
    <x v="2"/>
    <n v="46"/>
    <n v="1564"/>
    <x v="0"/>
    <x v="0"/>
    <d v="2021-03-11T00:00:00"/>
    <x v="1027"/>
    <n v="96"/>
    <s v="Low"/>
    <x v="3821"/>
    <n v="0"/>
    <s v="SMS"/>
    <s v="Yes"/>
    <x v="0"/>
  </r>
  <r>
    <s v="5826-VIAL"/>
    <x v="0"/>
    <n v="33"/>
    <x v="1"/>
    <x v="19"/>
    <s v="Yes"/>
    <n v="0"/>
    <s v="FL"/>
    <s v="Male"/>
    <n v="70"/>
    <s v="No"/>
    <s v="Yes"/>
    <x v="0"/>
    <n v="0"/>
    <x v="0"/>
    <x v="2"/>
    <x v="2"/>
    <n v="41"/>
    <n v="1335"/>
    <x v="0"/>
    <x v="0"/>
    <d v="2020-12-13T00:00:00"/>
    <x v="474"/>
    <n v="5"/>
    <s v="Low"/>
    <x v="3822"/>
    <n v="0"/>
    <s v="Email"/>
    <s v="No"/>
    <x v="0"/>
  </r>
  <r>
    <s v="4191-OHCG"/>
    <x v="0"/>
    <n v="17"/>
    <x v="1"/>
    <x v="15"/>
    <s v="Yes"/>
    <n v="0"/>
    <s v="GA"/>
    <s v="Male"/>
    <n v="79"/>
    <s v="No"/>
    <s v="Yes"/>
    <x v="0"/>
    <n v="0"/>
    <x v="0"/>
    <x v="1"/>
    <x v="0"/>
    <n v="39"/>
    <n v="661"/>
    <x v="0"/>
    <x v="0"/>
    <d v="2020-11-07T00:00:00"/>
    <x v="626"/>
    <n v="83"/>
    <s v="Medium"/>
    <x v="3823"/>
    <n v="10"/>
    <s v="Email"/>
    <s v="Yes"/>
    <x v="0"/>
  </r>
  <r>
    <s v="7772-WDHF"/>
    <x v="0"/>
    <n v="1"/>
    <x v="1"/>
    <x v="14"/>
    <s v="Yes"/>
    <n v="0"/>
    <s v="IL"/>
    <s v="Female"/>
    <n v="58"/>
    <s v="No"/>
    <s v="No"/>
    <x v="0"/>
    <n v="0"/>
    <x v="1"/>
    <x v="2"/>
    <x v="0"/>
    <n v="39"/>
    <n v="39"/>
    <x v="0"/>
    <x v="0"/>
    <d v="2023-04-04T00:00:00"/>
    <x v="41"/>
    <n v="11"/>
    <s v="Low"/>
    <x v="3824"/>
    <n v="4"/>
    <s v="SMS"/>
    <s v="No"/>
    <x v="0"/>
  </r>
  <r>
    <s v="1208-XZTL"/>
    <x v="1"/>
    <n v="3"/>
    <x v="3"/>
    <x v="29"/>
    <s v="Yes"/>
    <n v="0"/>
    <s v="NC"/>
    <s v="Male"/>
    <n v="25"/>
    <s v="Yes"/>
    <s v="No"/>
    <x v="0"/>
    <n v="0"/>
    <x v="0"/>
    <x v="0"/>
    <x v="0"/>
    <n v="32"/>
    <n v="91"/>
    <x v="3"/>
    <x v="12"/>
    <d v="2022-09-05T00:00:00"/>
    <x v="772"/>
    <n v="102"/>
    <s v="Low"/>
    <x v="3825"/>
    <n v="8"/>
    <s v="Phone"/>
    <s v="Yes"/>
    <x v="1"/>
  </r>
  <r>
    <s v="0604-XBFE"/>
    <x v="1"/>
    <n v="3"/>
    <x v="1"/>
    <x v="31"/>
    <s v="Yes"/>
    <n v="0"/>
    <s v="ND"/>
    <s v="Female"/>
    <n v="28"/>
    <s v="Yes"/>
    <s v="No"/>
    <x v="0"/>
    <n v="0"/>
    <x v="0"/>
    <x v="0"/>
    <x v="2"/>
    <n v="50"/>
    <n v="155"/>
    <x v="4"/>
    <x v="7"/>
    <d v="2023-11-02T00:00:00"/>
    <x v="1285"/>
    <n v="46"/>
    <s v="Low"/>
    <x v="3826"/>
    <n v="4"/>
    <s v="Email"/>
    <s v="Yes"/>
    <x v="1"/>
  </r>
  <r>
    <s v="7990-RITU"/>
    <x v="0"/>
    <n v="60"/>
    <x v="1"/>
    <x v="10"/>
    <s v="Yes"/>
    <n v="0"/>
    <s v="VA"/>
    <s v="Female"/>
    <n v="41"/>
    <s v="No"/>
    <s v="No"/>
    <x v="0"/>
    <n v="0"/>
    <x v="1"/>
    <x v="1"/>
    <x v="2"/>
    <n v="45"/>
    <n v="2709"/>
    <x v="0"/>
    <x v="0"/>
    <d v="2021-03-15T00:00:00"/>
    <x v="1052"/>
    <n v="69"/>
    <s v="Low"/>
    <x v="3827"/>
    <n v="10"/>
    <s v="Email"/>
    <s v="Yes"/>
    <x v="0"/>
  </r>
  <r>
    <s v="2786-JMVY"/>
    <x v="1"/>
    <n v="4"/>
    <x v="4"/>
    <x v="18"/>
    <s v="Yes"/>
    <n v="0"/>
    <s v="OK"/>
    <s v="Female"/>
    <n v="34"/>
    <s v="No"/>
    <s v="No"/>
    <x v="0"/>
    <n v="0"/>
    <x v="0"/>
    <x v="0"/>
    <x v="2"/>
    <n v="15"/>
    <n v="52"/>
    <x v="4"/>
    <x v="5"/>
    <d v="2021-04-23T00:00:00"/>
    <x v="1350"/>
    <n v="1"/>
    <s v="Medium"/>
    <x v="3828"/>
    <n v="4"/>
    <s v="Phone"/>
    <s v="No"/>
    <x v="0"/>
  </r>
  <r>
    <s v="4458-JTXU"/>
    <x v="0"/>
    <n v="31"/>
    <x v="0"/>
    <x v="15"/>
    <s v="Yes"/>
    <n v="0"/>
    <s v="KS"/>
    <s v="Male"/>
    <n v="46"/>
    <s v="No"/>
    <s v="No"/>
    <x v="0"/>
    <n v="0"/>
    <x v="0"/>
    <x v="2"/>
    <x v="2"/>
    <n v="31"/>
    <n v="958"/>
    <x v="0"/>
    <x v="0"/>
    <d v="2022-02-22T00:00:00"/>
    <x v="258"/>
    <n v="105"/>
    <s v="High"/>
    <x v="3829"/>
    <n v="4"/>
    <s v="Email"/>
    <s v="Yes"/>
    <x v="0"/>
  </r>
  <r>
    <s v="7147-KMNQ"/>
    <x v="1"/>
    <n v="8"/>
    <x v="1"/>
    <x v="1"/>
    <s v="Yes"/>
    <n v="0"/>
    <s v="AL"/>
    <s v="Female"/>
    <n v="30"/>
    <s v="No"/>
    <s v="No"/>
    <x v="1"/>
    <n v="5"/>
    <x v="1"/>
    <x v="0"/>
    <x v="2"/>
    <n v="38"/>
    <n v="317"/>
    <x v="5"/>
    <x v="18"/>
    <d v="2021-05-27T00:00:00"/>
    <x v="660"/>
    <n v="102"/>
    <s v="High"/>
    <x v="3830"/>
    <n v="10"/>
    <s v="Email"/>
    <s v="No"/>
    <x v="2"/>
  </r>
  <r>
    <s v="4891-ZOTN"/>
    <x v="0"/>
    <n v="53"/>
    <x v="1"/>
    <x v="7"/>
    <s v="Yes"/>
    <n v="0"/>
    <s v="OR"/>
    <s v="Male"/>
    <n v="39"/>
    <s v="No"/>
    <s v="No"/>
    <x v="1"/>
    <n v="3"/>
    <x v="1"/>
    <x v="2"/>
    <x v="2"/>
    <n v="30"/>
    <n v="1572"/>
    <x v="0"/>
    <x v="0"/>
    <d v="2022-01-18T00:00:00"/>
    <x v="955"/>
    <n v="102"/>
    <s v="Low"/>
    <x v="3831"/>
    <n v="5"/>
    <s v="SMS"/>
    <s v="No"/>
    <x v="0"/>
  </r>
  <r>
    <s v="0557-WEEP"/>
    <x v="0"/>
    <n v="71"/>
    <x v="1"/>
    <x v="8"/>
    <s v="Yes"/>
    <n v="0"/>
    <s v="RI"/>
    <s v="Female"/>
    <n v="36"/>
    <s v="No"/>
    <s v="No"/>
    <x v="0"/>
    <n v="0"/>
    <x v="1"/>
    <x v="1"/>
    <x v="0"/>
    <n v="42"/>
    <n v="2958"/>
    <x v="0"/>
    <x v="0"/>
    <d v="2020-05-09T00:00:00"/>
    <x v="777"/>
    <n v="119"/>
    <s v="Low"/>
    <x v="3832"/>
    <n v="8"/>
    <s v="Email"/>
    <s v="No"/>
    <x v="0"/>
  </r>
  <r>
    <s v="1540-PTXX"/>
    <x v="1"/>
    <n v="32"/>
    <x v="1"/>
    <x v="10"/>
    <s v="Yes"/>
    <n v="0"/>
    <s v="NM"/>
    <s v="Male"/>
    <n v="30"/>
    <s v="No"/>
    <s v="No"/>
    <x v="0"/>
    <n v="0"/>
    <x v="0"/>
    <x v="0"/>
    <x v="2"/>
    <n v="45"/>
    <n v="1439"/>
    <x v="4"/>
    <x v="6"/>
    <d v="2021-09-05T00:00:00"/>
    <x v="1108"/>
    <n v="114"/>
    <s v="High"/>
    <x v="3833"/>
    <n v="9"/>
    <s v="Phone"/>
    <s v="Yes"/>
    <x v="2"/>
  </r>
  <r>
    <s v="9865-PETU"/>
    <x v="1"/>
    <n v="4"/>
    <x v="0"/>
    <x v="11"/>
    <s v="Yes"/>
    <n v="0"/>
    <s v="WY"/>
    <s v="Male"/>
    <n v="30"/>
    <s v="No"/>
    <s v="No"/>
    <x v="0"/>
    <n v="0"/>
    <x v="0"/>
    <x v="0"/>
    <x v="2"/>
    <n v="37"/>
    <n v="154"/>
    <x v="4"/>
    <x v="5"/>
    <d v="2023-03-09T00:00:00"/>
    <x v="317"/>
    <n v="76"/>
    <s v="Medium"/>
    <x v="3834"/>
    <n v="2"/>
    <s v="Email"/>
    <s v="No"/>
    <x v="2"/>
  </r>
  <r>
    <s v="2563-FCPU"/>
    <x v="0"/>
    <n v="52"/>
    <x v="0"/>
    <x v="15"/>
    <s v="Yes"/>
    <n v="0"/>
    <s v="AZ"/>
    <s v="Female"/>
    <n v="65"/>
    <s v="No"/>
    <s v="Yes"/>
    <x v="0"/>
    <n v="0"/>
    <x v="1"/>
    <x v="1"/>
    <x v="2"/>
    <n v="47"/>
    <n v="2427"/>
    <x v="0"/>
    <x v="0"/>
    <d v="2022-03-19T00:00:00"/>
    <x v="490"/>
    <n v="70"/>
    <s v="High"/>
    <x v="3835"/>
    <n v="9"/>
    <s v="Email"/>
    <s v="No"/>
    <x v="0"/>
  </r>
  <r>
    <s v="6892-EPLI"/>
    <x v="0"/>
    <n v="64"/>
    <x v="4"/>
    <x v="16"/>
    <s v="Yes"/>
    <n v="0"/>
    <s v="MO"/>
    <s v="Male"/>
    <n v="51"/>
    <s v="No"/>
    <s v="No"/>
    <x v="0"/>
    <n v="0"/>
    <x v="0"/>
    <x v="2"/>
    <x v="2"/>
    <n v="14"/>
    <n v="918"/>
    <x v="0"/>
    <x v="0"/>
    <d v="2022-08-29T00:00:00"/>
    <x v="930"/>
    <n v="103"/>
    <s v="Medium"/>
    <x v="3836"/>
    <n v="10"/>
    <s v="SMS"/>
    <s v="Yes"/>
    <x v="0"/>
  </r>
  <r>
    <s v="2131-JTRR"/>
    <x v="0"/>
    <n v="24"/>
    <x v="1"/>
    <x v="9"/>
    <s v="Yes"/>
    <n v="0"/>
    <s v="DE"/>
    <s v="Female"/>
    <n v="22"/>
    <s v="Yes"/>
    <s v="No"/>
    <x v="1"/>
    <n v="6"/>
    <x v="1"/>
    <x v="1"/>
    <x v="0"/>
    <n v="36"/>
    <n v="863"/>
    <x v="0"/>
    <x v="0"/>
    <d v="2022-08-28T00:00:00"/>
    <x v="1300"/>
    <n v="68"/>
    <s v="Low"/>
    <x v="3837"/>
    <n v="1"/>
    <s v="Phone"/>
    <s v="No"/>
    <x v="1"/>
  </r>
  <r>
    <s v="3945-XDWT"/>
    <x v="0"/>
    <n v="63"/>
    <x v="0"/>
    <x v="8"/>
    <s v="Yes"/>
    <n v="0"/>
    <s v="IL"/>
    <s v="Male"/>
    <n v="46"/>
    <s v="No"/>
    <s v="No"/>
    <x v="0"/>
    <n v="0"/>
    <x v="1"/>
    <x v="2"/>
    <x v="0"/>
    <n v="27"/>
    <n v="1700"/>
    <x v="0"/>
    <x v="0"/>
    <d v="2021-06-01T00:00:00"/>
    <x v="763"/>
    <n v="66"/>
    <s v="Low"/>
    <x v="3838"/>
    <n v="4"/>
    <s v="SMS"/>
    <s v="No"/>
    <x v="0"/>
  </r>
  <r>
    <s v="2649-CMHD"/>
    <x v="0"/>
    <n v="59"/>
    <x v="1"/>
    <x v="1"/>
    <s v="Yes"/>
    <n v="0"/>
    <s v="IL"/>
    <s v="Female"/>
    <n v="47"/>
    <s v="No"/>
    <s v="No"/>
    <x v="1"/>
    <n v="6"/>
    <x v="0"/>
    <x v="0"/>
    <x v="2"/>
    <n v="30"/>
    <n v="1784"/>
    <x v="0"/>
    <x v="0"/>
    <d v="2023-08-16T00:00:00"/>
    <x v="638"/>
    <n v="4"/>
    <s v="Low"/>
    <x v="3839"/>
    <n v="9"/>
    <s v="SMS"/>
    <s v="Yes"/>
    <x v="0"/>
  </r>
  <r>
    <s v="2956-TXCJ"/>
    <x v="0"/>
    <n v="62"/>
    <x v="1"/>
    <x v="15"/>
    <s v="Yes"/>
    <n v="0"/>
    <s v="WV"/>
    <s v="Male"/>
    <n v="51"/>
    <s v="No"/>
    <s v="No"/>
    <x v="0"/>
    <n v="0"/>
    <x v="0"/>
    <x v="2"/>
    <x v="2"/>
    <n v="28"/>
    <n v="1720"/>
    <x v="0"/>
    <x v="0"/>
    <d v="2020-06-01T00:00:00"/>
    <x v="587"/>
    <n v="78"/>
    <s v="High"/>
    <x v="3840"/>
    <n v="5"/>
    <s v="Email"/>
    <s v="No"/>
    <x v="0"/>
  </r>
  <r>
    <s v="9700-URQB"/>
    <x v="1"/>
    <n v="1"/>
    <x v="4"/>
    <x v="33"/>
    <s v="Yes"/>
    <n v="0"/>
    <s v="ME"/>
    <s v="Male"/>
    <n v="54"/>
    <s v="No"/>
    <s v="No"/>
    <x v="1"/>
    <n v="4"/>
    <x v="0"/>
    <x v="0"/>
    <x v="2"/>
    <n v="7"/>
    <n v="7"/>
    <x v="4"/>
    <x v="6"/>
    <d v="2021-05-03T00:00:00"/>
    <x v="154"/>
    <n v="110"/>
    <s v="High"/>
    <x v="3841"/>
    <n v="8"/>
    <s v="Email"/>
    <s v="Yes"/>
    <x v="0"/>
  </r>
  <r>
    <s v="5467-RFHP"/>
    <x v="0"/>
    <n v="67"/>
    <x v="1"/>
    <x v="1"/>
    <s v="Yes"/>
    <n v="0"/>
    <s v="SD"/>
    <s v="Male"/>
    <n v="46"/>
    <s v="No"/>
    <s v="No"/>
    <x v="0"/>
    <n v="0"/>
    <x v="1"/>
    <x v="1"/>
    <x v="0"/>
    <n v="27"/>
    <n v="1820"/>
    <x v="0"/>
    <x v="0"/>
    <d v="2022-03-15T00:00:00"/>
    <x v="708"/>
    <n v="21"/>
    <s v="Low"/>
    <x v="3842"/>
    <n v="6"/>
    <s v="SMS"/>
    <s v="Yes"/>
    <x v="0"/>
  </r>
  <r>
    <s v="3582-YKVE"/>
    <x v="1"/>
    <n v="23"/>
    <x v="4"/>
    <x v="1"/>
    <s v="Yes"/>
    <n v="0"/>
    <s v="MO"/>
    <s v="Female"/>
    <n v="46"/>
    <s v="No"/>
    <s v="No"/>
    <x v="0"/>
    <n v="0"/>
    <x v="0"/>
    <x v="0"/>
    <x v="2"/>
    <n v="35"/>
    <n v="808"/>
    <x v="3"/>
    <x v="12"/>
    <d v="2022-09-05T00:00:00"/>
    <x v="92"/>
    <n v="26"/>
    <s v="Medium"/>
    <x v="3843"/>
    <n v="4"/>
    <s v="Email"/>
    <s v="Yes"/>
    <x v="0"/>
  </r>
  <r>
    <s v="5500-YYPZ"/>
    <x v="0"/>
    <n v="47"/>
    <x v="1"/>
    <x v="6"/>
    <s v="Yes"/>
    <n v="0"/>
    <s v="MT"/>
    <s v="Male"/>
    <n v="80"/>
    <s v="No"/>
    <s v="Yes"/>
    <x v="0"/>
    <n v="0"/>
    <x v="1"/>
    <x v="2"/>
    <x v="2"/>
    <n v="35"/>
    <n v="1660"/>
    <x v="0"/>
    <x v="0"/>
    <d v="2021-03-15T00:00:00"/>
    <x v="380"/>
    <n v="62"/>
    <s v="Medium"/>
    <x v="3844"/>
    <n v="7"/>
    <s v="SMS"/>
    <s v="No"/>
    <x v="0"/>
  </r>
  <r>
    <s v="2535-FWOQ"/>
    <x v="1"/>
    <n v="60"/>
    <x v="4"/>
    <x v="9"/>
    <s v="Yes"/>
    <n v="0"/>
    <s v="HI"/>
    <s v="Male"/>
    <n v="23"/>
    <s v="Yes"/>
    <s v="No"/>
    <x v="0"/>
    <n v="0"/>
    <x v="1"/>
    <x v="2"/>
    <x v="2"/>
    <n v="47"/>
    <n v="2804"/>
    <x v="5"/>
    <x v="18"/>
    <d v="2022-07-07T00:00:00"/>
    <x v="746"/>
    <n v="4"/>
    <s v="Medium"/>
    <x v="3845"/>
    <n v="2"/>
    <s v="Email"/>
    <s v="No"/>
    <x v="1"/>
  </r>
  <r>
    <s v="0827-KHII"/>
    <x v="1"/>
    <n v="48"/>
    <x v="3"/>
    <x v="18"/>
    <s v="Yes"/>
    <n v="0"/>
    <s v="NM"/>
    <s v="Male"/>
    <n v="65"/>
    <s v="No"/>
    <s v="Yes"/>
    <x v="0"/>
    <n v="0"/>
    <x v="1"/>
    <x v="2"/>
    <x v="2"/>
    <n v="50"/>
    <n v="2392"/>
    <x v="4"/>
    <x v="7"/>
    <d v="2020-05-23T00:00:00"/>
    <x v="45"/>
    <n v="37"/>
    <s v="Medium"/>
    <x v="3846"/>
    <n v="5"/>
    <s v="SMS"/>
    <s v="No"/>
    <x v="0"/>
  </r>
  <r>
    <s v="6362-DJYY"/>
    <x v="1"/>
    <n v="1"/>
    <x v="3"/>
    <x v="15"/>
    <s v="Yes"/>
    <n v="0"/>
    <s v="HI"/>
    <s v="Male"/>
    <n v="65"/>
    <s v="No"/>
    <s v="Yes"/>
    <x v="0"/>
    <n v="0"/>
    <x v="0"/>
    <x v="0"/>
    <x v="2"/>
    <n v="17"/>
    <n v="17"/>
    <x v="4"/>
    <x v="5"/>
    <d v="2022-09-05T00:00:00"/>
    <x v="683"/>
    <n v="86"/>
    <s v="High"/>
    <x v="3847"/>
    <n v="0"/>
    <s v="Email"/>
    <s v="No"/>
    <x v="0"/>
  </r>
  <r>
    <s v="5049-BGXW"/>
    <x v="0"/>
    <n v="11"/>
    <x v="4"/>
    <x v="15"/>
    <s v="Yes"/>
    <n v="0"/>
    <s v="WV"/>
    <s v="Female"/>
    <n v="58"/>
    <s v="No"/>
    <s v="No"/>
    <x v="0"/>
    <n v="0"/>
    <x v="0"/>
    <x v="2"/>
    <x v="0"/>
    <n v="43"/>
    <n v="449"/>
    <x v="0"/>
    <x v="0"/>
    <d v="2021-04-25T00:00:00"/>
    <x v="6"/>
    <n v="71"/>
    <s v="High"/>
    <x v="3848"/>
    <n v="9"/>
    <s v="Email"/>
    <s v="No"/>
    <x v="0"/>
  </r>
  <r>
    <s v="8917-NZLN"/>
    <x v="0"/>
    <n v="68"/>
    <x v="1"/>
    <x v="10"/>
    <s v="Yes"/>
    <n v="0"/>
    <s v="LA"/>
    <s v="Female"/>
    <n v="45"/>
    <s v="No"/>
    <s v="No"/>
    <x v="0"/>
    <n v="0"/>
    <x v="1"/>
    <x v="1"/>
    <x v="2"/>
    <n v="65"/>
    <n v="4468"/>
    <x v="0"/>
    <x v="0"/>
    <d v="2022-11-23T00:00:00"/>
    <x v="1351"/>
    <n v="77"/>
    <s v="Medium"/>
    <x v="3849"/>
    <n v="3"/>
    <s v="Phone"/>
    <s v="Yes"/>
    <x v="0"/>
  </r>
  <r>
    <s v="1104-DDPI"/>
    <x v="0"/>
    <n v="9"/>
    <x v="1"/>
    <x v="12"/>
    <s v="Yes"/>
    <n v="0"/>
    <s v="NY"/>
    <s v="Female"/>
    <n v="60"/>
    <s v="No"/>
    <s v="No"/>
    <x v="1"/>
    <n v="6"/>
    <x v="0"/>
    <x v="0"/>
    <x v="0"/>
    <n v="21"/>
    <n v="187"/>
    <x v="0"/>
    <x v="0"/>
    <d v="2021-01-14T00:00:00"/>
    <x v="849"/>
    <n v="26"/>
    <s v="Low"/>
    <x v="3850"/>
    <n v="6"/>
    <s v="Email"/>
    <s v="No"/>
    <x v="0"/>
  </r>
  <r>
    <s v="8430-QEEM"/>
    <x v="0"/>
    <n v="9"/>
    <x v="1"/>
    <x v="13"/>
    <s v="Yes"/>
    <n v="0"/>
    <s v="FL"/>
    <s v="Female"/>
    <n v="25"/>
    <s v="Yes"/>
    <s v="No"/>
    <x v="0"/>
    <n v="0"/>
    <x v="0"/>
    <x v="0"/>
    <x v="0"/>
    <n v="59"/>
    <n v="523"/>
    <x v="0"/>
    <x v="0"/>
    <d v="2020-01-10T00:00:00"/>
    <x v="1243"/>
    <n v="21"/>
    <s v="Medium"/>
    <x v="3851"/>
    <n v="2"/>
    <s v="SMS"/>
    <s v="Yes"/>
    <x v="1"/>
  </r>
  <r>
    <s v="0367-MQFP"/>
    <x v="0"/>
    <n v="14"/>
    <x v="1"/>
    <x v="11"/>
    <s v="Yes"/>
    <n v="0"/>
    <s v="NY"/>
    <s v="Female"/>
    <n v="43"/>
    <s v="No"/>
    <s v="No"/>
    <x v="1"/>
    <n v="2"/>
    <x v="1"/>
    <x v="0"/>
    <x v="0"/>
    <n v="29"/>
    <n v="407"/>
    <x v="0"/>
    <x v="0"/>
    <d v="2020-07-02T00:00:00"/>
    <x v="1247"/>
    <n v="81"/>
    <s v="High"/>
    <x v="3852"/>
    <n v="9"/>
    <s v="SMS"/>
    <s v="Yes"/>
    <x v="0"/>
  </r>
  <r>
    <s v="6388-JGXT"/>
    <x v="0"/>
    <n v="45"/>
    <x v="1"/>
    <x v="19"/>
    <s v="Yes"/>
    <n v="0"/>
    <s v="WY"/>
    <s v="Male"/>
    <n v="60"/>
    <s v="No"/>
    <s v="No"/>
    <x v="1"/>
    <n v="5"/>
    <x v="1"/>
    <x v="1"/>
    <x v="2"/>
    <n v="37"/>
    <n v="1672"/>
    <x v="0"/>
    <x v="0"/>
    <d v="2022-07-28T00:00:00"/>
    <x v="913"/>
    <n v="120"/>
    <s v="Low"/>
    <x v="3853"/>
    <n v="0"/>
    <s v="Email"/>
    <s v="No"/>
    <x v="0"/>
  </r>
  <r>
    <s v="5380-KKWG"/>
    <x v="1"/>
    <n v="3"/>
    <x v="3"/>
    <x v="3"/>
    <s v="Yes"/>
    <n v="0"/>
    <s v="KS"/>
    <s v="Female"/>
    <n v="72"/>
    <s v="No"/>
    <s v="Yes"/>
    <x v="0"/>
    <n v="0"/>
    <x v="0"/>
    <x v="0"/>
    <x v="0"/>
    <n v="30"/>
    <n v="95"/>
    <x v="3"/>
    <x v="12"/>
    <d v="2022-04-13T00:00:00"/>
    <x v="18"/>
    <n v="39"/>
    <s v="High"/>
    <x v="3854"/>
    <n v="5"/>
    <s v="Email"/>
    <s v="Yes"/>
    <x v="0"/>
  </r>
  <r>
    <s v="1293-MPGR"/>
    <x v="0"/>
    <n v="57"/>
    <x v="1"/>
    <x v="24"/>
    <s v="Yes"/>
    <n v="0"/>
    <s v="MA"/>
    <s v="Male"/>
    <n v="26"/>
    <s v="Yes"/>
    <s v="No"/>
    <x v="1"/>
    <n v="3"/>
    <x v="1"/>
    <x v="2"/>
    <x v="0"/>
    <n v="51"/>
    <n v="2903"/>
    <x v="0"/>
    <x v="0"/>
    <d v="2023-09-20T00:00:00"/>
    <x v="945"/>
    <n v="3"/>
    <s v="Medium"/>
    <x v="3855"/>
    <n v="4"/>
    <s v="SMS"/>
    <s v="No"/>
    <x v="1"/>
  </r>
  <r>
    <s v="2274-VJTM"/>
    <x v="0"/>
    <n v="42"/>
    <x v="1"/>
    <x v="12"/>
    <s v="Yes"/>
    <n v="0"/>
    <s v="CO"/>
    <s v="Male"/>
    <n v="54"/>
    <s v="No"/>
    <s v="No"/>
    <x v="0"/>
    <n v="0"/>
    <x v="0"/>
    <x v="2"/>
    <x v="0"/>
    <n v="62"/>
    <n v="2556"/>
    <x v="0"/>
    <x v="0"/>
    <d v="2021-02-02T00:00:00"/>
    <x v="767"/>
    <n v="57"/>
    <s v="Low"/>
    <x v="3856"/>
    <n v="8"/>
    <s v="Phone"/>
    <s v="No"/>
    <x v="0"/>
  </r>
  <r>
    <s v="1259-PAGJ"/>
    <x v="1"/>
    <n v="10"/>
    <x v="2"/>
    <x v="15"/>
    <s v="Yes"/>
    <n v="0"/>
    <s v="OK"/>
    <s v="Male"/>
    <n v="33"/>
    <s v="No"/>
    <s v="No"/>
    <x v="0"/>
    <n v="0"/>
    <x v="0"/>
    <x v="0"/>
    <x v="0"/>
    <n v="27"/>
    <n v="260"/>
    <x v="4"/>
    <x v="5"/>
    <d v="2022-08-07T00:00:00"/>
    <x v="767"/>
    <n v="72"/>
    <s v="Low"/>
    <x v="3857"/>
    <n v="2"/>
    <s v="Phone"/>
    <s v="Yes"/>
    <x v="0"/>
  </r>
  <r>
    <s v="9998-OFMS"/>
    <x v="0"/>
    <n v="64"/>
    <x v="1"/>
    <x v="15"/>
    <s v="Yes"/>
    <n v="0"/>
    <s v="NJ"/>
    <s v="Male"/>
    <n v="64"/>
    <s v="No"/>
    <s v="No"/>
    <x v="0"/>
    <n v="0"/>
    <x v="0"/>
    <x v="1"/>
    <x v="2"/>
    <n v="32"/>
    <n v="2034"/>
    <x v="0"/>
    <x v="0"/>
    <d v="2020-12-21T00:00:00"/>
    <x v="1352"/>
    <n v="3"/>
    <s v="High"/>
    <x v="3858"/>
    <n v="10"/>
    <s v="Email"/>
    <s v="No"/>
    <x v="0"/>
  </r>
  <r>
    <s v="2273-URQB"/>
    <x v="1"/>
    <n v="1"/>
    <x v="1"/>
    <x v="12"/>
    <s v="Yes"/>
    <n v="0"/>
    <s v="SC"/>
    <s v="Female"/>
    <n v="70"/>
    <s v="No"/>
    <s v="Yes"/>
    <x v="0"/>
    <n v="0"/>
    <x v="1"/>
    <x v="0"/>
    <x v="2"/>
    <n v="27"/>
    <n v="27"/>
    <x v="3"/>
    <x v="16"/>
    <d v="2020-11-23T00:00:00"/>
    <x v="1067"/>
    <n v="31"/>
    <s v="Low"/>
    <x v="3859"/>
    <n v="4"/>
    <s v="Phone"/>
    <s v="Yes"/>
    <x v="0"/>
  </r>
  <r>
    <s v="0107-DKSL"/>
    <x v="0"/>
    <n v="7"/>
    <x v="1"/>
    <x v="11"/>
    <s v="Yes"/>
    <n v="0"/>
    <s v="NM"/>
    <s v="Male"/>
    <n v="24"/>
    <s v="Yes"/>
    <s v="No"/>
    <x v="0"/>
    <n v="0"/>
    <x v="0"/>
    <x v="0"/>
    <x v="2"/>
    <n v="45"/>
    <n v="298"/>
    <x v="0"/>
    <x v="0"/>
    <d v="2020-10-25T00:00:00"/>
    <x v="831"/>
    <n v="83"/>
    <s v="High"/>
    <x v="3860"/>
    <n v="10"/>
    <s v="SMS"/>
    <s v="Yes"/>
    <x v="1"/>
  </r>
  <r>
    <s v="1989-ZEUQ"/>
    <x v="0"/>
    <n v="17"/>
    <x v="4"/>
    <x v="19"/>
    <s v="Yes"/>
    <n v="0"/>
    <s v="MA"/>
    <s v="Male"/>
    <n v="42"/>
    <s v="No"/>
    <s v="No"/>
    <x v="0"/>
    <n v="0"/>
    <x v="0"/>
    <x v="0"/>
    <x v="0"/>
    <n v="43"/>
    <n v="734"/>
    <x v="0"/>
    <x v="0"/>
    <d v="2022-02-24T00:00:00"/>
    <x v="1116"/>
    <n v="41"/>
    <s v="High"/>
    <x v="3861"/>
    <n v="10"/>
    <s v="SMS"/>
    <s v="No"/>
    <x v="0"/>
  </r>
  <r>
    <s v="1579-MJIV"/>
    <x v="0"/>
    <n v="29"/>
    <x v="1"/>
    <x v="3"/>
    <s v="Yes"/>
    <n v="0"/>
    <s v="KS"/>
    <s v="Male"/>
    <n v="48"/>
    <s v="No"/>
    <s v="No"/>
    <x v="0"/>
    <n v="0"/>
    <x v="0"/>
    <x v="0"/>
    <x v="2"/>
    <n v="41"/>
    <n v="1196"/>
    <x v="0"/>
    <x v="0"/>
    <d v="2021-11-10T00:00:00"/>
    <x v="66"/>
    <n v="44"/>
    <s v="Medium"/>
    <x v="3862"/>
    <n v="10"/>
    <s v="SMS"/>
    <s v="Yes"/>
    <x v="0"/>
  </r>
  <r>
    <s v="6554-AINB"/>
    <x v="1"/>
    <n v="2"/>
    <x v="3"/>
    <x v="1"/>
    <s v="Yes"/>
    <n v="0"/>
    <s v="WI"/>
    <s v="Female"/>
    <n v="74"/>
    <s v="No"/>
    <s v="Yes"/>
    <x v="0"/>
    <n v="0"/>
    <x v="0"/>
    <x v="0"/>
    <x v="2"/>
    <n v="51"/>
    <n v="92"/>
    <x v="1"/>
    <x v="4"/>
    <d v="2023-11-01T00:00:00"/>
    <x v="784"/>
    <n v="100"/>
    <s v="High"/>
    <x v="3863"/>
    <n v="6"/>
    <s v="SMS"/>
    <s v="Yes"/>
    <x v="0"/>
  </r>
  <r>
    <s v="8010-WUNH"/>
    <x v="0"/>
    <n v="21"/>
    <x v="1"/>
    <x v="13"/>
    <s v="Yes"/>
    <n v="0"/>
    <s v="ND"/>
    <s v="Female"/>
    <n v="53"/>
    <s v="No"/>
    <s v="No"/>
    <x v="1"/>
    <n v="5"/>
    <x v="1"/>
    <x v="2"/>
    <x v="0"/>
    <n v="22"/>
    <n v="458"/>
    <x v="0"/>
    <x v="0"/>
    <d v="2021-12-29T00:00:00"/>
    <x v="54"/>
    <n v="48"/>
    <s v="High"/>
    <x v="3864"/>
    <n v="5"/>
    <s v="Email"/>
    <s v="No"/>
    <x v="0"/>
  </r>
  <r>
    <s v="4077-COVR"/>
    <x v="0"/>
    <n v="53"/>
    <x v="4"/>
    <x v="3"/>
    <s v="Yes"/>
    <n v="0"/>
    <s v="CT"/>
    <s v="Female"/>
    <n v="42"/>
    <s v="No"/>
    <s v="No"/>
    <x v="0"/>
    <n v="0"/>
    <x v="1"/>
    <x v="2"/>
    <x v="2"/>
    <n v="62"/>
    <n v="3293"/>
    <x v="0"/>
    <x v="0"/>
    <d v="2023-03-31T00:00:00"/>
    <x v="419"/>
    <n v="23"/>
    <s v="Medium"/>
    <x v="3865"/>
    <n v="4"/>
    <s v="Email"/>
    <s v="Yes"/>
    <x v="0"/>
  </r>
  <r>
    <s v="8787-QZUC"/>
    <x v="0"/>
    <n v="25"/>
    <x v="1"/>
    <x v="11"/>
    <s v="Yes"/>
    <n v="0"/>
    <s v="IA"/>
    <s v="Male"/>
    <n v="29"/>
    <s v="Yes"/>
    <s v="No"/>
    <x v="0"/>
    <n v="0"/>
    <x v="1"/>
    <x v="0"/>
    <x v="2"/>
    <n v="47"/>
    <n v="1197"/>
    <x v="0"/>
    <x v="0"/>
    <d v="2022-01-10T00:00:00"/>
    <x v="8"/>
    <n v="30"/>
    <s v="Low"/>
    <x v="3866"/>
    <n v="7"/>
    <s v="SMS"/>
    <s v="No"/>
    <x v="1"/>
  </r>
  <r>
    <s v="2789-MCIT"/>
    <x v="1"/>
    <n v="59"/>
    <x v="2"/>
    <x v="7"/>
    <s v="Yes"/>
    <n v="0"/>
    <s v="MT"/>
    <s v="Male"/>
    <n v="34"/>
    <s v="No"/>
    <s v="No"/>
    <x v="0"/>
    <n v="0"/>
    <x v="1"/>
    <x v="2"/>
    <x v="0"/>
    <n v="40"/>
    <n v="2345"/>
    <x v="3"/>
    <x v="12"/>
    <d v="2023-12-22T00:00:00"/>
    <x v="357"/>
    <n v="117"/>
    <s v="Low"/>
    <x v="3867"/>
    <n v="2"/>
    <s v="Email"/>
    <s v="Yes"/>
    <x v="0"/>
  </r>
  <r>
    <s v="3563-BJVC"/>
    <x v="1"/>
    <n v="20"/>
    <x v="1"/>
    <x v="15"/>
    <s v="Yes"/>
    <n v="0"/>
    <s v="MT"/>
    <s v="Male"/>
    <n v="80"/>
    <s v="No"/>
    <s v="Yes"/>
    <x v="0"/>
    <n v="0"/>
    <x v="0"/>
    <x v="0"/>
    <x v="2"/>
    <n v="49"/>
    <n v="975"/>
    <x v="4"/>
    <x v="6"/>
    <d v="2020-02-17T00:00:00"/>
    <x v="1167"/>
    <n v="5"/>
    <s v="Medium"/>
    <x v="3868"/>
    <n v="4"/>
    <s v="Email"/>
    <s v="No"/>
    <x v="0"/>
  </r>
  <r>
    <s v="5187-FVMD"/>
    <x v="1"/>
    <n v="72"/>
    <x v="5"/>
    <x v="18"/>
    <s v="Yes"/>
    <n v="0"/>
    <s v="NY"/>
    <s v="Male"/>
    <n v="84"/>
    <s v="No"/>
    <s v="Yes"/>
    <x v="0"/>
    <n v="0"/>
    <x v="0"/>
    <x v="0"/>
    <x v="0"/>
    <n v="64"/>
    <n v="4584"/>
    <x v="1"/>
    <x v="4"/>
    <d v="2021-07-25T00:00:00"/>
    <x v="629"/>
    <n v="94"/>
    <s v="High"/>
    <x v="3869"/>
    <n v="2"/>
    <s v="SMS"/>
    <s v="Yes"/>
    <x v="0"/>
  </r>
  <r>
    <s v="5146-MSLW"/>
    <x v="1"/>
    <n v="1"/>
    <x v="1"/>
    <x v="12"/>
    <s v="Yes"/>
    <n v="0"/>
    <s v="MS"/>
    <s v="Male"/>
    <n v="38"/>
    <s v="No"/>
    <s v="No"/>
    <x v="0"/>
    <n v="0"/>
    <x v="0"/>
    <x v="0"/>
    <x v="2"/>
    <n v="38"/>
    <n v="38"/>
    <x v="1"/>
    <x v="4"/>
    <d v="2020-10-07T00:00:00"/>
    <x v="756"/>
    <n v="64"/>
    <s v="High"/>
    <x v="3870"/>
    <n v="2"/>
    <s v="SMS"/>
    <s v="Yes"/>
    <x v="0"/>
  </r>
  <r>
    <s v="4552-RRII"/>
    <x v="0"/>
    <n v="72"/>
    <x v="4"/>
    <x v="12"/>
    <s v="Yes"/>
    <n v="0"/>
    <s v="NH"/>
    <s v="Female"/>
    <n v="32"/>
    <s v="No"/>
    <s v="No"/>
    <x v="0"/>
    <n v="0"/>
    <x v="1"/>
    <x v="1"/>
    <x v="2"/>
    <n v="42"/>
    <n v="3033"/>
    <x v="0"/>
    <x v="0"/>
    <d v="2020-01-21T00:00:00"/>
    <x v="747"/>
    <n v="83"/>
    <s v="Medium"/>
    <x v="3871"/>
    <n v="9"/>
    <s v="Phone"/>
    <s v="Yes"/>
    <x v="0"/>
  </r>
  <r>
    <s v="9438-KAJT"/>
    <x v="0"/>
    <n v="1"/>
    <x v="1"/>
    <x v="15"/>
    <s v="Yes"/>
    <n v="0"/>
    <s v="WY"/>
    <s v="Male"/>
    <n v="43"/>
    <s v="No"/>
    <s v="No"/>
    <x v="0"/>
    <n v="0"/>
    <x v="0"/>
    <x v="0"/>
    <x v="2"/>
    <n v="11"/>
    <n v="11"/>
    <x v="0"/>
    <x v="0"/>
    <d v="2022-08-14T00:00:00"/>
    <x v="817"/>
    <n v="68"/>
    <s v="High"/>
    <x v="3872"/>
    <n v="8"/>
    <s v="SMS"/>
    <s v="Yes"/>
    <x v="0"/>
  </r>
  <r>
    <s v="2731-WLVM"/>
    <x v="1"/>
    <n v="10"/>
    <x v="4"/>
    <x v="12"/>
    <s v="Yes"/>
    <n v="0"/>
    <s v="ND"/>
    <s v="Male"/>
    <n v="80"/>
    <s v="No"/>
    <s v="Yes"/>
    <x v="0"/>
    <n v="0"/>
    <x v="0"/>
    <x v="0"/>
    <x v="2"/>
    <n v="47"/>
    <n v="473"/>
    <x v="4"/>
    <x v="6"/>
    <d v="2022-08-15T00:00:00"/>
    <x v="954"/>
    <n v="47"/>
    <s v="High"/>
    <x v="3873"/>
    <n v="0"/>
    <s v="Phone"/>
    <s v="Yes"/>
    <x v="0"/>
  </r>
  <r>
    <s v="9265-WWTP"/>
    <x v="0"/>
    <n v="13"/>
    <x v="1"/>
    <x v="5"/>
    <s v="Yes"/>
    <n v="0"/>
    <s v="NV"/>
    <s v="Female"/>
    <n v="78"/>
    <s v="No"/>
    <s v="Yes"/>
    <x v="0"/>
    <n v="0"/>
    <x v="1"/>
    <x v="1"/>
    <x v="2"/>
    <n v="32"/>
    <n v="420"/>
    <x v="0"/>
    <x v="0"/>
    <d v="2022-11-05T00:00:00"/>
    <x v="587"/>
    <n v="103"/>
    <s v="Medium"/>
    <x v="3874"/>
    <n v="6"/>
    <s v="Email"/>
    <s v="No"/>
    <x v="0"/>
  </r>
  <r>
    <s v="2107-CAAP"/>
    <x v="0"/>
    <n v="23"/>
    <x v="1"/>
    <x v="33"/>
    <s v="Yes"/>
    <n v="0"/>
    <s v="KS"/>
    <s v="Female"/>
    <n v="29"/>
    <s v="Yes"/>
    <s v="No"/>
    <x v="0"/>
    <n v="0"/>
    <x v="1"/>
    <x v="2"/>
    <x v="0"/>
    <n v="24"/>
    <n v="558"/>
    <x v="0"/>
    <x v="0"/>
    <d v="2020-04-11T00:00:00"/>
    <x v="746"/>
    <n v="87"/>
    <s v="High"/>
    <x v="3875"/>
    <n v="3"/>
    <s v="Email"/>
    <s v="Yes"/>
    <x v="1"/>
  </r>
  <r>
    <s v="9139-KFFL"/>
    <x v="0"/>
    <n v="46"/>
    <x v="1"/>
    <x v="25"/>
    <s v="Yes"/>
    <n v="0"/>
    <s v="KY"/>
    <s v="Female"/>
    <n v="25"/>
    <s v="Yes"/>
    <s v="No"/>
    <x v="0"/>
    <n v="0"/>
    <x v="0"/>
    <x v="0"/>
    <x v="2"/>
    <n v="27"/>
    <n v="1271"/>
    <x v="0"/>
    <x v="0"/>
    <d v="2020-05-10T00:00:00"/>
    <x v="152"/>
    <n v="35"/>
    <s v="Low"/>
    <x v="3876"/>
    <n v="10"/>
    <s v="Phone"/>
    <s v="Yes"/>
    <x v="1"/>
  </r>
  <r>
    <s v="0247-COJD"/>
    <x v="1"/>
    <n v="1"/>
    <x v="4"/>
    <x v="5"/>
    <s v="Yes"/>
    <n v="0"/>
    <s v="WY"/>
    <s v="Male"/>
    <n v="75"/>
    <s v="No"/>
    <s v="Yes"/>
    <x v="0"/>
    <n v="0"/>
    <x v="0"/>
    <x v="0"/>
    <x v="2"/>
    <n v="42"/>
    <n v="42"/>
    <x v="5"/>
    <x v="9"/>
    <d v="2023-01-03T00:00:00"/>
    <x v="234"/>
    <n v="100"/>
    <s v="Medium"/>
    <x v="3877"/>
    <n v="6"/>
    <s v="Email"/>
    <s v="No"/>
    <x v="0"/>
  </r>
  <r>
    <s v="4802-YHDQ"/>
    <x v="0"/>
    <n v="71"/>
    <x v="0"/>
    <x v="18"/>
    <s v="Yes"/>
    <n v="0"/>
    <s v="CT"/>
    <s v="Male"/>
    <n v="49"/>
    <s v="No"/>
    <s v="No"/>
    <x v="0"/>
    <n v="0"/>
    <x v="1"/>
    <x v="1"/>
    <x v="2"/>
    <n v="37"/>
    <n v="2588"/>
    <x v="0"/>
    <x v="0"/>
    <d v="2020-09-09T00:00:00"/>
    <x v="1279"/>
    <n v="108"/>
    <s v="Low"/>
    <x v="3878"/>
    <n v="6"/>
    <s v="Phone"/>
    <s v="No"/>
    <x v="0"/>
  </r>
  <r>
    <s v="3178-CVEQ"/>
    <x v="0"/>
    <n v="29"/>
    <x v="1"/>
    <x v="12"/>
    <s v="Yes"/>
    <n v="0"/>
    <s v="NJ"/>
    <s v="Female"/>
    <n v="72"/>
    <s v="No"/>
    <s v="Yes"/>
    <x v="0"/>
    <n v="0"/>
    <x v="0"/>
    <x v="1"/>
    <x v="2"/>
    <n v="36"/>
    <n v="1051"/>
    <x v="0"/>
    <x v="0"/>
    <d v="2021-03-31T00:00:00"/>
    <x v="996"/>
    <n v="94"/>
    <s v="Low"/>
    <x v="3879"/>
    <n v="5"/>
    <s v="Email"/>
    <s v="No"/>
    <x v="0"/>
  </r>
  <r>
    <s v="2773-MRVD"/>
    <x v="0"/>
    <n v="44"/>
    <x v="0"/>
    <x v="21"/>
    <s v="Yes"/>
    <n v="0"/>
    <s v="NY"/>
    <s v="Male"/>
    <n v="29"/>
    <s v="Yes"/>
    <s v="No"/>
    <x v="0"/>
    <n v="0"/>
    <x v="0"/>
    <x v="2"/>
    <x v="2"/>
    <n v="44"/>
    <n v="1929"/>
    <x v="0"/>
    <x v="0"/>
    <d v="2020-04-29T00:00:00"/>
    <x v="713"/>
    <n v="52"/>
    <s v="Low"/>
    <x v="3880"/>
    <n v="5"/>
    <s v="Email"/>
    <s v="No"/>
    <x v="1"/>
  </r>
  <r>
    <s v="5769-UVOX"/>
    <x v="1"/>
    <n v="1"/>
    <x v="5"/>
    <x v="1"/>
    <s v="Yes"/>
    <n v="0"/>
    <s v="MD"/>
    <s v="Female"/>
    <n v="23"/>
    <s v="Yes"/>
    <s v="No"/>
    <x v="0"/>
    <n v="0"/>
    <x v="0"/>
    <x v="0"/>
    <x v="3"/>
    <n v="32"/>
    <n v="32"/>
    <x v="4"/>
    <x v="5"/>
    <d v="2022-01-13T00:00:00"/>
    <x v="513"/>
    <n v="27"/>
    <s v="Medium"/>
    <x v="3881"/>
    <n v="6"/>
    <s v="SMS"/>
    <s v="No"/>
    <x v="1"/>
  </r>
  <r>
    <s v="5573-RVUY"/>
    <x v="1"/>
    <n v="4"/>
    <x v="5"/>
    <x v="3"/>
    <s v="Yes"/>
    <n v="0"/>
    <s v="LA"/>
    <s v="Female"/>
    <n v="35"/>
    <s v="No"/>
    <s v="No"/>
    <x v="0"/>
    <n v="0"/>
    <x v="0"/>
    <x v="0"/>
    <x v="2"/>
    <n v="51"/>
    <n v="222"/>
    <x v="5"/>
    <x v="18"/>
    <d v="2023-07-01T00:00:00"/>
    <x v="1353"/>
    <n v="115"/>
    <s v="Medium"/>
    <x v="3882"/>
    <n v="1"/>
    <s v="Phone"/>
    <s v="No"/>
    <x v="0"/>
  </r>
  <r>
    <s v="1260-QZEQ"/>
    <x v="1"/>
    <n v="7"/>
    <x v="3"/>
    <x v="3"/>
    <s v="Yes"/>
    <n v="0"/>
    <s v="IN"/>
    <s v="Female"/>
    <n v="36"/>
    <s v="No"/>
    <s v="No"/>
    <x v="0"/>
    <n v="0"/>
    <x v="0"/>
    <x v="0"/>
    <x v="2"/>
    <n v="40"/>
    <n v="281"/>
    <x v="4"/>
    <x v="5"/>
    <d v="2022-12-24T00:00:00"/>
    <x v="584"/>
    <n v="108"/>
    <s v="Low"/>
    <x v="3883"/>
    <n v="7"/>
    <s v="Phone"/>
    <s v="Yes"/>
    <x v="0"/>
  </r>
  <r>
    <s v="4466-NZDI"/>
    <x v="0"/>
    <n v="20"/>
    <x v="1"/>
    <x v="5"/>
    <s v="Yes"/>
    <n v="0"/>
    <s v="NM"/>
    <s v="Male"/>
    <n v="53"/>
    <s v="No"/>
    <s v="No"/>
    <x v="0"/>
    <n v="0"/>
    <x v="0"/>
    <x v="2"/>
    <x v="0"/>
    <n v="36"/>
    <n v="704"/>
    <x v="0"/>
    <x v="0"/>
    <d v="2022-11-05T00:00:00"/>
    <x v="671"/>
    <n v="11"/>
    <s v="High"/>
    <x v="3884"/>
    <n v="3"/>
    <s v="Phone"/>
    <s v="Yes"/>
    <x v="0"/>
  </r>
  <r>
    <s v="1389-XQWD"/>
    <x v="1"/>
    <n v="31"/>
    <x v="1"/>
    <x v="15"/>
    <s v="Yes"/>
    <n v="0"/>
    <s v="IA"/>
    <s v="Female"/>
    <n v="67"/>
    <s v="No"/>
    <s v="Yes"/>
    <x v="0"/>
    <n v="0"/>
    <x v="0"/>
    <x v="0"/>
    <x v="2"/>
    <n v="31"/>
    <n v="984"/>
    <x v="4"/>
    <x v="5"/>
    <d v="2021-01-08T00:00:00"/>
    <x v="186"/>
    <n v="33"/>
    <s v="Low"/>
    <x v="3885"/>
    <n v="10"/>
    <s v="Email"/>
    <s v="Yes"/>
    <x v="0"/>
  </r>
  <r>
    <s v="6654-GJOC"/>
    <x v="0"/>
    <n v="63"/>
    <x v="1"/>
    <x v="12"/>
    <s v="Yes"/>
    <n v="0"/>
    <s v="SD"/>
    <s v="Female"/>
    <n v="48"/>
    <s v="No"/>
    <s v="No"/>
    <x v="0"/>
    <n v="0"/>
    <x v="1"/>
    <x v="1"/>
    <x v="0"/>
    <n v="45"/>
    <n v="2838"/>
    <x v="0"/>
    <x v="0"/>
    <d v="2023-06-09T00:00:00"/>
    <x v="1354"/>
    <n v="27"/>
    <s v="High"/>
    <x v="3886"/>
    <n v="7"/>
    <s v="Phone"/>
    <s v="Yes"/>
    <x v="0"/>
  </r>
  <r>
    <s v="1998-WXQP"/>
    <x v="0"/>
    <n v="18"/>
    <x v="1"/>
    <x v="11"/>
    <s v="Yes"/>
    <n v="0"/>
    <s v="IL"/>
    <s v="Male"/>
    <n v="41"/>
    <s v="No"/>
    <s v="No"/>
    <x v="0"/>
    <n v="0"/>
    <x v="0"/>
    <x v="0"/>
    <x v="2"/>
    <n v="42"/>
    <n v="754"/>
    <x v="0"/>
    <x v="0"/>
    <d v="2022-07-05T00:00:00"/>
    <x v="62"/>
    <n v="104"/>
    <s v="Medium"/>
    <x v="3887"/>
    <n v="5"/>
    <s v="SMS"/>
    <s v="No"/>
    <x v="0"/>
  </r>
  <r>
    <s v="8920-XIYH"/>
    <x v="0"/>
    <n v="4"/>
    <x v="1"/>
    <x v="18"/>
    <s v="Yes"/>
    <n v="0"/>
    <s v="AK"/>
    <s v="Male"/>
    <n v="75"/>
    <s v="No"/>
    <s v="Yes"/>
    <x v="0"/>
    <n v="0"/>
    <x v="0"/>
    <x v="1"/>
    <x v="2"/>
    <n v="46"/>
    <n v="182"/>
    <x v="0"/>
    <x v="0"/>
    <d v="2022-04-24T00:00:00"/>
    <x v="1045"/>
    <n v="27"/>
    <s v="Low"/>
    <x v="3888"/>
    <n v="6"/>
    <s v="SMS"/>
    <s v="No"/>
    <x v="0"/>
  </r>
  <r>
    <s v="0560-SJCW"/>
    <x v="0"/>
    <n v="8"/>
    <x v="1"/>
    <x v="1"/>
    <s v="Yes"/>
    <n v="0"/>
    <s v="MS"/>
    <s v="Male"/>
    <n v="50"/>
    <s v="No"/>
    <s v="No"/>
    <x v="0"/>
    <n v="0"/>
    <x v="1"/>
    <x v="2"/>
    <x v="0"/>
    <n v="16"/>
    <n v="122"/>
    <x v="0"/>
    <x v="0"/>
    <d v="2021-05-27T00:00:00"/>
    <x v="739"/>
    <n v="112"/>
    <s v="Low"/>
    <x v="3889"/>
    <n v="8"/>
    <s v="SMS"/>
    <s v="Yes"/>
    <x v="0"/>
  </r>
  <r>
    <s v="6440-SFZJ"/>
    <x v="1"/>
    <n v="22"/>
    <x v="1"/>
    <x v="0"/>
    <s v="Yes"/>
    <n v="0"/>
    <s v="MA"/>
    <s v="Male"/>
    <n v="43"/>
    <s v="No"/>
    <s v="No"/>
    <x v="0"/>
    <n v="0"/>
    <x v="0"/>
    <x v="0"/>
    <x v="2"/>
    <n v="53"/>
    <n v="1180"/>
    <x v="4"/>
    <x v="6"/>
    <d v="2023-06-24T00:00:00"/>
    <x v="734"/>
    <n v="94"/>
    <s v="Low"/>
    <x v="3890"/>
    <n v="5"/>
    <s v="Email"/>
    <s v="Yes"/>
    <x v="0"/>
  </r>
  <r>
    <s v="5993-AFIP"/>
    <x v="0"/>
    <n v="63"/>
    <x v="1"/>
    <x v="35"/>
    <s v="Yes"/>
    <n v="0"/>
    <s v="HI"/>
    <s v="Male"/>
    <n v="28"/>
    <s v="Yes"/>
    <s v="No"/>
    <x v="0"/>
    <n v="0"/>
    <x v="1"/>
    <x v="2"/>
    <x v="0"/>
    <n v="55"/>
    <n v="3438"/>
    <x v="0"/>
    <x v="0"/>
    <d v="2022-05-18T00:00:00"/>
    <x v="794"/>
    <n v="4"/>
    <s v="Low"/>
    <x v="3891"/>
    <n v="6"/>
    <s v="SMS"/>
    <s v="Yes"/>
    <x v="1"/>
  </r>
  <r>
    <s v="5781-BPAE"/>
    <x v="0"/>
    <n v="69"/>
    <x v="0"/>
    <x v="13"/>
    <s v="Yes"/>
    <n v="0"/>
    <s v="NC"/>
    <s v="Male"/>
    <n v="56"/>
    <s v="No"/>
    <s v="No"/>
    <x v="1"/>
    <n v="2"/>
    <x v="1"/>
    <x v="1"/>
    <x v="0"/>
    <n v="49"/>
    <n v="3394"/>
    <x v="0"/>
    <x v="0"/>
    <d v="2021-10-03T00:00:00"/>
    <x v="313"/>
    <n v="82"/>
    <s v="Medium"/>
    <x v="3892"/>
    <n v="5"/>
    <s v="Email"/>
    <s v="No"/>
    <x v="0"/>
  </r>
  <r>
    <s v="8705-UDYY"/>
    <x v="0"/>
    <n v="2"/>
    <x v="4"/>
    <x v="11"/>
    <s v="Yes"/>
    <n v="0"/>
    <s v="AL"/>
    <s v="Female"/>
    <n v="22"/>
    <s v="Yes"/>
    <s v="No"/>
    <x v="0"/>
    <n v="0"/>
    <x v="0"/>
    <x v="0"/>
    <x v="2"/>
    <n v="18"/>
    <n v="33"/>
    <x v="0"/>
    <x v="0"/>
    <d v="2021-03-06T00:00:00"/>
    <x v="1129"/>
    <n v="63"/>
    <s v="Low"/>
    <x v="3893"/>
    <n v="3"/>
    <s v="SMS"/>
    <s v="Yes"/>
    <x v="1"/>
  </r>
  <r>
    <s v="5329-OIPF"/>
    <x v="0"/>
    <n v="32"/>
    <x v="1"/>
    <x v="12"/>
    <s v="Yes"/>
    <n v="0"/>
    <s v="IN"/>
    <s v="Male"/>
    <n v="40"/>
    <s v="No"/>
    <s v="No"/>
    <x v="0"/>
    <n v="0"/>
    <x v="1"/>
    <x v="2"/>
    <x v="0"/>
    <n v="33"/>
    <n v="1073"/>
    <x v="0"/>
    <x v="0"/>
    <d v="2022-08-17T00:00:00"/>
    <x v="1064"/>
    <n v="39"/>
    <s v="High"/>
    <x v="3894"/>
    <n v="8"/>
    <s v="SMS"/>
    <s v="Yes"/>
    <x v="0"/>
  </r>
  <r>
    <s v="0372-FOQD"/>
    <x v="0"/>
    <n v="68"/>
    <x v="1"/>
    <x v="12"/>
    <s v="Yes"/>
    <n v="0"/>
    <s v="DE"/>
    <s v="Male"/>
    <n v="66"/>
    <s v="No"/>
    <s v="Yes"/>
    <x v="0"/>
    <n v="0"/>
    <x v="1"/>
    <x v="2"/>
    <x v="0"/>
    <n v="22"/>
    <n v="1480"/>
    <x v="0"/>
    <x v="0"/>
    <d v="2021-04-27T00:00:00"/>
    <x v="161"/>
    <n v="102"/>
    <s v="Low"/>
    <x v="3895"/>
    <n v="8"/>
    <s v="Email"/>
    <s v="No"/>
    <x v="0"/>
  </r>
  <r>
    <s v="2424-WMEU"/>
    <x v="1"/>
    <n v="36"/>
    <x v="1"/>
    <x v="3"/>
    <s v="Yes"/>
    <n v="0"/>
    <s v="KY"/>
    <s v="Male"/>
    <n v="56"/>
    <s v="No"/>
    <s v="No"/>
    <x v="1"/>
    <n v="2"/>
    <x v="1"/>
    <x v="0"/>
    <x v="2"/>
    <n v="16"/>
    <n v="570"/>
    <x v="4"/>
    <x v="11"/>
    <d v="2022-08-25T00:00:00"/>
    <x v="628"/>
    <n v="83"/>
    <s v="High"/>
    <x v="3896"/>
    <n v="3"/>
    <s v="SMS"/>
    <s v="Yes"/>
    <x v="0"/>
  </r>
  <r>
    <s v="6851-LRBD"/>
    <x v="0"/>
    <n v="11"/>
    <x v="1"/>
    <x v="6"/>
    <s v="Yes"/>
    <n v="0"/>
    <s v="MA"/>
    <s v="Female"/>
    <n v="21"/>
    <s v="Yes"/>
    <s v="No"/>
    <x v="0"/>
    <n v="0"/>
    <x v="0"/>
    <x v="2"/>
    <x v="3"/>
    <n v="22"/>
    <n v="250"/>
    <x v="0"/>
    <x v="0"/>
    <d v="2023-03-22T00:00:00"/>
    <x v="278"/>
    <n v="17"/>
    <s v="Low"/>
    <x v="3897"/>
    <n v="4"/>
    <s v="SMS"/>
    <s v="No"/>
    <x v="1"/>
  </r>
  <r>
    <s v="9547-WUSI"/>
    <x v="1"/>
    <n v="38"/>
    <x v="5"/>
    <x v="5"/>
    <s v="Yes"/>
    <n v="0"/>
    <s v="OH"/>
    <s v="Female"/>
    <n v="74"/>
    <s v="No"/>
    <s v="Yes"/>
    <x v="0"/>
    <n v="0"/>
    <x v="0"/>
    <x v="0"/>
    <x v="2"/>
    <n v="62"/>
    <n v="2349"/>
    <x v="2"/>
    <x v="19"/>
    <d v="2021-02-08T00:00:00"/>
    <x v="394"/>
    <n v="52"/>
    <s v="Low"/>
    <x v="3898"/>
    <n v="0"/>
    <s v="SMS"/>
    <s v="No"/>
    <x v="0"/>
  </r>
  <r>
    <s v="2907-ZUIM"/>
    <x v="1"/>
    <n v="43"/>
    <x v="2"/>
    <x v="12"/>
    <s v="Yes"/>
    <n v="0"/>
    <s v="CT"/>
    <s v="Female"/>
    <n v="57"/>
    <s v="No"/>
    <s v="No"/>
    <x v="0"/>
    <n v="0"/>
    <x v="0"/>
    <x v="0"/>
    <x v="0"/>
    <n v="45"/>
    <n v="1959"/>
    <x v="4"/>
    <x v="5"/>
    <d v="2020-09-25T00:00:00"/>
    <x v="1338"/>
    <n v="85"/>
    <s v="Medium"/>
    <x v="3899"/>
    <n v="10"/>
    <s v="SMS"/>
    <s v="No"/>
    <x v="0"/>
  </r>
  <r>
    <s v="6910-USOR"/>
    <x v="1"/>
    <n v="9"/>
    <x v="1"/>
    <x v="11"/>
    <s v="Yes"/>
    <n v="0"/>
    <s v="CA"/>
    <s v="Male"/>
    <n v="28"/>
    <s v="Yes"/>
    <s v="No"/>
    <x v="0"/>
    <n v="0"/>
    <x v="0"/>
    <x v="0"/>
    <x v="2"/>
    <n v="48"/>
    <n v="429"/>
    <x v="4"/>
    <x v="7"/>
    <d v="2022-05-03T00:00:00"/>
    <x v="191"/>
    <n v="51"/>
    <s v="High"/>
    <x v="3900"/>
    <n v="4"/>
    <s v="Email"/>
    <s v="No"/>
    <x v="1"/>
  </r>
  <r>
    <s v="2534-KBSC"/>
    <x v="0"/>
    <n v="13"/>
    <x v="1"/>
    <x v="15"/>
    <s v="Yes"/>
    <n v="0"/>
    <s v="NV"/>
    <s v="Female"/>
    <n v="49"/>
    <s v="No"/>
    <s v="No"/>
    <x v="1"/>
    <n v="4"/>
    <x v="0"/>
    <x v="2"/>
    <x v="2"/>
    <n v="23"/>
    <n v="303"/>
    <x v="0"/>
    <x v="0"/>
    <d v="2023-12-16T00:00:00"/>
    <x v="1355"/>
    <n v="48"/>
    <s v="Low"/>
    <x v="3901"/>
    <n v="7"/>
    <s v="Email"/>
    <s v="Yes"/>
    <x v="0"/>
  </r>
  <r>
    <s v="7033-TQMA"/>
    <x v="0"/>
    <n v="50"/>
    <x v="1"/>
    <x v="12"/>
    <s v="Yes"/>
    <n v="0"/>
    <s v="FL"/>
    <s v="Male"/>
    <n v="77"/>
    <s v="No"/>
    <s v="Yes"/>
    <x v="1"/>
    <n v="4"/>
    <x v="1"/>
    <x v="2"/>
    <x v="2"/>
    <n v="39"/>
    <n v="1945"/>
    <x v="0"/>
    <x v="0"/>
    <d v="2021-09-16T00:00:00"/>
    <x v="456"/>
    <n v="75"/>
    <s v="Medium"/>
    <x v="3902"/>
    <n v="9"/>
    <s v="SMS"/>
    <s v="Yes"/>
    <x v="0"/>
  </r>
  <r>
    <s v="4770-DUCD"/>
    <x v="0"/>
    <n v="22"/>
    <x v="1"/>
    <x v="19"/>
    <s v="Yes"/>
    <n v="0"/>
    <s v="KS"/>
    <s v="Female"/>
    <n v="83"/>
    <s v="No"/>
    <s v="Yes"/>
    <x v="0"/>
    <n v="0"/>
    <x v="1"/>
    <x v="2"/>
    <x v="3"/>
    <n v="35"/>
    <n v="769"/>
    <x v="0"/>
    <x v="0"/>
    <d v="2020-06-12T00:00:00"/>
    <x v="626"/>
    <n v="37"/>
    <s v="High"/>
    <x v="3903"/>
    <n v="10"/>
    <s v="Email"/>
    <s v="No"/>
    <x v="0"/>
  </r>
  <r>
    <s v="7387-OPXU"/>
    <x v="1"/>
    <n v="58"/>
    <x v="4"/>
    <x v="15"/>
    <s v="Yes"/>
    <n v="0"/>
    <s v="UT"/>
    <s v="Female"/>
    <n v="61"/>
    <s v="No"/>
    <s v="No"/>
    <x v="0"/>
    <n v="0"/>
    <x v="1"/>
    <x v="2"/>
    <x v="2"/>
    <n v="45"/>
    <n v="2602"/>
    <x v="4"/>
    <x v="7"/>
    <d v="2021-10-02T00:00:00"/>
    <x v="899"/>
    <n v="24"/>
    <s v="Medium"/>
    <x v="3904"/>
    <n v="9"/>
    <s v="Phone"/>
    <s v="Yes"/>
    <x v="0"/>
  </r>
  <r>
    <s v="6860-HJII"/>
    <x v="1"/>
    <n v="43"/>
    <x v="2"/>
    <x v="20"/>
    <s v="Yes"/>
    <n v="0"/>
    <s v="MI"/>
    <s v="Female"/>
    <n v="22"/>
    <s v="Yes"/>
    <s v="No"/>
    <x v="0"/>
    <n v="0"/>
    <x v="1"/>
    <x v="2"/>
    <x v="0"/>
    <n v="33"/>
    <n v="1397"/>
    <x v="2"/>
    <x v="2"/>
    <d v="2021-01-04T00:00:00"/>
    <x v="936"/>
    <n v="9"/>
    <s v="High"/>
    <x v="3905"/>
    <n v="6"/>
    <s v="Email"/>
    <s v="Yes"/>
    <x v="1"/>
  </r>
  <r>
    <s v="9733-PCGY"/>
    <x v="0"/>
    <n v="71"/>
    <x v="1"/>
    <x v="15"/>
    <s v="Yes"/>
    <n v="0"/>
    <s v="MT"/>
    <s v="Female"/>
    <n v="43"/>
    <s v="No"/>
    <s v="No"/>
    <x v="0"/>
    <n v="0"/>
    <x v="1"/>
    <x v="1"/>
    <x v="2"/>
    <n v="28"/>
    <n v="1998"/>
    <x v="0"/>
    <x v="0"/>
    <d v="2023-06-01T00:00:00"/>
    <x v="271"/>
    <n v="103"/>
    <s v="Medium"/>
    <x v="3906"/>
    <n v="7"/>
    <s v="Phone"/>
    <s v="Yes"/>
    <x v="0"/>
  </r>
  <r>
    <s v="5249-YABY"/>
    <x v="0"/>
    <n v="41"/>
    <x v="0"/>
    <x v="7"/>
    <s v="Yes"/>
    <n v="0"/>
    <s v="WV"/>
    <s v="Female"/>
    <n v="68"/>
    <s v="No"/>
    <s v="Yes"/>
    <x v="0"/>
    <n v="0"/>
    <x v="0"/>
    <x v="1"/>
    <x v="0"/>
    <n v="33"/>
    <n v="1344"/>
    <x v="0"/>
    <x v="0"/>
    <d v="2022-01-04T00:00:00"/>
    <x v="872"/>
    <n v="64"/>
    <s v="Low"/>
    <x v="3907"/>
    <n v="7"/>
    <s v="Email"/>
    <s v="Yes"/>
    <x v="0"/>
  </r>
  <r>
    <s v="8493-VIDX"/>
    <x v="0"/>
    <n v="57"/>
    <x v="4"/>
    <x v="1"/>
    <s v="Yes"/>
    <n v="0"/>
    <s v="AR"/>
    <s v="Female"/>
    <n v="38"/>
    <s v="No"/>
    <s v="No"/>
    <x v="0"/>
    <n v="0"/>
    <x v="1"/>
    <x v="1"/>
    <x v="2"/>
    <n v="27"/>
    <n v="1561"/>
    <x v="0"/>
    <x v="0"/>
    <d v="2023-11-13T00:00:00"/>
    <x v="445"/>
    <n v="57"/>
    <s v="High"/>
    <x v="3908"/>
    <n v="8"/>
    <s v="Phone"/>
    <s v="No"/>
    <x v="0"/>
  </r>
  <r>
    <s v="4711-EVEW"/>
    <x v="1"/>
    <n v="70"/>
    <x v="3"/>
    <x v="19"/>
    <s v="Yes"/>
    <n v="0"/>
    <s v="UT"/>
    <s v="Male"/>
    <n v="29"/>
    <s v="Yes"/>
    <s v="No"/>
    <x v="0"/>
    <n v="0"/>
    <x v="1"/>
    <x v="0"/>
    <x v="0"/>
    <n v="65"/>
    <n v="4555"/>
    <x v="4"/>
    <x v="5"/>
    <d v="2023-12-31T00:00:00"/>
    <x v="528"/>
    <n v="8"/>
    <s v="High"/>
    <x v="3909"/>
    <n v="3"/>
    <s v="Email"/>
    <s v="Yes"/>
    <x v="1"/>
  </r>
  <r>
    <s v="3435-SVRZ"/>
    <x v="0"/>
    <n v="44"/>
    <x v="1"/>
    <x v="18"/>
    <s v="Yes"/>
    <n v="0"/>
    <s v="RI"/>
    <s v="Female"/>
    <n v="55"/>
    <s v="No"/>
    <s v="No"/>
    <x v="1"/>
    <n v="5"/>
    <x v="1"/>
    <x v="0"/>
    <x v="0"/>
    <n v="33"/>
    <n v="1439"/>
    <x v="0"/>
    <x v="0"/>
    <d v="2020-02-01T00:00:00"/>
    <x v="55"/>
    <n v="24"/>
    <s v="High"/>
    <x v="3910"/>
    <n v="1"/>
    <s v="Phone"/>
    <s v="Yes"/>
    <x v="0"/>
  </r>
  <r>
    <s v="6813-LUJE"/>
    <x v="0"/>
    <n v="52"/>
    <x v="1"/>
    <x v="12"/>
    <s v="Yes"/>
    <n v="0"/>
    <s v="CT"/>
    <s v="Female"/>
    <n v="67"/>
    <s v="No"/>
    <s v="Yes"/>
    <x v="0"/>
    <n v="0"/>
    <x v="1"/>
    <x v="1"/>
    <x v="0"/>
    <n v="44"/>
    <n v="2286"/>
    <x v="0"/>
    <x v="0"/>
    <d v="2023-02-12T00:00:00"/>
    <x v="170"/>
    <n v="52"/>
    <s v="Medium"/>
    <x v="3911"/>
    <n v="8"/>
    <s v="SMS"/>
    <s v="No"/>
    <x v="0"/>
  </r>
  <r>
    <s v="0921-VCXY"/>
    <x v="1"/>
    <n v="6"/>
    <x v="4"/>
    <x v="8"/>
    <s v="Yes"/>
    <n v="0"/>
    <s v="UT"/>
    <s v="Female"/>
    <n v="22"/>
    <s v="Yes"/>
    <s v="No"/>
    <x v="0"/>
    <n v="0"/>
    <x v="1"/>
    <x v="0"/>
    <x v="2"/>
    <n v="50"/>
    <n v="289"/>
    <x v="1"/>
    <x v="4"/>
    <d v="2020-03-08T00:00:00"/>
    <x v="812"/>
    <n v="46"/>
    <s v="High"/>
    <x v="3912"/>
    <n v="7"/>
    <s v="Email"/>
    <s v="No"/>
    <x v="1"/>
  </r>
  <r>
    <s v="5854-RAZA"/>
    <x v="0"/>
    <n v="61"/>
    <x v="1"/>
    <x v="11"/>
    <s v="Yes"/>
    <n v="0"/>
    <s v="GA"/>
    <s v="Male"/>
    <n v="24"/>
    <s v="Yes"/>
    <s v="No"/>
    <x v="0"/>
    <n v="0"/>
    <x v="1"/>
    <x v="1"/>
    <x v="0"/>
    <n v="26"/>
    <n v="1569"/>
    <x v="0"/>
    <x v="0"/>
    <d v="2020-06-02T00:00:00"/>
    <x v="1241"/>
    <n v="105"/>
    <s v="Medium"/>
    <x v="3913"/>
    <n v="0"/>
    <s v="Phone"/>
    <s v="No"/>
    <x v="1"/>
  </r>
  <r>
    <s v="9424-OKMS"/>
    <x v="1"/>
    <n v="66"/>
    <x v="4"/>
    <x v="6"/>
    <s v="Yes"/>
    <n v="0"/>
    <s v="VA"/>
    <s v="Female"/>
    <n v="70"/>
    <s v="No"/>
    <s v="Yes"/>
    <x v="0"/>
    <n v="0"/>
    <x v="1"/>
    <x v="2"/>
    <x v="2"/>
    <n v="51"/>
    <n v="3371"/>
    <x v="4"/>
    <x v="5"/>
    <d v="2022-08-29T00:00:00"/>
    <x v="535"/>
    <n v="93"/>
    <s v="Medium"/>
    <x v="3914"/>
    <n v="7"/>
    <s v="Email"/>
    <s v="Yes"/>
    <x v="0"/>
  </r>
  <r>
    <s v="0196-FSZZ"/>
    <x v="1"/>
    <n v="10"/>
    <x v="0"/>
    <x v="6"/>
    <s v="Yes"/>
    <n v="0"/>
    <s v="IN"/>
    <s v="Female"/>
    <n v="67"/>
    <s v="No"/>
    <s v="Yes"/>
    <x v="0"/>
    <n v="0"/>
    <x v="1"/>
    <x v="0"/>
    <x v="0"/>
    <n v="46"/>
    <n v="468"/>
    <x v="1"/>
    <x v="4"/>
    <d v="2022-12-14T00:00:00"/>
    <x v="132"/>
    <n v="20"/>
    <s v="High"/>
    <x v="3915"/>
    <n v="8"/>
    <s v="SMS"/>
    <s v="Yes"/>
    <x v="0"/>
  </r>
  <r>
    <s v="3855-UUZN"/>
    <x v="1"/>
    <n v="45"/>
    <x v="2"/>
    <x v="3"/>
    <s v="Yes"/>
    <n v="0"/>
    <s v="OH"/>
    <s v="Male"/>
    <n v="78"/>
    <s v="No"/>
    <s v="Yes"/>
    <x v="0"/>
    <n v="0"/>
    <x v="0"/>
    <x v="0"/>
    <x v="2"/>
    <n v="19"/>
    <n v="853"/>
    <x v="4"/>
    <x v="6"/>
    <d v="2023-09-03T00:00:00"/>
    <x v="1050"/>
    <n v="71"/>
    <s v="Medium"/>
    <x v="3916"/>
    <n v="0"/>
    <s v="Phone"/>
    <s v="Yes"/>
    <x v="0"/>
  </r>
  <r>
    <s v="8951-GWNC"/>
    <x v="1"/>
    <n v="21"/>
    <x v="2"/>
    <x v="6"/>
    <s v="Yes"/>
    <n v="0"/>
    <s v="GA"/>
    <s v="Female"/>
    <n v="61"/>
    <s v="No"/>
    <s v="No"/>
    <x v="0"/>
    <n v="0"/>
    <x v="1"/>
    <x v="0"/>
    <x v="2"/>
    <n v="70"/>
    <n v="1489"/>
    <x v="3"/>
    <x v="16"/>
    <d v="2023-07-10T00:00:00"/>
    <x v="403"/>
    <n v="33"/>
    <s v="Medium"/>
    <x v="3917"/>
    <n v="9"/>
    <s v="Email"/>
    <s v="Yes"/>
    <x v="0"/>
  </r>
  <r>
    <s v="1571-GLKU"/>
    <x v="0"/>
    <n v="74"/>
    <x v="1"/>
    <x v="10"/>
    <s v="Yes"/>
    <n v="0"/>
    <s v="IN"/>
    <s v="Male"/>
    <n v="63"/>
    <s v="No"/>
    <s v="No"/>
    <x v="1"/>
    <n v="3"/>
    <x v="1"/>
    <x v="1"/>
    <x v="2"/>
    <n v="26"/>
    <n v="1890"/>
    <x v="0"/>
    <x v="0"/>
    <d v="2023-03-21T00:00:00"/>
    <x v="439"/>
    <n v="64"/>
    <s v="High"/>
    <x v="3918"/>
    <n v="5"/>
    <s v="Email"/>
    <s v="Yes"/>
    <x v="0"/>
  </r>
  <r>
    <s v="2789-TVMK"/>
    <x v="0"/>
    <n v="52"/>
    <x v="1"/>
    <x v="12"/>
    <s v="Yes"/>
    <n v="0"/>
    <s v="ME"/>
    <s v="Female"/>
    <n v="34"/>
    <s v="No"/>
    <s v="No"/>
    <x v="1"/>
    <n v="4"/>
    <x v="1"/>
    <x v="2"/>
    <x v="2"/>
    <n v="32"/>
    <n v="1690"/>
    <x v="0"/>
    <x v="0"/>
    <d v="2020-05-20T00:00:00"/>
    <x v="267"/>
    <n v="4"/>
    <s v="Low"/>
    <x v="3919"/>
    <n v="4"/>
    <s v="SMS"/>
    <s v="Yes"/>
    <x v="0"/>
  </r>
  <r>
    <s v="3629-WHCC"/>
    <x v="0"/>
    <n v="19"/>
    <x v="1"/>
    <x v="15"/>
    <s v="Yes"/>
    <n v="0"/>
    <s v="VT"/>
    <s v="Male"/>
    <n v="83"/>
    <s v="No"/>
    <s v="Yes"/>
    <x v="0"/>
    <n v="0"/>
    <x v="1"/>
    <x v="2"/>
    <x v="0"/>
    <n v="39"/>
    <n v="751"/>
    <x v="0"/>
    <x v="0"/>
    <d v="2023-05-07T00:00:00"/>
    <x v="439"/>
    <n v="7"/>
    <s v="Low"/>
    <x v="3920"/>
    <n v="1"/>
    <s v="SMS"/>
    <s v="No"/>
    <x v="0"/>
  </r>
  <r>
    <s v="4044-PAOF"/>
    <x v="0"/>
    <n v="69"/>
    <x v="1"/>
    <x v="4"/>
    <s v="Yes"/>
    <n v="0"/>
    <s v="NY"/>
    <s v="Female"/>
    <n v="26"/>
    <s v="Yes"/>
    <s v="No"/>
    <x v="0"/>
    <n v="0"/>
    <x v="1"/>
    <x v="1"/>
    <x v="0"/>
    <n v="40"/>
    <n v="2752"/>
    <x v="0"/>
    <x v="0"/>
    <d v="2021-07-21T00:00:00"/>
    <x v="313"/>
    <n v="41"/>
    <s v="High"/>
    <x v="3921"/>
    <n v="3"/>
    <s v="Email"/>
    <s v="Yes"/>
    <x v="1"/>
  </r>
  <r>
    <s v="9071-WSUU"/>
    <x v="1"/>
    <n v="2"/>
    <x v="0"/>
    <x v="1"/>
    <s v="Yes"/>
    <n v="0"/>
    <s v="DE"/>
    <s v="Male"/>
    <n v="67"/>
    <s v="No"/>
    <s v="Yes"/>
    <x v="0"/>
    <n v="0"/>
    <x v="0"/>
    <x v="0"/>
    <x v="2"/>
    <n v="50"/>
    <n v="104"/>
    <x v="2"/>
    <x v="19"/>
    <d v="2022-08-02T00:00:00"/>
    <x v="781"/>
    <n v="108"/>
    <s v="Medium"/>
    <x v="3922"/>
    <n v="10"/>
    <s v="Email"/>
    <s v="Yes"/>
    <x v="0"/>
  </r>
  <r>
    <s v="6587-HOML"/>
    <x v="0"/>
    <n v="73"/>
    <x v="1"/>
    <x v="6"/>
    <s v="Yes"/>
    <n v="0"/>
    <s v="OR"/>
    <s v="Male"/>
    <n v="75"/>
    <s v="No"/>
    <s v="Yes"/>
    <x v="0"/>
    <n v="0"/>
    <x v="1"/>
    <x v="1"/>
    <x v="2"/>
    <n v="23"/>
    <n v="1698"/>
    <x v="0"/>
    <x v="0"/>
    <d v="2022-05-03T00:00:00"/>
    <x v="740"/>
    <n v="74"/>
    <s v="Low"/>
    <x v="3923"/>
    <n v="5"/>
    <s v="SMS"/>
    <s v="Yes"/>
    <x v="0"/>
  </r>
  <r>
    <s v="0770-ZYFP"/>
    <x v="1"/>
    <n v="55"/>
    <x v="0"/>
    <x v="3"/>
    <s v="Yes"/>
    <n v="0"/>
    <s v="MT"/>
    <s v="Male"/>
    <n v="85"/>
    <s v="No"/>
    <s v="Yes"/>
    <x v="0"/>
    <n v="0"/>
    <x v="1"/>
    <x v="2"/>
    <x v="2"/>
    <n v="36"/>
    <n v="1980"/>
    <x v="4"/>
    <x v="7"/>
    <d v="2021-09-09T00:00:00"/>
    <x v="1356"/>
    <n v="19"/>
    <s v="Low"/>
    <x v="3924"/>
    <n v="2"/>
    <s v="Phone"/>
    <s v="No"/>
    <x v="0"/>
  </r>
  <r>
    <s v="0123-IQZY"/>
    <x v="1"/>
    <n v="7"/>
    <x v="0"/>
    <x v="3"/>
    <s v="Yes"/>
    <n v="0"/>
    <s v="NJ"/>
    <s v="Male"/>
    <n v="83"/>
    <s v="No"/>
    <s v="Yes"/>
    <x v="0"/>
    <n v="0"/>
    <x v="0"/>
    <x v="0"/>
    <x v="0"/>
    <n v="40"/>
    <n v="285"/>
    <x v="1"/>
    <x v="1"/>
    <d v="2020-05-18T00:00:00"/>
    <x v="795"/>
    <n v="43"/>
    <s v="High"/>
    <x v="3925"/>
    <n v="10"/>
    <s v="Phone"/>
    <s v="No"/>
    <x v="0"/>
  </r>
  <r>
    <s v="9219-HQAF"/>
    <x v="0"/>
    <n v="49"/>
    <x v="4"/>
    <x v="19"/>
    <s v="Yes"/>
    <n v="0"/>
    <s v="MN"/>
    <s v="Female"/>
    <n v="34"/>
    <s v="No"/>
    <s v="No"/>
    <x v="1"/>
    <n v="6"/>
    <x v="1"/>
    <x v="0"/>
    <x v="2"/>
    <n v="31"/>
    <n v="1501"/>
    <x v="0"/>
    <x v="0"/>
    <d v="2023-06-17T00:00:00"/>
    <x v="261"/>
    <n v="54"/>
    <s v="High"/>
    <x v="3926"/>
    <n v="10"/>
    <s v="Phone"/>
    <s v="Yes"/>
    <x v="0"/>
  </r>
  <r>
    <s v="7354-ORIX"/>
    <x v="0"/>
    <n v="40"/>
    <x v="1"/>
    <x v="5"/>
    <s v="Yes"/>
    <n v="0"/>
    <s v="NY"/>
    <s v="Male"/>
    <n v="36"/>
    <s v="No"/>
    <s v="No"/>
    <x v="0"/>
    <n v="0"/>
    <x v="0"/>
    <x v="0"/>
    <x v="2"/>
    <n v="26"/>
    <n v="1050"/>
    <x v="0"/>
    <x v="0"/>
    <d v="2021-11-05T00:00:00"/>
    <x v="1022"/>
    <n v="107"/>
    <s v="Low"/>
    <x v="3927"/>
    <n v="4"/>
    <s v="Phone"/>
    <s v="Yes"/>
    <x v="0"/>
  </r>
  <r>
    <s v="5576-BXAF"/>
    <x v="0"/>
    <n v="59"/>
    <x v="1"/>
    <x v="23"/>
    <s v="Yes"/>
    <n v="0"/>
    <s v="NE"/>
    <s v="Male"/>
    <n v="21"/>
    <s v="Yes"/>
    <s v="No"/>
    <x v="0"/>
    <n v="0"/>
    <x v="1"/>
    <x v="0"/>
    <x v="2"/>
    <n v="54"/>
    <n v="3221"/>
    <x v="0"/>
    <x v="0"/>
    <d v="2023-07-10T00:00:00"/>
    <x v="133"/>
    <n v="39"/>
    <s v="High"/>
    <x v="3928"/>
    <n v="1"/>
    <s v="SMS"/>
    <s v="No"/>
    <x v="1"/>
  </r>
  <r>
    <s v="5577-QCRD"/>
    <x v="0"/>
    <n v="66"/>
    <x v="1"/>
    <x v="18"/>
    <s v="Yes"/>
    <n v="0"/>
    <s v="ND"/>
    <s v="Male"/>
    <n v="77"/>
    <s v="No"/>
    <s v="Yes"/>
    <x v="0"/>
    <n v="0"/>
    <x v="1"/>
    <x v="1"/>
    <x v="2"/>
    <n v="64"/>
    <n v="4194"/>
    <x v="0"/>
    <x v="0"/>
    <d v="2021-10-20T00:00:00"/>
    <x v="823"/>
    <n v="55"/>
    <s v="Medium"/>
    <x v="3929"/>
    <n v="4"/>
    <s v="Email"/>
    <s v="No"/>
    <x v="0"/>
  </r>
  <r>
    <s v="2705-GSGU"/>
    <x v="0"/>
    <n v="61"/>
    <x v="1"/>
    <x v="17"/>
    <s v="Yes"/>
    <n v="0"/>
    <s v="KS"/>
    <s v="Female"/>
    <n v="27"/>
    <s v="Yes"/>
    <s v="No"/>
    <x v="1"/>
    <n v="2"/>
    <x v="0"/>
    <x v="0"/>
    <x v="0"/>
    <n v="24"/>
    <n v="1448"/>
    <x v="0"/>
    <x v="0"/>
    <d v="2023-01-30T00:00:00"/>
    <x v="273"/>
    <n v="92"/>
    <s v="Medium"/>
    <x v="3930"/>
    <n v="5"/>
    <s v="Phone"/>
    <s v="No"/>
    <x v="1"/>
  </r>
  <r>
    <s v="2957-HCPH"/>
    <x v="1"/>
    <n v="60"/>
    <x v="2"/>
    <x v="21"/>
    <s v="Yes"/>
    <n v="0"/>
    <s v="TX"/>
    <s v="Female"/>
    <n v="20"/>
    <s v="Yes"/>
    <s v="No"/>
    <x v="0"/>
    <n v="0"/>
    <x v="1"/>
    <x v="0"/>
    <x v="2"/>
    <n v="59"/>
    <n v="3594"/>
    <x v="5"/>
    <x v="9"/>
    <d v="2021-11-19T00:00:00"/>
    <x v="472"/>
    <n v="23"/>
    <s v="Low"/>
    <x v="3931"/>
    <n v="3"/>
    <s v="SMS"/>
    <s v="Yes"/>
    <x v="1"/>
  </r>
  <r>
    <s v="0838-ABBK"/>
    <x v="0"/>
    <n v="4"/>
    <x v="1"/>
    <x v="8"/>
    <s v="Yes"/>
    <n v="0"/>
    <s v="MN"/>
    <s v="Male"/>
    <n v="60"/>
    <s v="No"/>
    <s v="No"/>
    <x v="1"/>
    <n v="2"/>
    <x v="0"/>
    <x v="0"/>
    <x v="0"/>
    <n v="16"/>
    <n v="64"/>
    <x v="0"/>
    <x v="0"/>
    <d v="2020-09-27T00:00:00"/>
    <x v="1126"/>
    <n v="57"/>
    <s v="High"/>
    <x v="3932"/>
    <n v="4"/>
    <s v="Email"/>
    <s v="Yes"/>
    <x v="0"/>
  </r>
  <r>
    <s v="9269-HWTL"/>
    <x v="1"/>
    <n v="51"/>
    <x v="5"/>
    <x v="6"/>
    <s v="Yes"/>
    <n v="0"/>
    <s v="AK"/>
    <s v="Male"/>
    <n v="77"/>
    <s v="No"/>
    <s v="Yes"/>
    <x v="0"/>
    <n v="0"/>
    <x v="1"/>
    <x v="0"/>
    <x v="2"/>
    <n v="43"/>
    <n v="2176"/>
    <x v="3"/>
    <x v="10"/>
    <d v="2023-12-03T00:00:00"/>
    <x v="723"/>
    <n v="4"/>
    <s v="Low"/>
    <x v="3933"/>
    <n v="5"/>
    <s v="SMS"/>
    <s v="No"/>
    <x v="0"/>
  </r>
  <r>
    <s v="9065-KEXN"/>
    <x v="0"/>
    <n v="65"/>
    <x v="1"/>
    <x v="1"/>
    <s v="Yes"/>
    <n v="0"/>
    <s v="MO"/>
    <s v="Female"/>
    <n v="66"/>
    <s v="No"/>
    <s v="Yes"/>
    <x v="0"/>
    <n v="0"/>
    <x v="1"/>
    <x v="1"/>
    <x v="0"/>
    <n v="37"/>
    <n v="2421"/>
    <x v="0"/>
    <x v="0"/>
    <d v="2020-11-11T00:00:00"/>
    <x v="692"/>
    <n v="41"/>
    <s v="Low"/>
    <x v="3934"/>
    <n v="4"/>
    <s v="SMS"/>
    <s v="No"/>
    <x v="0"/>
  </r>
  <r>
    <s v="5296-KEGJ"/>
    <x v="0"/>
    <n v="52"/>
    <x v="4"/>
    <x v="3"/>
    <s v="Yes"/>
    <n v="0"/>
    <s v="KY"/>
    <s v="Male"/>
    <n v="53"/>
    <s v="No"/>
    <s v="No"/>
    <x v="0"/>
    <n v="0"/>
    <x v="1"/>
    <x v="0"/>
    <x v="0"/>
    <n v="37"/>
    <n v="1912"/>
    <x v="0"/>
    <x v="0"/>
    <d v="2020-08-12T00:00:00"/>
    <x v="1291"/>
    <n v="54"/>
    <s v="High"/>
    <x v="3935"/>
    <n v="5"/>
    <s v="Phone"/>
    <s v="No"/>
    <x v="0"/>
  </r>
  <r>
    <s v="9288-YPNV"/>
    <x v="0"/>
    <n v="72"/>
    <x v="1"/>
    <x v="7"/>
    <s v="Yes"/>
    <n v="0"/>
    <s v="MO"/>
    <s v="Male"/>
    <n v="22"/>
    <s v="Yes"/>
    <s v="No"/>
    <x v="1"/>
    <n v="4"/>
    <x v="1"/>
    <x v="1"/>
    <x v="0"/>
    <n v="51"/>
    <n v="3694"/>
    <x v="0"/>
    <x v="0"/>
    <d v="2022-10-22T00:00:00"/>
    <x v="854"/>
    <n v="17"/>
    <s v="High"/>
    <x v="3936"/>
    <n v="10"/>
    <s v="SMS"/>
    <s v="Yes"/>
    <x v="1"/>
  </r>
  <r>
    <s v="6708-ZFIQ"/>
    <x v="0"/>
    <n v="16"/>
    <x v="1"/>
    <x v="5"/>
    <s v="Yes"/>
    <n v="0"/>
    <s v="AK"/>
    <s v="Male"/>
    <n v="46"/>
    <s v="No"/>
    <s v="No"/>
    <x v="0"/>
    <n v="0"/>
    <x v="0"/>
    <x v="0"/>
    <x v="2"/>
    <n v="25"/>
    <n v="393"/>
    <x v="0"/>
    <x v="0"/>
    <d v="2022-03-31T00:00:00"/>
    <x v="544"/>
    <n v="78"/>
    <s v="Medium"/>
    <x v="3937"/>
    <n v="0"/>
    <s v="SMS"/>
    <s v="Yes"/>
    <x v="0"/>
  </r>
  <r>
    <s v="5510-TPTT"/>
    <x v="0"/>
    <n v="72"/>
    <x v="1"/>
    <x v="10"/>
    <s v="Yes"/>
    <n v="0"/>
    <s v="NM"/>
    <s v="Male"/>
    <n v="57"/>
    <s v="No"/>
    <s v="No"/>
    <x v="1"/>
    <n v="5"/>
    <x v="1"/>
    <x v="1"/>
    <x v="3"/>
    <n v="22"/>
    <n v="1619"/>
    <x v="0"/>
    <x v="0"/>
    <d v="2022-03-25T00:00:00"/>
    <x v="808"/>
    <n v="43"/>
    <s v="High"/>
    <x v="3938"/>
    <n v="2"/>
    <s v="Phone"/>
    <s v="Yes"/>
    <x v="0"/>
  </r>
  <r>
    <s v="4311-UKMI"/>
    <x v="1"/>
    <n v="66"/>
    <x v="4"/>
    <x v="3"/>
    <s v="Yes"/>
    <n v="0"/>
    <s v="CA"/>
    <s v="Female"/>
    <n v="66"/>
    <s v="No"/>
    <s v="Yes"/>
    <x v="0"/>
    <n v="0"/>
    <x v="1"/>
    <x v="2"/>
    <x v="0"/>
    <n v="47"/>
    <n v="3068"/>
    <x v="5"/>
    <x v="9"/>
    <d v="2020-11-02T00:00:00"/>
    <x v="1282"/>
    <n v="42"/>
    <s v="Medium"/>
    <x v="3939"/>
    <n v="3"/>
    <s v="Phone"/>
    <s v="Yes"/>
    <x v="0"/>
  </r>
  <r>
    <s v="4495-GOBD"/>
    <x v="1"/>
    <n v="6"/>
    <x v="5"/>
    <x v="21"/>
    <s v="Yes"/>
    <n v="0"/>
    <s v="KY"/>
    <s v="Female"/>
    <n v="23"/>
    <s v="Yes"/>
    <s v="No"/>
    <x v="0"/>
    <n v="0"/>
    <x v="1"/>
    <x v="0"/>
    <x v="2"/>
    <n v="22"/>
    <n v="143"/>
    <x v="4"/>
    <x v="6"/>
    <d v="2021-04-03T00:00:00"/>
    <x v="956"/>
    <n v="117"/>
    <s v="Medium"/>
    <x v="3940"/>
    <n v="4"/>
    <s v="Phone"/>
    <s v="Yes"/>
    <x v="1"/>
  </r>
  <r>
    <s v="1355-ELAD"/>
    <x v="1"/>
    <n v="22"/>
    <x v="3"/>
    <x v="22"/>
    <s v="Yes"/>
    <n v="0"/>
    <s v="NY"/>
    <s v="Male"/>
    <n v="22"/>
    <s v="Yes"/>
    <s v="No"/>
    <x v="0"/>
    <n v="0"/>
    <x v="0"/>
    <x v="2"/>
    <x v="0"/>
    <n v="30"/>
    <n v="656"/>
    <x v="4"/>
    <x v="5"/>
    <d v="2021-04-06T00:00:00"/>
    <x v="400"/>
    <n v="67"/>
    <s v="High"/>
    <x v="3941"/>
    <n v="1"/>
    <s v="Email"/>
    <s v="No"/>
    <x v="1"/>
  </r>
  <r>
    <s v="0028-OJTA"/>
    <x v="1"/>
    <n v="1"/>
    <x v="2"/>
    <x v="19"/>
    <s v="Yes"/>
    <n v="0"/>
    <s v="LA"/>
    <s v="Female"/>
    <n v="36"/>
    <s v="No"/>
    <s v="No"/>
    <x v="0"/>
    <n v="0"/>
    <x v="0"/>
    <x v="0"/>
    <x v="2"/>
    <n v="17"/>
    <n v="17"/>
    <x v="4"/>
    <x v="6"/>
    <d v="2023-04-27T00:00:00"/>
    <x v="1290"/>
    <n v="75"/>
    <s v="Low"/>
    <x v="3942"/>
    <n v="0"/>
    <s v="SMS"/>
    <s v="No"/>
    <x v="0"/>
  </r>
  <r>
    <s v="7775-JDIF"/>
    <x v="1"/>
    <n v="9"/>
    <x v="5"/>
    <x v="18"/>
    <s v="Yes"/>
    <n v="0"/>
    <s v="PA"/>
    <s v="Male"/>
    <n v="42"/>
    <s v="No"/>
    <s v="No"/>
    <x v="0"/>
    <n v="0"/>
    <x v="0"/>
    <x v="0"/>
    <x v="0"/>
    <n v="21"/>
    <n v="180"/>
    <x v="4"/>
    <x v="7"/>
    <d v="2023-09-16T00:00:00"/>
    <x v="968"/>
    <n v="101"/>
    <s v="Low"/>
    <x v="3943"/>
    <n v="4"/>
    <s v="Phone"/>
    <s v="Yes"/>
    <x v="0"/>
  </r>
  <r>
    <s v="8497-QVPT"/>
    <x v="0"/>
    <n v="5"/>
    <x v="1"/>
    <x v="13"/>
    <s v="Yes"/>
    <n v="0"/>
    <s v="WV"/>
    <s v="Female"/>
    <n v="48"/>
    <s v="No"/>
    <s v="No"/>
    <x v="1"/>
    <n v="2"/>
    <x v="0"/>
    <x v="0"/>
    <x v="0"/>
    <n v="22"/>
    <n v="109"/>
    <x v="0"/>
    <x v="0"/>
    <d v="2021-09-16T00:00:00"/>
    <x v="1132"/>
    <n v="91"/>
    <s v="High"/>
    <x v="3944"/>
    <n v="6"/>
    <s v="Phone"/>
    <s v="Yes"/>
    <x v="0"/>
  </r>
  <r>
    <s v="1963-FBWU"/>
    <x v="1"/>
    <n v="41"/>
    <x v="3"/>
    <x v="7"/>
    <s v="Yes"/>
    <n v="0"/>
    <s v="CO"/>
    <s v="Female"/>
    <n v="71"/>
    <s v="No"/>
    <s v="Yes"/>
    <x v="0"/>
    <n v="0"/>
    <x v="0"/>
    <x v="2"/>
    <x v="0"/>
    <n v="37"/>
    <n v="1497"/>
    <x v="5"/>
    <x v="18"/>
    <d v="2021-06-27T00:00:00"/>
    <x v="1109"/>
    <n v="26"/>
    <s v="Medium"/>
    <x v="3945"/>
    <n v="0"/>
    <s v="Email"/>
    <s v="No"/>
    <x v="0"/>
  </r>
  <r>
    <s v="3333-PITG"/>
    <x v="0"/>
    <n v="74"/>
    <x v="1"/>
    <x v="7"/>
    <s v="Yes"/>
    <n v="0"/>
    <s v="PA"/>
    <s v="Male"/>
    <n v="40"/>
    <s v="No"/>
    <s v="No"/>
    <x v="0"/>
    <n v="0"/>
    <x v="1"/>
    <x v="1"/>
    <x v="0"/>
    <n v="45"/>
    <n v="3332"/>
    <x v="0"/>
    <x v="0"/>
    <d v="2020-11-11T00:00:00"/>
    <x v="1237"/>
    <n v="81"/>
    <s v="Low"/>
    <x v="3946"/>
    <n v="2"/>
    <s v="SMS"/>
    <s v="No"/>
    <x v="0"/>
  </r>
  <r>
    <s v="3833-IJRS"/>
    <x v="0"/>
    <n v="70"/>
    <x v="1"/>
    <x v="12"/>
    <s v="Yes"/>
    <n v="0"/>
    <s v="DE"/>
    <s v="Female"/>
    <n v="78"/>
    <s v="No"/>
    <s v="Yes"/>
    <x v="0"/>
    <n v="0"/>
    <x v="0"/>
    <x v="1"/>
    <x v="0"/>
    <n v="46"/>
    <n v="3237"/>
    <x v="0"/>
    <x v="0"/>
    <d v="2022-07-30T00:00:00"/>
    <x v="323"/>
    <n v="12"/>
    <s v="Low"/>
    <x v="3947"/>
    <n v="7"/>
    <s v="Email"/>
    <s v="Yes"/>
    <x v="0"/>
  </r>
  <r>
    <s v="4068-RORF"/>
    <x v="0"/>
    <n v="50"/>
    <x v="1"/>
    <x v="15"/>
    <s v="Yes"/>
    <n v="0"/>
    <s v="RI"/>
    <s v="Female"/>
    <n v="62"/>
    <s v="No"/>
    <s v="No"/>
    <x v="0"/>
    <n v="0"/>
    <x v="1"/>
    <x v="1"/>
    <x v="2"/>
    <n v="33"/>
    <n v="1629"/>
    <x v="0"/>
    <x v="0"/>
    <d v="2022-10-22T00:00:00"/>
    <x v="68"/>
    <n v="111"/>
    <s v="Low"/>
    <x v="3948"/>
    <n v="1"/>
    <s v="Phone"/>
    <s v="No"/>
    <x v="0"/>
  </r>
  <r>
    <s v="0368-DVTQ"/>
    <x v="1"/>
    <n v="21"/>
    <x v="5"/>
    <x v="5"/>
    <s v="Yes"/>
    <n v="0"/>
    <s v="NC"/>
    <s v="Female"/>
    <n v="37"/>
    <s v="No"/>
    <s v="No"/>
    <x v="0"/>
    <n v="0"/>
    <x v="0"/>
    <x v="0"/>
    <x v="2"/>
    <n v="35"/>
    <n v="743"/>
    <x v="4"/>
    <x v="6"/>
    <d v="2020-09-14T00:00:00"/>
    <x v="1271"/>
    <n v="36"/>
    <s v="High"/>
    <x v="3949"/>
    <n v="7"/>
    <s v="Phone"/>
    <s v="Yes"/>
    <x v="0"/>
  </r>
  <r>
    <s v="1649-LSVH"/>
    <x v="1"/>
    <n v="2"/>
    <x v="1"/>
    <x v="16"/>
    <s v="Yes"/>
    <n v="0"/>
    <s v="VA"/>
    <s v="Female"/>
    <n v="29"/>
    <s v="Yes"/>
    <s v="No"/>
    <x v="0"/>
    <n v="0"/>
    <x v="0"/>
    <x v="0"/>
    <x v="2"/>
    <n v="31"/>
    <n v="70"/>
    <x v="1"/>
    <x v="4"/>
    <d v="2021-10-19T00:00:00"/>
    <x v="24"/>
    <n v="96"/>
    <s v="Low"/>
    <x v="3950"/>
    <n v="2"/>
    <s v="Email"/>
    <s v="No"/>
    <x v="1"/>
  </r>
  <r>
    <s v="4422-YRSX"/>
    <x v="0"/>
    <n v="75"/>
    <x v="1"/>
    <x v="1"/>
    <s v="Yes"/>
    <n v="0"/>
    <s v="UT"/>
    <s v="Female"/>
    <n v="75"/>
    <s v="No"/>
    <s v="Yes"/>
    <x v="1"/>
    <n v="2"/>
    <x v="1"/>
    <x v="1"/>
    <x v="2"/>
    <n v="37"/>
    <n v="2761"/>
    <x v="0"/>
    <x v="0"/>
    <d v="2021-09-03T00:00:00"/>
    <x v="760"/>
    <n v="61"/>
    <s v="High"/>
    <x v="3951"/>
    <n v="8"/>
    <s v="Phone"/>
    <s v="No"/>
    <x v="0"/>
  </r>
  <r>
    <s v="3479-GBWH"/>
    <x v="0"/>
    <n v="56"/>
    <x v="1"/>
    <x v="19"/>
    <s v="Yes"/>
    <n v="0"/>
    <s v="NC"/>
    <s v="Female"/>
    <n v="64"/>
    <s v="No"/>
    <s v="No"/>
    <x v="0"/>
    <n v="0"/>
    <x v="0"/>
    <x v="2"/>
    <x v="2"/>
    <n v="42"/>
    <n v="2367"/>
    <x v="0"/>
    <x v="0"/>
    <d v="2022-07-10T00:00:00"/>
    <x v="872"/>
    <n v="14"/>
    <s v="Low"/>
    <x v="3952"/>
    <n v="6"/>
    <s v="SMS"/>
    <s v="No"/>
    <x v="0"/>
  </r>
  <r>
    <s v="3165-AFPH"/>
    <x v="1"/>
    <n v="1"/>
    <x v="0"/>
    <x v="18"/>
    <s v="Yes"/>
    <n v="0"/>
    <s v="MS"/>
    <s v="Female"/>
    <n v="70"/>
    <s v="No"/>
    <s v="Yes"/>
    <x v="0"/>
    <n v="0"/>
    <x v="0"/>
    <x v="0"/>
    <x v="2"/>
    <n v="27"/>
    <n v="27"/>
    <x v="4"/>
    <x v="6"/>
    <d v="2021-04-19T00:00:00"/>
    <x v="316"/>
    <n v="23"/>
    <s v="Medium"/>
    <x v="3953"/>
    <n v="9"/>
    <s v="Email"/>
    <s v="Yes"/>
    <x v="0"/>
  </r>
  <r>
    <s v="7470-LKVQ"/>
    <x v="0"/>
    <n v="56"/>
    <x v="1"/>
    <x v="10"/>
    <s v="Yes"/>
    <n v="0"/>
    <s v="KS"/>
    <s v="Male"/>
    <n v="42"/>
    <s v="No"/>
    <s v="No"/>
    <x v="1"/>
    <n v="2"/>
    <x v="0"/>
    <x v="0"/>
    <x v="0"/>
    <n v="38"/>
    <n v="2128"/>
    <x v="0"/>
    <x v="0"/>
    <d v="2023-01-01T00:00:00"/>
    <x v="7"/>
    <n v="5"/>
    <s v="Medium"/>
    <x v="3954"/>
    <n v="1"/>
    <s v="Phone"/>
    <s v="No"/>
    <x v="0"/>
  </r>
  <r>
    <s v="5040-MBUD"/>
    <x v="0"/>
    <n v="72"/>
    <x v="1"/>
    <x v="19"/>
    <s v="Yes"/>
    <n v="0"/>
    <s v="NH"/>
    <s v="Female"/>
    <n v="79"/>
    <s v="No"/>
    <s v="Yes"/>
    <x v="0"/>
    <n v="0"/>
    <x v="1"/>
    <x v="1"/>
    <x v="0"/>
    <n v="60"/>
    <n v="4282"/>
    <x v="0"/>
    <x v="0"/>
    <d v="2022-12-30T00:00:00"/>
    <x v="1120"/>
    <n v="119"/>
    <s v="Medium"/>
    <x v="3955"/>
    <n v="3"/>
    <s v="Email"/>
    <s v="Yes"/>
    <x v="0"/>
  </r>
  <r>
    <s v="4206-MPQG"/>
    <x v="0"/>
    <n v="59"/>
    <x v="1"/>
    <x v="34"/>
    <s v="Yes"/>
    <n v="0"/>
    <s v="WI"/>
    <s v="Male"/>
    <n v="28"/>
    <s v="Yes"/>
    <s v="No"/>
    <x v="1"/>
    <n v="2"/>
    <x v="1"/>
    <x v="1"/>
    <x v="2"/>
    <n v="31"/>
    <n v="1805"/>
    <x v="0"/>
    <x v="0"/>
    <d v="2020-05-04T00:00:00"/>
    <x v="854"/>
    <n v="56"/>
    <s v="High"/>
    <x v="3956"/>
    <n v="4"/>
    <s v="SMS"/>
    <s v="No"/>
    <x v="1"/>
  </r>
  <r>
    <s v="4733-UCVN"/>
    <x v="0"/>
    <n v="26"/>
    <x v="1"/>
    <x v="7"/>
    <s v="Yes"/>
    <n v="0"/>
    <s v="MI"/>
    <s v="Male"/>
    <n v="57"/>
    <s v="No"/>
    <s v="No"/>
    <x v="0"/>
    <n v="0"/>
    <x v="0"/>
    <x v="0"/>
    <x v="2"/>
    <n v="32"/>
    <n v="833"/>
    <x v="0"/>
    <x v="0"/>
    <d v="2021-03-27T00:00:00"/>
    <x v="136"/>
    <n v="108"/>
    <s v="High"/>
    <x v="3957"/>
    <n v="0"/>
    <s v="Phone"/>
    <s v="No"/>
    <x v="0"/>
  </r>
  <r>
    <s v="2497-KMAR"/>
    <x v="1"/>
    <n v="2"/>
    <x v="1"/>
    <x v="18"/>
    <s v="Yes"/>
    <n v="0"/>
    <s v="MD"/>
    <s v="Female"/>
    <n v="78"/>
    <s v="No"/>
    <s v="Yes"/>
    <x v="0"/>
    <n v="0"/>
    <x v="0"/>
    <x v="0"/>
    <x v="0"/>
    <n v="21"/>
    <n v="40"/>
    <x v="2"/>
    <x v="13"/>
    <d v="2023-08-04T00:00:00"/>
    <x v="558"/>
    <n v="69"/>
    <s v="Medium"/>
    <x v="3958"/>
    <n v="4"/>
    <s v="Email"/>
    <s v="Yes"/>
    <x v="0"/>
  </r>
  <r>
    <s v="6777-EWLX"/>
    <x v="1"/>
    <n v="11"/>
    <x v="2"/>
    <x v="15"/>
    <s v="Yes"/>
    <n v="0"/>
    <s v="TX"/>
    <s v="Female"/>
    <n v="83"/>
    <s v="No"/>
    <s v="Yes"/>
    <x v="0"/>
    <n v="0"/>
    <x v="0"/>
    <x v="0"/>
    <x v="0"/>
    <n v="51"/>
    <n v="547"/>
    <x v="2"/>
    <x v="13"/>
    <d v="2022-04-12T00:00:00"/>
    <x v="199"/>
    <n v="74"/>
    <s v="High"/>
    <x v="3959"/>
    <n v="0"/>
    <s v="Phone"/>
    <s v="No"/>
    <x v="0"/>
  </r>
  <r>
    <s v="3930-VKQL"/>
    <x v="0"/>
    <n v="19"/>
    <x v="1"/>
    <x v="1"/>
    <s v="Yes"/>
    <n v="0"/>
    <s v="WV"/>
    <s v="Male"/>
    <n v="31"/>
    <s v="No"/>
    <s v="No"/>
    <x v="1"/>
    <n v="5"/>
    <x v="0"/>
    <x v="0"/>
    <x v="0"/>
    <n v="35"/>
    <n v="657"/>
    <x v="0"/>
    <x v="0"/>
    <d v="2023-07-26T00:00:00"/>
    <x v="268"/>
    <n v="115"/>
    <s v="Low"/>
    <x v="3960"/>
    <n v="6"/>
    <s v="SMS"/>
    <s v="No"/>
    <x v="0"/>
  </r>
  <r>
    <s v="1664-YGVW"/>
    <x v="0"/>
    <n v="32"/>
    <x v="4"/>
    <x v="1"/>
    <s v="Yes"/>
    <n v="0"/>
    <s v="OH"/>
    <s v="Male"/>
    <n v="36"/>
    <s v="No"/>
    <s v="No"/>
    <x v="0"/>
    <n v="0"/>
    <x v="0"/>
    <x v="0"/>
    <x v="0"/>
    <n v="35"/>
    <n v="1128"/>
    <x v="0"/>
    <x v="0"/>
    <d v="2022-11-01T00:00:00"/>
    <x v="814"/>
    <n v="38"/>
    <s v="Medium"/>
    <x v="3961"/>
    <n v="5"/>
    <s v="Phone"/>
    <s v="No"/>
    <x v="0"/>
  </r>
  <r>
    <s v="9605-MMZC"/>
    <x v="1"/>
    <n v="30"/>
    <x v="5"/>
    <x v="13"/>
    <s v="Yes"/>
    <n v="0"/>
    <s v="MS"/>
    <s v="Female"/>
    <n v="74"/>
    <s v="No"/>
    <s v="Yes"/>
    <x v="0"/>
    <n v="0"/>
    <x v="1"/>
    <x v="0"/>
    <x v="0"/>
    <n v="60"/>
    <n v="1799"/>
    <x v="4"/>
    <x v="5"/>
    <d v="2020-03-20T00:00:00"/>
    <x v="70"/>
    <n v="16"/>
    <s v="Medium"/>
    <x v="3962"/>
    <n v="2"/>
    <s v="Email"/>
    <s v="No"/>
    <x v="0"/>
  </r>
  <r>
    <s v="1553-ODVJ"/>
    <x v="0"/>
    <n v="14"/>
    <x v="1"/>
    <x v="5"/>
    <s v="Yes"/>
    <n v="0"/>
    <s v="AL"/>
    <s v="Male"/>
    <n v="50"/>
    <s v="No"/>
    <s v="No"/>
    <x v="0"/>
    <n v="0"/>
    <x v="1"/>
    <x v="0"/>
    <x v="2"/>
    <n v="25"/>
    <n v="348"/>
    <x v="0"/>
    <x v="0"/>
    <d v="2021-05-11T00:00:00"/>
    <x v="699"/>
    <n v="7"/>
    <s v="High"/>
    <x v="3963"/>
    <n v="2"/>
    <s v="SMS"/>
    <s v="No"/>
    <x v="0"/>
  </r>
  <r>
    <s v="5927-BVKZ"/>
    <x v="0"/>
    <n v="40"/>
    <x v="1"/>
    <x v="8"/>
    <s v="Yes"/>
    <n v="0"/>
    <s v="MD"/>
    <s v="Female"/>
    <n v="27"/>
    <s v="Yes"/>
    <s v="No"/>
    <x v="1"/>
    <n v="4"/>
    <x v="0"/>
    <x v="0"/>
    <x v="2"/>
    <n v="19"/>
    <n v="777"/>
    <x v="0"/>
    <x v="0"/>
    <d v="2022-08-14T00:00:00"/>
    <x v="34"/>
    <n v="112"/>
    <s v="High"/>
    <x v="3964"/>
    <n v="7"/>
    <s v="Phone"/>
    <s v="No"/>
    <x v="1"/>
  </r>
  <r>
    <s v="2754-HZFE"/>
    <x v="0"/>
    <n v="10"/>
    <x v="1"/>
    <x v="18"/>
    <s v="Yes"/>
    <n v="0"/>
    <s v="GA"/>
    <s v="Male"/>
    <n v="51"/>
    <s v="No"/>
    <s v="No"/>
    <x v="0"/>
    <n v="0"/>
    <x v="0"/>
    <x v="2"/>
    <x v="0"/>
    <n v="27"/>
    <n v="262"/>
    <x v="0"/>
    <x v="0"/>
    <d v="2020-11-16T00:00:00"/>
    <x v="923"/>
    <n v="79"/>
    <s v="Medium"/>
    <x v="3965"/>
    <n v="3"/>
    <s v="Phone"/>
    <s v="Yes"/>
    <x v="0"/>
  </r>
  <r>
    <s v="8948-ZKWN"/>
    <x v="0"/>
    <n v="30"/>
    <x v="1"/>
    <x v="5"/>
    <s v="Yes"/>
    <n v="0"/>
    <s v="WV"/>
    <s v="Male"/>
    <n v="38"/>
    <s v="No"/>
    <s v="No"/>
    <x v="0"/>
    <n v="0"/>
    <x v="1"/>
    <x v="2"/>
    <x v="2"/>
    <n v="20"/>
    <n v="605"/>
    <x v="0"/>
    <x v="0"/>
    <d v="2020-08-04T00:00:00"/>
    <x v="575"/>
    <n v="67"/>
    <s v="Low"/>
    <x v="3966"/>
    <n v="8"/>
    <s v="Phone"/>
    <s v="Yes"/>
    <x v="0"/>
  </r>
  <r>
    <s v="4248-YSRP"/>
    <x v="0"/>
    <n v="9"/>
    <x v="4"/>
    <x v="29"/>
    <s v="Yes"/>
    <n v="0"/>
    <s v="DE"/>
    <s v="Female"/>
    <n v="33"/>
    <s v="No"/>
    <s v="No"/>
    <x v="1"/>
    <n v="4"/>
    <x v="0"/>
    <x v="0"/>
    <x v="2"/>
    <n v="14"/>
    <n v="131"/>
    <x v="0"/>
    <x v="0"/>
    <d v="2021-04-28T00:00:00"/>
    <x v="550"/>
    <n v="56"/>
    <s v="High"/>
    <x v="3967"/>
    <n v="9"/>
    <s v="Email"/>
    <s v="No"/>
    <x v="0"/>
  </r>
  <r>
    <s v="4919-FJOU"/>
    <x v="0"/>
    <n v="73"/>
    <x v="0"/>
    <x v="17"/>
    <s v="Yes"/>
    <n v="0"/>
    <s v="IN"/>
    <s v="Male"/>
    <n v="26"/>
    <s v="Yes"/>
    <s v="No"/>
    <x v="0"/>
    <n v="0"/>
    <x v="1"/>
    <x v="1"/>
    <x v="2"/>
    <n v="28"/>
    <n v="2052"/>
    <x v="0"/>
    <x v="0"/>
    <d v="2021-10-04T00:00:00"/>
    <x v="1248"/>
    <n v="3"/>
    <s v="Low"/>
    <x v="3968"/>
    <n v="10"/>
    <s v="SMS"/>
    <s v="Yes"/>
    <x v="1"/>
  </r>
  <r>
    <s v="8122-DPRC"/>
    <x v="1"/>
    <n v="9"/>
    <x v="3"/>
    <x v="7"/>
    <s v="Yes"/>
    <n v="0"/>
    <s v="MD"/>
    <s v="Female"/>
    <n v="81"/>
    <s v="No"/>
    <s v="Yes"/>
    <x v="0"/>
    <n v="0"/>
    <x v="0"/>
    <x v="0"/>
    <x v="2"/>
    <n v="52"/>
    <n v="472"/>
    <x v="4"/>
    <x v="5"/>
    <d v="2020-09-21T00:00:00"/>
    <x v="285"/>
    <n v="35"/>
    <s v="High"/>
    <x v="3969"/>
    <n v="10"/>
    <s v="SMS"/>
    <s v="No"/>
    <x v="0"/>
  </r>
  <r>
    <s v="9547-TYEN"/>
    <x v="0"/>
    <n v="48"/>
    <x v="1"/>
    <x v="30"/>
    <s v="Yes"/>
    <n v="0"/>
    <s v="NC"/>
    <s v="Female"/>
    <n v="29"/>
    <s v="Yes"/>
    <s v="No"/>
    <x v="0"/>
    <n v="0"/>
    <x v="1"/>
    <x v="2"/>
    <x v="2"/>
    <n v="36"/>
    <n v="1751"/>
    <x v="0"/>
    <x v="0"/>
    <d v="2023-09-24T00:00:00"/>
    <x v="873"/>
    <n v="94"/>
    <s v="Low"/>
    <x v="3970"/>
    <n v="5"/>
    <s v="Email"/>
    <s v="Yes"/>
    <x v="1"/>
  </r>
  <r>
    <s v="4319-HIFQ"/>
    <x v="0"/>
    <n v="70"/>
    <x v="1"/>
    <x v="15"/>
    <s v="Yes"/>
    <n v="0"/>
    <s v="OR"/>
    <s v="Female"/>
    <n v="70"/>
    <s v="No"/>
    <s v="Yes"/>
    <x v="0"/>
    <n v="0"/>
    <x v="0"/>
    <x v="1"/>
    <x v="2"/>
    <n v="43"/>
    <n v="3013"/>
    <x v="0"/>
    <x v="0"/>
    <d v="2020-06-17T00:00:00"/>
    <x v="50"/>
    <n v="72"/>
    <s v="High"/>
    <x v="3971"/>
    <n v="4"/>
    <s v="SMS"/>
    <s v="No"/>
    <x v="0"/>
  </r>
  <r>
    <s v="5627-INKR"/>
    <x v="0"/>
    <n v="71"/>
    <x v="1"/>
    <x v="1"/>
    <s v="Yes"/>
    <n v="0"/>
    <s v="DE"/>
    <s v="Male"/>
    <n v="34"/>
    <s v="No"/>
    <s v="No"/>
    <x v="1"/>
    <n v="2"/>
    <x v="1"/>
    <x v="1"/>
    <x v="0"/>
    <n v="48"/>
    <n v="3437"/>
    <x v="0"/>
    <x v="0"/>
    <d v="2021-03-08T00:00:00"/>
    <x v="1095"/>
    <n v="60"/>
    <s v="Low"/>
    <x v="3972"/>
    <n v="3"/>
    <s v="Email"/>
    <s v="Yes"/>
    <x v="0"/>
  </r>
  <r>
    <s v="4369-ZVUR"/>
    <x v="1"/>
    <n v="18"/>
    <x v="3"/>
    <x v="1"/>
    <s v="Yes"/>
    <n v="0"/>
    <s v="IA"/>
    <s v="Male"/>
    <n v="28"/>
    <s v="Yes"/>
    <s v="No"/>
    <x v="0"/>
    <n v="0"/>
    <x v="1"/>
    <x v="0"/>
    <x v="0"/>
    <n v="31"/>
    <n v="541"/>
    <x v="4"/>
    <x v="5"/>
    <d v="2023-10-08T00:00:00"/>
    <x v="187"/>
    <n v="17"/>
    <s v="High"/>
    <x v="3973"/>
    <n v="3"/>
    <s v="Email"/>
    <s v="No"/>
    <x v="1"/>
  </r>
  <r>
    <s v="1640-PIPY"/>
    <x v="1"/>
    <n v="3"/>
    <x v="4"/>
    <x v="9"/>
    <s v="Yes"/>
    <n v="0"/>
    <s v="SC"/>
    <s v="Female"/>
    <n v="21"/>
    <s v="Yes"/>
    <s v="No"/>
    <x v="0"/>
    <n v="0"/>
    <x v="0"/>
    <x v="0"/>
    <x v="2"/>
    <n v="29"/>
    <n v="87"/>
    <x v="4"/>
    <x v="11"/>
    <d v="2023-06-13T00:00:00"/>
    <x v="433"/>
    <n v="34"/>
    <s v="Medium"/>
    <x v="3974"/>
    <n v="0"/>
    <s v="Phone"/>
    <s v="Yes"/>
    <x v="1"/>
  </r>
  <r>
    <s v="0725-WTFB"/>
    <x v="1"/>
    <n v="15"/>
    <x v="0"/>
    <x v="15"/>
    <s v="Yes"/>
    <n v="0"/>
    <s v="ND"/>
    <s v="Male"/>
    <n v="83"/>
    <s v="No"/>
    <s v="Yes"/>
    <x v="0"/>
    <n v="0"/>
    <x v="0"/>
    <x v="0"/>
    <x v="2"/>
    <n v="33"/>
    <n v="485"/>
    <x v="4"/>
    <x v="7"/>
    <d v="2020-04-09T00:00:00"/>
    <x v="266"/>
    <n v="40"/>
    <s v="Low"/>
    <x v="3975"/>
    <n v="1"/>
    <s v="Email"/>
    <s v="No"/>
    <x v="0"/>
  </r>
  <r>
    <s v="8109-TTSP"/>
    <x v="1"/>
    <n v="6"/>
    <x v="0"/>
    <x v="3"/>
    <s v="Yes"/>
    <n v="0"/>
    <s v="HI"/>
    <s v="Female"/>
    <n v="46"/>
    <s v="No"/>
    <s v="No"/>
    <x v="0"/>
    <n v="0"/>
    <x v="0"/>
    <x v="0"/>
    <x v="2"/>
    <n v="45"/>
    <n v="288"/>
    <x v="5"/>
    <x v="9"/>
    <d v="2021-06-02T00:00:00"/>
    <x v="1186"/>
    <n v="34"/>
    <s v="Low"/>
    <x v="3976"/>
    <n v="8"/>
    <s v="SMS"/>
    <s v="Yes"/>
    <x v="0"/>
  </r>
  <r>
    <s v="7176-BXBW"/>
    <x v="1"/>
    <n v="23"/>
    <x v="3"/>
    <x v="19"/>
    <s v="Yes"/>
    <n v="0"/>
    <s v="GA"/>
    <s v="Male"/>
    <n v="30"/>
    <s v="No"/>
    <s v="No"/>
    <x v="0"/>
    <n v="0"/>
    <x v="0"/>
    <x v="0"/>
    <x v="2"/>
    <n v="55"/>
    <n v="1293"/>
    <x v="5"/>
    <x v="9"/>
    <d v="2023-03-10T00:00:00"/>
    <x v="890"/>
    <n v="73"/>
    <s v="High"/>
    <x v="3977"/>
    <n v="9"/>
    <s v="Email"/>
    <s v="No"/>
    <x v="2"/>
  </r>
  <r>
    <s v="7247-GPNP"/>
    <x v="0"/>
    <n v="70"/>
    <x v="1"/>
    <x v="19"/>
    <s v="Yes"/>
    <n v="0"/>
    <s v="ME"/>
    <s v="Female"/>
    <n v="21"/>
    <s v="Yes"/>
    <s v="No"/>
    <x v="0"/>
    <n v="0"/>
    <x v="1"/>
    <x v="1"/>
    <x v="2"/>
    <n v="38"/>
    <n v="2679"/>
    <x v="0"/>
    <x v="0"/>
    <d v="2021-10-07T00:00:00"/>
    <x v="1335"/>
    <n v="28"/>
    <s v="Medium"/>
    <x v="3978"/>
    <n v="10"/>
    <s v="Phone"/>
    <s v="Yes"/>
    <x v="1"/>
  </r>
  <r>
    <s v="7849-UBSH"/>
    <x v="1"/>
    <n v="23"/>
    <x v="5"/>
    <x v="3"/>
    <s v="Yes"/>
    <n v="0"/>
    <s v="NE"/>
    <s v="Male"/>
    <n v="67"/>
    <s v="No"/>
    <s v="Yes"/>
    <x v="0"/>
    <n v="0"/>
    <x v="1"/>
    <x v="0"/>
    <x v="2"/>
    <n v="50"/>
    <n v="1168"/>
    <x v="4"/>
    <x v="7"/>
    <d v="2021-12-09T00:00:00"/>
    <x v="114"/>
    <n v="52"/>
    <s v="High"/>
    <x v="3979"/>
    <n v="9"/>
    <s v="Phone"/>
    <s v="No"/>
    <x v="0"/>
  </r>
  <r>
    <s v="4902-CEUB"/>
    <x v="1"/>
    <n v="43"/>
    <x v="5"/>
    <x v="1"/>
    <s v="Yes"/>
    <n v="0"/>
    <s v="MI"/>
    <s v="Female"/>
    <n v="65"/>
    <s v="No"/>
    <s v="Yes"/>
    <x v="0"/>
    <n v="0"/>
    <x v="0"/>
    <x v="0"/>
    <x v="0"/>
    <n v="40"/>
    <n v="1722"/>
    <x v="4"/>
    <x v="5"/>
    <d v="2020-11-16T00:00:00"/>
    <x v="173"/>
    <n v="70"/>
    <s v="Medium"/>
    <x v="3980"/>
    <n v="9"/>
    <s v="SMS"/>
    <s v="Yes"/>
    <x v="0"/>
  </r>
  <r>
    <s v="3259-IGLI"/>
    <x v="0"/>
    <n v="59"/>
    <x v="0"/>
    <x v="18"/>
    <s v="Yes"/>
    <n v="0"/>
    <s v="UT"/>
    <s v="Female"/>
    <n v="55"/>
    <s v="No"/>
    <s v="No"/>
    <x v="0"/>
    <n v="0"/>
    <x v="0"/>
    <x v="1"/>
    <x v="0"/>
    <n v="59"/>
    <n v="3446"/>
    <x v="0"/>
    <x v="0"/>
    <d v="2021-02-18T00:00:00"/>
    <x v="883"/>
    <n v="117"/>
    <s v="Low"/>
    <x v="3981"/>
    <n v="9"/>
    <s v="Phone"/>
    <s v="Yes"/>
    <x v="0"/>
  </r>
  <r>
    <s v="0697-EVSZ"/>
    <x v="0"/>
    <n v="62"/>
    <x v="1"/>
    <x v="24"/>
    <s v="Yes"/>
    <n v="0"/>
    <s v="MT"/>
    <s v="Female"/>
    <n v="32"/>
    <s v="No"/>
    <s v="No"/>
    <x v="0"/>
    <n v="0"/>
    <x v="1"/>
    <x v="2"/>
    <x v="2"/>
    <n v="24"/>
    <n v="1482"/>
    <x v="0"/>
    <x v="0"/>
    <d v="2023-11-05T00:00:00"/>
    <x v="94"/>
    <n v="10"/>
    <s v="Medium"/>
    <x v="3982"/>
    <n v="2"/>
    <s v="Phone"/>
    <s v="Yes"/>
    <x v="0"/>
  </r>
  <r>
    <s v="8929-EUMV"/>
    <x v="0"/>
    <n v="44"/>
    <x v="1"/>
    <x v="6"/>
    <s v="Yes"/>
    <n v="0"/>
    <s v="VA"/>
    <s v="Female"/>
    <n v="55"/>
    <s v="No"/>
    <s v="No"/>
    <x v="0"/>
    <n v="0"/>
    <x v="1"/>
    <x v="1"/>
    <x v="2"/>
    <n v="53"/>
    <n v="2332"/>
    <x v="0"/>
    <x v="0"/>
    <d v="2023-12-18T00:00:00"/>
    <x v="605"/>
    <n v="55"/>
    <s v="Low"/>
    <x v="3983"/>
    <n v="6"/>
    <s v="Phone"/>
    <s v="No"/>
    <x v="0"/>
  </r>
  <r>
    <s v="5197-LMQF"/>
    <x v="0"/>
    <n v="67"/>
    <x v="1"/>
    <x v="27"/>
    <s v="Yes"/>
    <n v="0"/>
    <s v="MD"/>
    <s v="Male"/>
    <n v="30"/>
    <s v="No"/>
    <s v="No"/>
    <x v="1"/>
    <n v="5"/>
    <x v="1"/>
    <x v="1"/>
    <x v="2"/>
    <n v="32"/>
    <n v="2143"/>
    <x v="0"/>
    <x v="0"/>
    <d v="2020-02-14T00:00:00"/>
    <x v="68"/>
    <n v="13"/>
    <s v="High"/>
    <x v="3984"/>
    <n v="9"/>
    <s v="Phone"/>
    <s v="No"/>
    <x v="2"/>
  </r>
  <r>
    <s v="6009-PLDF"/>
    <x v="0"/>
    <n v="50"/>
    <x v="1"/>
    <x v="16"/>
    <s v="Yes"/>
    <n v="0"/>
    <s v="MT"/>
    <s v="Male"/>
    <n v="25"/>
    <s v="Yes"/>
    <s v="No"/>
    <x v="0"/>
    <n v="0"/>
    <x v="1"/>
    <x v="2"/>
    <x v="0"/>
    <n v="36"/>
    <n v="1768"/>
    <x v="0"/>
    <x v="0"/>
    <d v="2022-09-10T00:00:00"/>
    <x v="351"/>
    <n v="80"/>
    <s v="Low"/>
    <x v="3985"/>
    <n v="6"/>
    <s v="Phone"/>
    <s v="Yes"/>
    <x v="1"/>
  </r>
  <r>
    <s v="2214-TDKP"/>
    <x v="1"/>
    <n v="3"/>
    <x v="1"/>
    <x v="5"/>
    <s v="Yes"/>
    <n v="0"/>
    <s v="OR"/>
    <s v="Male"/>
    <n v="55"/>
    <s v="No"/>
    <s v="No"/>
    <x v="0"/>
    <n v="0"/>
    <x v="1"/>
    <x v="0"/>
    <x v="2"/>
    <n v="41"/>
    <n v="120"/>
    <x v="3"/>
    <x v="12"/>
    <d v="2020-12-15T00:00:00"/>
    <x v="797"/>
    <n v="53"/>
    <s v="Low"/>
    <x v="3986"/>
    <n v="5"/>
    <s v="Email"/>
    <s v="Yes"/>
    <x v="0"/>
  </r>
  <r>
    <s v="4388-KBKF"/>
    <x v="1"/>
    <n v="18"/>
    <x v="5"/>
    <x v="13"/>
    <s v="Yes"/>
    <n v="0"/>
    <s v="OR"/>
    <s v="Female"/>
    <n v="32"/>
    <s v="No"/>
    <s v="No"/>
    <x v="0"/>
    <n v="0"/>
    <x v="0"/>
    <x v="0"/>
    <x v="2"/>
    <n v="35"/>
    <n v="635"/>
    <x v="4"/>
    <x v="7"/>
    <d v="2020-04-01T00:00:00"/>
    <x v="1286"/>
    <n v="47"/>
    <s v="Medium"/>
    <x v="3987"/>
    <n v="3"/>
    <s v="Phone"/>
    <s v="No"/>
    <x v="0"/>
  </r>
  <r>
    <s v="8230-HTEQ"/>
    <x v="0"/>
    <n v="35"/>
    <x v="1"/>
    <x v="1"/>
    <s v="Yes"/>
    <n v="0"/>
    <s v="CO"/>
    <s v="Male"/>
    <n v="51"/>
    <s v="No"/>
    <s v="No"/>
    <x v="0"/>
    <n v="0"/>
    <x v="1"/>
    <x v="0"/>
    <x v="2"/>
    <n v="35"/>
    <n v="1216"/>
    <x v="0"/>
    <x v="0"/>
    <d v="2022-07-20T00:00:00"/>
    <x v="1284"/>
    <n v="120"/>
    <s v="Low"/>
    <x v="3988"/>
    <n v="5"/>
    <s v="SMS"/>
    <s v="Yes"/>
    <x v="0"/>
  </r>
  <r>
    <s v="7611-MRCU"/>
    <x v="1"/>
    <n v="37"/>
    <x v="1"/>
    <x v="15"/>
    <s v="Yes"/>
    <n v="0"/>
    <s v="PA"/>
    <s v="Male"/>
    <n v="63"/>
    <s v="No"/>
    <s v="No"/>
    <x v="0"/>
    <n v="0"/>
    <x v="0"/>
    <x v="0"/>
    <x v="0"/>
    <n v="44"/>
    <n v="1605"/>
    <x v="3"/>
    <x v="3"/>
    <d v="2021-06-15T00:00:00"/>
    <x v="1244"/>
    <n v="16"/>
    <s v="Medium"/>
    <x v="3989"/>
    <n v="6"/>
    <s v="Phone"/>
    <s v="No"/>
    <x v="0"/>
  </r>
  <r>
    <s v="2427-JRNY"/>
    <x v="1"/>
    <n v="1"/>
    <x v="2"/>
    <x v="7"/>
    <s v="Yes"/>
    <n v="0"/>
    <s v="WI"/>
    <s v="Male"/>
    <n v="39"/>
    <s v="No"/>
    <s v="No"/>
    <x v="0"/>
    <n v="0"/>
    <x v="0"/>
    <x v="0"/>
    <x v="2"/>
    <n v="28"/>
    <n v="28"/>
    <x v="1"/>
    <x v="4"/>
    <d v="2022-02-22T00:00:00"/>
    <x v="370"/>
    <n v="58"/>
    <s v="Low"/>
    <x v="3990"/>
    <n v="4"/>
    <s v="Phone"/>
    <s v="No"/>
    <x v="0"/>
  </r>
  <r>
    <s v="6594-BWGH"/>
    <x v="0"/>
    <n v="21"/>
    <x v="1"/>
    <x v="14"/>
    <s v="Yes"/>
    <n v="0"/>
    <s v="ID"/>
    <s v="Male"/>
    <n v="26"/>
    <s v="Yes"/>
    <s v="No"/>
    <x v="0"/>
    <n v="0"/>
    <x v="0"/>
    <x v="0"/>
    <x v="3"/>
    <n v="40"/>
    <n v="818"/>
    <x v="0"/>
    <x v="0"/>
    <d v="2021-07-09T00:00:00"/>
    <x v="1218"/>
    <n v="107"/>
    <s v="Medium"/>
    <x v="3991"/>
    <n v="7"/>
    <s v="SMS"/>
    <s v="No"/>
    <x v="1"/>
  </r>
  <r>
    <s v="2699-OKTX"/>
    <x v="0"/>
    <n v="1"/>
    <x v="1"/>
    <x v="1"/>
    <s v="Yes"/>
    <n v="0"/>
    <s v="WV"/>
    <s v="Male"/>
    <n v="68"/>
    <s v="No"/>
    <s v="Yes"/>
    <x v="0"/>
    <n v="0"/>
    <x v="0"/>
    <x v="1"/>
    <x v="2"/>
    <n v="30"/>
    <n v="30"/>
    <x v="0"/>
    <x v="0"/>
    <d v="2020-03-05T00:00:00"/>
    <x v="554"/>
    <n v="54"/>
    <s v="Medium"/>
    <x v="3992"/>
    <n v="1"/>
    <s v="SMS"/>
    <s v="No"/>
    <x v="0"/>
  </r>
  <r>
    <s v="0862-EYMY"/>
    <x v="0"/>
    <n v="1"/>
    <x v="0"/>
    <x v="12"/>
    <s v="Yes"/>
    <n v="0"/>
    <s v="KS"/>
    <s v="Male"/>
    <n v="45"/>
    <s v="No"/>
    <s v="No"/>
    <x v="1"/>
    <n v="6"/>
    <x v="0"/>
    <x v="0"/>
    <x v="0"/>
    <n v="36"/>
    <n v="36"/>
    <x v="0"/>
    <x v="0"/>
    <d v="2020-12-28T00:00:00"/>
    <x v="894"/>
    <n v="87"/>
    <s v="Medium"/>
    <x v="3993"/>
    <n v="3"/>
    <s v="Phone"/>
    <s v="Yes"/>
    <x v="0"/>
  </r>
  <r>
    <s v="1991-FLBX"/>
    <x v="0"/>
    <n v="38"/>
    <x v="1"/>
    <x v="6"/>
    <s v="Yes"/>
    <n v="0"/>
    <s v="NE"/>
    <s v="Female"/>
    <n v="81"/>
    <s v="No"/>
    <s v="Yes"/>
    <x v="0"/>
    <n v="0"/>
    <x v="0"/>
    <x v="1"/>
    <x v="2"/>
    <n v="54"/>
    <n v="2055"/>
    <x v="0"/>
    <x v="0"/>
    <d v="2022-01-06T00:00:00"/>
    <x v="297"/>
    <n v="11"/>
    <s v="High"/>
    <x v="3994"/>
    <n v="3"/>
    <s v="Phone"/>
    <s v="Yes"/>
    <x v="0"/>
  </r>
  <r>
    <s v="2687-DBFH"/>
    <x v="1"/>
    <n v="1"/>
    <x v="4"/>
    <x v="15"/>
    <s v="Yes"/>
    <n v="0"/>
    <s v="MT"/>
    <s v="Female"/>
    <n v="50"/>
    <s v="No"/>
    <s v="No"/>
    <x v="0"/>
    <n v="0"/>
    <x v="1"/>
    <x v="0"/>
    <x v="2"/>
    <n v="38"/>
    <n v="38"/>
    <x v="1"/>
    <x v="1"/>
    <d v="2021-08-14T00:00:00"/>
    <x v="596"/>
    <n v="48"/>
    <s v="Medium"/>
    <x v="3995"/>
    <n v="9"/>
    <s v="SMS"/>
    <s v="Yes"/>
    <x v="0"/>
  </r>
  <r>
    <s v="5544-MGCA"/>
    <x v="1"/>
    <n v="74"/>
    <x v="2"/>
    <x v="5"/>
    <s v="Yes"/>
    <n v="0"/>
    <s v="MI"/>
    <s v="Male"/>
    <n v="70"/>
    <s v="No"/>
    <s v="Yes"/>
    <x v="0"/>
    <n v="0"/>
    <x v="1"/>
    <x v="1"/>
    <x v="2"/>
    <n v="67"/>
    <n v="4977"/>
    <x v="2"/>
    <x v="13"/>
    <d v="2020-08-27T00:00:00"/>
    <x v="732"/>
    <n v="87"/>
    <s v="High"/>
    <x v="3996"/>
    <n v="0"/>
    <s v="Phone"/>
    <s v="No"/>
    <x v="0"/>
  </r>
  <r>
    <s v="1838-QHYQ"/>
    <x v="0"/>
    <n v="6"/>
    <x v="1"/>
    <x v="15"/>
    <s v="Yes"/>
    <n v="0"/>
    <s v="IA"/>
    <s v="Male"/>
    <n v="44"/>
    <s v="No"/>
    <s v="No"/>
    <x v="0"/>
    <n v="0"/>
    <x v="0"/>
    <x v="0"/>
    <x v="0"/>
    <n v="29"/>
    <n v="181"/>
    <x v="0"/>
    <x v="0"/>
    <d v="2020-12-17T00:00:00"/>
    <x v="1357"/>
    <n v="37"/>
    <s v="Medium"/>
    <x v="3997"/>
    <n v="7"/>
    <s v="SMS"/>
    <s v="Yes"/>
    <x v="0"/>
  </r>
  <r>
    <s v="6698-NDYG"/>
    <x v="0"/>
    <n v="64"/>
    <x v="1"/>
    <x v="29"/>
    <s v="Yes"/>
    <n v="0"/>
    <s v="MI"/>
    <s v="Female"/>
    <n v="27"/>
    <s v="Yes"/>
    <s v="No"/>
    <x v="0"/>
    <n v="0"/>
    <x v="1"/>
    <x v="2"/>
    <x v="2"/>
    <n v="30"/>
    <n v="1927"/>
    <x v="0"/>
    <x v="0"/>
    <d v="2023-08-13T00:00:00"/>
    <x v="601"/>
    <n v="13"/>
    <s v="Medium"/>
    <x v="3998"/>
    <n v="4"/>
    <s v="Email"/>
    <s v="No"/>
    <x v="1"/>
  </r>
  <r>
    <s v="0854-VNNJ"/>
    <x v="0"/>
    <n v="74"/>
    <x v="1"/>
    <x v="12"/>
    <s v="Yes"/>
    <n v="0"/>
    <s v="WI"/>
    <s v="Female"/>
    <n v="78"/>
    <s v="No"/>
    <s v="Yes"/>
    <x v="0"/>
    <n v="0"/>
    <x v="1"/>
    <x v="1"/>
    <x v="3"/>
    <n v="37"/>
    <n v="2737"/>
    <x v="0"/>
    <x v="0"/>
    <d v="2023-03-15T00:00:00"/>
    <x v="1358"/>
    <n v="63"/>
    <s v="Low"/>
    <x v="3999"/>
    <n v="1"/>
    <s v="SMS"/>
    <s v="No"/>
    <x v="0"/>
  </r>
  <r>
    <s v="1613-FLGJ"/>
    <x v="1"/>
    <n v="1"/>
    <x v="5"/>
    <x v="1"/>
    <s v="Yes"/>
    <n v="0"/>
    <s v="PA"/>
    <s v="Male"/>
    <n v="49"/>
    <s v="No"/>
    <s v="No"/>
    <x v="0"/>
    <n v="0"/>
    <x v="0"/>
    <x v="0"/>
    <x v="2"/>
    <n v="38"/>
    <n v="38"/>
    <x v="4"/>
    <x v="6"/>
    <d v="2022-09-06T00:00:00"/>
    <x v="1007"/>
    <n v="50"/>
    <s v="Low"/>
    <x v="4000"/>
    <n v="1"/>
    <s v="Email"/>
    <s v="Yes"/>
    <x v="0"/>
  </r>
  <r>
    <s v="0846-JCRG"/>
    <x v="1"/>
    <n v="1"/>
    <x v="1"/>
    <x v="7"/>
    <s v="Yes"/>
    <n v="0"/>
    <s v="WV"/>
    <s v="Male"/>
    <n v="55"/>
    <s v="No"/>
    <s v="No"/>
    <x v="0"/>
    <n v="0"/>
    <x v="0"/>
    <x v="0"/>
    <x v="3"/>
    <n v="27"/>
    <n v="27"/>
    <x v="4"/>
    <x v="7"/>
    <d v="2022-12-17T00:00:00"/>
    <x v="41"/>
    <n v="104"/>
    <s v="Low"/>
    <x v="4001"/>
    <n v="0"/>
    <s v="SMS"/>
    <s v="Yes"/>
    <x v="0"/>
  </r>
  <r>
    <s v="6155-PKOP"/>
    <x v="0"/>
    <n v="42"/>
    <x v="1"/>
    <x v="15"/>
    <s v="Yes"/>
    <n v="0"/>
    <s v="CO"/>
    <s v="Male"/>
    <n v="68"/>
    <s v="No"/>
    <s v="Yes"/>
    <x v="0"/>
    <n v="0"/>
    <x v="0"/>
    <x v="2"/>
    <x v="2"/>
    <n v="36"/>
    <n v="1495"/>
    <x v="0"/>
    <x v="0"/>
    <d v="2021-02-04T00:00:00"/>
    <x v="1041"/>
    <n v="97"/>
    <s v="Medium"/>
    <x v="4002"/>
    <n v="8"/>
    <s v="SMS"/>
    <s v="No"/>
    <x v="0"/>
  </r>
  <r>
    <s v="3102-OOVK"/>
    <x v="0"/>
    <n v="14"/>
    <x v="1"/>
    <x v="3"/>
    <s v="Yes"/>
    <n v="0"/>
    <s v="AR"/>
    <s v="Female"/>
    <n v="62"/>
    <s v="No"/>
    <s v="No"/>
    <x v="0"/>
    <n v="0"/>
    <x v="0"/>
    <x v="2"/>
    <x v="0"/>
    <n v="33"/>
    <n v="469"/>
    <x v="0"/>
    <x v="0"/>
    <d v="2021-05-12T00:00:00"/>
    <x v="861"/>
    <n v="87"/>
    <s v="High"/>
    <x v="4003"/>
    <n v="3"/>
    <s v="SMS"/>
    <s v="Yes"/>
    <x v="0"/>
  </r>
  <r>
    <s v="0649-SLDT"/>
    <x v="0"/>
    <n v="30"/>
    <x v="1"/>
    <x v="23"/>
    <s v="Yes"/>
    <n v="0"/>
    <s v="WV"/>
    <s v="Male"/>
    <n v="20"/>
    <s v="Yes"/>
    <s v="No"/>
    <x v="1"/>
    <n v="2"/>
    <x v="1"/>
    <x v="0"/>
    <x v="0"/>
    <n v="16"/>
    <n v="477"/>
    <x v="0"/>
    <x v="0"/>
    <d v="2021-01-03T00:00:00"/>
    <x v="1185"/>
    <n v="102"/>
    <s v="Medium"/>
    <x v="4004"/>
    <n v="2"/>
    <s v="SMS"/>
    <s v="No"/>
    <x v="1"/>
  </r>
  <r>
    <s v="4395-CEKQ"/>
    <x v="0"/>
    <n v="67"/>
    <x v="1"/>
    <x v="12"/>
    <s v="Yes"/>
    <n v="0"/>
    <s v="FL"/>
    <s v="Male"/>
    <n v="42"/>
    <s v="No"/>
    <s v="No"/>
    <x v="1"/>
    <n v="5"/>
    <x v="0"/>
    <x v="2"/>
    <x v="0"/>
    <n v="22"/>
    <n v="1444"/>
    <x v="0"/>
    <x v="0"/>
    <d v="2020-02-07T00:00:00"/>
    <x v="468"/>
    <n v="18"/>
    <s v="High"/>
    <x v="4005"/>
    <n v="8"/>
    <s v="Phone"/>
    <s v="Yes"/>
    <x v="0"/>
  </r>
  <r>
    <s v="4945-WHVP"/>
    <x v="0"/>
    <n v="20"/>
    <x v="0"/>
    <x v="12"/>
    <s v="Yes"/>
    <n v="0"/>
    <s v="LA"/>
    <s v="Female"/>
    <n v="47"/>
    <s v="No"/>
    <s v="No"/>
    <x v="0"/>
    <n v="0"/>
    <x v="0"/>
    <x v="0"/>
    <x v="0"/>
    <n v="26"/>
    <n v="518"/>
    <x v="0"/>
    <x v="0"/>
    <d v="2023-11-05T00:00:00"/>
    <x v="1359"/>
    <n v="14"/>
    <s v="Low"/>
    <x v="4006"/>
    <n v="9"/>
    <s v="Email"/>
    <s v="No"/>
    <x v="0"/>
  </r>
  <r>
    <s v="2383-TBTM"/>
    <x v="1"/>
    <n v="1"/>
    <x v="1"/>
    <x v="0"/>
    <s v="Yes"/>
    <n v="0"/>
    <s v="NM"/>
    <s v="Female"/>
    <n v="48"/>
    <s v="No"/>
    <s v="No"/>
    <x v="0"/>
    <n v="0"/>
    <x v="1"/>
    <x v="0"/>
    <x v="2"/>
    <n v="48"/>
    <n v="48"/>
    <x v="3"/>
    <x v="12"/>
    <d v="2022-04-14T00:00:00"/>
    <x v="727"/>
    <n v="96"/>
    <s v="High"/>
    <x v="4007"/>
    <n v="7"/>
    <s v="Email"/>
    <s v="Yes"/>
    <x v="0"/>
  </r>
  <r>
    <s v="2250-PCAO"/>
    <x v="0"/>
    <n v="17"/>
    <x v="1"/>
    <x v="9"/>
    <s v="Yes"/>
    <n v="0"/>
    <s v="CT"/>
    <s v="Male"/>
    <n v="23"/>
    <s v="Yes"/>
    <s v="No"/>
    <x v="1"/>
    <n v="5"/>
    <x v="0"/>
    <x v="0"/>
    <x v="0"/>
    <n v="14"/>
    <n v="242"/>
    <x v="0"/>
    <x v="0"/>
    <d v="2022-12-31T00:00:00"/>
    <x v="74"/>
    <n v="79"/>
    <s v="Medium"/>
    <x v="4008"/>
    <n v="3"/>
    <s v="Email"/>
    <s v="No"/>
    <x v="1"/>
  </r>
  <r>
    <s v="0572-MKJO"/>
    <x v="0"/>
    <n v="8"/>
    <x v="4"/>
    <x v="5"/>
    <s v="Yes"/>
    <n v="0"/>
    <s v="VT"/>
    <s v="Female"/>
    <n v="61"/>
    <s v="No"/>
    <s v="No"/>
    <x v="0"/>
    <n v="0"/>
    <x v="0"/>
    <x v="0"/>
    <x v="0"/>
    <n v="10"/>
    <n v="81"/>
    <x v="0"/>
    <x v="0"/>
    <d v="2022-11-27T00:00:00"/>
    <x v="965"/>
    <n v="78"/>
    <s v="High"/>
    <x v="4009"/>
    <n v="8"/>
    <s v="Phone"/>
    <s v="Yes"/>
    <x v="0"/>
  </r>
  <r>
    <s v="4268-GQBZ"/>
    <x v="1"/>
    <n v="69"/>
    <x v="2"/>
    <x v="13"/>
    <s v="Yes"/>
    <n v="0"/>
    <s v="AL"/>
    <s v="Male"/>
    <n v="75"/>
    <s v="No"/>
    <s v="Yes"/>
    <x v="0"/>
    <n v="0"/>
    <x v="1"/>
    <x v="0"/>
    <x v="2"/>
    <n v="45"/>
    <n v="3099"/>
    <x v="4"/>
    <x v="11"/>
    <d v="2022-08-20T00:00:00"/>
    <x v="324"/>
    <n v="45"/>
    <s v="Low"/>
    <x v="4010"/>
    <n v="6"/>
    <s v="SMS"/>
    <s v="No"/>
    <x v="0"/>
  </r>
  <r>
    <s v="0170-MZAM"/>
    <x v="1"/>
    <n v="30"/>
    <x v="0"/>
    <x v="12"/>
    <s v="Yes"/>
    <n v="0"/>
    <s v="WV"/>
    <s v="Female"/>
    <n v="40"/>
    <s v="No"/>
    <s v="No"/>
    <x v="0"/>
    <n v="0"/>
    <x v="0"/>
    <x v="0"/>
    <x v="2"/>
    <n v="47"/>
    <n v="1435"/>
    <x v="2"/>
    <x v="13"/>
    <d v="2020-11-03T00:00:00"/>
    <x v="979"/>
    <n v="20"/>
    <s v="Low"/>
    <x v="4011"/>
    <n v="2"/>
    <s v="Email"/>
    <s v="No"/>
    <x v="0"/>
  </r>
  <r>
    <s v="3529-XGRD"/>
    <x v="1"/>
    <n v="42"/>
    <x v="4"/>
    <x v="3"/>
    <s v="Yes"/>
    <n v="0"/>
    <s v="CT"/>
    <s v="Male"/>
    <n v="36"/>
    <s v="No"/>
    <s v="No"/>
    <x v="0"/>
    <n v="0"/>
    <x v="1"/>
    <x v="0"/>
    <x v="2"/>
    <n v="46"/>
    <n v="1914"/>
    <x v="1"/>
    <x v="1"/>
    <d v="2020-03-20T00:00:00"/>
    <x v="607"/>
    <n v="69"/>
    <s v="Low"/>
    <x v="4012"/>
    <n v="1"/>
    <s v="Email"/>
    <s v="No"/>
    <x v="0"/>
  </r>
  <r>
    <s v="4586-OCHA"/>
    <x v="0"/>
    <n v="2"/>
    <x v="4"/>
    <x v="20"/>
    <s v="Yes"/>
    <n v="0"/>
    <s v="AL"/>
    <s v="Female"/>
    <n v="57"/>
    <s v="No"/>
    <s v="No"/>
    <x v="1"/>
    <n v="2"/>
    <x v="0"/>
    <x v="0"/>
    <x v="0"/>
    <n v="19"/>
    <n v="43"/>
    <x v="0"/>
    <x v="0"/>
    <d v="2023-01-15T00:00:00"/>
    <x v="706"/>
    <n v="1"/>
    <s v="Low"/>
    <x v="4013"/>
    <n v="10"/>
    <s v="SMS"/>
    <s v="Yes"/>
    <x v="0"/>
  </r>
  <r>
    <s v="9240-YRNT"/>
    <x v="0"/>
    <n v="42"/>
    <x v="1"/>
    <x v="15"/>
    <s v="Yes"/>
    <n v="0"/>
    <s v="DE"/>
    <s v="Male"/>
    <n v="62"/>
    <s v="No"/>
    <s v="No"/>
    <x v="0"/>
    <n v="0"/>
    <x v="0"/>
    <x v="1"/>
    <x v="2"/>
    <n v="35"/>
    <n v="1481"/>
    <x v="0"/>
    <x v="0"/>
    <d v="2020-09-26T00:00:00"/>
    <x v="1360"/>
    <n v="120"/>
    <s v="Low"/>
    <x v="4014"/>
    <n v="8"/>
    <s v="Email"/>
    <s v="No"/>
    <x v="0"/>
  </r>
  <r>
    <s v="6794-ZDAN"/>
    <x v="0"/>
    <n v="32"/>
    <x v="1"/>
    <x v="5"/>
    <s v="Yes"/>
    <n v="0"/>
    <s v="TX"/>
    <s v="Female"/>
    <n v="45"/>
    <s v="No"/>
    <s v="No"/>
    <x v="0"/>
    <n v="0"/>
    <x v="0"/>
    <x v="0"/>
    <x v="2"/>
    <n v="35"/>
    <n v="1123"/>
    <x v="0"/>
    <x v="0"/>
    <d v="2023-10-16T00:00:00"/>
    <x v="1212"/>
    <n v="26"/>
    <s v="Low"/>
    <x v="4015"/>
    <n v="9"/>
    <s v="SMS"/>
    <s v="Yes"/>
    <x v="0"/>
  </r>
  <r>
    <s v="7583-RMVT"/>
    <x v="1"/>
    <n v="11"/>
    <x v="2"/>
    <x v="12"/>
    <s v="Yes"/>
    <n v="0"/>
    <s v="ME"/>
    <s v="Female"/>
    <n v="83"/>
    <s v="No"/>
    <s v="Yes"/>
    <x v="0"/>
    <n v="0"/>
    <x v="1"/>
    <x v="0"/>
    <x v="2"/>
    <n v="66"/>
    <n v="748"/>
    <x v="4"/>
    <x v="5"/>
    <d v="2023-02-11T00:00:00"/>
    <x v="657"/>
    <n v="73"/>
    <s v="Medium"/>
    <x v="4016"/>
    <n v="0"/>
    <s v="SMS"/>
    <s v="Yes"/>
    <x v="0"/>
  </r>
  <r>
    <s v="1948-YRZJ"/>
    <x v="1"/>
    <n v="1"/>
    <x v="1"/>
    <x v="3"/>
    <s v="Yes"/>
    <n v="0"/>
    <s v="ID"/>
    <s v="Male"/>
    <n v="55"/>
    <s v="No"/>
    <s v="No"/>
    <x v="0"/>
    <n v="0"/>
    <x v="0"/>
    <x v="0"/>
    <x v="2"/>
    <n v="37"/>
    <n v="37"/>
    <x v="1"/>
    <x v="4"/>
    <d v="2023-10-09T00:00:00"/>
    <x v="1355"/>
    <n v="2"/>
    <s v="High"/>
    <x v="4017"/>
    <n v="0"/>
    <s v="SMS"/>
    <s v="Yes"/>
    <x v="0"/>
  </r>
  <r>
    <s v="8823-DDCX"/>
    <x v="0"/>
    <n v="11"/>
    <x v="1"/>
    <x v="19"/>
    <s v="Yes"/>
    <n v="0"/>
    <s v="OH"/>
    <s v="Male"/>
    <n v="22"/>
    <s v="Yes"/>
    <s v="No"/>
    <x v="0"/>
    <n v="0"/>
    <x v="0"/>
    <x v="0"/>
    <x v="0"/>
    <n v="28"/>
    <n v="317"/>
    <x v="0"/>
    <x v="0"/>
    <d v="2021-07-31T00:00:00"/>
    <x v="1177"/>
    <n v="93"/>
    <s v="Low"/>
    <x v="4018"/>
    <n v="4"/>
    <s v="Email"/>
    <s v="No"/>
    <x v="1"/>
  </r>
  <r>
    <s v="8370-JNTV"/>
    <x v="1"/>
    <n v="12"/>
    <x v="1"/>
    <x v="5"/>
    <s v="Yes"/>
    <n v="0"/>
    <s v="WI"/>
    <s v="Male"/>
    <n v="64"/>
    <s v="No"/>
    <s v="No"/>
    <x v="0"/>
    <n v="0"/>
    <x v="0"/>
    <x v="0"/>
    <x v="2"/>
    <n v="36"/>
    <n v="431"/>
    <x v="3"/>
    <x v="3"/>
    <d v="2022-01-21T00:00:00"/>
    <x v="46"/>
    <n v="36"/>
    <s v="Medium"/>
    <x v="4019"/>
    <n v="1"/>
    <s v="SMS"/>
    <s v="No"/>
    <x v="0"/>
  </r>
  <r>
    <s v="9177-OLJI"/>
    <x v="0"/>
    <n v="17"/>
    <x v="1"/>
    <x v="0"/>
    <s v="Yes"/>
    <n v="0"/>
    <s v="NY"/>
    <s v="Male"/>
    <n v="62"/>
    <s v="No"/>
    <s v="No"/>
    <x v="0"/>
    <n v="0"/>
    <x v="1"/>
    <x v="0"/>
    <x v="2"/>
    <n v="57"/>
    <n v="969"/>
    <x v="0"/>
    <x v="0"/>
    <d v="2021-12-22T00:00:00"/>
    <x v="1361"/>
    <n v="5"/>
    <s v="High"/>
    <x v="4020"/>
    <n v="1"/>
    <s v="Email"/>
    <s v="Yes"/>
    <x v="0"/>
  </r>
  <r>
    <s v="9927-XUQV"/>
    <x v="0"/>
    <n v="46"/>
    <x v="1"/>
    <x v="15"/>
    <s v="Yes"/>
    <n v="0"/>
    <s v="FL"/>
    <s v="Male"/>
    <n v="39"/>
    <s v="No"/>
    <s v="No"/>
    <x v="0"/>
    <n v="0"/>
    <x v="0"/>
    <x v="0"/>
    <x v="0"/>
    <n v="30"/>
    <n v="1362"/>
    <x v="0"/>
    <x v="0"/>
    <d v="2021-03-04T00:00:00"/>
    <x v="1351"/>
    <n v="13"/>
    <s v="Medium"/>
    <x v="4021"/>
    <n v="7"/>
    <s v="SMS"/>
    <s v="No"/>
    <x v="0"/>
  </r>
  <r>
    <s v="6859-GIFD"/>
    <x v="0"/>
    <n v="62"/>
    <x v="1"/>
    <x v="12"/>
    <s v="Yes"/>
    <n v="0"/>
    <s v="KS"/>
    <s v="Male"/>
    <n v="46"/>
    <s v="No"/>
    <s v="No"/>
    <x v="0"/>
    <n v="0"/>
    <x v="1"/>
    <x v="1"/>
    <x v="0"/>
    <n v="23"/>
    <n v="1426"/>
    <x v="0"/>
    <x v="0"/>
    <d v="2023-07-18T00:00:00"/>
    <x v="1362"/>
    <n v="78"/>
    <s v="High"/>
    <x v="4022"/>
    <n v="5"/>
    <s v="SMS"/>
    <s v="Yes"/>
    <x v="0"/>
  </r>
  <r>
    <s v="4754-PYVT"/>
    <x v="0"/>
    <n v="14"/>
    <x v="1"/>
    <x v="14"/>
    <s v="Yes"/>
    <n v="0"/>
    <s v="MD"/>
    <s v="Female"/>
    <n v="58"/>
    <s v="No"/>
    <s v="No"/>
    <x v="0"/>
    <n v="0"/>
    <x v="0"/>
    <x v="0"/>
    <x v="2"/>
    <n v="55"/>
    <n v="746"/>
    <x v="0"/>
    <x v="0"/>
    <d v="2020-09-15T00:00:00"/>
    <x v="1363"/>
    <n v="6"/>
    <s v="Medium"/>
    <x v="4023"/>
    <n v="4"/>
    <s v="Email"/>
    <s v="Yes"/>
    <x v="0"/>
  </r>
  <r>
    <s v="9794-SSZD"/>
    <x v="0"/>
    <n v="54"/>
    <x v="4"/>
    <x v="12"/>
    <s v="Yes"/>
    <n v="0"/>
    <s v="MN"/>
    <s v="Female"/>
    <n v="31"/>
    <s v="No"/>
    <s v="No"/>
    <x v="0"/>
    <n v="0"/>
    <x v="1"/>
    <x v="2"/>
    <x v="0"/>
    <n v="36"/>
    <n v="1963"/>
    <x v="0"/>
    <x v="0"/>
    <d v="2020-03-03T00:00:00"/>
    <x v="594"/>
    <n v="13"/>
    <s v="High"/>
    <x v="4024"/>
    <n v="6"/>
    <s v="SMS"/>
    <s v="Yes"/>
    <x v="0"/>
  </r>
  <r>
    <s v="3552-MZHR"/>
    <x v="0"/>
    <n v="3"/>
    <x v="1"/>
    <x v="15"/>
    <s v="Yes"/>
    <n v="0"/>
    <s v="ID"/>
    <s v="Female"/>
    <n v="48"/>
    <s v="No"/>
    <s v="No"/>
    <x v="0"/>
    <n v="0"/>
    <x v="0"/>
    <x v="0"/>
    <x v="2"/>
    <n v="24"/>
    <n v="61"/>
    <x v="0"/>
    <x v="0"/>
    <d v="2023-12-13T00:00:00"/>
    <x v="437"/>
    <n v="116"/>
    <s v="Low"/>
    <x v="4025"/>
    <n v="7"/>
    <s v="Email"/>
    <s v="Yes"/>
    <x v="0"/>
  </r>
  <r>
    <s v="7901-RMRO"/>
    <x v="0"/>
    <n v="7"/>
    <x v="1"/>
    <x v="3"/>
    <s v="Yes"/>
    <n v="0"/>
    <s v="UT"/>
    <s v="Male"/>
    <n v="68"/>
    <s v="No"/>
    <s v="Yes"/>
    <x v="0"/>
    <n v="0"/>
    <x v="0"/>
    <x v="1"/>
    <x v="2"/>
    <n v="45"/>
    <n v="305"/>
    <x v="0"/>
    <x v="0"/>
    <d v="2021-06-20T00:00:00"/>
    <x v="1364"/>
    <n v="76"/>
    <s v="Medium"/>
    <x v="4026"/>
    <n v="10"/>
    <s v="Phone"/>
    <s v="No"/>
    <x v="0"/>
  </r>
  <r>
    <s v="7235-QSPE"/>
    <x v="1"/>
    <n v="13"/>
    <x v="2"/>
    <x v="12"/>
    <s v="Yes"/>
    <n v="0"/>
    <s v="CO"/>
    <s v="Female"/>
    <n v="45"/>
    <s v="No"/>
    <s v="No"/>
    <x v="0"/>
    <n v="0"/>
    <x v="1"/>
    <x v="0"/>
    <x v="2"/>
    <n v="39"/>
    <n v="494"/>
    <x v="4"/>
    <x v="6"/>
    <d v="2023-05-12T00:00:00"/>
    <x v="674"/>
    <n v="16"/>
    <s v="Low"/>
    <x v="4027"/>
    <n v="0"/>
    <s v="Phone"/>
    <s v="Yes"/>
    <x v="0"/>
  </r>
  <r>
    <s v="5845-WTCV"/>
    <x v="1"/>
    <n v="11"/>
    <x v="2"/>
    <x v="6"/>
    <s v="Yes"/>
    <n v="0"/>
    <s v="WA"/>
    <s v="Male"/>
    <n v="22"/>
    <s v="Yes"/>
    <s v="No"/>
    <x v="0"/>
    <n v="0"/>
    <x v="0"/>
    <x v="0"/>
    <x v="2"/>
    <n v="42"/>
    <n v="468"/>
    <x v="2"/>
    <x v="8"/>
    <d v="2023-08-16T00:00:00"/>
    <x v="750"/>
    <n v="100"/>
    <s v="Medium"/>
    <x v="4028"/>
    <n v="1"/>
    <s v="Email"/>
    <s v="No"/>
    <x v="1"/>
  </r>
  <r>
    <s v="4640-ZYLD"/>
    <x v="0"/>
    <n v="26"/>
    <x v="1"/>
    <x v="18"/>
    <s v="Yes"/>
    <n v="0"/>
    <s v="LA"/>
    <s v="Female"/>
    <n v="76"/>
    <s v="No"/>
    <s v="Yes"/>
    <x v="0"/>
    <n v="0"/>
    <x v="1"/>
    <x v="1"/>
    <x v="2"/>
    <n v="34"/>
    <n v="874"/>
    <x v="0"/>
    <x v="0"/>
    <d v="2022-10-13T00:00:00"/>
    <x v="909"/>
    <n v="61"/>
    <s v="Medium"/>
    <x v="4029"/>
    <n v="5"/>
    <s v="Phone"/>
    <s v="Yes"/>
    <x v="0"/>
  </r>
  <r>
    <s v="4632-MIYV"/>
    <x v="0"/>
    <n v="71"/>
    <x v="0"/>
    <x v="18"/>
    <s v="Yes"/>
    <n v="0"/>
    <s v="TX"/>
    <s v="Male"/>
    <n v="56"/>
    <s v="No"/>
    <s v="No"/>
    <x v="1"/>
    <n v="2"/>
    <x v="1"/>
    <x v="1"/>
    <x v="0"/>
    <n v="18"/>
    <n v="1258"/>
    <x v="0"/>
    <x v="0"/>
    <d v="2022-08-23T00:00:00"/>
    <x v="1365"/>
    <n v="30"/>
    <s v="High"/>
    <x v="4030"/>
    <n v="0"/>
    <s v="Email"/>
    <s v="Yes"/>
    <x v="0"/>
  </r>
  <r>
    <s v="6376-NJYC"/>
    <x v="0"/>
    <n v="1"/>
    <x v="1"/>
    <x v="15"/>
    <s v="Yes"/>
    <n v="0"/>
    <s v="UT"/>
    <s v="Female"/>
    <n v="48"/>
    <s v="No"/>
    <s v="No"/>
    <x v="0"/>
    <n v="0"/>
    <x v="0"/>
    <x v="0"/>
    <x v="2"/>
    <n v="21"/>
    <n v="21"/>
    <x v="0"/>
    <x v="0"/>
    <d v="2021-08-11T00:00:00"/>
    <x v="250"/>
    <n v="20"/>
    <s v="High"/>
    <x v="4031"/>
    <n v="2"/>
    <s v="Phone"/>
    <s v="No"/>
    <x v="0"/>
  </r>
  <r>
    <s v="6640-DXAP"/>
    <x v="1"/>
    <n v="1"/>
    <x v="5"/>
    <x v="3"/>
    <s v="Yes"/>
    <n v="0"/>
    <s v="FL"/>
    <s v="Male"/>
    <n v="60"/>
    <s v="No"/>
    <s v="No"/>
    <x v="0"/>
    <n v="0"/>
    <x v="0"/>
    <x v="0"/>
    <x v="2"/>
    <n v="41"/>
    <n v="41"/>
    <x v="4"/>
    <x v="5"/>
    <d v="2023-07-17T00:00:00"/>
    <x v="534"/>
    <n v="103"/>
    <s v="Medium"/>
    <x v="4032"/>
    <n v="7"/>
    <s v="SMS"/>
    <s v="Yes"/>
    <x v="0"/>
  </r>
  <r>
    <s v="2547-XSSS"/>
    <x v="0"/>
    <n v="64"/>
    <x v="1"/>
    <x v="13"/>
    <s v="Yes"/>
    <n v="0"/>
    <s v="VA"/>
    <s v="Female"/>
    <n v="36"/>
    <s v="No"/>
    <s v="No"/>
    <x v="0"/>
    <n v="0"/>
    <x v="1"/>
    <x v="2"/>
    <x v="2"/>
    <n v="58"/>
    <n v="3751"/>
    <x v="0"/>
    <x v="0"/>
    <d v="2021-02-18T00:00:00"/>
    <x v="743"/>
    <n v="2"/>
    <s v="Medium"/>
    <x v="4033"/>
    <n v="6"/>
    <s v="SMS"/>
    <s v="No"/>
    <x v="0"/>
  </r>
  <r>
    <s v="1367-YNMZ"/>
    <x v="1"/>
    <n v="10"/>
    <x v="4"/>
    <x v="19"/>
    <s v="Yes"/>
    <n v="0"/>
    <s v="CT"/>
    <s v="Male"/>
    <n v="52"/>
    <s v="No"/>
    <s v="No"/>
    <x v="0"/>
    <n v="0"/>
    <x v="0"/>
    <x v="0"/>
    <x v="2"/>
    <n v="43"/>
    <n v="424"/>
    <x v="4"/>
    <x v="11"/>
    <d v="2023-11-24T00:00:00"/>
    <x v="689"/>
    <n v="116"/>
    <s v="Medium"/>
    <x v="4034"/>
    <n v="5"/>
    <s v="Email"/>
    <s v="No"/>
    <x v="0"/>
  </r>
  <r>
    <s v="4111-SHSH"/>
    <x v="0"/>
    <n v="7"/>
    <x v="1"/>
    <x v="15"/>
    <s v="Yes"/>
    <n v="0"/>
    <s v="NE"/>
    <s v="Female"/>
    <n v="47"/>
    <s v="No"/>
    <s v="No"/>
    <x v="0"/>
    <n v="0"/>
    <x v="0"/>
    <x v="0"/>
    <x v="2"/>
    <n v="52"/>
    <n v="379"/>
    <x v="0"/>
    <x v="0"/>
    <d v="2023-04-02T00:00:00"/>
    <x v="1340"/>
    <n v="67"/>
    <s v="High"/>
    <x v="4035"/>
    <n v="2"/>
    <s v="Phone"/>
    <s v="Yes"/>
    <x v="0"/>
  </r>
  <r>
    <s v="9515-FYOF"/>
    <x v="1"/>
    <n v="48"/>
    <x v="2"/>
    <x v="5"/>
    <s v="Yes"/>
    <n v="0"/>
    <s v="KY"/>
    <s v="Male"/>
    <n v="59"/>
    <s v="No"/>
    <s v="No"/>
    <x v="0"/>
    <n v="0"/>
    <x v="1"/>
    <x v="2"/>
    <x v="0"/>
    <n v="36"/>
    <n v="1730"/>
    <x v="5"/>
    <x v="9"/>
    <d v="2020-02-13T00:00:00"/>
    <x v="627"/>
    <n v="115"/>
    <s v="High"/>
    <x v="4036"/>
    <n v="10"/>
    <s v="Phone"/>
    <s v="No"/>
    <x v="0"/>
  </r>
  <r>
    <s v="0684-CWTT"/>
    <x v="0"/>
    <n v="17"/>
    <x v="1"/>
    <x v="13"/>
    <s v="Yes"/>
    <n v="0"/>
    <s v="ME"/>
    <s v="Male"/>
    <n v="31"/>
    <s v="No"/>
    <s v="No"/>
    <x v="1"/>
    <n v="3"/>
    <x v="1"/>
    <x v="0"/>
    <x v="3"/>
    <n v="43"/>
    <n v="726"/>
    <x v="0"/>
    <x v="0"/>
    <d v="2020-09-07T00:00:00"/>
    <x v="1366"/>
    <n v="40"/>
    <s v="High"/>
    <x v="4037"/>
    <n v="4"/>
    <s v="SMS"/>
    <s v="No"/>
    <x v="0"/>
  </r>
  <r>
    <s v="7536-NFZW"/>
    <x v="0"/>
    <n v="64"/>
    <x v="1"/>
    <x v="19"/>
    <s v="Yes"/>
    <n v="0"/>
    <s v="ID"/>
    <s v="Male"/>
    <n v="58"/>
    <s v="No"/>
    <s v="No"/>
    <x v="0"/>
    <n v="0"/>
    <x v="1"/>
    <x v="1"/>
    <x v="2"/>
    <n v="51"/>
    <n v="3305"/>
    <x v="0"/>
    <x v="0"/>
    <d v="2023-11-28T00:00:00"/>
    <x v="794"/>
    <n v="75"/>
    <s v="Medium"/>
    <x v="4038"/>
    <n v="1"/>
    <s v="SMS"/>
    <s v="Yes"/>
    <x v="0"/>
  </r>
  <r>
    <s v="3874-KTRH"/>
    <x v="1"/>
    <n v="17"/>
    <x v="0"/>
    <x v="18"/>
    <s v="Yes"/>
    <n v="0"/>
    <s v="VA"/>
    <s v="Female"/>
    <n v="34"/>
    <s v="No"/>
    <s v="No"/>
    <x v="0"/>
    <n v="0"/>
    <x v="1"/>
    <x v="0"/>
    <x v="2"/>
    <n v="56"/>
    <n v="926"/>
    <x v="5"/>
    <x v="20"/>
    <d v="2020-01-06T00:00:00"/>
    <x v="380"/>
    <n v="91"/>
    <s v="High"/>
    <x v="4039"/>
    <n v="8"/>
    <s v="Email"/>
    <s v="Yes"/>
    <x v="0"/>
  </r>
  <r>
    <s v="0944-HQWD"/>
    <x v="0"/>
    <n v="70"/>
    <x v="1"/>
    <x v="19"/>
    <s v="Yes"/>
    <n v="0"/>
    <s v="NV"/>
    <s v="Male"/>
    <n v="70"/>
    <s v="No"/>
    <s v="Yes"/>
    <x v="0"/>
    <n v="0"/>
    <x v="1"/>
    <x v="2"/>
    <x v="2"/>
    <n v="47"/>
    <n v="3306"/>
    <x v="0"/>
    <x v="0"/>
    <d v="2022-06-08T00:00:00"/>
    <x v="943"/>
    <n v="13"/>
    <s v="High"/>
    <x v="4040"/>
    <n v="4"/>
    <s v="Email"/>
    <s v="Yes"/>
    <x v="0"/>
  </r>
  <r>
    <s v="6310-ZOHJ"/>
    <x v="0"/>
    <n v="31"/>
    <x v="0"/>
    <x v="15"/>
    <s v="Yes"/>
    <n v="0"/>
    <s v="KS"/>
    <s v="Male"/>
    <n v="44"/>
    <s v="No"/>
    <s v="No"/>
    <x v="0"/>
    <n v="0"/>
    <x v="1"/>
    <x v="1"/>
    <x v="2"/>
    <n v="45"/>
    <n v="1409"/>
    <x v="0"/>
    <x v="0"/>
    <d v="2020-02-09T00:00:00"/>
    <x v="1367"/>
    <n v="112"/>
    <s v="Medium"/>
    <x v="4041"/>
    <n v="9"/>
    <s v="SMS"/>
    <s v="Yes"/>
    <x v="0"/>
  </r>
  <r>
    <s v="4944-HPWQ"/>
    <x v="0"/>
    <n v="52"/>
    <x v="1"/>
    <x v="10"/>
    <s v="Yes"/>
    <n v="0"/>
    <s v="WV"/>
    <s v="Female"/>
    <n v="35"/>
    <s v="No"/>
    <s v="No"/>
    <x v="0"/>
    <n v="0"/>
    <x v="1"/>
    <x v="1"/>
    <x v="2"/>
    <n v="34"/>
    <n v="1763"/>
    <x v="0"/>
    <x v="0"/>
    <d v="2022-12-16T00:00:00"/>
    <x v="132"/>
    <n v="52"/>
    <s v="Low"/>
    <x v="4042"/>
    <n v="8"/>
    <s v="Email"/>
    <s v="No"/>
    <x v="0"/>
  </r>
  <r>
    <s v="7789-ZPFF"/>
    <x v="0"/>
    <n v="74"/>
    <x v="1"/>
    <x v="18"/>
    <s v="Yes"/>
    <n v="0"/>
    <s v="MT"/>
    <s v="Female"/>
    <n v="41"/>
    <s v="No"/>
    <s v="No"/>
    <x v="0"/>
    <n v="0"/>
    <x v="1"/>
    <x v="1"/>
    <x v="0"/>
    <n v="41"/>
    <n v="3059"/>
    <x v="0"/>
    <x v="0"/>
    <d v="2020-04-01T00:00:00"/>
    <x v="304"/>
    <n v="69"/>
    <s v="Medium"/>
    <x v="4043"/>
    <n v="5"/>
    <s v="SMS"/>
    <s v="Yes"/>
    <x v="0"/>
  </r>
  <r>
    <s v="3590-PYVM"/>
    <x v="0"/>
    <n v="12"/>
    <x v="1"/>
    <x v="1"/>
    <s v="Yes"/>
    <n v="0"/>
    <s v="NM"/>
    <s v="Female"/>
    <n v="32"/>
    <s v="No"/>
    <s v="No"/>
    <x v="1"/>
    <n v="2"/>
    <x v="1"/>
    <x v="2"/>
    <x v="0"/>
    <n v="28"/>
    <n v="349"/>
    <x v="0"/>
    <x v="0"/>
    <d v="2023-11-25T00:00:00"/>
    <x v="306"/>
    <n v="7"/>
    <s v="Low"/>
    <x v="4044"/>
    <n v="8"/>
    <s v="Phone"/>
    <s v="No"/>
    <x v="0"/>
  </r>
  <r>
    <s v="7619-OYAE"/>
    <x v="0"/>
    <n v="28"/>
    <x v="4"/>
    <x v="5"/>
    <s v="Yes"/>
    <n v="0"/>
    <s v="RI"/>
    <s v="Female"/>
    <n v="53"/>
    <s v="No"/>
    <s v="No"/>
    <x v="0"/>
    <n v="0"/>
    <x v="0"/>
    <x v="0"/>
    <x v="2"/>
    <n v="23"/>
    <n v="637"/>
    <x v="0"/>
    <x v="0"/>
    <d v="2023-09-28T00:00:00"/>
    <x v="791"/>
    <n v="87"/>
    <s v="High"/>
    <x v="4045"/>
    <n v="1"/>
    <s v="Phone"/>
    <s v="Yes"/>
    <x v="0"/>
  </r>
  <r>
    <s v="2179-NPFY"/>
    <x v="0"/>
    <n v="69"/>
    <x v="1"/>
    <x v="15"/>
    <s v="Yes"/>
    <n v="0"/>
    <s v="MA"/>
    <s v="Male"/>
    <n v="38"/>
    <s v="No"/>
    <s v="No"/>
    <x v="0"/>
    <n v="0"/>
    <x v="0"/>
    <x v="1"/>
    <x v="0"/>
    <n v="26"/>
    <n v="1804"/>
    <x v="0"/>
    <x v="0"/>
    <d v="2020-04-22T00:00:00"/>
    <x v="572"/>
    <n v="76"/>
    <s v="High"/>
    <x v="4046"/>
    <n v="1"/>
    <s v="SMS"/>
    <s v="No"/>
    <x v="0"/>
  </r>
  <r>
    <s v="2205-MYBK"/>
    <x v="1"/>
    <n v="65"/>
    <x v="3"/>
    <x v="21"/>
    <s v="Yes"/>
    <n v="0"/>
    <s v="TX"/>
    <s v="Male"/>
    <n v="29"/>
    <s v="Yes"/>
    <s v="No"/>
    <x v="0"/>
    <n v="0"/>
    <x v="0"/>
    <x v="0"/>
    <x v="2"/>
    <n v="61"/>
    <n v="3957"/>
    <x v="4"/>
    <x v="5"/>
    <d v="2020-11-29T00:00:00"/>
    <x v="535"/>
    <n v="85"/>
    <s v="High"/>
    <x v="4047"/>
    <n v="10"/>
    <s v="SMS"/>
    <s v="Yes"/>
    <x v="1"/>
  </r>
  <r>
    <s v="3612-CMIO"/>
    <x v="1"/>
    <n v="38"/>
    <x v="2"/>
    <x v="16"/>
    <s v="Yes"/>
    <n v="0"/>
    <s v="ME"/>
    <s v="Female"/>
    <n v="28"/>
    <s v="Yes"/>
    <s v="No"/>
    <x v="0"/>
    <n v="0"/>
    <x v="1"/>
    <x v="0"/>
    <x v="2"/>
    <n v="41"/>
    <n v="1558"/>
    <x v="4"/>
    <x v="5"/>
    <d v="2020-12-16T00:00:00"/>
    <x v="1368"/>
    <n v="29"/>
    <s v="Low"/>
    <x v="4048"/>
    <n v="9"/>
    <s v="Email"/>
    <s v="Yes"/>
    <x v="1"/>
  </r>
  <r>
    <s v="9175-AUPE"/>
    <x v="0"/>
    <n v="71"/>
    <x v="1"/>
    <x v="19"/>
    <s v="Yes"/>
    <n v="0"/>
    <s v="IA"/>
    <s v="Female"/>
    <n v="46"/>
    <s v="No"/>
    <s v="No"/>
    <x v="1"/>
    <n v="2"/>
    <x v="1"/>
    <x v="1"/>
    <x v="0"/>
    <n v="50"/>
    <n v="3558"/>
    <x v="0"/>
    <x v="0"/>
    <d v="2023-05-12T00:00:00"/>
    <x v="1214"/>
    <n v="31"/>
    <s v="Medium"/>
    <x v="4049"/>
    <n v="10"/>
    <s v="Phone"/>
    <s v="No"/>
    <x v="0"/>
  </r>
  <r>
    <s v="6705-ZNCW"/>
    <x v="0"/>
    <n v="37"/>
    <x v="1"/>
    <x v="27"/>
    <s v="Yes"/>
    <n v="0"/>
    <s v="PA"/>
    <s v="Male"/>
    <n v="28"/>
    <s v="Yes"/>
    <s v="No"/>
    <x v="1"/>
    <n v="6"/>
    <x v="1"/>
    <x v="2"/>
    <x v="0"/>
    <n v="18"/>
    <n v="670"/>
    <x v="0"/>
    <x v="0"/>
    <d v="2022-09-03T00:00:00"/>
    <x v="510"/>
    <n v="61"/>
    <s v="Low"/>
    <x v="4050"/>
    <n v="1"/>
    <s v="SMS"/>
    <s v="Yes"/>
    <x v="1"/>
  </r>
  <r>
    <s v="5276-OHQK"/>
    <x v="1"/>
    <n v="13"/>
    <x v="1"/>
    <x v="18"/>
    <s v="Yes"/>
    <n v="0"/>
    <s v="NV"/>
    <s v="Female"/>
    <n v="45"/>
    <s v="No"/>
    <s v="No"/>
    <x v="0"/>
    <n v="0"/>
    <x v="1"/>
    <x v="0"/>
    <x v="2"/>
    <n v="17"/>
    <n v="216"/>
    <x v="1"/>
    <x v="4"/>
    <d v="2022-08-09T00:00:00"/>
    <x v="193"/>
    <n v="95"/>
    <s v="Medium"/>
    <x v="4051"/>
    <n v="9"/>
    <s v="Phone"/>
    <s v="Yes"/>
    <x v="0"/>
  </r>
  <r>
    <s v="1874-MSLN"/>
    <x v="0"/>
    <n v="4"/>
    <x v="1"/>
    <x v="12"/>
    <s v="Yes"/>
    <n v="0"/>
    <s v="AZ"/>
    <s v="Male"/>
    <n v="34"/>
    <s v="No"/>
    <s v="No"/>
    <x v="0"/>
    <n v="0"/>
    <x v="0"/>
    <x v="0"/>
    <x v="0"/>
    <n v="15"/>
    <n v="63"/>
    <x v="0"/>
    <x v="0"/>
    <d v="2023-11-10T00:00:00"/>
    <x v="1228"/>
    <n v="101"/>
    <s v="Low"/>
    <x v="4052"/>
    <n v="3"/>
    <s v="Phone"/>
    <s v="Yes"/>
    <x v="0"/>
  </r>
  <r>
    <s v="7546-CPXS"/>
    <x v="0"/>
    <n v="71"/>
    <x v="1"/>
    <x v="7"/>
    <s v="Yes"/>
    <n v="0"/>
    <s v="MS"/>
    <s v="Female"/>
    <n v="48"/>
    <s v="No"/>
    <s v="No"/>
    <x v="1"/>
    <n v="5"/>
    <x v="1"/>
    <x v="1"/>
    <x v="0"/>
    <n v="41"/>
    <n v="2889"/>
    <x v="0"/>
    <x v="0"/>
    <d v="2023-08-28T00:00:00"/>
    <x v="432"/>
    <n v="13"/>
    <s v="Medium"/>
    <x v="4053"/>
    <n v="2"/>
    <s v="Phone"/>
    <s v="Yes"/>
    <x v="0"/>
  </r>
  <r>
    <s v="9790-BALD"/>
    <x v="1"/>
    <n v="5"/>
    <x v="1"/>
    <x v="1"/>
    <s v="Yes"/>
    <n v="0"/>
    <s v="UT"/>
    <s v="Female"/>
    <n v="54"/>
    <s v="No"/>
    <s v="No"/>
    <x v="1"/>
    <n v="2"/>
    <x v="0"/>
    <x v="0"/>
    <x v="3"/>
    <n v="23"/>
    <n v="111"/>
    <x v="4"/>
    <x v="6"/>
    <d v="2021-02-08T00:00:00"/>
    <x v="458"/>
    <n v="114"/>
    <s v="High"/>
    <x v="4054"/>
    <n v="8"/>
    <s v="Email"/>
    <s v="Yes"/>
    <x v="0"/>
  </r>
  <r>
    <s v="7167-HXEE"/>
    <x v="1"/>
    <n v="2"/>
    <x v="2"/>
    <x v="14"/>
    <s v="Yes"/>
    <n v="0"/>
    <s v="SD"/>
    <s v="Male"/>
    <n v="33"/>
    <s v="No"/>
    <s v="No"/>
    <x v="0"/>
    <n v="0"/>
    <x v="0"/>
    <x v="0"/>
    <x v="2"/>
    <n v="45"/>
    <n v="95"/>
    <x v="5"/>
    <x v="9"/>
    <d v="2020-03-02T00:00:00"/>
    <x v="12"/>
    <n v="31"/>
    <s v="Low"/>
    <x v="4055"/>
    <n v="6"/>
    <s v="Email"/>
    <s v="No"/>
    <x v="0"/>
  </r>
  <r>
    <s v="9593-ALKB"/>
    <x v="1"/>
    <n v="2"/>
    <x v="3"/>
    <x v="6"/>
    <s v="Yes"/>
    <n v="0"/>
    <s v="LA"/>
    <s v="Male"/>
    <n v="21"/>
    <s v="Yes"/>
    <s v="No"/>
    <x v="0"/>
    <n v="0"/>
    <x v="0"/>
    <x v="0"/>
    <x v="0"/>
    <n v="20"/>
    <n v="37"/>
    <x v="5"/>
    <x v="9"/>
    <d v="2020-09-28T00:00:00"/>
    <x v="357"/>
    <n v="4"/>
    <s v="Medium"/>
    <x v="4056"/>
    <n v="9"/>
    <s v="SMS"/>
    <s v="Yes"/>
    <x v="1"/>
  </r>
  <r>
    <s v="9186-XQPJ"/>
    <x v="0"/>
    <n v="60"/>
    <x v="4"/>
    <x v="3"/>
    <s v="Yes"/>
    <n v="0"/>
    <s v="OR"/>
    <s v="Female"/>
    <n v="39"/>
    <s v="No"/>
    <s v="No"/>
    <x v="0"/>
    <n v="0"/>
    <x v="0"/>
    <x v="1"/>
    <x v="0"/>
    <n v="41"/>
    <n v="2474"/>
    <x v="0"/>
    <x v="0"/>
    <d v="2023-07-22T00:00:00"/>
    <x v="14"/>
    <n v="114"/>
    <s v="Low"/>
    <x v="4057"/>
    <n v="10"/>
    <s v="Email"/>
    <s v="No"/>
    <x v="0"/>
  </r>
  <r>
    <s v="3526-FTFA"/>
    <x v="0"/>
    <n v="46"/>
    <x v="1"/>
    <x v="5"/>
    <s v="Yes"/>
    <n v="0"/>
    <s v="UT"/>
    <s v="Male"/>
    <n v="39"/>
    <s v="No"/>
    <s v="No"/>
    <x v="0"/>
    <n v="0"/>
    <x v="1"/>
    <x v="1"/>
    <x v="0"/>
    <n v="25"/>
    <n v="1154"/>
    <x v="0"/>
    <x v="0"/>
    <d v="2022-11-24T00:00:00"/>
    <x v="1312"/>
    <n v="87"/>
    <s v="Medium"/>
    <x v="4058"/>
    <n v="4"/>
    <s v="Email"/>
    <s v="Yes"/>
    <x v="0"/>
  </r>
  <r>
    <s v="4352-ARAD"/>
    <x v="0"/>
    <n v="31"/>
    <x v="1"/>
    <x v="5"/>
    <s v="Yes"/>
    <n v="0"/>
    <s v="DE"/>
    <s v="Female"/>
    <n v="48"/>
    <s v="No"/>
    <s v="No"/>
    <x v="0"/>
    <n v="0"/>
    <x v="0"/>
    <x v="2"/>
    <x v="0"/>
    <n v="39"/>
    <n v="1206"/>
    <x v="0"/>
    <x v="0"/>
    <d v="2020-11-25T00:00:00"/>
    <x v="465"/>
    <n v="71"/>
    <s v="Medium"/>
    <x v="4059"/>
    <n v="7"/>
    <s v="Email"/>
    <s v="Yes"/>
    <x v="0"/>
  </r>
  <r>
    <s v="0427-OMBZ"/>
    <x v="0"/>
    <n v="20"/>
    <x v="1"/>
    <x v="12"/>
    <s v="Yes"/>
    <n v="0"/>
    <s v="NV"/>
    <s v="Male"/>
    <n v="72"/>
    <s v="No"/>
    <s v="Yes"/>
    <x v="0"/>
    <n v="0"/>
    <x v="0"/>
    <x v="2"/>
    <x v="0"/>
    <n v="35"/>
    <n v="680"/>
    <x v="0"/>
    <x v="0"/>
    <d v="2021-10-16T00:00:00"/>
    <x v="376"/>
    <n v="84"/>
    <s v="Low"/>
    <x v="4060"/>
    <n v="0"/>
    <s v="SMS"/>
    <s v="No"/>
    <x v="0"/>
  </r>
  <r>
    <s v="6736-LHMA"/>
    <x v="0"/>
    <n v="38"/>
    <x v="1"/>
    <x v="10"/>
    <s v="Yes"/>
    <n v="0"/>
    <s v="TX"/>
    <s v="Male"/>
    <n v="53"/>
    <s v="No"/>
    <s v="No"/>
    <x v="0"/>
    <n v="0"/>
    <x v="0"/>
    <x v="2"/>
    <x v="0"/>
    <n v="25"/>
    <n v="968"/>
    <x v="0"/>
    <x v="0"/>
    <d v="2021-10-21T00:00:00"/>
    <x v="1125"/>
    <n v="95"/>
    <s v="Low"/>
    <x v="4061"/>
    <n v="1"/>
    <s v="Email"/>
    <s v="No"/>
    <x v="0"/>
  </r>
  <r>
    <s v="9363-WQLZ"/>
    <x v="0"/>
    <n v="64"/>
    <x v="1"/>
    <x v="1"/>
    <s v="Yes"/>
    <n v="0"/>
    <s v="KS"/>
    <s v="Female"/>
    <n v="32"/>
    <s v="No"/>
    <s v="No"/>
    <x v="0"/>
    <n v="0"/>
    <x v="1"/>
    <x v="0"/>
    <x v="2"/>
    <n v="52"/>
    <n v="3321"/>
    <x v="0"/>
    <x v="0"/>
    <d v="2022-02-09T00:00:00"/>
    <x v="417"/>
    <n v="88"/>
    <s v="High"/>
    <x v="4062"/>
    <n v="8"/>
    <s v="SMS"/>
    <s v="Yes"/>
    <x v="0"/>
  </r>
  <r>
    <s v="4962-QLEC"/>
    <x v="0"/>
    <n v="53"/>
    <x v="1"/>
    <x v="1"/>
    <s v="Yes"/>
    <n v="0"/>
    <s v="NV"/>
    <s v="Female"/>
    <n v="53"/>
    <s v="No"/>
    <s v="No"/>
    <x v="1"/>
    <n v="5"/>
    <x v="1"/>
    <x v="2"/>
    <x v="2"/>
    <n v="25"/>
    <n v="1312"/>
    <x v="0"/>
    <x v="0"/>
    <d v="2022-10-16T00:00:00"/>
    <x v="1319"/>
    <n v="34"/>
    <s v="High"/>
    <x v="4063"/>
    <n v="7"/>
    <s v="Email"/>
    <s v="No"/>
    <x v="0"/>
  </r>
  <r>
    <s v="1243-JPVL"/>
    <x v="0"/>
    <n v="22"/>
    <x v="0"/>
    <x v="18"/>
    <s v="Yes"/>
    <n v="0"/>
    <s v="CO"/>
    <s v="Female"/>
    <n v="64"/>
    <s v="No"/>
    <s v="No"/>
    <x v="0"/>
    <n v="0"/>
    <x v="0"/>
    <x v="0"/>
    <x v="2"/>
    <n v="37"/>
    <n v="812"/>
    <x v="0"/>
    <x v="0"/>
    <d v="2023-08-30T00:00:00"/>
    <x v="386"/>
    <n v="29"/>
    <s v="High"/>
    <x v="4064"/>
    <n v="3"/>
    <s v="Email"/>
    <s v="Yes"/>
    <x v="0"/>
  </r>
  <r>
    <s v="5130-ECIX"/>
    <x v="0"/>
    <n v="45"/>
    <x v="1"/>
    <x v="13"/>
    <s v="Yes"/>
    <n v="0"/>
    <s v="VA"/>
    <s v="Female"/>
    <n v="66"/>
    <s v="No"/>
    <s v="Yes"/>
    <x v="0"/>
    <n v="0"/>
    <x v="1"/>
    <x v="2"/>
    <x v="2"/>
    <n v="55"/>
    <n v="2430"/>
    <x v="0"/>
    <x v="0"/>
    <d v="2020-06-25T00:00:00"/>
    <x v="1220"/>
    <n v="40"/>
    <s v="High"/>
    <x v="4065"/>
    <n v="0"/>
    <s v="SMS"/>
    <s v="No"/>
    <x v="0"/>
  </r>
  <r>
    <s v="7927-JOUI"/>
    <x v="0"/>
    <n v="61"/>
    <x v="0"/>
    <x v="12"/>
    <s v="Yes"/>
    <n v="0"/>
    <s v="TX"/>
    <s v="Male"/>
    <n v="85"/>
    <s v="No"/>
    <s v="Yes"/>
    <x v="0"/>
    <n v="0"/>
    <x v="1"/>
    <x v="2"/>
    <x v="2"/>
    <n v="60"/>
    <n v="3637"/>
    <x v="0"/>
    <x v="0"/>
    <d v="2020-09-29T00:00:00"/>
    <x v="572"/>
    <n v="35"/>
    <s v="High"/>
    <x v="4066"/>
    <n v="3"/>
    <s v="Email"/>
    <s v="Yes"/>
    <x v="0"/>
  </r>
  <r>
    <s v="6608-GMUC"/>
    <x v="1"/>
    <n v="1"/>
    <x v="2"/>
    <x v="15"/>
    <s v="Yes"/>
    <n v="0"/>
    <s v="TX"/>
    <s v="Female"/>
    <n v="58"/>
    <s v="No"/>
    <s v="No"/>
    <x v="0"/>
    <n v="0"/>
    <x v="0"/>
    <x v="0"/>
    <x v="0"/>
    <n v="46"/>
    <n v="46"/>
    <x v="4"/>
    <x v="6"/>
    <d v="2022-01-05T00:00:00"/>
    <x v="538"/>
    <n v="14"/>
    <s v="High"/>
    <x v="4067"/>
    <n v="6"/>
    <s v="Phone"/>
    <s v="Yes"/>
    <x v="0"/>
  </r>
  <r>
    <s v="6029-PZHP"/>
    <x v="1"/>
    <n v="16"/>
    <x v="0"/>
    <x v="12"/>
    <s v="Yes"/>
    <n v="0"/>
    <s v="IN"/>
    <s v="Male"/>
    <n v="79"/>
    <s v="No"/>
    <s v="Yes"/>
    <x v="0"/>
    <n v="0"/>
    <x v="1"/>
    <x v="0"/>
    <x v="0"/>
    <n v="59"/>
    <n v="946"/>
    <x v="4"/>
    <x v="11"/>
    <d v="2023-11-14T00:00:00"/>
    <x v="542"/>
    <n v="84"/>
    <s v="Low"/>
    <x v="4068"/>
    <n v="2"/>
    <s v="Email"/>
    <s v="Yes"/>
    <x v="0"/>
  </r>
  <r>
    <s v="3446-VRVY"/>
    <x v="1"/>
    <n v="5"/>
    <x v="3"/>
    <x v="13"/>
    <s v="Yes"/>
    <n v="0"/>
    <s v="VT"/>
    <s v="Female"/>
    <n v="67"/>
    <s v="No"/>
    <s v="Yes"/>
    <x v="0"/>
    <n v="0"/>
    <x v="0"/>
    <x v="0"/>
    <x v="2"/>
    <n v="44"/>
    <n v="210"/>
    <x v="1"/>
    <x v="4"/>
    <d v="2022-07-20T00:00:00"/>
    <x v="894"/>
    <n v="25"/>
    <s v="Low"/>
    <x v="4069"/>
    <n v="3"/>
    <s v="SMS"/>
    <s v="No"/>
    <x v="0"/>
  </r>
  <r>
    <s v="1346-ATZG"/>
    <x v="0"/>
    <n v="29"/>
    <x v="1"/>
    <x v="18"/>
    <s v="Yes"/>
    <n v="0"/>
    <s v="WV"/>
    <s v="Female"/>
    <n v="81"/>
    <s v="No"/>
    <s v="Yes"/>
    <x v="0"/>
    <n v="0"/>
    <x v="1"/>
    <x v="2"/>
    <x v="2"/>
    <n v="38"/>
    <n v="1103"/>
    <x v="0"/>
    <x v="0"/>
    <d v="2021-03-26T00:00:00"/>
    <x v="1107"/>
    <n v="44"/>
    <s v="Medium"/>
    <x v="4070"/>
    <n v="5"/>
    <s v="Phone"/>
    <s v="No"/>
    <x v="0"/>
  </r>
  <r>
    <s v="5672-EZBA"/>
    <x v="0"/>
    <n v="72"/>
    <x v="0"/>
    <x v="16"/>
    <s v="Yes"/>
    <n v="0"/>
    <s v="MN"/>
    <s v="Female"/>
    <n v="26"/>
    <s v="Yes"/>
    <s v="No"/>
    <x v="0"/>
    <n v="0"/>
    <x v="1"/>
    <x v="1"/>
    <x v="0"/>
    <n v="40"/>
    <n v="2902"/>
    <x v="0"/>
    <x v="0"/>
    <d v="2020-06-09T00:00:00"/>
    <x v="39"/>
    <n v="1"/>
    <s v="Low"/>
    <x v="4071"/>
    <n v="4"/>
    <s v="SMS"/>
    <s v="No"/>
    <x v="1"/>
  </r>
  <r>
    <s v="4797-LSKJ"/>
    <x v="0"/>
    <n v="22"/>
    <x v="1"/>
    <x v="3"/>
    <s v="Yes"/>
    <n v="0"/>
    <s v="ND"/>
    <s v="Male"/>
    <n v="64"/>
    <s v="No"/>
    <s v="No"/>
    <x v="1"/>
    <n v="2"/>
    <x v="0"/>
    <x v="0"/>
    <x v="0"/>
    <n v="22"/>
    <n v="474"/>
    <x v="0"/>
    <x v="0"/>
    <d v="2022-09-18T00:00:00"/>
    <x v="1035"/>
    <n v="24"/>
    <s v="Medium"/>
    <x v="4072"/>
    <n v="0"/>
    <s v="Phone"/>
    <s v="No"/>
    <x v="0"/>
  </r>
  <r>
    <s v="8096-PIIU"/>
    <x v="1"/>
    <n v="1"/>
    <x v="4"/>
    <x v="18"/>
    <s v="Yes"/>
    <n v="0"/>
    <s v="RI"/>
    <s v="Female"/>
    <n v="37"/>
    <s v="No"/>
    <s v="No"/>
    <x v="0"/>
    <n v="0"/>
    <x v="0"/>
    <x v="0"/>
    <x v="3"/>
    <n v="29"/>
    <n v="29"/>
    <x v="4"/>
    <x v="7"/>
    <d v="2022-05-24T00:00:00"/>
    <x v="65"/>
    <n v="104"/>
    <s v="Low"/>
    <x v="4073"/>
    <n v="6"/>
    <s v="Phone"/>
    <s v="Yes"/>
    <x v="0"/>
  </r>
  <r>
    <s v="8609-YMBL"/>
    <x v="0"/>
    <n v="49"/>
    <x v="1"/>
    <x v="5"/>
    <s v="Yes"/>
    <n v="0"/>
    <s v="DC"/>
    <s v="Male"/>
    <n v="67"/>
    <s v="No"/>
    <s v="Yes"/>
    <x v="0"/>
    <n v="0"/>
    <x v="1"/>
    <x v="1"/>
    <x v="2"/>
    <n v="46"/>
    <n v="2244"/>
    <x v="0"/>
    <x v="0"/>
    <d v="2023-08-09T00:00:00"/>
    <x v="146"/>
    <n v="68"/>
    <s v="Medium"/>
    <x v="4074"/>
    <n v="4"/>
    <s v="Email"/>
    <s v="No"/>
    <x v="0"/>
  </r>
  <r>
    <s v="3459-ASLK"/>
    <x v="0"/>
    <n v="48"/>
    <x v="1"/>
    <x v="5"/>
    <s v="Yes"/>
    <n v="0"/>
    <s v="LA"/>
    <s v="Female"/>
    <n v="75"/>
    <s v="No"/>
    <s v="Yes"/>
    <x v="0"/>
    <n v="0"/>
    <x v="0"/>
    <x v="1"/>
    <x v="0"/>
    <n v="19"/>
    <n v="894"/>
    <x v="0"/>
    <x v="0"/>
    <d v="2023-11-09T00:00:00"/>
    <x v="834"/>
    <n v="4"/>
    <s v="Medium"/>
    <x v="4075"/>
    <n v="9"/>
    <s v="Phone"/>
    <s v="Yes"/>
    <x v="0"/>
  </r>
  <r>
    <s v="9605-SFEV"/>
    <x v="0"/>
    <n v="72"/>
    <x v="1"/>
    <x v="10"/>
    <s v="Yes"/>
    <n v="0"/>
    <s v="MI"/>
    <s v="Female"/>
    <n v="49"/>
    <s v="No"/>
    <s v="No"/>
    <x v="1"/>
    <n v="2"/>
    <x v="1"/>
    <x v="1"/>
    <x v="2"/>
    <n v="33"/>
    <n v="2404"/>
    <x v="0"/>
    <x v="0"/>
    <d v="2021-06-24T00:00:00"/>
    <x v="630"/>
    <n v="6"/>
    <s v="Low"/>
    <x v="4076"/>
    <n v="8"/>
    <s v="Phone"/>
    <s v="No"/>
    <x v="0"/>
  </r>
  <r>
    <s v="3230-GUHN"/>
    <x v="1"/>
    <n v="24"/>
    <x v="4"/>
    <x v="1"/>
    <s v="Yes"/>
    <n v="0"/>
    <s v="IL"/>
    <s v="Female"/>
    <n v="34"/>
    <s v="No"/>
    <s v="No"/>
    <x v="0"/>
    <n v="0"/>
    <x v="1"/>
    <x v="0"/>
    <x v="2"/>
    <n v="50"/>
    <n v="1214"/>
    <x v="4"/>
    <x v="6"/>
    <d v="2020-08-11T00:00:00"/>
    <x v="533"/>
    <n v="97"/>
    <s v="Low"/>
    <x v="4077"/>
    <n v="7"/>
    <s v="Phone"/>
    <s v="Yes"/>
    <x v="0"/>
  </r>
  <r>
    <s v="4733-OIGH"/>
    <x v="0"/>
    <n v="55"/>
    <x v="1"/>
    <x v="13"/>
    <s v="Yes"/>
    <n v="0"/>
    <s v="MA"/>
    <s v="Female"/>
    <n v="80"/>
    <s v="No"/>
    <s v="Yes"/>
    <x v="0"/>
    <n v="0"/>
    <x v="0"/>
    <x v="2"/>
    <x v="2"/>
    <n v="28"/>
    <n v="1515"/>
    <x v="0"/>
    <x v="0"/>
    <d v="2020-01-27T00:00:00"/>
    <x v="322"/>
    <n v="29"/>
    <s v="Medium"/>
    <x v="4078"/>
    <n v="4"/>
    <s v="Email"/>
    <s v="No"/>
    <x v="0"/>
  </r>
  <r>
    <s v="9232-XEDE"/>
    <x v="1"/>
    <n v="43"/>
    <x v="4"/>
    <x v="7"/>
    <s v="Yes"/>
    <n v="0"/>
    <s v="WV"/>
    <s v="Female"/>
    <n v="62"/>
    <s v="No"/>
    <s v="No"/>
    <x v="0"/>
    <n v="0"/>
    <x v="1"/>
    <x v="0"/>
    <x v="2"/>
    <n v="49"/>
    <n v="2071"/>
    <x v="1"/>
    <x v="1"/>
    <d v="2020-03-16T00:00:00"/>
    <x v="895"/>
    <n v="38"/>
    <s v="Low"/>
    <x v="4079"/>
    <n v="7"/>
    <s v="Phone"/>
    <s v="Yes"/>
    <x v="0"/>
  </r>
  <r>
    <s v="9417-ZKNM"/>
    <x v="1"/>
    <n v="20"/>
    <x v="5"/>
    <x v="3"/>
    <s v="Yes"/>
    <n v="0"/>
    <s v="MS"/>
    <s v="Male"/>
    <n v="48"/>
    <s v="No"/>
    <s v="No"/>
    <x v="0"/>
    <n v="0"/>
    <x v="0"/>
    <x v="0"/>
    <x v="2"/>
    <n v="37"/>
    <n v="760"/>
    <x v="5"/>
    <x v="18"/>
    <d v="2021-10-17T00:00:00"/>
    <x v="1051"/>
    <n v="84"/>
    <s v="Low"/>
    <x v="4080"/>
    <n v="2"/>
    <s v="Email"/>
    <s v="Yes"/>
    <x v="0"/>
  </r>
  <r>
    <s v="9578-WCWE"/>
    <x v="0"/>
    <n v="55"/>
    <x v="1"/>
    <x v="5"/>
    <s v="Yes"/>
    <n v="0"/>
    <s v="CT"/>
    <s v="Female"/>
    <n v="42"/>
    <s v="No"/>
    <s v="No"/>
    <x v="0"/>
    <n v="0"/>
    <x v="1"/>
    <x v="0"/>
    <x v="2"/>
    <n v="37"/>
    <n v="2048"/>
    <x v="0"/>
    <x v="0"/>
    <d v="2021-09-14T00:00:00"/>
    <x v="1243"/>
    <n v="37"/>
    <s v="Medium"/>
    <x v="4081"/>
    <n v="4"/>
    <s v="Phone"/>
    <s v="Yes"/>
    <x v="0"/>
  </r>
  <r>
    <s v="4611-AZSG"/>
    <x v="0"/>
    <n v="53"/>
    <x v="1"/>
    <x v="11"/>
    <s v="Yes"/>
    <n v="0"/>
    <s v="WY"/>
    <s v="Female"/>
    <n v="23"/>
    <s v="Yes"/>
    <s v="No"/>
    <x v="1"/>
    <n v="5"/>
    <x v="0"/>
    <x v="2"/>
    <x v="3"/>
    <n v="32"/>
    <n v="1667"/>
    <x v="0"/>
    <x v="0"/>
    <d v="2022-08-17T00:00:00"/>
    <x v="1100"/>
    <n v="12"/>
    <s v="Low"/>
    <x v="4082"/>
    <n v="9"/>
    <s v="SMS"/>
    <s v="Yes"/>
    <x v="1"/>
  </r>
  <r>
    <s v="7818-YQPO"/>
    <x v="1"/>
    <n v="7"/>
    <x v="1"/>
    <x v="19"/>
    <s v="Yes"/>
    <n v="0"/>
    <s v="CA"/>
    <s v="Female"/>
    <n v="54"/>
    <s v="No"/>
    <s v="No"/>
    <x v="1"/>
    <n v="4"/>
    <x v="0"/>
    <x v="0"/>
    <x v="2"/>
    <n v="18"/>
    <n v="128"/>
    <x v="0"/>
    <x v="0"/>
    <d v="2020-07-29T00:00:00"/>
    <x v="502"/>
    <n v="84"/>
    <s v="Low"/>
    <x v="4083"/>
    <n v="4"/>
    <s v="Email"/>
    <s v="No"/>
    <x v="0"/>
  </r>
  <r>
    <s v="8450-NBSE"/>
    <x v="1"/>
    <n v="25"/>
    <x v="0"/>
    <x v="12"/>
    <s v="Yes"/>
    <n v="0"/>
    <s v="IN"/>
    <s v="Female"/>
    <n v="51"/>
    <s v="No"/>
    <s v="No"/>
    <x v="0"/>
    <n v="0"/>
    <x v="1"/>
    <x v="2"/>
    <x v="0"/>
    <n v="42"/>
    <n v="1066"/>
    <x v="4"/>
    <x v="11"/>
    <d v="2020-06-19T00:00:00"/>
    <x v="341"/>
    <n v="112"/>
    <s v="Low"/>
    <x v="4084"/>
    <n v="6"/>
    <s v="SMS"/>
    <s v="Yes"/>
    <x v="0"/>
  </r>
  <r>
    <s v="7263-ARLA"/>
    <x v="0"/>
    <n v="16"/>
    <x v="1"/>
    <x v="18"/>
    <s v="Yes"/>
    <n v="0"/>
    <s v="AL"/>
    <s v="Male"/>
    <n v="67"/>
    <s v="No"/>
    <s v="Yes"/>
    <x v="0"/>
    <n v="0"/>
    <x v="0"/>
    <x v="1"/>
    <x v="0"/>
    <n v="53"/>
    <n v="873"/>
    <x v="0"/>
    <x v="0"/>
    <d v="2022-11-12T00:00:00"/>
    <x v="229"/>
    <n v="109"/>
    <s v="High"/>
    <x v="4085"/>
    <n v="2"/>
    <s v="SMS"/>
    <s v="Yes"/>
    <x v="0"/>
  </r>
  <r>
    <s v="3657-ZYAP"/>
    <x v="0"/>
    <n v="19"/>
    <x v="1"/>
    <x v="3"/>
    <s v="Yes"/>
    <n v="0"/>
    <s v="MN"/>
    <s v="Female"/>
    <n v="46"/>
    <s v="No"/>
    <s v="No"/>
    <x v="1"/>
    <n v="2"/>
    <x v="1"/>
    <x v="0"/>
    <x v="2"/>
    <n v="20"/>
    <n v="383"/>
    <x v="0"/>
    <x v="0"/>
    <d v="2022-12-05T00:00:00"/>
    <x v="875"/>
    <n v="21"/>
    <s v="High"/>
    <x v="4086"/>
    <n v="2"/>
    <s v="Phone"/>
    <s v="No"/>
    <x v="0"/>
  </r>
  <r>
    <s v="2699-PYPP"/>
    <x v="0"/>
    <n v="39"/>
    <x v="1"/>
    <x v="3"/>
    <s v="Yes"/>
    <n v="0"/>
    <s v="ND"/>
    <s v="Male"/>
    <n v="76"/>
    <s v="No"/>
    <s v="Yes"/>
    <x v="0"/>
    <n v="0"/>
    <x v="1"/>
    <x v="1"/>
    <x v="2"/>
    <n v="49"/>
    <n v="1908"/>
    <x v="0"/>
    <x v="0"/>
    <d v="2022-10-16T00:00:00"/>
    <x v="527"/>
    <n v="109"/>
    <s v="Low"/>
    <x v="4087"/>
    <n v="9"/>
    <s v="Email"/>
    <s v="Yes"/>
    <x v="0"/>
  </r>
  <r>
    <s v="2046-VRMT"/>
    <x v="1"/>
    <n v="1"/>
    <x v="5"/>
    <x v="1"/>
    <s v="Yes"/>
    <n v="0"/>
    <s v="TN"/>
    <s v="Female"/>
    <n v="80"/>
    <s v="No"/>
    <s v="Yes"/>
    <x v="0"/>
    <n v="0"/>
    <x v="0"/>
    <x v="0"/>
    <x v="2"/>
    <n v="40"/>
    <n v="40"/>
    <x v="1"/>
    <x v="4"/>
    <d v="2020-05-09T00:00:00"/>
    <x v="99"/>
    <n v="38"/>
    <s v="Medium"/>
    <x v="4088"/>
    <n v="7"/>
    <s v="SMS"/>
    <s v="Yes"/>
    <x v="0"/>
  </r>
  <r>
    <s v="3968-PZQU"/>
    <x v="1"/>
    <n v="1"/>
    <x v="5"/>
    <x v="13"/>
    <s v="Yes"/>
    <n v="0"/>
    <s v="MO"/>
    <s v="Female"/>
    <n v="67"/>
    <s v="No"/>
    <s v="Yes"/>
    <x v="0"/>
    <n v="0"/>
    <x v="0"/>
    <x v="0"/>
    <x v="2"/>
    <n v="21"/>
    <n v="21"/>
    <x v="4"/>
    <x v="6"/>
    <d v="2022-03-14T00:00:00"/>
    <x v="514"/>
    <n v="26"/>
    <s v="High"/>
    <x v="4089"/>
    <n v="3"/>
    <s v="Email"/>
    <s v="No"/>
    <x v="0"/>
  </r>
  <r>
    <s v="8181-QUOL"/>
    <x v="0"/>
    <n v="39"/>
    <x v="1"/>
    <x v="11"/>
    <s v="Yes"/>
    <n v="0"/>
    <s v="IN"/>
    <s v="Male"/>
    <n v="26"/>
    <s v="Yes"/>
    <s v="No"/>
    <x v="1"/>
    <n v="4"/>
    <x v="1"/>
    <x v="1"/>
    <x v="2"/>
    <n v="39"/>
    <n v="1492"/>
    <x v="0"/>
    <x v="0"/>
    <d v="2021-02-17T00:00:00"/>
    <x v="760"/>
    <n v="80"/>
    <s v="Low"/>
    <x v="4090"/>
    <n v="1"/>
    <s v="Phone"/>
    <s v="Yes"/>
    <x v="1"/>
  </r>
  <r>
    <s v="7834-ENXH"/>
    <x v="0"/>
    <n v="4"/>
    <x v="0"/>
    <x v="22"/>
    <s v="Yes"/>
    <n v="0"/>
    <s v="NY"/>
    <s v="Male"/>
    <n v="24"/>
    <s v="Yes"/>
    <s v="No"/>
    <x v="0"/>
    <n v="0"/>
    <x v="0"/>
    <x v="0"/>
    <x v="0"/>
    <n v="35"/>
    <n v="128"/>
    <x v="0"/>
    <x v="0"/>
    <d v="2020-08-22T00:00:00"/>
    <x v="1015"/>
    <n v="118"/>
    <s v="Low"/>
    <x v="4091"/>
    <n v="4"/>
    <s v="Phone"/>
    <s v="Yes"/>
    <x v="1"/>
  </r>
  <r>
    <s v="1843-AELD"/>
    <x v="0"/>
    <n v="4"/>
    <x v="1"/>
    <x v="3"/>
    <s v="Yes"/>
    <n v="0"/>
    <s v="SC"/>
    <s v="PNS"/>
    <n v="70"/>
    <s v="No"/>
    <s v="Yes"/>
    <x v="0"/>
    <n v="0"/>
    <x v="0"/>
    <x v="2"/>
    <x v="2"/>
    <n v="34"/>
    <n v="123"/>
    <x v="0"/>
    <x v="0"/>
    <d v="2020-06-11T00:00:00"/>
    <x v="520"/>
    <n v="86"/>
    <s v="Medium"/>
    <x v="4092"/>
    <n v="7"/>
    <s v="Email"/>
    <s v="Yes"/>
    <x v="0"/>
  </r>
  <r>
    <s v="9925-BAHT"/>
    <x v="0"/>
    <n v="71"/>
    <x v="3"/>
    <x v="7"/>
    <s v="Yes"/>
    <n v="0"/>
    <s v="CA"/>
    <s v="Female"/>
    <n v="62"/>
    <s v="No"/>
    <s v="No"/>
    <x v="0"/>
    <n v="0"/>
    <x v="1"/>
    <x v="1"/>
    <x v="2"/>
    <n v="78"/>
    <n v="5574"/>
    <x v="0"/>
    <x v="0"/>
    <d v="2020-06-05T00:00:00"/>
    <x v="1092"/>
    <n v="50"/>
    <s v="Medium"/>
    <x v="4093"/>
    <n v="8"/>
    <s v="SMS"/>
    <s v="No"/>
    <x v="0"/>
  </r>
  <r>
    <s v="4798-PWPP"/>
    <x v="0"/>
    <n v="37"/>
    <x v="1"/>
    <x v="15"/>
    <s v="Yes"/>
    <n v="0"/>
    <s v="MS"/>
    <s v="Male"/>
    <n v="55"/>
    <s v="No"/>
    <s v="No"/>
    <x v="0"/>
    <n v="0"/>
    <x v="0"/>
    <x v="0"/>
    <x v="3"/>
    <n v="26"/>
    <n v="962"/>
    <x v="0"/>
    <x v="0"/>
    <d v="2022-01-27T00:00:00"/>
    <x v="206"/>
    <n v="47"/>
    <s v="Low"/>
    <x v="4094"/>
    <n v="6"/>
    <s v="SMS"/>
    <s v="No"/>
    <x v="0"/>
  </r>
  <r>
    <s v="1899-JYEZ"/>
    <x v="0"/>
    <n v="58"/>
    <x v="1"/>
    <x v="15"/>
    <s v="Yes"/>
    <n v="0"/>
    <s v="MA"/>
    <s v="Male"/>
    <n v="77"/>
    <s v="No"/>
    <s v="Yes"/>
    <x v="0"/>
    <n v="0"/>
    <x v="1"/>
    <x v="2"/>
    <x v="0"/>
    <n v="46"/>
    <n v="2704"/>
    <x v="0"/>
    <x v="0"/>
    <d v="2023-12-04T00:00:00"/>
    <x v="593"/>
    <n v="30"/>
    <s v="Medium"/>
    <x v="4095"/>
    <n v="4"/>
    <s v="Phone"/>
    <s v="No"/>
    <x v="0"/>
  </r>
  <r>
    <s v="4268-RAFJ"/>
    <x v="1"/>
    <n v="11"/>
    <x v="1"/>
    <x v="19"/>
    <s v="Yes"/>
    <n v="0"/>
    <s v="ID"/>
    <s v="Female"/>
    <n v="42"/>
    <s v="No"/>
    <s v="No"/>
    <x v="0"/>
    <n v="0"/>
    <x v="1"/>
    <x v="0"/>
    <x v="2"/>
    <n v="37"/>
    <n v="396"/>
    <x v="3"/>
    <x v="12"/>
    <d v="2022-03-31T00:00:00"/>
    <x v="59"/>
    <n v="117"/>
    <s v="Low"/>
    <x v="4096"/>
    <n v="5"/>
    <s v="SMS"/>
    <s v="Yes"/>
    <x v="0"/>
  </r>
  <r>
    <s v="1299-WYLC"/>
    <x v="0"/>
    <n v="56"/>
    <x v="1"/>
    <x v="13"/>
    <s v="Yes"/>
    <n v="0"/>
    <s v="MN"/>
    <s v="Female"/>
    <n v="70"/>
    <s v="No"/>
    <s v="Yes"/>
    <x v="0"/>
    <n v="0"/>
    <x v="1"/>
    <x v="2"/>
    <x v="2"/>
    <n v="61"/>
    <n v="3397"/>
    <x v="0"/>
    <x v="0"/>
    <d v="2023-03-15T00:00:00"/>
    <x v="329"/>
    <n v="116"/>
    <s v="High"/>
    <x v="4097"/>
    <n v="1"/>
    <s v="Email"/>
    <s v="No"/>
    <x v="0"/>
  </r>
  <r>
    <s v="3261-KBYM"/>
    <x v="0"/>
    <n v="64"/>
    <x v="1"/>
    <x v="12"/>
    <s v="Yes"/>
    <n v="0"/>
    <s v="NE"/>
    <s v="Female"/>
    <n v="55"/>
    <s v="No"/>
    <s v="No"/>
    <x v="0"/>
    <n v="0"/>
    <x v="1"/>
    <x v="1"/>
    <x v="2"/>
    <n v="39"/>
    <n v="2504"/>
    <x v="0"/>
    <x v="0"/>
    <d v="2020-01-17T00:00:00"/>
    <x v="845"/>
    <n v="91"/>
    <s v="Low"/>
    <x v="4098"/>
    <n v="4"/>
    <s v="Email"/>
    <s v="No"/>
    <x v="0"/>
  </r>
  <r>
    <s v="1914-ARJY"/>
    <x v="0"/>
    <n v="71"/>
    <x v="4"/>
    <x v="13"/>
    <s v="Yes"/>
    <n v="0"/>
    <s v="PA"/>
    <s v="Female"/>
    <n v="35"/>
    <s v="No"/>
    <s v="No"/>
    <x v="0"/>
    <n v="0"/>
    <x v="1"/>
    <x v="1"/>
    <x v="2"/>
    <n v="32"/>
    <n v="2303"/>
    <x v="0"/>
    <x v="0"/>
    <d v="2021-11-13T00:00:00"/>
    <x v="1003"/>
    <n v="39"/>
    <s v="Low"/>
    <x v="4099"/>
    <n v="1"/>
    <s v="SMS"/>
    <s v="Yes"/>
    <x v="0"/>
  </r>
  <r>
    <s v="7308-AZSF"/>
    <x v="0"/>
    <n v="23"/>
    <x v="1"/>
    <x v="26"/>
    <s v="Yes"/>
    <n v="0"/>
    <s v="TX"/>
    <s v="Female"/>
    <n v="24"/>
    <s v="Yes"/>
    <s v="No"/>
    <x v="0"/>
    <n v="0"/>
    <x v="0"/>
    <x v="0"/>
    <x v="0"/>
    <n v="36"/>
    <n v="811"/>
    <x v="0"/>
    <x v="0"/>
    <d v="2020-05-20T00:00:00"/>
    <x v="481"/>
    <n v="79"/>
    <s v="High"/>
    <x v="4100"/>
    <n v="5"/>
    <s v="SMS"/>
    <s v="Yes"/>
    <x v="1"/>
  </r>
  <r>
    <s v="7157-CWTR"/>
    <x v="1"/>
    <n v="64"/>
    <x v="0"/>
    <x v="1"/>
    <s v="Yes"/>
    <n v="0"/>
    <s v="IA"/>
    <s v="Female"/>
    <n v="40"/>
    <s v="No"/>
    <s v="No"/>
    <x v="0"/>
    <n v="0"/>
    <x v="1"/>
    <x v="2"/>
    <x v="2"/>
    <n v="46"/>
    <n v="2920"/>
    <x v="4"/>
    <x v="5"/>
    <d v="2020-08-14T00:00:00"/>
    <x v="927"/>
    <n v="3"/>
    <s v="High"/>
    <x v="4101"/>
    <n v="7"/>
    <s v="SMS"/>
    <s v="Yes"/>
    <x v="0"/>
  </r>
  <r>
    <s v="0132-UAND"/>
    <x v="0"/>
    <n v="58"/>
    <x v="1"/>
    <x v="9"/>
    <s v="Yes"/>
    <n v="0"/>
    <s v="LA"/>
    <s v="Male"/>
    <n v="28"/>
    <s v="Yes"/>
    <s v="No"/>
    <x v="0"/>
    <n v="0"/>
    <x v="1"/>
    <x v="1"/>
    <x v="2"/>
    <n v="42"/>
    <n v="2416"/>
    <x v="0"/>
    <x v="0"/>
    <d v="2022-12-03T00:00:00"/>
    <x v="1126"/>
    <n v="84"/>
    <s v="Medium"/>
    <x v="4102"/>
    <n v="0"/>
    <s v="Phone"/>
    <s v="Yes"/>
    <x v="1"/>
  </r>
  <r>
    <s v="1404-SCEM"/>
    <x v="0"/>
    <n v="22"/>
    <x v="1"/>
    <x v="7"/>
    <s v="Yes"/>
    <n v="0"/>
    <s v="TX"/>
    <s v="Female"/>
    <n v="63"/>
    <s v="No"/>
    <s v="No"/>
    <x v="1"/>
    <n v="5"/>
    <x v="0"/>
    <x v="0"/>
    <x v="2"/>
    <n v="40"/>
    <n v="895"/>
    <x v="0"/>
    <x v="0"/>
    <d v="2020-12-20T00:00:00"/>
    <x v="1369"/>
    <n v="49"/>
    <s v="Medium"/>
    <x v="4103"/>
    <n v="2"/>
    <s v="SMS"/>
    <s v="No"/>
    <x v="0"/>
  </r>
  <r>
    <s v="7295-BRJO"/>
    <x v="1"/>
    <n v="14"/>
    <x v="3"/>
    <x v="18"/>
    <s v="Yes"/>
    <n v="0"/>
    <s v="WV"/>
    <s v="Female"/>
    <n v="69"/>
    <s v="No"/>
    <s v="Yes"/>
    <x v="0"/>
    <n v="0"/>
    <x v="0"/>
    <x v="0"/>
    <x v="2"/>
    <n v="48"/>
    <n v="670"/>
    <x v="4"/>
    <x v="5"/>
    <d v="2023-05-09T00:00:00"/>
    <x v="433"/>
    <n v="70"/>
    <s v="Medium"/>
    <x v="4104"/>
    <n v="0"/>
    <s v="SMS"/>
    <s v="No"/>
    <x v="0"/>
  </r>
  <r>
    <s v="3562-NGFH"/>
    <x v="0"/>
    <n v="52"/>
    <x v="1"/>
    <x v="15"/>
    <s v="Yes"/>
    <n v="0"/>
    <s v="WA"/>
    <s v="Male"/>
    <n v="42"/>
    <s v="No"/>
    <s v="No"/>
    <x v="0"/>
    <n v="0"/>
    <x v="0"/>
    <x v="1"/>
    <x v="2"/>
    <n v="35"/>
    <n v="1813"/>
    <x v="0"/>
    <x v="0"/>
    <d v="2021-01-19T00:00:00"/>
    <x v="341"/>
    <n v="68"/>
    <s v="Low"/>
    <x v="4105"/>
    <n v="10"/>
    <s v="Phone"/>
    <s v="Yes"/>
    <x v="0"/>
  </r>
  <r>
    <s v="8579-JXKU"/>
    <x v="0"/>
    <n v="70"/>
    <x v="1"/>
    <x v="3"/>
    <s v="Yes"/>
    <n v="0"/>
    <s v="DE"/>
    <s v="Female"/>
    <n v="64"/>
    <s v="No"/>
    <s v="No"/>
    <x v="0"/>
    <n v="0"/>
    <x v="1"/>
    <x v="1"/>
    <x v="2"/>
    <n v="46"/>
    <n v="3201"/>
    <x v="0"/>
    <x v="0"/>
    <d v="2023-08-21T00:00:00"/>
    <x v="395"/>
    <n v="81"/>
    <s v="High"/>
    <x v="4106"/>
    <n v="8"/>
    <s v="Email"/>
    <s v="No"/>
    <x v="0"/>
  </r>
  <r>
    <s v="1180-UBDZ"/>
    <x v="0"/>
    <n v="69"/>
    <x v="1"/>
    <x v="7"/>
    <s v="Yes"/>
    <n v="0"/>
    <s v="WY"/>
    <s v="Female"/>
    <n v="19"/>
    <s v="Yes"/>
    <s v="No"/>
    <x v="0"/>
    <n v="0"/>
    <x v="1"/>
    <x v="2"/>
    <x v="2"/>
    <n v="63"/>
    <n v="4386"/>
    <x v="0"/>
    <x v="0"/>
    <d v="2022-01-13T00:00:00"/>
    <x v="718"/>
    <n v="22"/>
    <s v="Low"/>
    <x v="4107"/>
    <n v="7"/>
    <s v="SMS"/>
    <s v="Yes"/>
    <x v="1"/>
  </r>
  <r>
    <s v="0622-RWHA"/>
    <x v="0"/>
    <n v="58"/>
    <x v="0"/>
    <x v="5"/>
    <s v="Yes"/>
    <n v="0"/>
    <s v="AZ"/>
    <s v="Male"/>
    <n v="77"/>
    <s v="No"/>
    <s v="Yes"/>
    <x v="0"/>
    <n v="0"/>
    <x v="0"/>
    <x v="1"/>
    <x v="2"/>
    <n v="57"/>
    <n v="3305"/>
    <x v="0"/>
    <x v="0"/>
    <d v="2021-01-16T00:00:00"/>
    <x v="1130"/>
    <n v="109"/>
    <s v="High"/>
    <x v="4108"/>
    <n v="0"/>
    <s v="SMS"/>
    <s v="Yes"/>
    <x v="0"/>
  </r>
  <r>
    <s v="7919-IAZI"/>
    <x v="0"/>
    <n v="25"/>
    <x v="0"/>
    <x v="18"/>
    <s v="Yes"/>
    <n v="0"/>
    <s v="ID"/>
    <s v="Female"/>
    <n v="54"/>
    <s v="No"/>
    <s v="No"/>
    <x v="0"/>
    <n v="0"/>
    <x v="0"/>
    <x v="0"/>
    <x v="2"/>
    <n v="52"/>
    <n v="1329"/>
    <x v="0"/>
    <x v="0"/>
    <d v="2022-10-04T00:00:00"/>
    <x v="1008"/>
    <n v="9"/>
    <s v="Medium"/>
    <x v="4109"/>
    <n v="2"/>
    <s v="Phone"/>
    <s v="Yes"/>
    <x v="0"/>
  </r>
  <r>
    <s v="1267-MAPP"/>
    <x v="0"/>
    <n v="20"/>
    <x v="4"/>
    <x v="11"/>
    <s v="Yes"/>
    <n v="0"/>
    <s v="DC"/>
    <s v="Female"/>
    <n v="26"/>
    <s v="Yes"/>
    <s v="No"/>
    <x v="0"/>
    <n v="0"/>
    <x v="0"/>
    <x v="0"/>
    <x v="0"/>
    <n v="41"/>
    <n v="823"/>
    <x v="0"/>
    <x v="0"/>
    <d v="2020-01-31T00:00:00"/>
    <x v="1009"/>
    <n v="39"/>
    <s v="High"/>
    <x v="4110"/>
    <n v="10"/>
    <s v="SMS"/>
    <s v="Yes"/>
    <x v="1"/>
  </r>
  <r>
    <s v="7293-LCWA"/>
    <x v="0"/>
    <n v="4"/>
    <x v="1"/>
    <x v="23"/>
    <s v="Yes"/>
    <n v="0"/>
    <s v="NJ"/>
    <s v="Female"/>
    <n v="20"/>
    <s v="Yes"/>
    <s v="No"/>
    <x v="1"/>
    <n v="5"/>
    <x v="0"/>
    <x v="0"/>
    <x v="2"/>
    <n v="28"/>
    <n v="123"/>
    <x v="0"/>
    <x v="0"/>
    <d v="2022-04-30T00:00:00"/>
    <x v="146"/>
    <n v="38"/>
    <s v="Medium"/>
    <x v="4111"/>
    <n v="4"/>
    <s v="SMS"/>
    <s v="Yes"/>
    <x v="1"/>
  </r>
  <r>
    <s v="9195-JBMA"/>
    <x v="0"/>
    <n v="53"/>
    <x v="1"/>
    <x v="15"/>
    <s v="Yes"/>
    <n v="0"/>
    <s v="MN"/>
    <s v="Male"/>
    <n v="78"/>
    <s v="No"/>
    <s v="Yes"/>
    <x v="0"/>
    <n v="0"/>
    <x v="0"/>
    <x v="0"/>
    <x v="2"/>
    <n v="43"/>
    <n v="2291"/>
    <x v="0"/>
    <x v="0"/>
    <d v="2023-11-21T00:00:00"/>
    <x v="741"/>
    <n v="56"/>
    <s v="Low"/>
    <x v="4112"/>
    <n v="1"/>
    <s v="Phone"/>
    <s v="Yes"/>
    <x v="0"/>
  </r>
  <r>
    <s v="1427-ZIJA"/>
    <x v="1"/>
    <n v="4"/>
    <x v="1"/>
    <x v="19"/>
    <s v="Yes"/>
    <n v="0"/>
    <s v="WA"/>
    <s v="Female"/>
    <n v="38"/>
    <s v="No"/>
    <s v="No"/>
    <x v="1"/>
    <n v="6"/>
    <x v="0"/>
    <x v="0"/>
    <x v="2"/>
    <n v="26"/>
    <n v="99"/>
    <x v="5"/>
    <x v="9"/>
    <d v="2021-07-22T00:00:00"/>
    <x v="838"/>
    <n v="100"/>
    <s v="Low"/>
    <x v="4113"/>
    <n v="7"/>
    <s v="Phone"/>
    <s v="Yes"/>
    <x v="0"/>
  </r>
  <r>
    <s v="4261-MXMC"/>
    <x v="1"/>
    <n v="1"/>
    <x v="0"/>
    <x v="15"/>
    <s v="Yes"/>
    <n v="0"/>
    <s v="NY"/>
    <s v="Male"/>
    <n v="35"/>
    <s v="No"/>
    <s v="No"/>
    <x v="0"/>
    <n v="0"/>
    <x v="0"/>
    <x v="0"/>
    <x v="3"/>
    <n v="26"/>
    <n v="26"/>
    <x v="3"/>
    <x v="17"/>
    <d v="2020-11-04T00:00:00"/>
    <x v="668"/>
    <n v="36"/>
    <s v="Low"/>
    <x v="4114"/>
    <n v="10"/>
    <s v="SMS"/>
    <s v="No"/>
    <x v="0"/>
  </r>
  <r>
    <s v="0425-HHAV"/>
    <x v="0"/>
    <n v="5"/>
    <x v="0"/>
    <x v="12"/>
    <s v="Yes"/>
    <n v="0"/>
    <s v="RI"/>
    <s v="Female"/>
    <n v="67"/>
    <s v="No"/>
    <s v="Yes"/>
    <x v="0"/>
    <n v="0"/>
    <x v="0"/>
    <x v="0"/>
    <x v="2"/>
    <n v="38"/>
    <n v="208"/>
    <x v="0"/>
    <x v="0"/>
    <d v="2022-03-15T00:00:00"/>
    <x v="870"/>
    <n v="93"/>
    <s v="Low"/>
    <x v="4115"/>
    <n v="6"/>
    <s v="Email"/>
    <s v="Yes"/>
    <x v="0"/>
  </r>
  <r>
    <s v="8433-KEZR"/>
    <x v="1"/>
    <n v="5"/>
    <x v="0"/>
    <x v="1"/>
    <s v="Yes"/>
    <n v="0"/>
    <s v="NH"/>
    <s v="Female"/>
    <n v="47"/>
    <s v="No"/>
    <s v="No"/>
    <x v="0"/>
    <n v="0"/>
    <x v="0"/>
    <x v="0"/>
    <x v="3"/>
    <n v="51"/>
    <n v="266"/>
    <x v="5"/>
    <x v="9"/>
    <d v="2021-06-08T00:00:00"/>
    <x v="431"/>
    <n v="79"/>
    <s v="Medium"/>
    <x v="4116"/>
    <n v="10"/>
    <s v="Email"/>
    <s v="No"/>
    <x v="0"/>
  </r>
  <r>
    <s v="0028-KHUE"/>
    <x v="0"/>
    <n v="4"/>
    <x v="4"/>
    <x v="17"/>
    <s v="Yes"/>
    <n v="0"/>
    <s v="OK"/>
    <s v="Male"/>
    <n v="28"/>
    <s v="Yes"/>
    <s v="No"/>
    <x v="0"/>
    <n v="0"/>
    <x v="0"/>
    <x v="0"/>
    <x v="0"/>
    <n v="23"/>
    <n v="90"/>
    <x v="0"/>
    <x v="0"/>
    <d v="2022-09-02T00:00:00"/>
    <x v="465"/>
    <n v="42"/>
    <s v="Low"/>
    <x v="4117"/>
    <n v="8"/>
    <s v="Phone"/>
    <s v="Yes"/>
    <x v="1"/>
  </r>
  <r>
    <s v="0996-BPST"/>
    <x v="1"/>
    <n v="19"/>
    <x v="1"/>
    <x v="11"/>
    <s v="Yes"/>
    <n v="0"/>
    <s v="WI"/>
    <s v="Female"/>
    <n v="46"/>
    <s v="No"/>
    <s v="No"/>
    <x v="0"/>
    <n v="0"/>
    <x v="0"/>
    <x v="0"/>
    <x v="2"/>
    <n v="55"/>
    <n v="1012"/>
    <x v="4"/>
    <x v="11"/>
    <d v="2021-10-27T00:00:00"/>
    <x v="1183"/>
    <n v="37"/>
    <s v="Low"/>
    <x v="4118"/>
    <n v="7"/>
    <s v="Email"/>
    <s v="No"/>
    <x v="0"/>
  </r>
  <r>
    <s v="6776-KCJW"/>
    <x v="1"/>
    <n v="1"/>
    <x v="4"/>
    <x v="16"/>
    <s v="Yes"/>
    <n v="0"/>
    <s v="UT"/>
    <s v="Male"/>
    <n v="29"/>
    <s v="Yes"/>
    <s v="No"/>
    <x v="0"/>
    <n v="0"/>
    <x v="0"/>
    <x v="0"/>
    <x v="2"/>
    <n v="36"/>
    <n v="36"/>
    <x v="3"/>
    <x v="12"/>
    <d v="2020-09-10T00:00:00"/>
    <x v="304"/>
    <n v="40"/>
    <s v="Low"/>
    <x v="4119"/>
    <n v="6"/>
    <s v="Email"/>
    <s v="No"/>
    <x v="1"/>
  </r>
  <r>
    <s v="2326-VYWK"/>
    <x v="1"/>
    <n v="26"/>
    <x v="5"/>
    <x v="1"/>
    <s v="Yes"/>
    <n v="0"/>
    <s v="IL"/>
    <s v="Male"/>
    <n v="53"/>
    <s v="No"/>
    <s v="No"/>
    <x v="0"/>
    <n v="0"/>
    <x v="1"/>
    <x v="0"/>
    <x v="2"/>
    <n v="37"/>
    <n v="969"/>
    <x v="4"/>
    <x v="5"/>
    <d v="2023-08-01T00:00:00"/>
    <x v="754"/>
    <n v="86"/>
    <s v="High"/>
    <x v="4120"/>
    <n v="5"/>
    <s v="SMS"/>
    <s v="Yes"/>
    <x v="0"/>
  </r>
  <r>
    <s v="2274-BQFR"/>
    <x v="0"/>
    <n v="1"/>
    <x v="1"/>
    <x v="15"/>
    <s v="Yes"/>
    <n v="0"/>
    <s v="NM"/>
    <s v="Male"/>
    <n v="59"/>
    <s v="No"/>
    <s v="No"/>
    <x v="0"/>
    <n v="0"/>
    <x v="1"/>
    <x v="0"/>
    <x v="0"/>
    <n v="26"/>
    <n v="26"/>
    <x v="0"/>
    <x v="0"/>
    <d v="2023-09-16T00:00:00"/>
    <x v="228"/>
    <n v="58"/>
    <s v="Low"/>
    <x v="4121"/>
    <n v="8"/>
    <s v="Phone"/>
    <s v="No"/>
    <x v="0"/>
  </r>
  <r>
    <s v="3213-OZLH"/>
    <x v="0"/>
    <n v="61"/>
    <x v="1"/>
    <x v="3"/>
    <s v="Yes"/>
    <n v="0"/>
    <s v="RI"/>
    <s v="Male"/>
    <n v="49"/>
    <s v="No"/>
    <s v="No"/>
    <x v="0"/>
    <n v="0"/>
    <x v="1"/>
    <x v="1"/>
    <x v="2"/>
    <n v="32"/>
    <n v="1956"/>
    <x v="0"/>
    <x v="0"/>
    <d v="2023-04-18T00:00:00"/>
    <x v="672"/>
    <n v="49"/>
    <s v="High"/>
    <x v="4122"/>
    <n v="3"/>
    <s v="SMS"/>
    <s v="Yes"/>
    <x v="0"/>
  </r>
  <r>
    <s v="7604-YFZL"/>
    <x v="0"/>
    <n v="27"/>
    <x v="1"/>
    <x v="1"/>
    <s v="Yes"/>
    <n v="0"/>
    <s v="WY"/>
    <s v="Female"/>
    <n v="60"/>
    <s v="No"/>
    <s v="No"/>
    <x v="0"/>
    <n v="0"/>
    <x v="1"/>
    <x v="0"/>
    <x v="0"/>
    <n v="33"/>
    <n v="900"/>
    <x v="0"/>
    <x v="0"/>
    <d v="2021-05-29T00:00:00"/>
    <x v="1221"/>
    <n v="47"/>
    <s v="High"/>
    <x v="4123"/>
    <n v="3"/>
    <s v="Email"/>
    <s v="No"/>
    <x v="0"/>
  </r>
  <r>
    <s v="3215-QOCD"/>
    <x v="0"/>
    <n v="16"/>
    <x v="1"/>
    <x v="14"/>
    <s v="Yes"/>
    <n v="0"/>
    <s v="VA"/>
    <s v="Male"/>
    <n v="24"/>
    <s v="Yes"/>
    <s v="No"/>
    <x v="1"/>
    <n v="5"/>
    <x v="0"/>
    <x v="0"/>
    <x v="2"/>
    <n v="26"/>
    <n v="434"/>
    <x v="0"/>
    <x v="0"/>
    <d v="2020-07-17T00:00:00"/>
    <x v="577"/>
    <n v="37"/>
    <s v="Low"/>
    <x v="4124"/>
    <n v="2"/>
    <s v="Phone"/>
    <s v="No"/>
    <x v="1"/>
  </r>
  <r>
    <s v="6565-WEVQ"/>
    <x v="1"/>
    <n v="28"/>
    <x v="2"/>
    <x v="10"/>
    <s v="Yes"/>
    <n v="0"/>
    <s v="WV"/>
    <s v="Female"/>
    <n v="51"/>
    <s v="No"/>
    <s v="No"/>
    <x v="0"/>
    <n v="0"/>
    <x v="0"/>
    <x v="0"/>
    <x v="0"/>
    <n v="11"/>
    <n v="302"/>
    <x v="4"/>
    <x v="7"/>
    <d v="2022-06-22T00:00:00"/>
    <x v="857"/>
    <n v="72"/>
    <s v="High"/>
    <x v="4125"/>
    <n v="8"/>
    <s v="Phone"/>
    <s v="No"/>
    <x v="0"/>
  </r>
  <r>
    <s v="2960-ISNM"/>
    <x v="1"/>
    <n v="9"/>
    <x v="5"/>
    <x v="5"/>
    <s v="Yes"/>
    <n v="0"/>
    <s v="WY"/>
    <s v="Male"/>
    <n v="57"/>
    <s v="No"/>
    <s v="No"/>
    <x v="0"/>
    <n v="0"/>
    <x v="1"/>
    <x v="0"/>
    <x v="2"/>
    <n v="62"/>
    <n v="588"/>
    <x v="4"/>
    <x v="5"/>
    <d v="2020-12-12T00:00:00"/>
    <x v="1053"/>
    <n v="54"/>
    <s v="Medium"/>
    <x v="4126"/>
    <n v="2"/>
    <s v="Email"/>
    <s v="Yes"/>
    <x v="0"/>
  </r>
  <r>
    <s v="0322-BDAK"/>
    <x v="0"/>
    <n v="55"/>
    <x v="1"/>
    <x v="1"/>
    <s v="Yes"/>
    <n v="0"/>
    <s v="TN"/>
    <s v="Male"/>
    <n v="82"/>
    <s v="No"/>
    <s v="Yes"/>
    <x v="0"/>
    <n v="0"/>
    <x v="1"/>
    <x v="1"/>
    <x v="2"/>
    <n v="48"/>
    <n v="2662"/>
    <x v="0"/>
    <x v="0"/>
    <d v="2023-06-14T00:00:00"/>
    <x v="1248"/>
    <n v="35"/>
    <s v="High"/>
    <x v="4127"/>
    <n v="10"/>
    <s v="Phone"/>
    <s v="Yes"/>
    <x v="0"/>
  </r>
  <r>
    <s v="6994-UIIQ"/>
    <x v="0"/>
    <n v="68"/>
    <x v="1"/>
    <x v="1"/>
    <s v="Yes"/>
    <n v="0"/>
    <s v="OH"/>
    <s v="Female"/>
    <n v="61"/>
    <s v="No"/>
    <s v="No"/>
    <x v="0"/>
    <n v="0"/>
    <x v="1"/>
    <x v="1"/>
    <x v="0"/>
    <n v="55"/>
    <n v="3769"/>
    <x v="0"/>
    <x v="0"/>
    <d v="2023-11-26T00:00:00"/>
    <x v="667"/>
    <n v="82"/>
    <s v="High"/>
    <x v="4128"/>
    <n v="6"/>
    <s v="SMS"/>
    <s v="Yes"/>
    <x v="0"/>
  </r>
  <r>
    <s v="3017-WWEF"/>
    <x v="0"/>
    <n v="26"/>
    <x v="1"/>
    <x v="18"/>
    <s v="Yes"/>
    <n v="0"/>
    <s v="MI"/>
    <s v="Female"/>
    <n v="76"/>
    <s v="No"/>
    <s v="Yes"/>
    <x v="0"/>
    <n v="0"/>
    <x v="0"/>
    <x v="0"/>
    <x v="0"/>
    <n v="29"/>
    <n v="749"/>
    <x v="0"/>
    <x v="0"/>
    <d v="2021-02-10T00:00:00"/>
    <x v="1073"/>
    <n v="10"/>
    <s v="Medium"/>
    <x v="4129"/>
    <n v="3"/>
    <s v="Phone"/>
    <s v="Yes"/>
    <x v="0"/>
  </r>
  <r>
    <s v="7062-QUEU"/>
    <x v="1"/>
    <n v="18"/>
    <x v="0"/>
    <x v="1"/>
    <s v="Yes"/>
    <n v="0"/>
    <s v="AL"/>
    <s v="Female"/>
    <n v="23"/>
    <s v="Yes"/>
    <s v="No"/>
    <x v="0"/>
    <n v="0"/>
    <x v="0"/>
    <x v="0"/>
    <x v="2"/>
    <n v="62"/>
    <n v="1118"/>
    <x v="4"/>
    <x v="7"/>
    <d v="2021-08-08T00:00:00"/>
    <x v="1312"/>
    <n v="93"/>
    <s v="Low"/>
    <x v="4130"/>
    <n v="1"/>
    <s v="Email"/>
    <s v="Yes"/>
    <x v="1"/>
  </r>
  <r>
    <s v="5393-HSVT"/>
    <x v="1"/>
    <n v="1"/>
    <x v="4"/>
    <x v="30"/>
    <s v="Yes"/>
    <n v="0"/>
    <s v="OK"/>
    <s v="Female"/>
    <n v="29"/>
    <s v="Yes"/>
    <s v="No"/>
    <x v="0"/>
    <n v="0"/>
    <x v="0"/>
    <x v="0"/>
    <x v="0"/>
    <n v="42"/>
    <n v="42"/>
    <x v="4"/>
    <x v="5"/>
    <d v="2021-05-27T00:00:00"/>
    <x v="450"/>
    <n v="11"/>
    <s v="High"/>
    <x v="4131"/>
    <n v="0"/>
    <s v="Email"/>
    <s v="Yes"/>
    <x v="1"/>
  </r>
  <r>
    <s v="1689-MZUL"/>
    <x v="0"/>
    <n v="33"/>
    <x v="0"/>
    <x v="8"/>
    <s v="Yes"/>
    <n v="0"/>
    <s v="NJ"/>
    <s v="Female"/>
    <n v="63"/>
    <s v="No"/>
    <s v="No"/>
    <x v="0"/>
    <n v="0"/>
    <x v="0"/>
    <x v="0"/>
    <x v="2"/>
    <n v="30"/>
    <n v="981"/>
    <x v="0"/>
    <x v="0"/>
    <d v="2021-10-30T00:00:00"/>
    <x v="107"/>
    <n v="114"/>
    <s v="Medium"/>
    <x v="4132"/>
    <n v="10"/>
    <s v="Phone"/>
    <s v="Yes"/>
    <x v="0"/>
  </r>
  <r>
    <s v="0291-KTQG"/>
    <x v="0"/>
    <n v="21"/>
    <x v="1"/>
    <x v="15"/>
    <s v="Yes"/>
    <n v="0"/>
    <s v="IL"/>
    <s v="Female"/>
    <n v="68"/>
    <s v="No"/>
    <s v="Yes"/>
    <x v="0"/>
    <n v="0"/>
    <x v="0"/>
    <x v="0"/>
    <x v="2"/>
    <n v="24"/>
    <n v="504"/>
    <x v="0"/>
    <x v="0"/>
    <d v="2020-06-18T00:00:00"/>
    <x v="641"/>
    <n v="104"/>
    <s v="Low"/>
    <x v="4133"/>
    <n v="10"/>
    <s v="SMS"/>
    <s v="No"/>
    <x v="0"/>
  </r>
  <r>
    <s v="9302-ROZA"/>
    <x v="0"/>
    <n v="58"/>
    <x v="1"/>
    <x v="13"/>
    <s v="Yes"/>
    <n v="0"/>
    <s v="NJ"/>
    <s v="Male"/>
    <n v="55"/>
    <s v="No"/>
    <s v="No"/>
    <x v="1"/>
    <n v="6"/>
    <x v="0"/>
    <x v="0"/>
    <x v="2"/>
    <n v="47"/>
    <n v="2723"/>
    <x v="0"/>
    <x v="0"/>
    <d v="2021-10-22T00:00:00"/>
    <x v="338"/>
    <n v="32"/>
    <s v="Medium"/>
    <x v="4134"/>
    <n v="5"/>
    <s v="Email"/>
    <s v="Yes"/>
    <x v="0"/>
  </r>
  <r>
    <s v="2647-LVUX"/>
    <x v="1"/>
    <n v="3"/>
    <x v="5"/>
    <x v="15"/>
    <s v="Yes"/>
    <n v="0"/>
    <s v="CT"/>
    <s v="Female"/>
    <n v="60"/>
    <s v="No"/>
    <s v="No"/>
    <x v="0"/>
    <n v="0"/>
    <x v="0"/>
    <x v="0"/>
    <x v="2"/>
    <n v="31"/>
    <n v="84"/>
    <x v="4"/>
    <x v="5"/>
    <d v="2023-05-01T00:00:00"/>
    <x v="238"/>
    <n v="34"/>
    <s v="Low"/>
    <x v="4135"/>
    <n v="5"/>
    <s v="Phone"/>
    <s v="No"/>
    <x v="0"/>
  </r>
  <r>
    <s v="4216-LKEO"/>
    <x v="1"/>
    <n v="30"/>
    <x v="4"/>
    <x v="12"/>
    <s v="Yes"/>
    <n v="0"/>
    <s v="MO"/>
    <s v="Female"/>
    <n v="62"/>
    <s v="No"/>
    <s v="No"/>
    <x v="0"/>
    <n v="0"/>
    <x v="1"/>
    <x v="0"/>
    <x v="2"/>
    <n v="64"/>
    <n v="1939"/>
    <x v="4"/>
    <x v="6"/>
    <d v="2022-09-24T00:00:00"/>
    <x v="1255"/>
    <n v="31"/>
    <s v="Low"/>
    <x v="4136"/>
    <n v="9"/>
    <s v="SMS"/>
    <s v="Yes"/>
    <x v="0"/>
  </r>
  <r>
    <s v="0449-GWEW"/>
    <x v="1"/>
    <n v="18"/>
    <x v="4"/>
    <x v="15"/>
    <s v="Yes"/>
    <n v="0"/>
    <s v="NV"/>
    <s v="Male"/>
    <n v="55"/>
    <s v="No"/>
    <s v="No"/>
    <x v="0"/>
    <n v="0"/>
    <x v="0"/>
    <x v="0"/>
    <x v="2"/>
    <n v="39"/>
    <n v="684"/>
    <x v="1"/>
    <x v="4"/>
    <d v="2021-04-23T00:00:00"/>
    <x v="736"/>
    <n v="58"/>
    <s v="Medium"/>
    <x v="4137"/>
    <n v="0"/>
    <s v="Phone"/>
    <s v="No"/>
    <x v="0"/>
  </r>
  <r>
    <s v="3698-RIYD"/>
    <x v="0"/>
    <n v="59"/>
    <x v="1"/>
    <x v="15"/>
    <s v="Yes"/>
    <n v="0"/>
    <s v="AZ"/>
    <s v="Female"/>
    <n v="32"/>
    <s v="No"/>
    <s v="No"/>
    <x v="1"/>
    <n v="2"/>
    <x v="1"/>
    <x v="1"/>
    <x v="0"/>
    <n v="37"/>
    <n v="2209"/>
    <x v="0"/>
    <x v="0"/>
    <d v="2020-02-20T00:00:00"/>
    <x v="1216"/>
    <n v="75"/>
    <s v="Low"/>
    <x v="4138"/>
    <n v="10"/>
    <s v="SMS"/>
    <s v="No"/>
    <x v="0"/>
  </r>
  <r>
    <s v="8427-JUOD"/>
    <x v="1"/>
    <n v="4"/>
    <x v="2"/>
    <x v="1"/>
    <s v="Yes"/>
    <n v="0"/>
    <s v="WI"/>
    <s v="Female"/>
    <n v="34"/>
    <s v="No"/>
    <s v="No"/>
    <x v="0"/>
    <n v="0"/>
    <x v="0"/>
    <x v="0"/>
    <x v="2"/>
    <n v="29"/>
    <n v="115"/>
    <x v="4"/>
    <x v="5"/>
    <d v="2020-03-17T00:00:00"/>
    <x v="1265"/>
    <n v="66"/>
    <s v="High"/>
    <x v="4139"/>
    <n v="8"/>
    <s v="SMS"/>
    <s v="Yes"/>
    <x v="0"/>
  </r>
  <r>
    <s v="9442-QSSH"/>
    <x v="1"/>
    <n v="1"/>
    <x v="2"/>
    <x v="5"/>
    <s v="Yes"/>
    <n v="0"/>
    <s v="OR"/>
    <s v="Male"/>
    <n v="45"/>
    <s v="No"/>
    <s v="No"/>
    <x v="0"/>
    <n v="0"/>
    <x v="0"/>
    <x v="0"/>
    <x v="2"/>
    <n v="16"/>
    <n v="16"/>
    <x v="4"/>
    <x v="6"/>
    <d v="2022-11-24T00:00:00"/>
    <x v="159"/>
    <n v="15"/>
    <s v="Low"/>
    <x v="4140"/>
    <n v="6"/>
    <s v="Phone"/>
    <s v="No"/>
    <x v="0"/>
  </r>
  <r>
    <s v="7713-QNNQ"/>
    <x v="0"/>
    <n v="31"/>
    <x v="1"/>
    <x v="15"/>
    <s v="Yes"/>
    <n v="0"/>
    <s v="DE"/>
    <s v="Male"/>
    <n v="43"/>
    <s v="No"/>
    <s v="No"/>
    <x v="0"/>
    <n v="0"/>
    <x v="0"/>
    <x v="2"/>
    <x v="2"/>
    <n v="53"/>
    <n v="1654"/>
    <x v="0"/>
    <x v="0"/>
    <d v="2023-05-03T00:00:00"/>
    <x v="1303"/>
    <n v="98"/>
    <s v="Low"/>
    <x v="4141"/>
    <n v="5"/>
    <s v="SMS"/>
    <s v="Yes"/>
    <x v="0"/>
  </r>
  <r>
    <s v="4748-KSPG"/>
    <x v="0"/>
    <n v="45"/>
    <x v="4"/>
    <x v="19"/>
    <s v="Yes"/>
    <n v="0"/>
    <s v="FL"/>
    <s v="Female"/>
    <n v="69"/>
    <s v="No"/>
    <s v="Yes"/>
    <x v="0"/>
    <n v="0"/>
    <x v="1"/>
    <x v="2"/>
    <x v="2"/>
    <n v="33"/>
    <n v="1488"/>
    <x v="0"/>
    <x v="0"/>
    <d v="2023-05-07T00:00:00"/>
    <x v="841"/>
    <n v="9"/>
    <s v="Medium"/>
    <x v="4142"/>
    <n v="9"/>
    <s v="Phone"/>
    <s v="No"/>
    <x v="0"/>
  </r>
  <r>
    <s v="4238-RFCK"/>
    <x v="0"/>
    <n v="61"/>
    <x v="1"/>
    <x v="15"/>
    <s v="Yes"/>
    <n v="0"/>
    <s v="IL"/>
    <s v="Female"/>
    <n v="77"/>
    <s v="No"/>
    <s v="Yes"/>
    <x v="0"/>
    <n v="0"/>
    <x v="1"/>
    <x v="1"/>
    <x v="2"/>
    <n v="37"/>
    <n v="2271"/>
    <x v="0"/>
    <x v="0"/>
    <d v="2022-05-01T00:00:00"/>
    <x v="372"/>
    <n v="47"/>
    <s v="High"/>
    <x v="4143"/>
    <n v="4"/>
    <s v="Email"/>
    <s v="No"/>
    <x v="0"/>
  </r>
  <r>
    <s v="9039-MYEL"/>
    <x v="1"/>
    <n v="1"/>
    <x v="4"/>
    <x v="3"/>
    <s v="Yes"/>
    <n v="0"/>
    <s v="NY"/>
    <s v="Male"/>
    <n v="79"/>
    <s v="No"/>
    <s v="Yes"/>
    <x v="0"/>
    <n v="0"/>
    <x v="0"/>
    <x v="0"/>
    <x v="2"/>
    <n v="16"/>
    <n v="16"/>
    <x v="4"/>
    <x v="6"/>
    <d v="2021-10-23T00:00:00"/>
    <x v="730"/>
    <n v="41"/>
    <s v="Medium"/>
    <x v="4144"/>
    <n v="5"/>
    <s v="Phone"/>
    <s v="No"/>
    <x v="0"/>
  </r>
  <r>
    <s v="6288-HOXF"/>
    <x v="0"/>
    <n v="17"/>
    <x v="1"/>
    <x v="8"/>
    <s v="Yes"/>
    <n v="0"/>
    <s v="IA"/>
    <s v="Female"/>
    <n v="59"/>
    <s v="No"/>
    <s v="No"/>
    <x v="0"/>
    <n v="0"/>
    <x v="1"/>
    <x v="0"/>
    <x v="2"/>
    <n v="35"/>
    <n v="608"/>
    <x v="0"/>
    <x v="0"/>
    <d v="2022-09-27T00:00:00"/>
    <x v="507"/>
    <n v="87"/>
    <s v="Medium"/>
    <x v="4145"/>
    <n v="6"/>
    <s v="Email"/>
    <s v="No"/>
    <x v="0"/>
  </r>
  <r>
    <s v="7675-RGES"/>
    <x v="1"/>
    <n v="1"/>
    <x v="3"/>
    <x v="11"/>
    <s v="Yes"/>
    <n v="0"/>
    <s v="KS"/>
    <s v="Female"/>
    <n v="40"/>
    <s v="No"/>
    <s v="No"/>
    <x v="0"/>
    <n v="0"/>
    <x v="0"/>
    <x v="0"/>
    <x v="2"/>
    <n v="18"/>
    <n v="18"/>
    <x v="4"/>
    <x v="5"/>
    <d v="2020-04-12T00:00:00"/>
    <x v="1370"/>
    <n v="10"/>
    <s v="Low"/>
    <x v="4146"/>
    <n v="3"/>
    <s v="SMS"/>
    <s v="No"/>
    <x v="0"/>
  </r>
  <r>
    <s v="5965-MDXU"/>
    <x v="0"/>
    <n v="65"/>
    <x v="0"/>
    <x v="12"/>
    <s v="Yes"/>
    <n v="0"/>
    <s v="VT"/>
    <s v="Male"/>
    <n v="64"/>
    <s v="No"/>
    <s v="No"/>
    <x v="0"/>
    <n v="0"/>
    <x v="1"/>
    <x v="2"/>
    <x v="0"/>
    <n v="31"/>
    <n v="2057"/>
    <x v="0"/>
    <x v="0"/>
    <d v="2023-09-13T00:00:00"/>
    <x v="1266"/>
    <n v="29"/>
    <s v="Low"/>
    <x v="4147"/>
    <n v="6"/>
    <s v="Email"/>
    <s v="Yes"/>
    <x v="0"/>
  </r>
  <r>
    <s v="0028-UCUF"/>
    <x v="0"/>
    <n v="58"/>
    <x v="1"/>
    <x v="5"/>
    <s v="Yes"/>
    <n v="0"/>
    <s v="ME"/>
    <s v="Female"/>
    <n v="68"/>
    <s v="No"/>
    <s v="Yes"/>
    <x v="0"/>
    <n v="0"/>
    <x v="0"/>
    <x v="1"/>
    <x v="0"/>
    <n v="51"/>
    <n v="2985"/>
    <x v="0"/>
    <x v="0"/>
    <d v="2020-04-06T00:00:00"/>
    <x v="249"/>
    <n v="108"/>
    <s v="Medium"/>
    <x v="4148"/>
    <n v="2"/>
    <s v="Phone"/>
    <s v="Yes"/>
    <x v="0"/>
  </r>
  <r>
    <s v="4796-XABB"/>
    <x v="0"/>
    <n v="52"/>
    <x v="1"/>
    <x v="3"/>
    <s v="Yes"/>
    <n v="0"/>
    <s v="MS"/>
    <s v="Female"/>
    <n v="50"/>
    <s v="No"/>
    <s v="No"/>
    <x v="0"/>
    <n v="0"/>
    <x v="1"/>
    <x v="2"/>
    <x v="0"/>
    <n v="20"/>
    <n v="1050"/>
    <x v="0"/>
    <x v="0"/>
    <d v="2021-12-01T00:00:00"/>
    <x v="1264"/>
    <n v="69"/>
    <s v="Medium"/>
    <x v="4149"/>
    <n v="9"/>
    <s v="Email"/>
    <s v="No"/>
    <x v="0"/>
  </r>
  <r>
    <s v="7624-ISYG"/>
    <x v="0"/>
    <n v="69"/>
    <x v="1"/>
    <x v="7"/>
    <s v="Yes"/>
    <n v="0"/>
    <s v="NC"/>
    <s v="Male"/>
    <n v="53"/>
    <s v="No"/>
    <s v="No"/>
    <x v="1"/>
    <n v="2"/>
    <x v="0"/>
    <x v="1"/>
    <x v="2"/>
    <n v="44"/>
    <n v="3037"/>
    <x v="0"/>
    <x v="0"/>
    <d v="2021-07-26T00:00:00"/>
    <x v="981"/>
    <n v="76"/>
    <s v="High"/>
    <x v="4150"/>
    <n v="6"/>
    <s v="Phone"/>
    <s v="Yes"/>
    <x v="0"/>
  </r>
  <r>
    <s v="9464-NAXE"/>
    <x v="1"/>
    <n v="12"/>
    <x v="2"/>
    <x v="6"/>
    <s v="Yes"/>
    <n v="0"/>
    <s v="VA"/>
    <s v="Male"/>
    <n v="42"/>
    <s v="No"/>
    <s v="No"/>
    <x v="0"/>
    <n v="0"/>
    <x v="0"/>
    <x v="0"/>
    <x v="2"/>
    <n v="34"/>
    <n v="401"/>
    <x v="1"/>
    <x v="4"/>
    <d v="2022-09-12T00:00:00"/>
    <x v="1068"/>
    <n v="3"/>
    <s v="High"/>
    <x v="4151"/>
    <n v="8"/>
    <s v="SMS"/>
    <s v="No"/>
    <x v="0"/>
  </r>
  <r>
    <s v="9264-TMSP"/>
    <x v="0"/>
    <n v="70"/>
    <x v="1"/>
    <x v="1"/>
    <s v="Yes"/>
    <n v="0"/>
    <s v="GA"/>
    <s v="Male"/>
    <n v="39"/>
    <s v="No"/>
    <s v="No"/>
    <x v="0"/>
    <n v="0"/>
    <x v="1"/>
    <x v="1"/>
    <x v="2"/>
    <n v="26"/>
    <n v="1839"/>
    <x v="0"/>
    <x v="0"/>
    <d v="2023-12-10T00:00:00"/>
    <x v="195"/>
    <n v="112"/>
    <s v="Medium"/>
    <x v="4152"/>
    <n v="4"/>
    <s v="Phone"/>
    <s v="No"/>
    <x v="0"/>
  </r>
  <r>
    <s v="3137-UHYB"/>
    <x v="0"/>
    <n v="5"/>
    <x v="1"/>
    <x v="1"/>
    <s v="Yes"/>
    <n v="0"/>
    <s v="NY"/>
    <s v="Female"/>
    <n v="48"/>
    <s v="No"/>
    <s v="No"/>
    <x v="0"/>
    <n v="0"/>
    <x v="0"/>
    <x v="0"/>
    <x v="0"/>
    <n v="39"/>
    <n v="211"/>
    <x v="0"/>
    <x v="0"/>
    <d v="2023-06-04T00:00:00"/>
    <x v="1136"/>
    <n v="49"/>
    <s v="High"/>
    <x v="4153"/>
    <n v="1"/>
    <s v="SMS"/>
    <s v="Yes"/>
    <x v="0"/>
  </r>
  <r>
    <s v="3912-HVGY"/>
    <x v="0"/>
    <n v="52"/>
    <x v="1"/>
    <x v="18"/>
    <s v="Yes"/>
    <n v="0"/>
    <s v="RI"/>
    <s v="Male"/>
    <n v="43"/>
    <s v="No"/>
    <s v="No"/>
    <x v="0"/>
    <n v="0"/>
    <x v="0"/>
    <x v="1"/>
    <x v="0"/>
    <n v="31"/>
    <n v="1606"/>
    <x v="0"/>
    <x v="0"/>
    <d v="2022-10-31T00:00:00"/>
    <x v="788"/>
    <n v="26"/>
    <s v="Low"/>
    <x v="4154"/>
    <n v="5"/>
    <s v="SMS"/>
    <s v="No"/>
    <x v="0"/>
  </r>
  <r>
    <s v="5488-EDRY"/>
    <x v="0"/>
    <n v="31"/>
    <x v="1"/>
    <x v="30"/>
    <s v="Yes"/>
    <n v="0"/>
    <s v="MT"/>
    <s v="Female"/>
    <n v="26"/>
    <s v="Yes"/>
    <s v="No"/>
    <x v="1"/>
    <n v="3"/>
    <x v="1"/>
    <x v="1"/>
    <x v="0"/>
    <n v="33"/>
    <n v="1026"/>
    <x v="0"/>
    <x v="0"/>
    <d v="2023-04-25T00:00:00"/>
    <x v="1042"/>
    <n v="10"/>
    <s v="Low"/>
    <x v="4155"/>
    <n v="3"/>
    <s v="Email"/>
    <s v="No"/>
    <x v="1"/>
  </r>
  <r>
    <s v="2165-WPAW"/>
    <x v="0"/>
    <n v="67"/>
    <x v="1"/>
    <x v="11"/>
    <s v="Yes"/>
    <n v="0"/>
    <s v="IL"/>
    <s v="Female"/>
    <n v="24"/>
    <s v="Yes"/>
    <s v="No"/>
    <x v="1"/>
    <n v="4"/>
    <x v="1"/>
    <x v="0"/>
    <x v="2"/>
    <n v="33"/>
    <n v="2187"/>
    <x v="0"/>
    <x v="0"/>
    <d v="2023-05-24T00:00:00"/>
    <x v="997"/>
    <n v="117"/>
    <s v="High"/>
    <x v="4156"/>
    <n v="4"/>
    <s v="Phone"/>
    <s v="No"/>
    <x v="1"/>
  </r>
  <r>
    <s v="3603-ESLN"/>
    <x v="1"/>
    <n v="18"/>
    <x v="2"/>
    <x v="1"/>
    <s v="Yes"/>
    <n v="0"/>
    <s v="MI"/>
    <s v="Male"/>
    <n v="70"/>
    <s v="No"/>
    <s v="Yes"/>
    <x v="0"/>
    <n v="0"/>
    <x v="0"/>
    <x v="0"/>
    <x v="2"/>
    <n v="39"/>
    <n v="709"/>
    <x v="1"/>
    <x v="4"/>
    <d v="2023-12-06T00:00:00"/>
    <x v="850"/>
    <n v="12"/>
    <s v="High"/>
    <x v="4157"/>
    <n v="5"/>
    <s v="Email"/>
    <s v="Yes"/>
    <x v="0"/>
  </r>
  <r>
    <s v="7073-JEYW"/>
    <x v="0"/>
    <n v="47"/>
    <x v="0"/>
    <x v="2"/>
    <s v="Yes"/>
    <n v="0"/>
    <s v="WA"/>
    <s v="Female"/>
    <n v="19"/>
    <s v="Yes"/>
    <s v="No"/>
    <x v="0"/>
    <n v="0"/>
    <x v="0"/>
    <x v="0"/>
    <x v="0"/>
    <n v="38"/>
    <n v="1796"/>
    <x v="0"/>
    <x v="0"/>
    <d v="2022-09-26T00:00:00"/>
    <x v="1255"/>
    <n v="68"/>
    <s v="Medium"/>
    <x v="4158"/>
    <n v="1"/>
    <s v="Email"/>
    <s v="No"/>
    <x v="1"/>
  </r>
  <r>
    <s v="3725-BWHA"/>
    <x v="0"/>
    <n v="71"/>
    <x v="1"/>
    <x v="1"/>
    <s v="Yes"/>
    <n v="0"/>
    <s v="ND"/>
    <s v="Male"/>
    <n v="41"/>
    <s v="No"/>
    <s v="No"/>
    <x v="1"/>
    <n v="3"/>
    <x v="0"/>
    <x v="2"/>
    <x v="2"/>
    <n v="31"/>
    <n v="2178"/>
    <x v="0"/>
    <x v="0"/>
    <d v="2020-09-25T00:00:00"/>
    <x v="45"/>
    <n v="21"/>
    <s v="Low"/>
    <x v="4159"/>
    <n v="10"/>
    <s v="Phone"/>
    <s v="No"/>
    <x v="0"/>
  </r>
  <r>
    <s v="3689-KQVT"/>
    <x v="0"/>
    <n v="69"/>
    <x v="1"/>
    <x v="8"/>
    <s v="Yes"/>
    <n v="0"/>
    <s v="FL"/>
    <s v="Female"/>
    <n v="21"/>
    <s v="Yes"/>
    <s v="No"/>
    <x v="0"/>
    <n v="0"/>
    <x v="1"/>
    <x v="1"/>
    <x v="2"/>
    <n v="34"/>
    <n v="2373"/>
    <x v="0"/>
    <x v="0"/>
    <d v="2020-09-22T00:00:00"/>
    <x v="830"/>
    <n v="39"/>
    <s v="High"/>
    <x v="4160"/>
    <n v="6"/>
    <s v="Email"/>
    <s v="Yes"/>
    <x v="1"/>
  </r>
  <r>
    <s v="0262-ISLJ"/>
    <x v="0"/>
    <n v="46"/>
    <x v="1"/>
    <x v="15"/>
    <s v="Yes"/>
    <n v="0"/>
    <s v="WI"/>
    <s v="Male"/>
    <n v="58"/>
    <s v="No"/>
    <s v="No"/>
    <x v="1"/>
    <n v="5"/>
    <x v="0"/>
    <x v="0"/>
    <x v="2"/>
    <n v="42"/>
    <n v="1937"/>
    <x v="0"/>
    <x v="0"/>
    <d v="2023-01-17T00:00:00"/>
    <x v="755"/>
    <n v="17"/>
    <s v="Low"/>
    <x v="4161"/>
    <n v="7"/>
    <s v="Email"/>
    <s v="No"/>
    <x v="0"/>
  </r>
  <r>
    <s v="4989-KKTB"/>
    <x v="1"/>
    <n v="34"/>
    <x v="1"/>
    <x v="18"/>
    <s v="Yes"/>
    <n v="0"/>
    <s v="OH"/>
    <s v="Female"/>
    <n v="80"/>
    <s v="No"/>
    <s v="Yes"/>
    <x v="0"/>
    <n v="0"/>
    <x v="1"/>
    <x v="0"/>
    <x v="2"/>
    <n v="55"/>
    <n v="1885"/>
    <x v="4"/>
    <x v="6"/>
    <d v="2023-06-21T00:00:00"/>
    <x v="236"/>
    <n v="49"/>
    <s v="High"/>
    <x v="4162"/>
    <n v="9"/>
    <s v="SMS"/>
    <s v="No"/>
    <x v="0"/>
  </r>
  <r>
    <s v="4646-NGEL"/>
    <x v="0"/>
    <n v="72"/>
    <x v="4"/>
    <x v="1"/>
    <s v="Yes"/>
    <n v="0"/>
    <s v="NC"/>
    <s v="Male"/>
    <n v="59"/>
    <s v="No"/>
    <s v="No"/>
    <x v="0"/>
    <n v="0"/>
    <x v="1"/>
    <x v="1"/>
    <x v="0"/>
    <n v="56"/>
    <n v="3989"/>
    <x v="0"/>
    <x v="0"/>
    <d v="2021-01-16T00:00:00"/>
    <x v="972"/>
    <n v="104"/>
    <s v="Low"/>
    <x v="4163"/>
    <n v="9"/>
    <s v="Phone"/>
    <s v="No"/>
    <x v="0"/>
  </r>
  <r>
    <s v="7420-TFLD"/>
    <x v="0"/>
    <n v="46"/>
    <x v="1"/>
    <x v="3"/>
    <s v="Yes"/>
    <n v="0"/>
    <s v="OR"/>
    <s v="Female"/>
    <n v="53"/>
    <s v="No"/>
    <s v="No"/>
    <x v="0"/>
    <n v="0"/>
    <x v="0"/>
    <x v="0"/>
    <x v="2"/>
    <n v="28"/>
    <n v="1316"/>
    <x v="0"/>
    <x v="0"/>
    <d v="2021-01-02T00:00:00"/>
    <x v="751"/>
    <n v="63"/>
    <s v="Low"/>
    <x v="4164"/>
    <n v="7"/>
    <s v="Phone"/>
    <s v="Yes"/>
    <x v="0"/>
  </r>
  <r>
    <s v="9406-WTYV"/>
    <x v="0"/>
    <n v="1"/>
    <x v="1"/>
    <x v="1"/>
    <s v="Yes"/>
    <n v="0"/>
    <s v="MD"/>
    <s v="Female"/>
    <n v="41"/>
    <s v="No"/>
    <s v="No"/>
    <x v="1"/>
    <n v="5"/>
    <x v="0"/>
    <x v="0"/>
    <x v="0"/>
    <n v="14"/>
    <n v="14"/>
    <x v="0"/>
    <x v="0"/>
    <d v="2022-08-05T00:00:00"/>
    <x v="302"/>
    <n v="85"/>
    <s v="High"/>
    <x v="4165"/>
    <n v="10"/>
    <s v="Email"/>
    <s v="No"/>
    <x v="0"/>
  </r>
  <r>
    <s v="0003-PKVZ"/>
    <x v="1"/>
    <n v="38"/>
    <x v="0"/>
    <x v="5"/>
    <s v="Yes"/>
    <n v="0"/>
    <s v="WV"/>
    <s v="Female"/>
    <n v="72"/>
    <s v="No"/>
    <s v="Yes"/>
    <x v="0"/>
    <n v="0"/>
    <x v="0"/>
    <x v="0"/>
    <x v="2"/>
    <n v="64"/>
    <n v="2419"/>
    <x v="3"/>
    <x v="16"/>
    <d v="2021-07-15T00:00:00"/>
    <x v="654"/>
    <n v="30"/>
    <s v="Low"/>
    <x v="4166"/>
    <n v="10"/>
    <s v="Phone"/>
    <s v="No"/>
    <x v="0"/>
  </r>
  <r>
    <s v="2650-QABA"/>
    <x v="0"/>
    <n v="52"/>
    <x v="1"/>
    <x v="12"/>
    <s v="Yes"/>
    <n v="0"/>
    <s v="CT"/>
    <s v="Male"/>
    <n v="77"/>
    <s v="No"/>
    <s v="Yes"/>
    <x v="0"/>
    <n v="0"/>
    <x v="1"/>
    <x v="2"/>
    <x v="2"/>
    <n v="54"/>
    <n v="2778"/>
    <x v="0"/>
    <x v="0"/>
    <d v="2023-07-10T00:00:00"/>
    <x v="1151"/>
    <n v="62"/>
    <s v="Medium"/>
    <x v="4167"/>
    <n v="7"/>
    <s v="Email"/>
    <s v="Yes"/>
    <x v="0"/>
  </r>
  <r>
    <s v="1069-PLVC"/>
    <x v="0"/>
    <n v="54"/>
    <x v="3"/>
    <x v="1"/>
    <s v="Yes"/>
    <n v="0"/>
    <s v="MA"/>
    <s v="Female"/>
    <n v="68"/>
    <s v="No"/>
    <s v="Yes"/>
    <x v="0"/>
    <n v="0"/>
    <x v="1"/>
    <x v="0"/>
    <x v="0"/>
    <n v="48"/>
    <n v="2593"/>
    <x v="0"/>
    <x v="0"/>
    <d v="2020-05-26T00:00:00"/>
    <x v="63"/>
    <n v="52"/>
    <s v="Low"/>
    <x v="4168"/>
    <n v="7"/>
    <s v="SMS"/>
    <s v="Yes"/>
    <x v="0"/>
  </r>
  <r>
    <s v="0036-XKEJ"/>
    <x v="0"/>
    <n v="26"/>
    <x v="0"/>
    <x v="3"/>
    <s v="Yes"/>
    <n v="0"/>
    <s v="ID"/>
    <s v="Female"/>
    <n v="67"/>
    <s v="No"/>
    <s v="Yes"/>
    <x v="1"/>
    <n v="2"/>
    <x v="1"/>
    <x v="1"/>
    <x v="2"/>
    <n v="36"/>
    <n v="927"/>
    <x v="0"/>
    <x v="0"/>
    <d v="2021-06-08T00:00:00"/>
    <x v="998"/>
    <n v="44"/>
    <s v="Low"/>
    <x v="4169"/>
    <n v="8"/>
    <s v="Email"/>
    <s v="Yes"/>
    <x v="0"/>
  </r>
  <r>
    <s v="8195-TIHI"/>
    <x v="1"/>
    <n v="2"/>
    <x v="0"/>
    <x v="8"/>
    <s v="Yes"/>
    <n v="0"/>
    <s v="NJ"/>
    <s v="Female"/>
    <n v="44"/>
    <s v="No"/>
    <s v="No"/>
    <x v="0"/>
    <n v="0"/>
    <x v="0"/>
    <x v="0"/>
    <x v="2"/>
    <n v="46"/>
    <n v="90"/>
    <x v="3"/>
    <x v="17"/>
    <d v="2022-02-12T00:00:00"/>
    <x v="102"/>
    <n v="111"/>
    <s v="Low"/>
    <x v="4170"/>
    <n v="5"/>
    <s v="Email"/>
    <s v="Yes"/>
    <x v="0"/>
  </r>
  <r>
    <s v="3546-HPSO"/>
    <x v="0"/>
    <n v="63"/>
    <x v="1"/>
    <x v="3"/>
    <s v="Yes"/>
    <n v="0"/>
    <s v="NJ"/>
    <s v="Female"/>
    <n v="51"/>
    <s v="No"/>
    <s v="No"/>
    <x v="1"/>
    <n v="3"/>
    <x v="0"/>
    <x v="2"/>
    <x v="2"/>
    <n v="19"/>
    <n v="1172"/>
    <x v="0"/>
    <x v="0"/>
    <d v="2021-04-19T00:00:00"/>
    <x v="618"/>
    <n v="23"/>
    <s v="High"/>
    <x v="4171"/>
    <n v="6"/>
    <s v="SMS"/>
    <s v="No"/>
    <x v="0"/>
  </r>
  <r>
    <s v="0977-JHBI"/>
    <x v="1"/>
    <n v="9"/>
    <x v="2"/>
    <x v="5"/>
    <s v="Yes"/>
    <n v="0"/>
    <s v="VT"/>
    <s v="Female"/>
    <n v="84"/>
    <s v="No"/>
    <s v="Yes"/>
    <x v="0"/>
    <n v="0"/>
    <x v="0"/>
    <x v="0"/>
    <x v="2"/>
    <n v="28"/>
    <n v="262"/>
    <x v="1"/>
    <x v="4"/>
    <d v="2022-12-01T00:00:00"/>
    <x v="119"/>
    <n v="28"/>
    <s v="High"/>
    <x v="4172"/>
    <n v="4"/>
    <s v="SMS"/>
    <s v="Yes"/>
    <x v="0"/>
  </r>
  <r>
    <s v="9291-VXNF"/>
    <x v="0"/>
    <n v="71"/>
    <x v="1"/>
    <x v="10"/>
    <s v="Yes"/>
    <n v="0"/>
    <s v="AZ"/>
    <s v="Female"/>
    <n v="53"/>
    <s v="No"/>
    <s v="No"/>
    <x v="1"/>
    <n v="4"/>
    <x v="0"/>
    <x v="1"/>
    <x v="0"/>
    <n v="20"/>
    <n v="1380"/>
    <x v="0"/>
    <x v="0"/>
    <d v="2021-08-29T00:00:00"/>
    <x v="662"/>
    <n v="83"/>
    <s v="Low"/>
    <x v="4173"/>
    <n v="4"/>
    <s v="SMS"/>
    <s v="No"/>
    <x v="0"/>
  </r>
  <r>
    <s v="3986-FWFZ"/>
    <x v="0"/>
    <n v="66"/>
    <x v="1"/>
    <x v="7"/>
    <s v="Yes"/>
    <n v="0"/>
    <s v="ME"/>
    <s v="Male"/>
    <n v="68"/>
    <s v="No"/>
    <s v="Yes"/>
    <x v="0"/>
    <n v="0"/>
    <x v="1"/>
    <x v="2"/>
    <x v="2"/>
    <n v="64"/>
    <n v="4208"/>
    <x v="0"/>
    <x v="0"/>
    <d v="2022-07-05T00:00:00"/>
    <x v="719"/>
    <n v="45"/>
    <s v="High"/>
    <x v="4174"/>
    <n v="1"/>
    <s v="Phone"/>
    <s v="No"/>
    <x v="0"/>
  </r>
  <r>
    <s v="3368-UWVA"/>
    <x v="1"/>
    <n v="5"/>
    <x v="1"/>
    <x v="4"/>
    <s v="Yes"/>
    <n v="0"/>
    <s v="AK"/>
    <s v="Male"/>
    <n v="60"/>
    <s v="No"/>
    <s v="No"/>
    <x v="1"/>
    <n v="3"/>
    <x v="0"/>
    <x v="0"/>
    <x v="2"/>
    <n v="19"/>
    <n v="88"/>
    <x v="4"/>
    <x v="6"/>
    <d v="2022-07-09T00:00:00"/>
    <x v="670"/>
    <n v="89"/>
    <s v="Low"/>
    <x v="4175"/>
    <n v="1"/>
    <s v="Email"/>
    <s v="Yes"/>
    <x v="0"/>
  </r>
  <r>
    <s v="9507-FLRG"/>
    <x v="0"/>
    <n v="29"/>
    <x v="1"/>
    <x v="19"/>
    <s v="Yes"/>
    <n v="0"/>
    <s v="NE"/>
    <s v="Female"/>
    <n v="60"/>
    <s v="No"/>
    <s v="No"/>
    <x v="0"/>
    <n v="0"/>
    <x v="0"/>
    <x v="0"/>
    <x v="2"/>
    <n v="45"/>
    <n v="1281"/>
    <x v="0"/>
    <x v="0"/>
    <d v="2023-10-11T00:00:00"/>
    <x v="1293"/>
    <n v="80"/>
    <s v="Low"/>
    <x v="4176"/>
    <n v="8"/>
    <s v="Email"/>
    <s v="Yes"/>
    <x v="0"/>
  </r>
  <r>
    <s v="4126-AUXC"/>
    <x v="1"/>
    <n v="2"/>
    <x v="3"/>
    <x v="15"/>
    <s v="Yes"/>
    <n v="0"/>
    <s v="AK"/>
    <s v="Male"/>
    <n v="77"/>
    <s v="No"/>
    <s v="Yes"/>
    <x v="0"/>
    <n v="0"/>
    <x v="0"/>
    <x v="0"/>
    <x v="0"/>
    <n v="16"/>
    <n v="30"/>
    <x v="5"/>
    <x v="9"/>
    <d v="2022-07-12T00:00:00"/>
    <x v="214"/>
    <n v="120"/>
    <s v="High"/>
    <x v="4177"/>
    <n v="0"/>
    <s v="Email"/>
    <s v="No"/>
    <x v="0"/>
  </r>
  <r>
    <s v="3381-XBCL"/>
    <x v="0"/>
    <n v="34"/>
    <x v="1"/>
    <x v="6"/>
    <s v="Yes"/>
    <n v="0"/>
    <s v="CO"/>
    <s v="Female"/>
    <n v="37"/>
    <s v="No"/>
    <s v="No"/>
    <x v="1"/>
    <n v="6"/>
    <x v="1"/>
    <x v="2"/>
    <x v="3"/>
    <n v="20"/>
    <n v="660"/>
    <x v="0"/>
    <x v="0"/>
    <d v="2021-12-28T00:00:00"/>
    <x v="318"/>
    <n v="31"/>
    <s v="Low"/>
    <x v="4178"/>
    <n v="1"/>
    <s v="Phone"/>
    <s v="No"/>
    <x v="0"/>
  </r>
  <r>
    <s v="4853-BBMH"/>
    <x v="0"/>
    <n v="70"/>
    <x v="3"/>
    <x v="12"/>
    <s v="Yes"/>
    <n v="0"/>
    <s v="NY"/>
    <s v="Male"/>
    <n v="51"/>
    <s v="No"/>
    <s v="No"/>
    <x v="0"/>
    <n v="0"/>
    <x v="1"/>
    <x v="2"/>
    <x v="2"/>
    <n v="54"/>
    <n v="3771"/>
    <x v="0"/>
    <x v="0"/>
    <d v="2022-01-11T00:00:00"/>
    <x v="841"/>
    <n v="116"/>
    <s v="Medium"/>
    <x v="4179"/>
    <n v="6"/>
    <s v="SMS"/>
    <s v="Yes"/>
    <x v="0"/>
  </r>
  <r>
    <s v="0288-QBTS"/>
    <x v="0"/>
    <n v="65"/>
    <x v="1"/>
    <x v="8"/>
    <s v="Yes"/>
    <n v="0"/>
    <s v="WV"/>
    <s v="Female"/>
    <n v="82"/>
    <s v="No"/>
    <s v="Yes"/>
    <x v="0"/>
    <n v="0"/>
    <x v="1"/>
    <x v="2"/>
    <x v="2"/>
    <n v="47"/>
    <n v="3077"/>
    <x v="0"/>
    <x v="0"/>
    <d v="2023-02-14T00:00:00"/>
    <x v="642"/>
    <n v="26"/>
    <s v="Low"/>
    <x v="4180"/>
    <n v="1"/>
    <s v="SMS"/>
    <s v="No"/>
    <x v="0"/>
  </r>
  <r>
    <s v="5801-KQFY"/>
    <x v="0"/>
    <n v="10"/>
    <x v="1"/>
    <x v="7"/>
    <s v="Yes"/>
    <n v="0"/>
    <s v="SD"/>
    <s v="Female"/>
    <n v="44"/>
    <s v="No"/>
    <s v="No"/>
    <x v="0"/>
    <n v="0"/>
    <x v="0"/>
    <x v="1"/>
    <x v="3"/>
    <n v="15"/>
    <n v="156"/>
    <x v="0"/>
    <x v="0"/>
    <d v="2021-07-24T00:00:00"/>
    <x v="995"/>
    <n v="106"/>
    <s v="Low"/>
    <x v="4181"/>
    <n v="9"/>
    <s v="Email"/>
    <s v="Yes"/>
    <x v="0"/>
  </r>
  <r>
    <s v="6374-URXV"/>
    <x v="1"/>
    <n v="4"/>
    <x v="5"/>
    <x v="7"/>
    <s v="Yes"/>
    <n v="0"/>
    <s v="WA"/>
    <s v="Female"/>
    <n v="35"/>
    <s v="No"/>
    <s v="No"/>
    <x v="0"/>
    <n v="0"/>
    <x v="0"/>
    <x v="0"/>
    <x v="0"/>
    <n v="24"/>
    <n v="106"/>
    <x v="5"/>
    <x v="9"/>
    <d v="2022-11-11T00:00:00"/>
    <x v="844"/>
    <n v="100"/>
    <s v="Low"/>
    <x v="4182"/>
    <n v="9"/>
    <s v="Phone"/>
    <s v="Yes"/>
    <x v="0"/>
  </r>
  <r>
    <s v="2174-JBVF"/>
    <x v="1"/>
    <n v="11"/>
    <x v="0"/>
    <x v="11"/>
    <s v="Yes"/>
    <n v="0"/>
    <s v="WY"/>
    <s v="Female"/>
    <n v="62"/>
    <s v="No"/>
    <s v="No"/>
    <x v="0"/>
    <n v="0"/>
    <x v="0"/>
    <x v="0"/>
    <x v="2"/>
    <n v="51"/>
    <n v="581"/>
    <x v="2"/>
    <x v="2"/>
    <d v="2023-12-19T00:00:00"/>
    <x v="769"/>
    <n v="18"/>
    <s v="Low"/>
    <x v="4183"/>
    <n v="5"/>
    <s v="Email"/>
    <s v="No"/>
    <x v="0"/>
  </r>
  <r>
    <s v="3216-XBZF"/>
    <x v="0"/>
    <n v="7"/>
    <x v="1"/>
    <x v="8"/>
    <s v="Yes"/>
    <n v="0"/>
    <s v="ME"/>
    <s v="Male"/>
    <n v="66"/>
    <s v="No"/>
    <s v="Yes"/>
    <x v="0"/>
    <n v="0"/>
    <x v="0"/>
    <x v="1"/>
    <x v="2"/>
    <n v="39"/>
    <n v="286"/>
    <x v="0"/>
    <x v="0"/>
    <d v="2023-06-03T00:00:00"/>
    <x v="509"/>
    <n v="63"/>
    <s v="Low"/>
    <x v="4184"/>
    <n v="3"/>
    <s v="SMS"/>
    <s v="No"/>
    <x v="0"/>
  </r>
  <r>
    <s v="6502-RDBL"/>
    <x v="0"/>
    <n v="3"/>
    <x v="1"/>
    <x v="1"/>
    <s v="Yes"/>
    <n v="0"/>
    <s v="VT"/>
    <s v="Male"/>
    <n v="38"/>
    <s v="No"/>
    <s v="No"/>
    <x v="0"/>
    <n v="0"/>
    <x v="0"/>
    <x v="0"/>
    <x v="0"/>
    <n v="43"/>
    <n v="134"/>
    <x v="0"/>
    <x v="0"/>
    <d v="2022-04-07T00:00:00"/>
    <x v="1295"/>
    <n v="11"/>
    <s v="High"/>
    <x v="4185"/>
    <n v="1"/>
    <s v="SMS"/>
    <s v="Yes"/>
    <x v="0"/>
  </r>
  <r>
    <s v="0781-EBYJ"/>
    <x v="0"/>
    <n v="64"/>
    <x v="1"/>
    <x v="1"/>
    <s v="Yes"/>
    <n v="0"/>
    <s v="CO"/>
    <s v="Male"/>
    <n v="48"/>
    <s v="No"/>
    <s v="No"/>
    <x v="0"/>
    <n v="0"/>
    <x v="1"/>
    <x v="2"/>
    <x v="0"/>
    <n v="37"/>
    <n v="2374"/>
    <x v="0"/>
    <x v="0"/>
    <d v="2022-10-06T00:00:00"/>
    <x v="513"/>
    <n v="112"/>
    <s v="Medium"/>
    <x v="4186"/>
    <n v="7"/>
    <s v="Phone"/>
    <s v="Yes"/>
    <x v="0"/>
  </r>
  <r>
    <s v="1618-FDFU"/>
    <x v="0"/>
    <n v="4"/>
    <x v="1"/>
    <x v="5"/>
    <s v="Yes"/>
    <n v="0"/>
    <s v="RI"/>
    <s v="Male"/>
    <n v="53"/>
    <s v="No"/>
    <s v="No"/>
    <x v="0"/>
    <n v="0"/>
    <x v="1"/>
    <x v="0"/>
    <x v="2"/>
    <n v="42"/>
    <n v="166"/>
    <x v="0"/>
    <x v="0"/>
    <d v="2023-02-16T00:00:00"/>
    <x v="1325"/>
    <n v="70"/>
    <s v="High"/>
    <x v="4187"/>
    <n v="8"/>
    <s v="Email"/>
    <s v="Yes"/>
    <x v="0"/>
  </r>
  <r>
    <s v="2074-VQGR"/>
    <x v="1"/>
    <n v="59"/>
    <x v="5"/>
    <x v="15"/>
    <s v="Yes"/>
    <n v="0"/>
    <s v="DE"/>
    <s v="Male"/>
    <n v="75"/>
    <s v="No"/>
    <s v="Yes"/>
    <x v="0"/>
    <n v="0"/>
    <x v="0"/>
    <x v="0"/>
    <x v="2"/>
    <n v="40"/>
    <n v="2379"/>
    <x v="2"/>
    <x v="2"/>
    <d v="2022-11-03T00:00:00"/>
    <x v="465"/>
    <n v="29"/>
    <s v="Low"/>
    <x v="4188"/>
    <n v="1"/>
    <s v="SMS"/>
    <s v="Yes"/>
    <x v="0"/>
  </r>
  <r>
    <s v="5989-PUQK"/>
    <x v="0"/>
    <n v="67"/>
    <x v="1"/>
    <x v="15"/>
    <s v="Yes"/>
    <n v="0"/>
    <s v="CO"/>
    <s v="Male"/>
    <n v="48"/>
    <s v="No"/>
    <s v="No"/>
    <x v="0"/>
    <n v="0"/>
    <x v="0"/>
    <x v="2"/>
    <x v="0"/>
    <n v="18"/>
    <n v="1216"/>
    <x v="0"/>
    <x v="0"/>
    <d v="2023-11-11T00:00:00"/>
    <x v="1368"/>
    <n v="25"/>
    <s v="Medium"/>
    <x v="4189"/>
    <n v="4"/>
    <s v="Email"/>
    <s v="No"/>
    <x v="0"/>
  </r>
  <r>
    <s v="2745-IMZK"/>
    <x v="0"/>
    <n v="56"/>
    <x v="1"/>
    <x v="8"/>
    <s v="Yes"/>
    <n v="0"/>
    <s v="VT"/>
    <s v="Male"/>
    <n v="57"/>
    <s v="No"/>
    <s v="No"/>
    <x v="0"/>
    <n v="0"/>
    <x v="0"/>
    <x v="2"/>
    <x v="2"/>
    <n v="55"/>
    <n v="3088"/>
    <x v="0"/>
    <x v="0"/>
    <d v="2020-02-01T00:00:00"/>
    <x v="1331"/>
    <n v="98"/>
    <s v="Low"/>
    <x v="4190"/>
    <n v="2"/>
    <s v="SMS"/>
    <s v="Yes"/>
    <x v="0"/>
  </r>
  <r>
    <s v="3053-IXVJ"/>
    <x v="1"/>
    <n v="53"/>
    <x v="0"/>
    <x v="18"/>
    <s v="Yes"/>
    <n v="0"/>
    <s v="MD"/>
    <s v="Female"/>
    <n v="72"/>
    <s v="No"/>
    <s v="Yes"/>
    <x v="0"/>
    <n v="0"/>
    <x v="1"/>
    <x v="2"/>
    <x v="2"/>
    <n v="63"/>
    <n v="3323"/>
    <x v="1"/>
    <x v="1"/>
    <d v="2022-12-09T00:00:00"/>
    <x v="1371"/>
    <n v="59"/>
    <s v="Medium"/>
    <x v="4191"/>
    <n v="0"/>
    <s v="Phone"/>
    <s v="No"/>
    <x v="0"/>
  </r>
  <r>
    <s v="5802-COQI"/>
    <x v="0"/>
    <n v="9"/>
    <x v="1"/>
    <x v="8"/>
    <s v="Yes"/>
    <n v="0"/>
    <s v="OR"/>
    <s v="Female"/>
    <n v="25"/>
    <s v="Yes"/>
    <s v="No"/>
    <x v="1"/>
    <n v="5"/>
    <x v="1"/>
    <x v="2"/>
    <x v="0"/>
    <n v="27"/>
    <n v="257"/>
    <x v="0"/>
    <x v="0"/>
    <d v="2022-03-26T00:00:00"/>
    <x v="869"/>
    <n v="79"/>
    <s v="Medium"/>
    <x v="4192"/>
    <n v="10"/>
    <s v="SMS"/>
    <s v="Yes"/>
    <x v="1"/>
  </r>
  <r>
    <s v="8001-HMPR"/>
    <x v="0"/>
    <n v="12"/>
    <x v="1"/>
    <x v="30"/>
    <s v="Yes"/>
    <n v="0"/>
    <s v="NV"/>
    <s v="Male"/>
    <n v="29"/>
    <s v="Yes"/>
    <s v="No"/>
    <x v="0"/>
    <n v="0"/>
    <x v="0"/>
    <x v="2"/>
    <x v="2"/>
    <n v="23"/>
    <n v="276"/>
    <x v="0"/>
    <x v="0"/>
    <d v="2020-09-02T00:00:00"/>
    <x v="1015"/>
    <n v="82"/>
    <s v="High"/>
    <x v="4193"/>
    <n v="0"/>
    <s v="Phone"/>
    <s v="Yes"/>
    <x v="1"/>
  </r>
  <r>
    <s v="0602-EQEK"/>
    <x v="0"/>
    <n v="48"/>
    <x v="0"/>
    <x v="3"/>
    <s v="Yes"/>
    <n v="0"/>
    <s v="OK"/>
    <s v="Male"/>
    <n v="32"/>
    <s v="No"/>
    <s v="No"/>
    <x v="0"/>
    <n v="0"/>
    <x v="1"/>
    <x v="2"/>
    <x v="2"/>
    <n v="37"/>
    <n v="1764"/>
    <x v="0"/>
    <x v="0"/>
    <d v="2021-08-17T00:00:00"/>
    <x v="424"/>
    <n v="97"/>
    <s v="Medium"/>
    <x v="4194"/>
    <n v="4"/>
    <s v="SMS"/>
    <s v="No"/>
    <x v="0"/>
  </r>
  <r>
    <s v="5685-RMKV"/>
    <x v="0"/>
    <n v="35"/>
    <x v="1"/>
    <x v="1"/>
    <s v="Yes"/>
    <n v="0"/>
    <s v="CA"/>
    <s v="Female"/>
    <n v="31"/>
    <s v="No"/>
    <s v="No"/>
    <x v="1"/>
    <n v="4"/>
    <x v="0"/>
    <x v="2"/>
    <x v="2"/>
    <n v="35"/>
    <n v="1252"/>
    <x v="0"/>
    <x v="0"/>
    <d v="2023-01-11T00:00:00"/>
    <x v="816"/>
    <n v="66"/>
    <s v="Low"/>
    <x v="4195"/>
    <n v="2"/>
    <s v="SMS"/>
    <s v="No"/>
    <x v="0"/>
  </r>
  <r>
    <s v="0660-QCFY"/>
    <x v="0"/>
    <n v="5"/>
    <x v="1"/>
    <x v="8"/>
    <s v="Yes"/>
    <n v="0"/>
    <s v="PA"/>
    <s v="Female"/>
    <n v="22"/>
    <s v="Yes"/>
    <s v="No"/>
    <x v="0"/>
    <n v="0"/>
    <x v="0"/>
    <x v="0"/>
    <x v="2"/>
    <n v="15"/>
    <n v="84"/>
    <x v="0"/>
    <x v="0"/>
    <d v="2022-09-24T00:00:00"/>
    <x v="734"/>
    <n v="38"/>
    <s v="High"/>
    <x v="4196"/>
    <n v="1"/>
    <s v="SMS"/>
    <s v="No"/>
    <x v="1"/>
  </r>
  <r>
    <s v="0122-ZAJF"/>
    <x v="0"/>
    <n v="48"/>
    <x v="1"/>
    <x v="29"/>
    <s v="Yes"/>
    <n v="0"/>
    <s v="SD"/>
    <s v="Female"/>
    <n v="24"/>
    <s v="Yes"/>
    <s v="No"/>
    <x v="0"/>
    <n v="0"/>
    <x v="0"/>
    <x v="0"/>
    <x v="0"/>
    <n v="52"/>
    <n v="2513"/>
    <x v="0"/>
    <x v="0"/>
    <d v="2022-02-16T00:00:00"/>
    <x v="102"/>
    <n v="62"/>
    <s v="Medium"/>
    <x v="4197"/>
    <n v="2"/>
    <s v="SMS"/>
    <s v="No"/>
    <x v="1"/>
  </r>
  <r>
    <s v="5308-DGIF"/>
    <x v="1"/>
    <n v="9"/>
    <x v="0"/>
    <x v="1"/>
    <s v="Yes"/>
    <n v="0"/>
    <s v="WI"/>
    <s v="Female"/>
    <n v="49"/>
    <s v="No"/>
    <s v="No"/>
    <x v="0"/>
    <n v="0"/>
    <x v="1"/>
    <x v="0"/>
    <x v="2"/>
    <n v="48"/>
    <n v="420"/>
    <x v="4"/>
    <x v="5"/>
    <d v="2022-01-30T00:00:00"/>
    <x v="168"/>
    <n v="102"/>
    <s v="High"/>
    <x v="4198"/>
    <n v="7"/>
    <s v="Email"/>
    <s v="No"/>
    <x v="0"/>
  </r>
  <r>
    <s v="4121-PDLR"/>
    <x v="0"/>
    <n v="10"/>
    <x v="1"/>
    <x v="5"/>
    <s v="Yes"/>
    <n v="0"/>
    <s v="NM"/>
    <s v="Male"/>
    <n v="61"/>
    <s v="No"/>
    <s v="No"/>
    <x v="0"/>
    <n v="0"/>
    <x v="1"/>
    <x v="0"/>
    <x v="2"/>
    <n v="46"/>
    <n v="458"/>
    <x v="0"/>
    <x v="0"/>
    <d v="2020-07-29T00:00:00"/>
    <x v="1290"/>
    <n v="18"/>
    <s v="Low"/>
    <x v="4199"/>
    <n v="6"/>
    <s v="Email"/>
    <s v="Yes"/>
    <x v="0"/>
  </r>
  <r>
    <s v="4974-XRVX"/>
    <x v="0"/>
    <n v="70"/>
    <x v="1"/>
    <x v="1"/>
    <s v="Yes"/>
    <n v="0"/>
    <s v="VT"/>
    <s v="Male"/>
    <n v="78"/>
    <s v="No"/>
    <s v="Yes"/>
    <x v="0"/>
    <n v="0"/>
    <x v="1"/>
    <x v="1"/>
    <x v="0"/>
    <n v="35"/>
    <n v="2445"/>
    <x v="0"/>
    <x v="0"/>
    <d v="2022-06-28T00:00:00"/>
    <x v="1372"/>
    <n v="64"/>
    <s v="High"/>
    <x v="4200"/>
    <n v="5"/>
    <s v="Phone"/>
    <s v="Yes"/>
    <x v="0"/>
  </r>
  <r>
    <s v="9145-CJET"/>
    <x v="1"/>
    <n v="60"/>
    <x v="1"/>
    <x v="18"/>
    <s v="Yes"/>
    <n v="0"/>
    <s v="NE"/>
    <s v="Male"/>
    <n v="49"/>
    <s v="No"/>
    <s v="No"/>
    <x v="0"/>
    <n v="0"/>
    <x v="0"/>
    <x v="1"/>
    <x v="2"/>
    <n v="53"/>
    <n v="3185"/>
    <x v="4"/>
    <x v="11"/>
    <d v="2021-08-24T00:00:00"/>
    <x v="816"/>
    <n v="90"/>
    <s v="Medium"/>
    <x v="4201"/>
    <n v="8"/>
    <s v="SMS"/>
    <s v="No"/>
    <x v="0"/>
  </r>
  <r>
    <s v="3709-NDFJ"/>
    <x v="0"/>
    <n v="30"/>
    <x v="1"/>
    <x v="6"/>
    <s v="Yes"/>
    <n v="0"/>
    <s v="AZ"/>
    <s v="Male"/>
    <n v="38"/>
    <s v="No"/>
    <s v="No"/>
    <x v="0"/>
    <n v="0"/>
    <x v="1"/>
    <x v="2"/>
    <x v="2"/>
    <n v="61"/>
    <n v="1826"/>
    <x v="0"/>
    <x v="0"/>
    <d v="2021-11-02T00:00:00"/>
    <x v="776"/>
    <n v="83"/>
    <s v="High"/>
    <x v="4202"/>
    <n v="7"/>
    <s v="SMS"/>
    <s v="Yes"/>
    <x v="0"/>
  </r>
  <r>
    <s v="8924-QHOG"/>
    <x v="1"/>
    <n v="59"/>
    <x v="0"/>
    <x v="6"/>
    <s v="Yes"/>
    <n v="0"/>
    <s v="AZ"/>
    <s v="Male"/>
    <n v="70"/>
    <s v="No"/>
    <s v="Yes"/>
    <x v="0"/>
    <n v="0"/>
    <x v="1"/>
    <x v="0"/>
    <x v="2"/>
    <n v="20"/>
    <n v="1148"/>
    <x v="3"/>
    <x v="16"/>
    <d v="2020-05-07T00:00:00"/>
    <x v="1179"/>
    <n v="111"/>
    <s v="High"/>
    <x v="4203"/>
    <n v="6"/>
    <s v="SMS"/>
    <s v="Yes"/>
    <x v="0"/>
  </r>
  <r>
    <s v="1855-HKRM"/>
    <x v="1"/>
    <n v="2"/>
    <x v="4"/>
    <x v="24"/>
    <s v="Yes"/>
    <n v="0"/>
    <s v="MN"/>
    <s v="Male"/>
    <n v="22"/>
    <s v="Yes"/>
    <s v="No"/>
    <x v="0"/>
    <n v="0"/>
    <x v="0"/>
    <x v="0"/>
    <x v="0"/>
    <n v="25"/>
    <n v="52"/>
    <x v="2"/>
    <x v="2"/>
    <d v="2023-02-16T00:00:00"/>
    <x v="502"/>
    <n v="10"/>
    <s v="Low"/>
    <x v="4204"/>
    <n v="10"/>
    <s v="SMS"/>
    <s v="No"/>
    <x v="1"/>
  </r>
  <r>
    <s v="9900-FDLV"/>
    <x v="1"/>
    <n v="50"/>
    <x v="5"/>
    <x v="15"/>
    <s v="Yes"/>
    <n v="0"/>
    <s v="UT"/>
    <s v="Male"/>
    <n v="40"/>
    <s v="No"/>
    <s v="No"/>
    <x v="0"/>
    <n v="0"/>
    <x v="1"/>
    <x v="0"/>
    <x v="0"/>
    <n v="43"/>
    <n v="2143"/>
    <x v="2"/>
    <x v="13"/>
    <d v="2023-11-03T00:00:00"/>
    <x v="803"/>
    <n v="100"/>
    <s v="Medium"/>
    <x v="4205"/>
    <n v="8"/>
    <s v="SMS"/>
    <s v="No"/>
    <x v="0"/>
  </r>
  <r>
    <s v="6963-COPS"/>
    <x v="0"/>
    <n v="63"/>
    <x v="1"/>
    <x v="3"/>
    <s v="Yes"/>
    <n v="0"/>
    <s v="AR"/>
    <s v="Male"/>
    <n v="63"/>
    <s v="No"/>
    <s v="No"/>
    <x v="0"/>
    <n v="0"/>
    <x v="1"/>
    <x v="2"/>
    <x v="2"/>
    <n v="48"/>
    <n v="3070"/>
    <x v="0"/>
    <x v="0"/>
    <d v="2022-04-22T00:00:00"/>
    <x v="975"/>
    <n v="116"/>
    <s v="Medium"/>
    <x v="4206"/>
    <n v="6"/>
    <s v="SMS"/>
    <s v="No"/>
    <x v="0"/>
  </r>
  <r>
    <s v="3311-JUMJ"/>
    <x v="0"/>
    <n v="71"/>
    <x v="4"/>
    <x v="13"/>
    <s v="Yes"/>
    <n v="0"/>
    <s v="VT"/>
    <s v="Female"/>
    <n v="75"/>
    <s v="No"/>
    <s v="Yes"/>
    <x v="0"/>
    <n v="0"/>
    <x v="1"/>
    <x v="1"/>
    <x v="2"/>
    <n v="49"/>
    <n v="3465"/>
    <x v="0"/>
    <x v="0"/>
    <d v="2020-07-30T00:00:00"/>
    <x v="18"/>
    <n v="56"/>
    <s v="Medium"/>
    <x v="4207"/>
    <n v="8"/>
    <s v="Email"/>
    <s v="No"/>
    <x v="0"/>
  </r>
  <r>
    <s v="8539-WSYE"/>
    <x v="0"/>
    <n v="2"/>
    <x v="1"/>
    <x v="3"/>
    <s v="Yes"/>
    <n v="0"/>
    <s v="MA"/>
    <s v="Female"/>
    <n v="54"/>
    <s v="No"/>
    <s v="No"/>
    <x v="0"/>
    <n v="0"/>
    <x v="0"/>
    <x v="0"/>
    <x v="0"/>
    <n v="49"/>
    <n v="89"/>
    <x v="0"/>
    <x v="0"/>
    <d v="2022-06-07T00:00:00"/>
    <x v="201"/>
    <n v="45"/>
    <s v="Low"/>
    <x v="4208"/>
    <n v="7"/>
    <s v="SMS"/>
    <s v="Yes"/>
    <x v="0"/>
  </r>
  <r>
    <s v="1854-KBGI"/>
    <x v="1"/>
    <n v="1"/>
    <x v="0"/>
    <x v="2"/>
    <s v="Yes"/>
    <n v="0"/>
    <s v="MI"/>
    <s v="Female"/>
    <n v="25"/>
    <s v="Yes"/>
    <s v="No"/>
    <x v="0"/>
    <n v="0"/>
    <x v="0"/>
    <x v="0"/>
    <x v="3"/>
    <n v="31"/>
    <n v="31"/>
    <x v="2"/>
    <x v="19"/>
    <d v="2023-11-27T00:00:00"/>
    <x v="287"/>
    <n v="27"/>
    <s v="High"/>
    <x v="4209"/>
    <n v="9"/>
    <s v="SMS"/>
    <s v="No"/>
    <x v="1"/>
  </r>
  <r>
    <s v="7855-EFDT"/>
    <x v="1"/>
    <n v="33"/>
    <x v="2"/>
    <x v="21"/>
    <s v="Yes"/>
    <n v="0"/>
    <s v="NE"/>
    <s v="Female"/>
    <n v="22"/>
    <s v="Yes"/>
    <s v="No"/>
    <x v="0"/>
    <n v="0"/>
    <x v="1"/>
    <x v="2"/>
    <x v="3"/>
    <n v="56"/>
    <n v="1873"/>
    <x v="4"/>
    <x v="6"/>
    <d v="2022-06-16T00:00:00"/>
    <x v="806"/>
    <n v="59"/>
    <s v="High"/>
    <x v="4210"/>
    <n v="8"/>
    <s v="SMS"/>
    <s v="No"/>
    <x v="1"/>
  </r>
  <r>
    <s v="1672-YRMP"/>
    <x v="1"/>
    <n v="1"/>
    <x v="2"/>
    <x v="18"/>
    <s v="Yes"/>
    <n v="0"/>
    <s v="MI"/>
    <s v="Female"/>
    <n v="56"/>
    <s v="No"/>
    <s v="No"/>
    <x v="0"/>
    <n v="0"/>
    <x v="0"/>
    <x v="0"/>
    <x v="2"/>
    <n v="35"/>
    <n v="35"/>
    <x v="4"/>
    <x v="6"/>
    <d v="2021-07-11T00:00:00"/>
    <x v="1235"/>
    <n v="33"/>
    <s v="Low"/>
    <x v="4211"/>
    <n v="5"/>
    <s v="Email"/>
    <s v="No"/>
    <x v="0"/>
  </r>
  <r>
    <s v="7946-UCFO"/>
    <x v="0"/>
    <n v="7"/>
    <x v="1"/>
    <x v="34"/>
    <s v="Yes"/>
    <n v="0"/>
    <s v="VA"/>
    <s v="Female"/>
    <n v="33"/>
    <s v="No"/>
    <s v="No"/>
    <x v="0"/>
    <n v="0"/>
    <x v="0"/>
    <x v="0"/>
    <x v="2"/>
    <n v="30"/>
    <n v="208"/>
    <x v="0"/>
    <x v="0"/>
    <d v="2023-03-12T00:00:00"/>
    <x v="1301"/>
    <n v="94"/>
    <s v="Medium"/>
    <x v="4212"/>
    <n v="5"/>
    <s v="Email"/>
    <s v="Yes"/>
    <x v="0"/>
  </r>
  <r>
    <s v="4495-JDEO"/>
    <x v="0"/>
    <n v="66"/>
    <x v="0"/>
    <x v="1"/>
    <s v="Yes"/>
    <n v="0"/>
    <s v="MD"/>
    <s v="Male"/>
    <n v="64"/>
    <s v="No"/>
    <s v="No"/>
    <x v="0"/>
    <n v="0"/>
    <x v="1"/>
    <x v="1"/>
    <x v="0"/>
    <n v="47"/>
    <n v="3141"/>
    <x v="0"/>
    <x v="0"/>
    <d v="2021-09-01T00:00:00"/>
    <x v="424"/>
    <n v="83"/>
    <s v="Low"/>
    <x v="4213"/>
    <n v="9"/>
    <s v="Email"/>
    <s v="Yes"/>
    <x v="0"/>
  </r>
  <r>
    <s v="8308-NFKF"/>
    <x v="0"/>
    <n v="45"/>
    <x v="1"/>
    <x v="25"/>
    <s v="Yes"/>
    <n v="0"/>
    <s v="KS"/>
    <s v="Female"/>
    <n v="29"/>
    <s v="Yes"/>
    <s v="No"/>
    <x v="0"/>
    <n v="0"/>
    <x v="0"/>
    <x v="2"/>
    <x v="2"/>
    <n v="39"/>
    <n v="1725"/>
    <x v="0"/>
    <x v="0"/>
    <d v="2023-08-13T00:00:00"/>
    <x v="566"/>
    <n v="68"/>
    <s v="Low"/>
    <x v="4214"/>
    <n v="4"/>
    <s v="Phone"/>
    <s v="Yes"/>
    <x v="1"/>
  </r>
  <r>
    <s v="9231-PUOS"/>
    <x v="0"/>
    <n v="34"/>
    <x v="1"/>
    <x v="10"/>
    <s v="Yes"/>
    <n v="0"/>
    <s v="MD"/>
    <s v="Male"/>
    <n v="52"/>
    <s v="No"/>
    <s v="No"/>
    <x v="0"/>
    <n v="0"/>
    <x v="1"/>
    <x v="0"/>
    <x v="2"/>
    <n v="47"/>
    <n v="1574"/>
    <x v="0"/>
    <x v="0"/>
    <d v="2023-08-24T00:00:00"/>
    <x v="1349"/>
    <n v="102"/>
    <s v="Low"/>
    <x v="4215"/>
    <n v="9"/>
    <s v="Phone"/>
    <s v="No"/>
    <x v="0"/>
  </r>
  <r>
    <s v="8083-RGFY"/>
    <x v="1"/>
    <n v="1"/>
    <x v="2"/>
    <x v="15"/>
    <s v="Yes"/>
    <n v="0"/>
    <s v="TN"/>
    <s v="Female"/>
    <n v="85"/>
    <s v="No"/>
    <s v="Yes"/>
    <x v="0"/>
    <n v="0"/>
    <x v="0"/>
    <x v="0"/>
    <x v="2"/>
    <n v="26"/>
    <n v="26"/>
    <x v="4"/>
    <x v="5"/>
    <d v="2022-05-18T00:00:00"/>
    <x v="801"/>
    <n v="107"/>
    <s v="Medium"/>
    <x v="4216"/>
    <n v="10"/>
    <s v="Email"/>
    <s v="Yes"/>
    <x v="0"/>
  </r>
  <r>
    <s v="1601-OBXY"/>
    <x v="1"/>
    <n v="14"/>
    <x v="5"/>
    <x v="18"/>
    <s v="Yes"/>
    <n v="0"/>
    <s v="TN"/>
    <s v="Female"/>
    <n v="68"/>
    <s v="No"/>
    <s v="Yes"/>
    <x v="0"/>
    <n v="0"/>
    <x v="0"/>
    <x v="0"/>
    <x v="2"/>
    <n v="35"/>
    <n v="489"/>
    <x v="4"/>
    <x v="5"/>
    <d v="2022-11-07T00:00:00"/>
    <x v="803"/>
    <n v="25"/>
    <s v="Low"/>
    <x v="4217"/>
    <n v="0"/>
    <s v="Email"/>
    <s v="No"/>
    <x v="0"/>
  </r>
  <r>
    <s v="0951-NZAM"/>
    <x v="1"/>
    <n v="1"/>
    <x v="1"/>
    <x v="1"/>
    <s v="Yes"/>
    <n v="0"/>
    <s v="AK"/>
    <s v="Female"/>
    <n v="46"/>
    <s v="No"/>
    <s v="No"/>
    <x v="0"/>
    <n v="0"/>
    <x v="0"/>
    <x v="0"/>
    <x v="3"/>
    <n v="26"/>
    <n v="26"/>
    <x v="4"/>
    <x v="6"/>
    <d v="2021-11-15T00:00:00"/>
    <x v="993"/>
    <n v="11"/>
    <s v="Medium"/>
    <x v="4218"/>
    <n v="10"/>
    <s v="SMS"/>
    <s v="Yes"/>
    <x v="0"/>
  </r>
  <r>
    <s v="6215-KIUR"/>
    <x v="1"/>
    <n v="23"/>
    <x v="3"/>
    <x v="1"/>
    <s v="Yes"/>
    <n v="0"/>
    <s v="ND"/>
    <s v="Male"/>
    <n v="47"/>
    <s v="No"/>
    <s v="No"/>
    <x v="0"/>
    <n v="0"/>
    <x v="0"/>
    <x v="0"/>
    <x v="2"/>
    <n v="62"/>
    <n v="1411"/>
    <x v="2"/>
    <x v="13"/>
    <d v="2021-11-19T00:00:00"/>
    <x v="827"/>
    <n v="95"/>
    <s v="High"/>
    <x v="4219"/>
    <n v="9"/>
    <s v="SMS"/>
    <s v="No"/>
    <x v="0"/>
  </r>
  <r>
    <s v="0534-EWKV"/>
    <x v="0"/>
    <n v="25"/>
    <x v="4"/>
    <x v="14"/>
    <s v="Yes"/>
    <n v="0"/>
    <s v="IN"/>
    <s v="Male"/>
    <n v="55"/>
    <s v="No"/>
    <s v="No"/>
    <x v="1"/>
    <n v="4"/>
    <x v="0"/>
    <x v="0"/>
    <x v="2"/>
    <n v="25"/>
    <n v="625"/>
    <x v="0"/>
    <x v="0"/>
    <d v="2021-03-26T00:00:00"/>
    <x v="589"/>
    <n v="22"/>
    <s v="Medium"/>
    <x v="4220"/>
    <n v="0"/>
    <s v="Phone"/>
    <s v="No"/>
    <x v="0"/>
  </r>
  <r>
    <s v="9200-JOUX"/>
    <x v="1"/>
    <n v="5"/>
    <x v="1"/>
    <x v="11"/>
    <s v="Yes"/>
    <n v="0"/>
    <s v="WY"/>
    <s v="Female"/>
    <n v="52"/>
    <s v="No"/>
    <s v="No"/>
    <x v="0"/>
    <n v="0"/>
    <x v="0"/>
    <x v="0"/>
    <x v="2"/>
    <n v="50"/>
    <n v="240"/>
    <x v="4"/>
    <x v="7"/>
    <d v="2021-07-07T00:00:00"/>
    <x v="206"/>
    <n v="73"/>
    <s v="Medium"/>
    <x v="4221"/>
    <n v="9"/>
    <s v="SMS"/>
    <s v="Yes"/>
    <x v="0"/>
  </r>
  <r>
    <s v="3691-SZBV"/>
    <x v="1"/>
    <n v="2"/>
    <x v="1"/>
    <x v="19"/>
    <s v="Yes"/>
    <n v="0"/>
    <s v="LA"/>
    <s v="Female"/>
    <n v="31"/>
    <s v="No"/>
    <s v="No"/>
    <x v="0"/>
    <n v="0"/>
    <x v="0"/>
    <x v="0"/>
    <x v="2"/>
    <n v="45"/>
    <n v="99"/>
    <x v="4"/>
    <x v="5"/>
    <d v="2021-04-22T00:00:00"/>
    <x v="394"/>
    <n v="117"/>
    <s v="Low"/>
    <x v="4222"/>
    <n v="7"/>
    <s v="Email"/>
    <s v="No"/>
    <x v="0"/>
  </r>
  <r>
    <s v="9433-QIXA"/>
    <x v="0"/>
    <n v="23"/>
    <x v="1"/>
    <x v="1"/>
    <s v="Yes"/>
    <n v="0"/>
    <s v="WA"/>
    <s v="Female"/>
    <n v="61"/>
    <s v="No"/>
    <s v="No"/>
    <x v="0"/>
    <n v="0"/>
    <x v="1"/>
    <x v="0"/>
    <x v="0"/>
    <n v="45"/>
    <n v="1057"/>
    <x v="0"/>
    <x v="0"/>
    <d v="2022-12-21T00:00:00"/>
    <x v="1011"/>
    <n v="91"/>
    <s v="High"/>
    <x v="4223"/>
    <n v="8"/>
    <s v="Email"/>
    <s v="Yes"/>
    <x v="0"/>
  </r>
  <r>
    <s v="3472-HKAO"/>
    <x v="1"/>
    <n v="20"/>
    <x v="3"/>
    <x v="12"/>
    <s v="Yes"/>
    <n v="0"/>
    <s v="WI"/>
    <s v="Male"/>
    <n v="56"/>
    <s v="No"/>
    <s v="No"/>
    <x v="0"/>
    <n v="0"/>
    <x v="1"/>
    <x v="0"/>
    <x v="0"/>
    <n v="53"/>
    <n v="1072"/>
    <x v="1"/>
    <x v="4"/>
    <d v="2021-02-23T00:00:00"/>
    <x v="1016"/>
    <n v="97"/>
    <s v="Low"/>
    <x v="4224"/>
    <n v="1"/>
    <s v="SMS"/>
    <s v="Yes"/>
    <x v="0"/>
  </r>
  <r>
    <s v="3810-WLML"/>
    <x v="0"/>
    <n v="55"/>
    <x v="0"/>
    <x v="8"/>
    <s v="Yes"/>
    <n v="0"/>
    <s v="PA"/>
    <s v="Female"/>
    <n v="20"/>
    <s v="Yes"/>
    <s v="No"/>
    <x v="0"/>
    <n v="0"/>
    <x v="1"/>
    <x v="2"/>
    <x v="2"/>
    <n v="32"/>
    <n v="1740"/>
    <x v="0"/>
    <x v="0"/>
    <d v="2021-11-26T00:00:00"/>
    <x v="195"/>
    <n v="105"/>
    <s v="Medium"/>
    <x v="4225"/>
    <n v="3"/>
    <s v="SMS"/>
    <s v="Yes"/>
    <x v="1"/>
  </r>
  <r>
    <s v="4212-ENPJ"/>
    <x v="1"/>
    <n v="50"/>
    <x v="4"/>
    <x v="5"/>
    <s v="Yes"/>
    <n v="0"/>
    <s v="IA"/>
    <s v="Male"/>
    <n v="45"/>
    <s v="No"/>
    <s v="No"/>
    <x v="0"/>
    <n v="0"/>
    <x v="0"/>
    <x v="2"/>
    <x v="2"/>
    <n v="37"/>
    <n v="1846"/>
    <x v="4"/>
    <x v="11"/>
    <d v="2020-03-31T00:00:00"/>
    <x v="953"/>
    <n v="21"/>
    <s v="Medium"/>
    <x v="4226"/>
    <n v="7"/>
    <s v="Email"/>
    <s v="Yes"/>
    <x v="0"/>
  </r>
  <r>
    <s v="8501-UOBN"/>
    <x v="0"/>
    <n v="25"/>
    <x v="1"/>
    <x v="18"/>
    <s v="Yes"/>
    <n v="0"/>
    <s v="MD"/>
    <s v="Male"/>
    <n v="48"/>
    <s v="No"/>
    <s v="No"/>
    <x v="0"/>
    <n v="0"/>
    <x v="1"/>
    <x v="0"/>
    <x v="0"/>
    <n v="36"/>
    <n v="923"/>
    <x v="0"/>
    <x v="0"/>
    <d v="2020-07-18T00:00:00"/>
    <x v="996"/>
    <n v="87"/>
    <s v="Low"/>
    <x v="4227"/>
    <n v="2"/>
    <s v="Phone"/>
    <s v="No"/>
    <x v="0"/>
  </r>
  <r>
    <s v="1304-FLXR"/>
    <x v="0"/>
    <n v="11"/>
    <x v="1"/>
    <x v="14"/>
    <s v="Yes"/>
    <n v="0"/>
    <s v="NY"/>
    <s v="Male"/>
    <n v="53"/>
    <s v="No"/>
    <s v="No"/>
    <x v="1"/>
    <n v="4"/>
    <x v="0"/>
    <x v="0"/>
    <x v="3"/>
    <n v="28"/>
    <n v="308"/>
    <x v="0"/>
    <x v="0"/>
    <d v="2022-10-31T00:00:00"/>
    <x v="614"/>
    <n v="82"/>
    <s v="Medium"/>
    <x v="4228"/>
    <n v="6"/>
    <s v="Phone"/>
    <s v="Yes"/>
    <x v="0"/>
  </r>
  <r>
    <s v="3612-RBIF"/>
    <x v="0"/>
    <n v="20"/>
    <x v="1"/>
    <x v="12"/>
    <s v="Yes"/>
    <n v="0"/>
    <s v="NH"/>
    <s v="Male"/>
    <n v="63"/>
    <s v="No"/>
    <s v="No"/>
    <x v="1"/>
    <n v="3"/>
    <x v="0"/>
    <x v="2"/>
    <x v="2"/>
    <n v="22"/>
    <n v="425"/>
    <x v="0"/>
    <x v="0"/>
    <d v="2021-08-14T00:00:00"/>
    <x v="462"/>
    <n v="67"/>
    <s v="High"/>
    <x v="4229"/>
    <n v="4"/>
    <s v="SMS"/>
    <s v="Yes"/>
    <x v="0"/>
  </r>
  <r>
    <s v="4419-PXBY"/>
    <x v="0"/>
    <n v="70"/>
    <x v="4"/>
    <x v="18"/>
    <s v="Yes"/>
    <n v="0"/>
    <s v="WY"/>
    <s v="Female"/>
    <n v="51"/>
    <s v="No"/>
    <s v="No"/>
    <x v="0"/>
    <n v="0"/>
    <x v="1"/>
    <x v="1"/>
    <x v="2"/>
    <n v="31"/>
    <n v="2156"/>
    <x v="0"/>
    <x v="0"/>
    <d v="2020-11-14T00:00:00"/>
    <x v="1116"/>
    <n v="43"/>
    <s v="Low"/>
    <x v="4230"/>
    <n v="6"/>
    <s v="Phone"/>
    <s v="Yes"/>
    <x v="0"/>
  </r>
  <r>
    <s v="0328-MGTB"/>
    <x v="1"/>
    <n v="5"/>
    <x v="4"/>
    <x v="15"/>
    <s v="Yes"/>
    <n v="0"/>
    <s v="AR"/>
    <s v="Female"/>
    <n v="53"/>
    <s v="No"/>
    <s v="No"/>
    <x v="0"/>
    <n v="0"/>
    <x v="0"/>
    <x v="0"/>
    <x v="2"/>
    <n v="44"/>
    <n v="208"/>
    <x v="1"/>
    <x v="1"/>
    <d v="2021-04-30T00:00:00"/>
    <x v="1117"/>
    <n v="53"/>
    <s v="Medium"/>
    <x v="4231"/>
    <n v="2"/>
    <s v="SMS"/>
    <s v="No"/>
    <x v="0"/>
  </r>
  <r>
    <s v="6425-HFFL"/>
    <x v="1"/>
    <n v="17"/>
    <x v="5"/>
    <x v="7"/>
    <s v="Yes"/>
    <n v="0"/>
    <s v="HI"/>
    <s v="Male"/>
    <n v="35"/>
    <s v="No"/>
    <s v="No"/>
    <x v="0"/>
    <n v="0"/>
    <x v="0"/>
    <x v="0"/>
    <x v="2"/>
    <n v="32"/>
    <n v="549"/>
    <x v="2"/>
    <x v="2"/>
    <d v="2022-01-24T00:00:00"/>
    <x v="136"/>
    <n v="63"/>
    <s v="Medium"/>
    <x v="4232"/>
    <n v="0"/>
    <s v="Phone"/>
    <s v="No"/>
    <x v="0"/>
  </r>
  <r>
    <s v="5782-WFJN"/>
    <x v="0"/>
    <n v="59"/>
    <x v="0"/>
    <x v="5"/>
    <s v="Yes"/>
    <n v="0"/>
    <s v="AK"/>
    <s v="Female"/>
    <n v="67"/>
    <s v="No"/>
    <s v="Yes"/>
    <x v="0"/>
    <n v="0"/>
    <x v="0"/>
    <x v="2"/>
    <x v="2"/>
    <n v="50"/>
    <n v="2958"/>
    <x v="0"/>
    <x v="0"/>
    <d v="2021-07-03T00:00:00"/>
    <x v="1142"/>
    <n v="17"/>
    <s v="Medium"/>
    <x v="4233"/>
    <n v="9"/>
    <s v="Phone"/>
    <s v="No"/>
    <x v="0"/>
  </r>
  <r>
    <s v="2920-DDXD"/>
    <x v="0"/>
    <n v="16"/>
    <x v="0"/>
    <x v="14"/>
    <s v="Yes"/>
    <n v="0"/>
    <s v="AR"/>
    <s v="Male"/>
    <n v="51"/>
    <s v="No"/>
    <s v="No"/>
    <x v="0"/>
    <n v="0"/>
    <x v="1"/>
    <x v="0"/>
    <x v="0"/>
    <n v="16"/>
    <n v="255"/>
    <x v="0"/>
    <x v="0"/>
    <d v="2022-01-08T00:00:00"/>
    <x v="207"/>
    <n v="73"/>
    <s v="Medium"/>
    <x v="4234"/>
    <n v="1"/>
    <s v="Phone"/>
    <s v="Yes"/>
    <x v="0"/>
  </r>
  <r>
    <s v="5515-ZOZN"/>
    <x v="0"/>
    <n v="70"/>
    <x v="4"/>
    <x v="7"/>
    <s v="Yes"/>
    <n v="0"/>
    <s v="SC"/>
    <s v="Male"/>
    <n v="39"/>
    <s v="No"/>
    <s v="No"/>
    <x v="0"/>
    <n v="0"/>
    <x v="1"/>
    <x v="1"/>
    <x v="0"/>
    <n v="29"/>
    <n v="2011"/>
    <x v="0"/>
    <x v="0"/>
    <d v="2022-10-03T00:00:00"/>
    <x v="630"/>
    <n v="112"/>
    <s v="Medium"/>
    <x v="4235"/>
    <n v="3"/>
    <s v="Email"/>
    <s v="Yes"/>
    <x v="0"/>
  </r>
  <r>
    <s v="6422-ZJUR"/>
    <x v="0"/>
    <n v="51"/>
    <x v="1"/>
    <x v="28"/>
    <s v="Yes"/>
    <n v="0"/>
    <s v="MT"/>
    <s v="Female"/>
    <n v="29"/>
    <s v="Yes"/>
    <s v="No"/>
    <x v="1"/>
    <n v="2"/>
    <x v="0"/>
    <x v="0"/>
    <x v="2"/>
    <n v="25"/>
    <n v="1263"/>
    <x v="0"/>
    <x v="0"/>
    <d v="2022-04-11T00:00:00"/>
    <x v="1196"/>
    <n v="5"/>
    <s v="High"/>
    <x v="4236"/>
    <n v="8"/>
    <s v="SMS"/>
    <s v="No"/>
    <x v="1"/>
  </r>
  <r>
    <s v="0467-ATZR"/>
    <x v="1"/>
    <n v="36"/>
    <x v="1"/>
    <x v="17"/>
    <s v="Yes"/>
    <n v="0"/>
    <s v="MT"/>
    <s v="Male"/>
    <n v="22"/>
    <s v="Yes"/>
    <s v="No"/>
    <x v="0"/>
    <n v="0"/>
    <x v="0"/>
    <x v="0"/>
    <x v="2"/>
    <n v="51"/>
    <n v="1852"/>
    <x v="4"/>
    <x v="5"/>
    <d v="2021-11-11T00:00:00"/>
    <x v="1034"/>
    <n v="39"/>
    <s v="Low"/>
    <x v="4237"/>
    <n v="4"/>
    <s v="Phone"/>
    <s v="No"/>
    <x v="1"/>
  </r>
  <r>
    <s v="0385-XIZP"/>
    <x v="1"/>
    <n v="73"/>
    <x v="5"/>
    <x v="15"/>
    <s v="Yes"/>
    <n v="0"/>
    <s v="VA"/>
    <s v="Female"/>
    <n v="49"/>
    <s v="No"/>
    <s v="No"/>
    <x v="0"/>
    <n v="0"/>
    <x v="1"/>
    <x v="1"/>
    <x v="2"/>
    <n v="23"/>
    <n v="1659"/>
    <x v="4"/>
    <x v="11"/>
    <d v="2023-06-04T00:00:00"/>
    <x v="1082"/>
    <n v="58"/>
    <s v="High"/>
    <x v="4238"/>
    <n v="3"/>
    <s v="Phone"/>
    <s v="No"/>
    <x v="0"/>
  </r>
  <r>
    <s v="0155-QLMR"/>
    <x v="0"/>
    <n v="60"/>
    <x v="1"/>
    <x v="15"/>
    <s v="Yes"/>
    <n v="0"/>
    <s v="WA"/>
    <s v="Male"/>
    <n v="42"/>
    <s v="No"/>
    <s v="No"/>
    <x v="0"/>
    <n v="0"/>
    <x v="0"/>
    <x v="2"/>
    <x v="0"/>
    <n v="37"/>
    <n v="2177"/>
    <x v="0"/>
    <x v="0"/>
    <d v="2022-09-09T00:00:00"/>
    <x v="449"/>
    <n v="89"/>
    <s v="High"/>
    <x v="4239"/>
    <n v="0"/>
    <s v="SMS"/>
    <s v="Yes"/>
    <x v="0"/>
  </r>
  <r>
    <s v="3097-MRNK"/>
    <x v="0"/>
    <n v="32"/>
    <x v="1"/>
    <x v="18"/>
    <s v="Yes"/>
    <n v="0"/>
    <s v="LA"/>
    <s v="Male"/>
    <n v="82"/>
    <s v="No"/>
    <s v="Yes"/>
    <x v="0"/>
    <n v="0"/>
    <x v="1"/>
    <x v="2"/>
    <x v="0"/>
    <n v="28"/>
    <n v="910"/>
    <x v="0"/>
    <x v="0"/>
    <d v="2022-07-22T00:00:00"/>
    <x v="355"/>
    <n v="24"/>
    <s v="Low"/>
    <x v="4240"/>
    <n v="5"/>
    <s v="Email"/>
    <s v="No"/>
    <x v="0"/>
  </r>
  <r>
    <s v="0820-QAGX"/>
    <x v="0"/>
    <n v="69"/>
    <x v="4"/>
    <x v="18"/>
    <s v="Yes"/>
    <n v="0"/>
    <s v="NC"/>
    <s v="Female"/>
    <n v="47"/>
    <s v="No"/>
    <s v="No"/>
    <x v="0"/>
    <n v="0"/>
    <x v="1"/>
    <x v="1"/>
    <x v="0"/>
    <n v="36"/>
    <n v="2495"/>
    <x v="0"/>
    <x v="0"/>
    <d v="2020-09-15T00:00:00"/>
    <x v="1146"/>
    <n v="27"/>
    <s v="High"/>
    <x v="4241"/>
    <n v="1"/>
    <s v="SMS"/>
    <s v="Yes"/>
    <x v="0"/>
  </r>
  <r>
    <s v="4610-RQBE"/>
    <x v="0"/>
    <n v="61"/>
    <x v="1"/>
    <x v="1"/>
    <s v="Yes"/>
    <n v="0"/>
    <s v="KS"/>
    <s v="Male"/>
    <n v="44"/>
    <s v="No"/>
    <s v="No"/>
    <x v="1"/>
    <n v="2"/>
    <x v="1"/>
    <x v="1"/>
    <x v="2"/>
    <n v="15"/>
    <n v="923"/>
    <x v="0"/>
    <x v="0"/>
    <d v="2022-10-07T00:00:00"/>
    <x v="236"/>
    <n v="61"/>
    <s v="High"/>
    <x v="4242"/>
    <n v="7"/>
    <s v="Phone"/>
    <s v="No"/>
    <x v="0"/>
  </r>
  <r>
    <s v="5698-NIUV"/>
    <x v="0"/>
    <n v="27"/>
    <x v="4"/>
    <x v="15"/>
    <s v="Yes"/>
    <n v="0"/>
    <s v="SC"/>
    <s v="Male"/>
    <n v="41"/>
    <s v="No"/>
    <s v="No"/>
    <x v="0"/>
    <n v="0"/>
    <x v="0"/>
    <x v="2"/>
    <x v="0"/>
    <n v="36"/>
    <n v="990"/>
    <x v="0"/>
    <x v="0"/>
    <d v="2023-04-11T00:00:00"/>
    <x v="14"/>
    <n v="4"/>
    <s v="High"/>
    <x v="4243"/>
    <n v="10"/>
    <s v="Phone"/>
    <s v="Yes"/>
    <x v="0"/>
  </r>
  <r>
    <s v="2217-XRQQ"/>
    <x v="0"/>
    <n v="53"/>
    <x v="1"/>
    <x v="8"/>
    <s v="Yes"/>
    <n v="0"/>
    <s v="NE"/>
    <s v="Male"/>
    <n v="46"/>
    <s v="No"/>
    <s v="No"/>
    <x v="1"/>
    <n v="2"/>
    <x v="0"/>
    <x v="0"/>
    <x v="2"/>
    <n v="35"/>
    <n v="1860"/>
    <x v="0"/>
    <x v="0"/>
    <d v="2021-10-10T00:00:00"/>
    <x v="496"/>
    <n v="82"/>
    <s v="High"/>
    <x v="4244"/>
    <n v="0"/>
    <s v="SMS"/>
    <s v="No"/>
    <x v="0"/>
  </r>
  <r>
    <s v="1663-VLKD"/>
    <x v="0"/>
    <n v="46"/>
    <x v="0"/>
    <x v="13"/>
    <s v="Yes"/>
    <n v="0"/>
    <s v="TX"/>
    <s v="Male"/>
    <n v="68"/>
    <s v="No"/>
    <s v="Yes"/>
    <x v="0"/>
    <n v="0"/>
    <x v="0"/>
    <x v="0"/>
    <x v="2"/>
    <n v="47"/>
    <n v="2186"/>
    <x v="0"/>
    <x v="0"/>
    <d v="2020-07-22T00:00:00"/>
    <x v="232"/>
    <n v="81"/>
    <s v="Low"/>
    <x v="4245"/>
    <n v="7"/>
    <s v="Email"/>
    <s v="Yes"/>
    <x v="0"/>
  </r>
  <r>
    <s v="1805-OUIM"/>
    <x v="0"/>
    <n v="25"/>
    <x v="4"/>
    <x v="4"/>
    <s v="Yes"/>
    <n v="0"/>
    <s v="VT"/>
    <s v="Male"/>
    <n v="49"/>
    <s v="No"/>
    <s v="No"/>
    <x v="1"/>
    <n v="4"/>
    <x v="1"/>
    <x v="2"/>
    <x v="0"/>
    <n v="36"/>
    <n v="919"/>
    <x v="0"/>
    <x v="0"/>
    <d v="2021-10-27T00:00:00"/>
    <x v="399"/>
    <n v="103"/>
    <s v="High"/>
    <x v="4246"/>
    <n v="3"/>
    <s v="SMS"/>
    <s v="Yes"/>
    <x v="0"/>
  </r>
  <r>
    <s v="2499-UQEN"/>
    <x v="0"/>
    <n v="22"/>
    <x v="1"/>
    <x v="30"/>
    <s v="Yes"/>
    <n v="0"/>
    <s v="ID"/>
    <s v="Male"/>
    <n v="25"/>
    <s v="Yes"/>
    <s v="No"/>
    <x v="1"/>
    <n v="2"/>
    <x v="0"/>
    <x v="0"/>
    <x v="2"/>
    <n v="10"/>
    <n v="210"/>
    <x v="0"/>
    <x v="0"/>
    <d v="2022-05-02T00:00:00"/>
    <x v="1373"/>
    <n v="72"/>
    <s v="Medium"/>
    <x v="4247"/>
    <n v="10"/>
    <s v="Phone"/>
    <s v="No"/>
    <x v="1"/>
  </r>
  <r>
    <s v="7874-NXFM"/>
    <x v="1"/>
    <n v="14"/>
    <x v="3"/>
    <x v="1"/>
    <s v="Yes"/>
    <n v="0"/>
    <s v="WY"/>
    <s v="Female"/>
    <n v="41"/>
    <s v="No"/>
    <s v="No"/>
    <x v="0"/>
    <n v="0"/>
    <x v="1"/>
    <x v="0"/>
    <x v="2"/>
    <n v="27"/>
    <n v="368"/>
    <x v="1"/>
    <x v="1"/>
    <d v="2020-05-18T00:00:00"/>
    <x v="242"/>
    <n v="41"/>
    <s v="High"/>
    <x v="4248"/>
    <n v="10"/>
    <s v="Email"/>
    <s v="No"/>
    <x v="0"/>
  </r>
  <r>
    <s v="8446-HITW"/>
    <x v="0"/>
    <n v="70"/>
    <x v="1"/>
    <x v="19"/>
    <s v="Yes"/>
    <n v="0"/>
    <s v="OR"/>
    <s v="Male"/>
    <n v="47"/>
    <s v="No"/>
    <s v="No"/>
    <x v="0"/>
    <n v="0"/>
    <x v="0"/>
    <x v="2"/>
    <x v="2"/>
    <n v="60"/>
    <n v="4226"/>
    <x v="0"/>
    <x v="0"/>
    <d v="2021-07-27T00:00:00"/>
    <x v="770"/>
    <n v="87"/>
    <s v="Medium"/>
    <x v="4249"/>
    <n v="1"/>
    <s v="SMS"/>
    <s v="No"/>
    <x v="0"/>
  </r>
  <r>
    <s v="9522-PECR"/>
    <x v="0"/>
    <n v="70"/>
    <x v="1"/>
    <x v="10"/>
    <s v="Yes"/>
    <n v="0"/>
    <s v="MN"/>
    <s v="Male"/>
    <n v="41"/>
    <s v="No"/>
    <s v="No"/>
    <x v="0"/>
    <n v="0"/>
    <x v="1"/>
    <x v="1"/>
    <x v="0"/>
    <n v="51"/>
    <n v="3544"/>
    <x v="0"/>
    <x v="0"/>
    <d v="2023-12-17T00:00:00"/>
    <x v="21"/>
    <n v="108"/>
    <s v="Medium"/>
    <x v="4250"/>
    <n v="10"/>
    <s v="Phone"/>
    <s v="Yes"/>
    <x v="0"/>
  </r>
  <r>
    <s v="1055-BTWD"/>
    <x v="1"/>
    <n v="28"/>
    <x v="1"/>
    <x v="5"/>
    <s v="Yes"/>
    <n v="0"/>
    <s v="MT"/>
    <s v="Female"/>
    <n v="57"/>
    <s v="No"/>
    <s v="No"/>
    <x v="0"/>
    <n v="0"/>
    <x v="0"/>
    <x v="0"/>
    <x v="2"/>
    <n v="11"/>
    <n v="308"/>
    <x v="3"/>
    <x v="3"/>
    <d v="2023-01-16T00:00:00"/>
    <x v="1085"/>
    <n v="65"/>
    <s v="High"/>
    <x v="4251"/>
    <n v="9"/>
    <s v="SMS"/>
    <s v="No"/>
    <x v="0"/>
  </r>
  <r>
    <s v="7347-XRJN"/>
    <x v="0"/>
    <n v="48"/>
    <x v="1"/>
    <x v="1"/>
    <s v="Yes"/>
    <n v="0"/>
    <s v="AZ"/>
    <s v="Female"/>
    <n v="42"/>
    <s v="No"/>
    <s v="No"/>
    <x v="0"/>
    <n v="0"/>
    <x v="1"/>
    <x v="1"/>
    <x v="0"/>
    <n v="35"/>
    <n v="1677"/>
    <x v="0"/>
    <x v="0"/>
    <d v="2023-09-11T00:00:00"/>
    <x v="627"/>
    <n v="67"/>
    <s v="Medium"/>
    <x v="4252"/>
    <n v="9"/>
    <s v="SMS"/>
    <s v="No"/>
    <x v="0"/>
  </r>
  <r>
    <s v="6520-ZEFB"/>
    <x v="0"/>
    <n v="2"/>
    <x v="1"/>
    <x v="10"/>
    <s v="Yes"/>
    <n v="0"/>
    <s v="MD"/>
    <s v="Female"/>
    <n v="78"/>
    <s v="No"/>
    <s v="Yes"/>
    <x v="0"/>
    <n v="0"/>
    <x v="0"/>
    <x v="2"/>
    <x v="2"/>
    <n v="23"/>
    <n v="47"/>
    <x v="0"/>
    <x v="0"/>
    <d v="2022-02-19T00:00:00"/>
    <x v="222"/>
    <n v="117"/>
    <s v="Low"/>
    <x v="4253"/>
    <n v="3"/>
    <s v="SMS"/>
    <s v="Yes"/>
    <x v="0"/>
  </r>
  <r>
    <s v="1204-PWZZ"/>
    <x v="0"/>
    <n v="35"/>
    <x v="1"/>
    <x v="1"/>
    <s v="Yes"/>
    <n v="0"/>
    <s v="NY"/>
    <s v="Female"/>
    <n v="25"/>
    <s v="Yes"/>
    <s v="No"/>
    <x v="0"/>
    <n v="0"/>
    <x v="0"/>
    <x v="1"/>
    <x v="2"/>
    <n v="21"/>
    <n v="733"/>
    <x v="0"/>
    <x v="0"/>
    <d v="2023-01-16T00:00:00"/>
    <x v="1087"/>
    <n v="12"/>
    <s v="High"/>
    <x v="4254"/>
    <n v="7"/>
    <s v="Email"/>
    <s v="No"/>
    <x v="1"/>
  </r>
  <r>
    <s v="8893-QAWX"/>
    <x v="0"/>
    <n v="70"/>
    <x v="1"/>
    <x v="34"/>
    <s v="Yes"/>
    <n v="0"/>
    <s v="IN"/>
    <s v="Male"/>
    <n v="54"/>
    <s v="No"/>
    <s v="No"/>
    <x v="1"/>
    <n v="4"/>
    <x v="0"/>
    <x v="1"/>
    <x v="3"/>
    <n v="30"/>
    <n v="2117"/>
    <x v="0"/>
    <x v="0"/>
    <d v="2022-08-01T00:00:00"/>
    <x v="1065"/>
    <n v="69"/>
    <s v="Low"/>
    <x v="4255"/>
    <n v="3"/>
    <s v="SMS"/>
    <s v="No"/>
    <x v="0"/>
  </r>
  <r>
    <s v="7516-QXPD"/>
    <x v="0"/>
    <n v="16"/>
    <x v="0"/>
    <x v="15"/>
    <s v="Yes"/>
    <n v="0"/>
    <s v="DC"/>
    <s v="Male"/>
    <n v="76"/>
    <s v="No"/>
    <s v="Yes"/>
    <x v="0"/>
    <n v="0"/>
    <x v="0"/>
    <x v="1"/>
    <x v="2"/>
    <n v="47"/>
    <n v="775"/>
    <x v="0"/>
    <x v="0"/>
    <d v="2020-08-08T00:00:00"/>
    <x v="1077"/>
    <n v="17"/>
    <s v="High"/>
    <x v="4256"/>
    <n v="10"/>
    <s v="Phone"/>
    <s v="Yes"/>
    <x v="0"/>
  </r>
  <r>
    <s v="5432-HFNQ"/>
    <x v="0"/>
    <n v="71"/>
    <x v="0"/>
    <x v="12"/>
    <s v="Yes"/>
    <n v="0"/>
    <s v="TN"/>
    <s v="Female"/>
    <n v="60"/>
    <s v="No"/>
    <s v="No"/>
    <x v="0"/>
    <n v="0"/>
    <x v="1"/>
    <x v="1"/>
    <x v="2"/>
    <n v="41"/>
    <n v="2947"/>
    <x v="0"/>
    <x v="0"/>
    <d v="2021-04-16T00:00:00"/>
    <x v="1374"/>
    <n v="13"/>
    <s v="Medium"/>
    <x v="4257"/>
    <n v="9"/>
    <s v="Email"/>
    <s v="Yes"/>
    <x v="0"/>
  </r>
  <r>
    <s v="9601-ODAN"/>
    <x v="0"/>
    <n v="70"/>
    <x v="1"/>
    <x v="23"/>
    <s v="Yes"/>
    <n v="0"/>
    <s v="NJ"/>
    <s v="Male"/>
    <n v="22"/>
    <s v="Yes"/>
    <s v="No"/>
    <x v="1"/>
    <n v="6"/>
    <x v="1"/>
    <x v="1"/>
    <x v="0"/>
    <n v="24"/>
    <n v="1701"/>
    <x v="0"/>
    <x v="0"/>
    <d v="2020-10-15T00:00:00"/>
    <x v="1375"/>
    <n v="16"/>
    <s v="High"/>
    <x v="4258"/>
    <n v="3"/>
    <s v="SMS"/>
    <s v="Yes"/>
    <x v="1"/>
  </r>
  <r>
    <s v="7968-CFOX"/>
    <x v="0"/>
    <n v="38"/>
    <x v="4"/>
    <x v="5"/>
    <s v="Yes"/>
    <n v="0"/>
    <s v="NC"/>
    <s v="Male"/>
    <n v="81"/>
    <s v="No"/>
    <s v="Yes"/>
    <x v="0"/>
    <n v="0"/>
    <x v="0"/>
    <x v="1"/>
    <x v="2"/>
    <n v="44"/>
    <n v="1661"/>
    <x v="0"/>
    <x v="0"/>
    <d v="2022-05-27T00:00:00"/>
    <x v="1143"/>
    <n v="5"/>
    <s v="High"/>
    <x v="4259"/>
    <n v="10"/>
    <s v="Email"/>
    <s v="No"/>
    <x v="0"/>
  </r>
  <r>
    <s v="4387-EIZK"/>
    <x v="0"/>
    <n v="42"/>
    <x v="1"/>
    <x v="1"/>
    <s v="Yes"/>
    <n v="0"/>
    <s v="VT"/>
    <s v="Female"/>
    <n v="48"/>
    <s v="No"/>
    <s v="No"/>
    <x v="0"/>
    <n v="0"/>
    <x v="0"/>
    <x v="0"/>
    <x v="2"/>
    <n v="47"/>
    <n v="1996"/>
    <x v="0"/>
    <x v="0"/>
    <d v="2020-08-29T00:00:00"/>
    <x v="842"/>
    <n v="19"/>
    <s v="Low"/>
    <x v="4260"/>
    <n v="1"/>
    <s v="Phone"/>
    <s v="No"/>
    <x v="0"/>
  </r>
  <r>
    <s v="6547-EWVY"/>
    <x v="0"/>
    <n v="71"/>
    <x v="4"/>
    <x v="30"/>
    <s v="Yes"/>
    <n v="0"/>
    <s v="AK"/>
    <s v="Male"/>
    <n v="32"/>
    <s v="No"/>
    <s v="No"/>
    <x v="0"/>
    <n v="0"/>
    <x v="1"/>
    <x v="1"/>
    <x v="2"/>
    <n v="39"/>
    <n v="2766"/>
    <x v="0"/>
    <x v="0"/>
    <d v="2021-06-02T00:00:00"/>
    <x v="614"/>
    <n v="101"/>
    <s v="Medium"/>
    <x v="4261"/>
    <n v="4"/>
    <s v="Email"/>
    <s v="No"/>
    <x v="0"/>
  </r>
  <r>
    <s v="4082-TGTK"/>
    <x v="0"/>
    <n v="49"/>
    <x v="0"/>
    <x v="15"/>
    <s v="Yes"/>
    <n v="0"/>
    <s v="OK"/>
    <s v="Male"/>
    <n v="32"/>
    <s v="No"/>
    <s v="No"/>
    <x v="0"/>
    <n v="0"/>
    <x v="1"/>
    <x v="1"/>
    <x v="0"/>
    <n v="55"/>
    <n v="2696"/>
    <x v="0"/>
    <x v="0"/>
    <d v="2022-04-21T00:00:00"/>
    <x v="18"/>
    <n v="13"/>
    <s v="Medium"/>
    <x v="4262"/>
    <n v="5"/>
    <s v="SMS"/>
    <s v="No"/>
    <x v="0"/>
  </r>
  <r>
    <s v="1938-LNGB"/>
    <x v="0"/>
    <n v="7"/>
    <x v="1"/>
    <x v="15"/>
    <s v="Yes"/>
    <n v="0"/>
    <s v="CA"/>
    <s v="Female"/>
    <n v="40"/>
    <s v="No"/>
    <s v="No"/>
    <x v="1"/>
    <n v="6"/>
    <x v="0"/>
    <x v="0"/>
    <x v="0"/>
    <n v="13"/>
    <n v="92"/>
    <x v="0"/>
    <x v="0"/>
    <d v="2022-02-07T00:00:00"/>
    <x v="386"/>
    <n v="9"/>
    <s v="Low"/>
    <x v="4263"/>
    <n v="8"/>
    <s v="SMS"/>
    <s v="No"/>
    <x v="0"/>
  </r>
  <r>
    <s v="3729-JJHE"/>
    <x v="0"/>
    <n v="24"/>
    <x v="1"/>
    <x v="5"/>
    <s v="Yes"/>
    <n v="0"/>
    <s v="NY"/>
    <s v="Female"/>
    <n v="72"/>
    <s v="No"/>
    <s v="Yes"/>
    <x v="0"/>
    <n v="0"/>
    <x v="1"/>
    <x v="1"/>
    <x v="0"/>
    <n v="35"/>
    <n v="834"/>
    <x v="0"/>
    <x v="0"/>
    <d v="2023-09-29T00:00:00"/>
    <x v="873"/>
    <n v="47"/>
    <s v="Medium"/>
    <x v="4264"/>
    <n v="2"/>
    <s v="SMS"/>
    <s v="Yes"/>
    <x v="0"/>
  </r>
  <r>
    <s v="8750-FDTF"/>
    <x v="0"/>
    <n v="55"/>
    <x v="1"/>
    <x v="6"/>
    <s v="Yes"/>
    <n v="0"/>
    <s v="ME"/>
    <s v="Female"/>
    <n v="58"/>
    <s v="No"/>
    <s v="No"/>
    <x v="0"/>
    <n v="0"/>
    <x v="1"/>
    <x v="0"/>
    <x v="0"/>
    <n v="53"/>
    <n v="2892"/>
    <x v="0"/>
    <x v="0"/>
    <d v="2021-07-20T00:00:00"/>
    <x v="1164"/>
    <n v="60"/>
    <s v="Low"/>
    <x v="4265"/>
    <n v="10"/>
    <s v="Email"/>
    <s v="Yes"/>
    <x v="0"/>
  </r>
  <r>
    <s v="7427-AYER"/>
    <x v="0"/>
    <n v="62"/>
    <x v="1"/>
    <x v="13"/>
    <s v="Yes"/>
    <n v="0"/>
    <s v="NV"/>
    <s v="Female"/>
    <n v="38"/>
    <s v="No"/>
    <s v="No"/>
    <x v="1"/>
    <n v="2"/>
    <x v="0"/>
    <x v="0"/>
    <x v="2"/>
    <n v="18"/>
    <n v="1106"/>
    <x v="0"/>
    <x v="0"/>
    <d v="2023-09-29T00:00:00"/>
    <x v="1342"/>
    <n v="24"/>
    <s v="High"/>
    <x v="4266"/>
    <n v="1"/>
    <s v="SMS"/>
    <s v="Yes"/>
    <x v="0"/>
  </r>
  <r>
    <s v="1679-YUUE"/>
    <x v="1"/>
    <n v="4"/>
    <x v="1"/>
    <x v="14"/>
    <s v="Yes"/>
    <n v="0"/>
    <s v="VA"/>
    <s v="Male"/>
    <n v="48"/>
    <s v="No"/>
    <s v="No"/>
    <x v="0"/>
    <n v="0"/>
    <x v="1"/>
    <x v="0"/>
    <x v="2"/>
    <n v="49"/>
    <n v="184"/>
    <x v="4"/>
    <x v="6"/>
    <d v="2021-07-09T00:00:00"/>
    <x v="58"/>
    <n v="36"/>
    <s v="Low"/>
    <x v="4267"/>
    <n v="2"/>
    <s v="Email"/>
    <s v="Yes"/>
    <x v="0"/>
  </r>
  <r>
    <s v="5556-JEAQ"/>
    <x v="1"/>
    <n v="10"/>
    <x v="1"/>
    <x v="19"/>
    <s v="Yes"/>
    <n v="0"/>
    <s v="CO"/>
    <s v="Female"/>
    <n v="66"/>
    <s v="No"/>
    <s v="Yes"/>
    <x v="0"/>
    <n v="0"/>
    <x v="0"/>
    <x v="0"/>
    <x v="2"/>
    <n v="56"/>
    <n v="537"/>
    <x v="4"/>
    <x v="5"/>
    <d v="2022-03-16T00:00:00"/>
    <x v="29"/>
    <n v="30"/>
    <s v="Low"/>
    <x v="4268"/>
    <n v="7"/>
    <s v="Email"/>
    <s v="No"/>
    <x v="0"/>
  </r>
  <r>
    <s v="9633-XEWF"/>
    <x v="0"/>
    <n v="24"/>
    <x v="0"/>
    <x v="19"/>
    <s v="Yes"/>
    <n v="0"/>
    <s v="DE"/>
    <s v="Male"/>
    <n v="72"/>
    <s v="No"/>
    <s v="Yes"/>
    <x v="0"/>
    <n v="0"/>
    <x v="1"/>
    <x v="1"/>
    <x v="0"/>
    <n v="15"/>
    <n v="369"/>
    <x v="0"/>
    <x v="0"/>
    <d v="2021-02-21T00:00:00"/>
    <x v="127"/>
    <n v="106"/>
    <s v="Low"/>
    <x v="4269"/>
    <n v="10"/>
    <s v="Email"/>
    <s v="Yes"/>
    <x v="0"/>
  </r>
  <r>
    <s v="5206-CECI"/>
    <x v="1"/>
    <n v="20"/>
    <x v="5"/>
    <x v="5"/>
    <s v="Yes"/>
    <n v="0"/>
    <s v="OH"/>
    <s v="Male"/>
    <n v="34"/>
    <s v="No"/>
    <s v="No"/>
    <x v="0"/>
    <n v="0"/>
    <x v="0"/>
    <x v="0"/>
    <x v="0"/>
    <n v="45"/>
    <n v="918"/>
    <x v="3"/>
    <x v="16"/>
    <d v="2020-06-08T00:00:00"/>
    <x v="1376"/>
    <n v="24"/>
    <s v="Medium"/>
    <x v="4270"/>
    <n v="10"/>
    <s v="Email"/>
    <s v="Yes"/>
    <x v="0"/>
  </r>
  <r>
    <s v="8818-JIGS"/>
    <x v="0"/>
    <n v="24"/>
    <x v="1"/>
    <x v="8"/>
    <s v="Yes"/>
    <n v="0"/>
    <s v="MA"/>
    <s v="Female"/>
    <n v="64"/>
    <s v="No"/>
    <s v="No"/>
    <x v="1"/>
    <n v="5"/>
    <x v="1"/>
    <x v="2"/>
    <x v="2"/>
    <n v="31"/>
    <n v="764"/>
    <x v="0"/>
    <x v="0"/>
    <d v="2023-09-05T00:00:00"/>
    <x v="208"/>
    <n v="100"/>
    <s v="High"/>
    <x v="4271"/>
    <n v="1"/>
    <s v="Email"/>
    <s v="Yes"/>
    <x v="0"/>
  </r>
  <r>
    <s v="8393-PKGF"/>
    <x v="0"/>
    <n v="72"/>
    <x v="1"/>
    <x v="6"/>
    <s v="Yes"/>
    <n v="0"/>
    <s v="AL"/>
    <s v="Female"/>
    <n v="23"/>
    <s v="Yes"/>
    <s v="No"/>
    <x v="1"/>
    <n v="2"/>
    <x v="1"/>
    <x v="1"/>
    <x v="0"/>
    <n v="42"/>
    <n v="3021"/>
    <x v="0"/>
    <x v="0"/>
    <d v="2022-09-18T00:00:00"/>
    <x v="1181"/>
    <n v="38"/>
    <s v="High"/>
    <x v="4272"/>
    <n v="6"/>
    <s v="Phone"/>
    <s v="No"/>
    <x v="1"/>
  </r>
  <r>
    <s v="8012-QUBC"/>
    <x v="0"/>
    <n v="15"/>
    <x v="1"/>
    <x v="18"/>
    <s v="Yes"/>
    <n v="0"/>
    <s v="WV"/>
    <s v="Male"/>
    <n v="51"/>
    <s v="No"/>
    <s v="No"/>
    <x v="0"/>
    <n v="0"/>
    <x v="0"/>
    <x v="0"/>
    <x v="0"/>
    <n v="9"/>
    <n v="140"/>
    <x v="0"/>
    <x v="0"/>
    <d v="2021-10-06T00:00:00"/>
    <x v="601"/>
    <n v="4"/>
    <s v="Medium"/>
    <x v="4273"/>
    <n v="2"/>
    <s v="SMS"/>
    <s v="Yes"/>
    <x v="0"/>
  </r>
  <r>
    <s v="0315-NQKV"/>
    <x v="1"/>
    <n v="32"/>
    <x v="5"/>
    <x v="5"/>
    <s v="Yes"/>
    <n v="0"/>
    <s v="TX"/>
    <s v="Female"/>
    <n v="79"/>
    <s v="No"/>
    <s v="Yes"/>
    <x v="0"/>
    <n v="0"/>
    <x v="0"/>
    <x v="0"/>
    <x v="2"/>
    <n v="53"/>
    <n v="1677"/>
    <x v="4"/>
    <x v="5"/>
    <d v="2021-08-25T00:00:00"/>
    <x v="312"/>
    <n v="75"/>
    <s v="Medium"/>
    <x v="4274"/>
    <n v="1"/>
    <s v="SMS"/>
    <s v="No"/>
    <x v="0"/>
  </r>
  <r>
    <s v="8951-EJQI"/>
    <x v="0"/>
    <n v="71"/>
    <x v="1"/>
    <x v="22"/>
    <s v="Yes"/>
    <n v="0"/>
    <s v="NY"/>
    <s v="Female"/>
    <n v="29"/>
    <s v="Yes"/>
    <s v="No"/>
    <x v="0"/>
    <n v="0"/>
    <x v="1"/>
    <x v="1"/>
    <x v="0"/>
    <n v="42"/>
    <n v="2951"/>
    <x v="0"/>
    <x v="0"/>
    <d v="2022-12-28T00:00:00"/>
    <x v="1058"/>
    <n v="47"/>
    <s v="High"/>
    <x v="4275"/>
    <n v="1"/>
    <s v="Email"/>
    <s v="Yes"/>
    <x v="1"/>
  </r>
  <r>
    <s v="2784-XRRZ"/>
    <x v="0"/>
    <n v="70"/>
    <x v="1"/>
    <x v="16"/>
    <s v="Yes"/>
    <n v="0"/>
    <s v="ND"/>
    <s v="Male"/>
    <n v="56"/>
    <s v="No"/>
    <s v="No"/>
    <x v="1"/>
    <n v="2"/>
    <x v="0"/>
    <x v="1"/>
    <x v="2"/>
    <n v="43"/>
    <n v="3011"/>
    <x v="0"/>
    <x v="0"/>
    <d v="2020-05-04T00:00:00"/>
    <x v="239"/>
    <n v="20"/>
    <s v="Medium"/>
    <x v="4276"/>
    <n v="1"/>
    <s v="SMS"/>
    <s v="Yes"/>
    <x v="0"/>
  </r>
  <r>
    <s v="5876-RKVY"/>
    <x v="0"/>
    <n v="58"/>
    <x v="1"/>
    <x v="12"/>
    <s v="Yes"/>
    <n v="0"/>
    <s v="SC"/>
    <s v="Male"/>
    <n v="33"/>
    <s v="No"/>
    <s v="No"/>
    <x v="0"/>
    <n v="0"/>
    <x v="1"/>
    <x v="1"/>
    <x v="2"/>
    <n v="40"/>
    <n v="2288"/>
    <x v="0"/>
    <x v="0"/>
    <d v="2022-08-30T00:00:00"/>
    <x v="311"/>
    <n v="98"/>
    <s v="Low"/>
    <x v="4277"/>
    <n v="10"/>
    <s v="Email"/>
    <s v="Yes"/>
    <x v="0"/>
  </r>
  <r>
    <s v="7190-GQLL"/>
    <x v="1"/>
    <n v="49"/>
    <x v="2"/>
    <x v="9"/>
    <s v="Yes"/>
    <n v="0"/>
    <s v="ME"/>
    <s v="Male"/>
    <n v="28"/>
    <s v="Yes"/>
    <s v="No"/>
    <x v="0"/>
    <n v="0"/>
    <x v="0"/>
    <x v="0"/>
    <x v="2"/>
    <n v="50"/>
    <n v="2428"/>
    <x v="4"/>
    <x v="6"/>
    <d v="2023-09-30T00:00:00"/>
    <x v="848"/>
    <n v="3"/>
    <s v="Low"/>
    <x v="4278"/>
    <n v="2"/>
    <s v="Email"/>
    <s v="Yes"/>
    <x v="1"/>
  </r>
  <r>
    <s v="1507-IONC"/>
    <x v="1"/>
    <n v="39"/>
    <x v="4"/>
    <x v="7"/>
    <s v="Yes"/>
    <n v="0"/>
    <s v="MO"/>
    <s v="Female"/>
    <n v="56"/>
    <s v="No"/>
    <s v="No"/>
    <x v="0"/>
    <n v="0"/>
    <x v="1"/>
    <x v="0"/>
    <x v="2"/>
    <n v="35"/>
    <n v="1356"/>
    <x v="4"/>
    <x v="5"/>
    <d v="2020-10-02T00:00:00"/>
    <x v="617"/>
    <n v="40"/>
    <s v="Medium"/>
    <x v="4279"/>
    <n v="3"/>
    <s v="SMS"/>
    <s v="No"/>
    <x v="0"/>
  </r>
  <r>
    <s v="7225-YQQL"/>
    <x v="0"/>
    <n v="34"/>
    <x v="1"/>
    <x v="1"/>
    <s v="Yes"/>
    <n v="0"/>
    <s v="NM"/>
    <s v="Male"/>
    <n v="76"/>
    <s v="No"/>
    <s v="Yes"/>
    <x v="0"/>
    <n v="0"/>
    <x v="1"/>
    <x v="2"/>
    <x v="2"/>
    <n v="43"/>
    <n v="1451"/>
    <x v="0"/>
    <x v="0"/>
    <d v="2022-10-22T00:00:00"/>
    <x v="1357"/>
    <n v="19"/>
    <s v="High"/>
    <x v="4280"/>
    <n v="0"/>
    <s v="Phone"/>
    <s v="Yes"/>
    <x v="0"/>
  </r>
  <r>
    <s v="9103-OPXT"/>
    <x v="0"/>
    <n v="1"/>
    <x v="1"/>
    <x v="1"/>
    <s v="Yes"/>
    <n v="0"/>
    <s v="NE"/>
    <s v="Female"/>
    <n v="54"/>
    <s v="No"/>
    <s v="No"/>
    <x v="0"/>
    <n v="0"/>
    <x v="0"/>
    <x v="0"/>
    <x v="2"/>
    <n v="58"/>
    <n v="58"/>
    <x v="0"/>
    <x v="0"/>
    <d v="2022-05-01T00:00:00"/>
    <x v="454"/>
    <n v="57"/>
    <s v="High"/>
    <x v="4281"/>
    <n v="3"/>
    <s v="Phone"/>
    <s v="No"/>
    <x v="0"/>
  </r>
  <r>
    <s v="4153-GEXS"/>
    <x v="0"/>
    <n v="13"/>
    <x v="1"/>
    <x v="9"/>
    <s v="Yes"/>
    <n v="0"/>
    <s v="IN"/>
    <s v="Female"/>
    <n v="55"/>
    <s v="No"/>
    <s v="No"/>
    <x v="1"/>
    <n v="5"/>
    <x v="1"/>
    <x v="0"/>
    <x v="0"/>
    <n v="25"/>
    <n v="314"/>
    <x v="0"/>
    <x v="0"/>
    <d v="2022-12-26T00:00:00"/>
    <x v="1196"/>
    <n v="27"/>
    <s v="Medium"/>
    <x v="4282"/>
    <n v="10"/>
    <s v="SMS"/>
    <s v="No"/>
    <x v="0"/>
  </r>
  <r>
    <s v="5975-JRNR"/>
    <x v="1"/>
    <n v="1"/>
    <x v="4"/>
    <x v="6"/>
    <s v="Yes"/>
    <n v="0"/>
    <s v="LA"/>
    <s v="Male"/>
    <n v="25"/>
    <s v="Yes"/>
    <s v="No"/>
    <x v="0"/>
    <n v="0"/>
    <x v="1"/>
    <x v="0"/>
    <x v="2"/>
    <n v="48"/>
    <n v="48"/>
    <x v="4"/>
    <x v="6"/>
    <d v="2023-04-01T00:00:00"/>
    <x v="482"/>
    <n v="4"/>
    <s v="Medium"/>
    <x v="4283"/>
    <n v="8"/>
    <s v="SMS"/>
    <s v="Yes"/>
    <x v="1"/>
  </r>
  <r>
    <s v="5336-AFDU"/>
    <x v="0"/>
    <n v="27"/>
    <x v="1"/>
    <x v="12"/>
    <s v="Yes"/>
    <n v="0"/>
    <s v="VT"/>
    <s v="Male"/>
    <n v="48"/>
    <s v="No"/>
    <s v="No"/>
    <x v="0"/>
    <n v="0"/>
    <x v="0"/>
    <x v="2"/>
    <x v="2"/>
    <n v="53"/>
    <n v="1431"/>
    <x v="0"/>
    <x v="0"/>
    <d v="2021-03-24T00:00:00"/>
    <x v="654"/>
    <n v="20"/>
    <s v="Medium"/>
    <x v="4284"/>
    <n v="3"/>
    <s v="SMS"/>
    <s v="Yes"/>
    <x v="0"/>
  </r>
  <r>
    <s v="1384-LWVG"/>
    <x v="1"/>
    <n v="17"/>
    <x v="4"/>
    <x v="19"/>
    <s v="Yes"/>
    <n v="0"/>
    <s v="OH"/>
    <s v="Female"/>
    <n v="85"/>
    <s v="No"/>
    <s v="Yes"/>
    <x v="0"/>
    <n v="0"/>
    <x v="1"/>
    <x v="0"/>
    <x v="2"/>
    <n v="57"/>
    <n v="964"/>
    <x v="3"/>
    <x v="16"/>
    <d v="2021-10-14T00:00:00"/>
    <x v="304"/>
    <n v="85"/>
    <s v="Medium"/>
    <x v="4285"/>
    <n v="1"/>
    <s v="Email"/>
    <s v="Yes"/>
    <x v="0"/>
  </r>
  <r>
    <s v="3555-DQZS"/>
    <x v="1"/>
    <n v="4"/>
    <x v="5"/>
    <x v="6"/>
    <s v="Yes"/>
    <n v="0"/>
    <s v="WY"/>
    <s v="Male"/>
    <n v="26"/>
    <s v="Yes"/>
    <s v="No"/>
    <x v="0"/>
    <n v="0"/>
    <x v="0"/>
    <x v="0"/>
    <x v="2"/>
    <n v="48"/>
    <n v="195"/>
    <x v="3"/>
    <x v="3"/>
    <d v="2022-10-10T00:00:00"/>
    <x v="961"/>
    <n v="109"/>
    <s v="Low"/>
    <x v="4286"/>
    <n v="8"/>
    <s v="Phone"/>
    <s v="Yes"/>
    <x v="1"/>
  </r>
  <r>
    <s v="0415-EGVA"/>
    <x v="0"/>
    <n v="68"/>
    <x v="1"/>
    <x v="3"/>
    <s v="Yes"/>
    <n v="0"/>
    <s v="MD"/>
    <s v="Female"/>
    <n v="43"/>
    <s v="No"/>
    <s v="No"/>
    <x v="1"/>
    <n v="2"/>
    <x v="1"/>
    <x v="1"/>
    <x v="0"/>
    <n v="42"/>
    <n v="2830"/>
    <x v="0"/>
    <x v="0"/>
    <d v="2020-08-21T00:00:00"/>
    <x v="858"/>
    <n v="21"/>
    <s v="Low"/>
    <x v="4287"/>
    <n v="9"/>
    <s v="Email"/>
    <s v="Yes"/>
    <x v="0"/>
  </r>
  <r>
    <s v="1578-BKRM"/>
    <x v="0"/>
    <n v="36"/>
    <x v="4"/>
    <x v="6"/>
    <s v="Yes"/>
    <n v="0"/>
    <s v="AK"/>
    <s v="Male"/>
    <n v="66"/>
    <s v="No"/>
    <s v="Yes"/>
    <x v="0"/>
    <n v="0"/>
    <x v="0"/>
    <x v="0"/>
    <x v="0"/>
    <n v="31"/>
    <n v="1140"/>
    <x v="0"/>
    <x v="0"/>
    <d v="2023-05-26T00:00:00"/>
    <x v="1000"/>
    <n v="49"/>
    <s v="Low"/>
    <x v="4288"/>
    <n v="6"/>
    <s v="SMS"/>
    <s v="Yes"/>
    <x v="0"/>
  </r>
  <r>
    <s v="0225-SXMU"/>
    <x v="1"/>
    <n v="4"/>
    <x v="5"/>
    <x v="13"/>
    <s v="Yes"/>
    <n v="0"/>
    <s v="OH"/>
    <s v="Male"/>
    <n v="23"/>
    <s v="Yes"/>
    <s v="No"/>
    <x v="0"/>
    <n v="0"/>
    <x v="1"/>
    <x v="0"/>
    <x v="2"/>
    <n v="37"/>
    <n v="141"/>
    <x v="4"/>
    <x v="6"/>
    <d v="2021-05-16T00:00:00"/>
    <x v="298"/>
    <n v="59"/>
    <s v="Low"/>
    <x v="4289"/>
    <n v="7"/>
    <s v="SMS"/>
    <s v="No"/>
    <x v="1"/>
  </r>
  <r>
    <s v="3404-NDIP"/>
    <x v="0"/>
    <n v="26"/>
    <x v="4"/>
    <x v="18"/>
    <s v="Yes"/>
    <n v="0"/>
    <s v="IA"/>
    <s v="Female"/>
    <n v="67"/>
    <s v="No"/>
    <s v="Yes"/>
    <x v="0"/>
    <n v="0"/>
    <x v="1"/>
    <x v="2"/>
    <x v="2"/>
    <n v="56"/>
    <n v="1453"/>
    <x v="0"/>
    <x v="0"/>
    <d v="2022-10-12T00:00:00"/>
    <x v="106"/>
    <n v="25"/>
    <s v="Low"/>
    <x v="4290"/>
    <n v="0"/>
    <s v="Phone"/>
    <s v="Yes"/>
    <x v="0"/>
  </r>
  <r>
    <s v="7874-SBOU"/>
    <x v="1"/>
    <n v="16"/>
    <x v="2"/>
    <x v="15"/>
    <s v="Yes"/>
    <n v="0"/>
    <s v="IL"/>
    <s v="Male"/>
    <n v="75"/>
    <s v="No"/>
    <s v="Yes"/>
    <x v="0"/>
    <n v="0"/>
    <x v="0"/>
    <x v="0"/>
    <x v="2"/>
    <n v="45"/>
    <n v="732"/>
    <x v="4"/>
    <x v="11"/>
    <d v="2023-07-23T00:00:00"/>
    <x v="382"/>
    <n v="36"/>
    <s v="Low"/>
    <x v="4291"/>
    <n v="9"/>
    <s v="Email"/>
    <s v="No"/>
    <x v="0"/>
  </r>
  <r>
    <s v="3512-RHBO"/>
    <x v="0"/>
    <n v="48"/>
    <x v="1"/>
    <x v="11"/>
    <s v="Yes"/>
    <n v="0"/>
    <s v="AZ"/>
    <s v="Male"/>
    <n v="28"/>
    <s v="Yes"/>
    <s v="No"/>
    <x v="0"/>
    <n v="0"/>
    <x v="1"/>
    <x v="0"/>
    <x v="2"/>
    <n v="50"/>
    <n v="2364"/>
    <x v="0"/>
    <x v="0"/>
    <d v="2022-10-24T00:00:00"/>
    <x v="544"/>
    <n v="46"/>
    <s v="Medium"/>
    <x v="4292"/>
    <n v="1"/>
    <s v="SMS"/>
    <s v="Yes"/>
    <x v="1"/>
  </r>
  <r>
    <s v="9931-UCUW"/>
    <x v="0"/>
    <n v="73"/>
    <x v="1"/>
    <x v="15"/>
    <s v="Yes"/>
    <n v="0"/>
    <s v="ME"/>
    <s v="Female"/>
    <n v="54"/>
    <s v="No"/>
    <s v="No"/>
    <x v="0"/>
    <n v="0"/>
    <x v="0"/>
    <x v="1"/>
    <x v="2"/>
    <n v="45"/>
    <n v="3274"/>
    <x v="0"/>
    <x v="0"/>
    <d v="2021-08-06T00:00:00"/>
    <x v="1147"/>
    <n v="108"/>
    <s v="Low"/>
    <x v="4293"/>
    <n v="2"/>
    <s v="Email"/>
    <s v="Yes"/>
    <x v="0"/>
  </r>
  <r>
    <s v="8550-DJDF"/>
    <x v="0"/>
    <n v="38"/>
    <x v="1"/>
    <x v="12"/>
    <s v="Yes"/>
    <n v="0"/>
    <s v="MO"/>
    <s v="Female"/>
    <n v="51"/>
    <s v="No"/>
    <s v="No"/>
    <x v="0"/>
    <n v="0"/>
    <x v="1"/>
    <x v="2"/>
    <x v="2"/>
    <n v="35"/>
    <n v="1339"/>
    <x v="0"/>
    <x v="0"/>
    <d v="2020-05-14T00:00:00"/>
    <x v="712"/>
    <n v="101"/>
    <s v="Medium"/>
    <x v="4294"/>
    <n v="5"/>
    <s v="SMS"/>
    <s v="No"/>
    <x v="0"/>
  </r>
  <r>
    <s v="1368-IKDI"/>
    <x v="0"/>
    <n v="52"/>
    <x v="1"/>
    <x v="18"/>
    <s v="Yes"/>
    <n v="0"/>
    <s v="RI"/>
    <s v="Female"/>
    <n v="39"/>
    <s v="No"/>
    <s v="No"/>
    <x v="1"/>
    <n v="6"/>
    <x v="1"/>
    <x v="0"/>
    <x v="2"/>
    <n v="42"/>
    <n v="2178"/>
    <x v="0"/>
    <x v="0"/>
    <d v="2020-08-04T00:00:00"/>
    <x v="295"/>
    <n v="18"/>
    <s v="Medium"/>
    <x v="4295"/>
    <n v="5"/>
    <s v="Phone"/>
    <s v="Yes"/>
    <x v="0"/>
  </r>
  <r>
    <s v="8951-NIEG"/>
    <x v="0"/>
    <n v="26"/>
    <x v="1"/>
    <x v="5"/>
    <s v="Yes"/>
    <n v="0"/>
    <s v="MN"/>
    <s v="Female"/>
    <n v="60"/>
    <s v="No"/>
    <s v="No"/>
    <x v="0"/>
    <n v="0"/>
    <x v="0"/>
    <x v="0"/>
    <x v="0"/>
    <n v="35"/>
    <n v="888"/>
    <x v="0"/>
    <x v="0"/>
    <d v="2022-02-18T00:00:00"/>
    <x v="1344"/>
    <n v="64"/>
    <s v="Medium"/>
    <x v="4296"/>
    <n v="3"/>
    <s v="SMS"/>
    <s v="No"/>
    <x v="0"/>
  </r>
  <r>
    <s v="7150-RSPO"/>
    <x v="0"/>
    <n v="44"/>
    <x v="1"/>
    <x v="3"/>
    <s v="Yes"/>
    <n v="0"/>
    <s v="WA"/>
    <s v="Female"/>
    <n v="40"/>
    <s v="No"/>
    <s v="No"/>
    <x v="0"/>
    <n v="0"/>
    <x v="1"/>
    <x v="1"/>
    <x v="0"/>
    <n v="28"/>
    <n v="1211"/>
    <x v="0"/>
    <x v="0"/>
    <d v="2020-03-15T00:00:00"/>
    <x v="1161"/>
    <n v="29"/>
    <s v="High"/>
    <x v="4297"/>
    <n v="5"/>
    <s v="Phone"/>
    <s v="Yes"/>
    <x v="0"/>
  </r>
  <r>
    <s v="9435-VUDC"/>
    <x v="0"/>
    <n v="74"/>
    <x v="0"/>
    <x v="6"/>
    <s v="Yes"/>
    <n v="0"/>
    <s v="PA"/>
    <s v="Female"/>
    <n v="48"/>
    <s v="No"/>
    <s v="No"/>
    <x v="0"/>
    <n v="0"/>
    <x v="1"/>
    <x v="1"/>
    <x v="2"/>
    <n v="30"/>
    <n v="2194"/>
    <x v="0"/>
    <x v="0"/>
    <d v="2022-03-28T00:00:00"/>
    <x v="829"/>
    <n v="71"/>
    <s v="High"/>
    <x v="4298"/>
    <n v="3"/>
    <s v="Email"/>
    <s v="Yes"/>
    <x v="0"/>
  </r>
  <r>
    <s v="4627-XMGC"/>
    <x v="0"/>
    <n v="69"/>
    <x v="1"/>
    <x v="5"/>
    <s v="Yes"/>
    <n v="0"/>
    <s v="MT"/>
    <s v="Male"/>
    <n v="38"/>
    <s v="No"/>
    <s v="No"/>
    <x v="0"/>
    <n v="0"/>
    <x v="0"/>
    <x v="1"/>
    <x v="2"/>
    <n v="21"/>
    <n v="1467"/>
    <x v="0"/>
    <x v="0"/>
    <d v="2022-12-22T00:00:00"/>
    <x v="809"/>
    <n v="85"/>
    <s v="High"/>
    <x v="4299"/>
    <n v="6"/>
    <s v="SMS"/>
    <s v="Yes"/>
    <x v="0"/>
  </r>
  <r>
    <s v="0303-DLIM"/>
    <x v="0"/>
    <n v="10"/>
    <x v="1"/>
    <x v="9"/>
    <s v="Yes"/>
    <n v="0"/>
    <s v="IN"/>
    <s v="Female"/>
    <n v="44"/>
    <s v="No"/>
    <s v="No"/>
    <x v="1"/>
    <n v="2"/>
    <x v="0"/>
    <x v="0"/>
    <x v="2"/>
    <n v="37"/>
    <n v="385"/>
    <x v="0"/>
    <x v="0"/>
    <d v="2022-07-02T00:00:00"/>
    <x v="763"/>
    <n v="70"/>
    <s v="Medium"/>
    <x v="4300"/>
    <n v="7"/>
    <s v="Phone"/>
    <s v="Yes"/>
    <x v="0"/>
  </r>
  <r>
    <s v="9465-PPAJ"/>
    <x v="1"/>
    <n v="4"/>
    <x v="3"/>
    <x v="4"/>
    <s v="Yes"/>
    <n v="0"/>
    <s v="WV"/>
    <s v="Male"/>
    <n v="28"/>
    <s v="Yes"/>
    <s v="No"/>
    <x v="0"/>
    <n v="0"/>
    <x v="0"/>
    <x v="0"/>
    <x v="2"/>
    <n v="26"/>
    <n v="106"/>
    <x v="2"/>
    <x v="8"/>
    <d v="2022-10-05T00:00:00"/>
    <x v="1145"/>
    <n v="36"/>
    <s v="High"/>
    <x v="4301"/>
    <n v="3"/>
    <s v="Phone"/>
    <s v="No"/>
    <x v="1"/>
  </r>
  <r>
    <s v="5796-IRTX"/>
    <x v="0"/>
    <n v="12"/>
    <x v="1"/>
    <x v="5"/>
    <s v="Yes"/>
    <n v="0"/>
    <s v="MN"/>
    <s v="Male"/>
    <n v="52"/>
    <s v="No"/>
    <s v="No"/>
    <x v="0"/>
    <n v="0"/>
    <x v="0"/>
    <x v="0"/>
    <x v="2"/>
    <n v="40"/>
    <n v="494"/>
    <x v="0"/>
    <x v="0"/>
    <d v="2022-05-02T00:00:00"/>
    <x v="38"/>
    <n v="16"/>
    <s v="Medium"/>
    <x v="4302"/>
    <n v="5"/>
    <s v="Phone"/>
    <s v="No"/>
    <x v="0"/>
  </r>
  <r>
    <s v="0996-JJUB"/>
    <x v="0"/>
    <n v="22"/>
    <x v="1"/>
    <x v="23"/>
    <s v="Yes"/>
    <n v="0"/>
    <s v="ND"/>
    <s v="Female"/>
    <n v="25"/>
    <s v="Yes"/>
    <s v="No"/>
    <x v="1"/>
    <n v="2"/>
    <x v="0"/>
    <x v="0"/>
    <x v="2"/>
    <n v="44"/>
    <n v="955"/>
    <x v="0"/>
    <x v="0"/>
    <d v="2022-04-08T00:00:00"/>
    <x v="1336"/>
    <n v="70"/>
    <s v="Low"/>
    <x v="4303"/>
    <n v="9"/>
    <s v="SMS"/>
    <s v="Yes"/>
    <x v="1"/>
  </r>
  <r>
    <s v="2138-UXSZ"/>
    <x v="0"/>
    <n v="40"/>
    <x v="1"/>
    <x v="5"/>
    <s v="Yes"/>
    <n v="0"/>
    <s v="NH"/>
    <s v="Male"/>
    <n v="39"/>
    <s v="No"/>
    <s v="No"/>
    <x v="0"/>
    <n v="0"/>
    <x v="1"/>
    <x v="0"/>
    <x v="2"/>
    <n v="26"/>
    <n v="1034"/>
    <x v="0"/>
    <x v="0"/>
    <d v="2023-08-19T00:00:00"/>
    <x v="1028"/>
    <n v="71"/>
    <s v="Low"/>
    <x v="4304"/>
    <n v="7"/>
    <s v="SMS"/>
    <s v="No"/>
    <x v="0"/>
  </r>
  <r>
    <s v="9178-FPEW"/>
    <x v="0"/>
    <n v="70"/>
    <x v="1"/>
    <x v="19"/>
    <s v="Yes"/>
    <n v="0"/>
    <s v="MO"/>
    <s v="Male"/>
    <n v="30"/>
    <s v="No"/>
    <s v="No"/>
    <x v="0"/>
    <n v="0"/>
    <x v="1"/>
    <x v="1"/>
    <x v="0"/>
    <n v="38"/>
    <n v="2667"/>
    <x v="0"/>
    <x v="0"/>
    <d v="2021-02-20T00:00:00"/>
    <x v="914"/>
    <n v="93"/>
    <s v="Low"/>
    <x v="4305"/>
    <n v="9"/>
    <s v="Email"/>
    <s v="No"/>
    <x v="2"/>
  </r>
  <r>
    <s v="0444-WAAR"/>
    <x v="0"/>
    <n v="49"/>
    <x v="1"/>
    <x v="18"/>
    <s v="Yes"/>
    <n v="0"/>
    <s v="NY"/>
    <s v="Female"/>
    <n v="38"/>
    <s v="No"/>
    <s v="No"/>
    <x v="0"/>
    <n v="0"/>
    <x v="1"/>
    <x v="1"/>
    <x v="0"/>
    <n v="39"/>
    <n v="1901"/>
    <x v="0"/>
    <x v="0"/>
    <d v="2021-11-09T00:00:00"/>
    <x v="0"/>
    <n v="51"/>
    <s v="High"/>
    <x v="4306"/>
    <n v="6"/>
    <s v="Phone"/>
    <s v="Yes"/>
    <x v="0"/>
  </r>
  <r>
    <s v="8238-VNOP"/>
    <x v="0"/>
    <n v="52"/>
    <x v="1"/>
    <x v="5"/>
    <s v="Yes"/>
    <n v="0"/>
    <s v="FL"/>
    <s v="Female"/>
    <n v="83"/>
    <s v="No"/>
    <s v="Yes"/>
    <x v="0"/>
    <n v="0"/>
    <x v="1"/>
    <x v="1"/>
    <x v="2"/>
    <n v="29"/>
    <n v="1483"/>
    <x v="0"/>
    <x v="0"/>
    <d v="2021-09-15T00:00:00"/>
    <x v="1240"/>
    <n v="101"/>
    <s v="Medium"/>
    <x v="4307"/>
    <n v="5"/>
    <s v="SMS"/>
    <s v="No"/>
    <x v="0"/>
  </r>
  <r>
    <s v="3717-TQQA"/>
    <x v="0"/>
    <n v="1"/>
    <x v="1"/>
    <x v="12"/>
    <s v="Yes"/>
    <n v="0"/>
    <s v="WA"/>
    <s v="Male"/>
    <n v="81"/>
    <s v="No"/>
    <s v="Yes"/>
    <x v="0"/>
    <n v="0"/>
    <x v="0"/>
    <x v="1"/>
    <x v="2"/>
    <n v="48"/>
    <n v="48"/>
    <x v="0"/>
    <x v="0"/>
    <d v="2023-04-04T00:00:00"/>
    <x v="1377"/>
    <n v="95"/>
    <s v="Low"/>
    <x v="4308"/>
    <n v="10"/>
    <s v="Phone"/>
    <s v="Yes"/>
    <x v="0"/>
  </r>
  <r>
    <s v="3999-FFYZ"/>
    <x v="0"/>
    <n v="36"/>
    <x v="1"/>
    <x v="18"/>
    <s v="Yes"/>
    <n v="0"/>
    <s v="OH"/>
    <s v="Female"/>
    <n v="75"/>
    <s v="No"/>
    <s v="Yes"/>
    <x v="0"/>
    <n v="0"/>
    <x v="0"/>
    <x v="0"/>
    <x v="2"/>
    <n v="48"/>
    <n v="1723"/>
    <x v="0"/>
    <x v="0"/>
    <d v="2023-12-31T00:00:00"/>
    <x v="1048"/>
    <n v="66"/>
    <s v="Medium"/>
    <x v="4309"/>
    <n v="0"/>
    <s v="Email"/>
    <s v="Yes"/>
    <x v="0"/>
  </r>
  <r>
    <s v="0513-QEBM"/>
    <x v="0"/>
    <n v="35"/>
    <x v="1"/>
    <x v="30"/>
    <s v="Yes"/>
    <n v="0"/>
    <s v="NY"/>
    <s v="Female"/>
    <n v="29"/>
    <s v="Yes"/>
    <s v="No"/>
    <x v="0"/>
    <n v="0"/>
    <x v="0"/>
    <x v="2"/>
    <x v="0"/>
    <n v="27"/>
    <n v="944"/>
    <x v="0"/>
    <x v="0"/>
    <d v="2022-03-20T00:00:00"/>
    <x v="94"/>
    <n v="95"/>
    <s v="Medium"/>
    <x v="4310"/>
    <n v="4"/>
    <s v="Email"/>
    <s v="No"/>
    <x v="1"/>
  </r>
  <r>
    <s v="2067-BPSJ"/>
    <x v="0"/>
    <n v="61"/>
    <x v="1"/>
    <x v="3"/>
    <s v="Yes"/>
    <n v="0"/>
    <s v="DC"/>
    <s v="Female"/>
    <n v="67"/>
    <s v="No"/>
    <s v="Yes"/>
    <x v="0"/>
    <n v="0"/>
    <x v="1"/>
    <x v="1"/>
    <x v="2"/>
    <n v="58"/>
    <n v="3544"/>
    <x v="0"/>
    <x v="0"/>
    <d v="2020-07-11T00:00:00"/>
    <x v="1254"/>
    <n v="74"/>
    <s v="High"/>
    <x v="4311"/>
    <n v="8"/>
    <s v="SMS"/>
    <s v="Yes"/>
    <x v="0"/>
  </r>
  <r>
    <s v="3425-HLPW"/>
    <x v="1"/>
    <n v="3"/>
    <x v="4"/>
    <x v="11"/>
    <s v="Yes"/>
    <n v="0"/>
    <s v="NC"/>
    <s v="Female"/>
    <n v="31"/>
    <s v="No"/>
    <s v="No"/>
    <x v="0"/>
    <n v="0"/>
    <x v="0"/>
    <x v="0"/>
    <x v="2"/>
    <n v="29"/>
    <n v="84"/>
    <x v="5"/>
    <x v="9"/>
    <d v="2020-10-09T00:00:00"/>
    <x v="704"/>
    <n v="20"/>
    <s v="High"/>
    <x v="4312"/>
    <n v="9"/>
    <s v="Phone"/>
    <s v="Yes"/>
    <x v="0"/>
  </r>
  <r>
    <s v="6145-SWCU"/>
    <x v="1"/>
    <n v="1"/>
    <x v="5"/>
    <x v="13"/>
    <s v="Yes"/>
    <n v="0"/>
    <s v="DE"/>
    <s v="Male"/>
    <n v="27"/>
    <s v="Yes"/>
    <s v="No"/>
    <x v="0"/>
    <n v="0"/>
    <x v="0"/>
    <x v="0"/>
    <x v="2"/>
    <n v="46"/>
    <n v="46"/>
    <x v="1"/>
    <x v="4"/>
    <d v="2022-09-12T00:00:00"/>
    <x v="1028"/>
    <n v="24"/>
    <s v="Medium"/>
    <x v="4313"/>
    <n v="1"/>
    <s v="Phone"/>
    <s v="No"/>
    <x v="1"/>
  </r>
  <r>
    <s v="1719-JACO"/>
    <x v="0"/>
    <n v="50"/>
    <x v="1"/>
    <x v="15"/>
    <s v="Yes"/>
    <n v="0"/>
    <s v="OH"/>
    <s v="Female"/>
    <n v="39"/>
    <s v="No"/>
    <s v="No"/>
    <x v="0"/>
    <n v="0"/>
    <x v="0"/>
    <x v="1"/>
    <x v="0"/>
    <n v="61"/>
    <n v="3059"/>
    <x v="0"/>
    <x v="0"/>
    <d v="2022-11-02T00:00:00"/>
    <x v="647"/>
    <n v="101"/>
    <s v="High"/>
    <x v="4314"/>
    <n v="4"/>
    <s v="Email"/>
    <s v="Yes"/>
    <x v="0"/>
  </r>
  <r>
    <s v="4506-PCCZ"/>
    <x v="1"/>
    <n v="1"/>
    <x v="0"/>
    <x v="5"/>
    <s v="Yes"/>
    <n v="0"/>
    <s v="NV"/>
    <s v="Male"/>
    <n v="78"/>
    <s v="No"/>
    <s v="Yes"/>
    <x v="0"/>
    <n v="0"/>
    <x v="0"/>
    <x v="0"/>
    <x v="2"/>
    <n v="58"/>
    <n v="58"/>
    <x v="4"/>
    <x v="5"/>
    <d v="2021-07-25T00:00:00"/>
    <x v="1319"/>
    <n v="50"/>
    <s v="Medium"/>
    <x v="4315"/>
    <n v="4"/>
    <s v="SMS"/>
    <s v="Yes"/>
    <x v="0"/>
  </r>
  <r>
    <s v="9995-AOUC"/>
    <x v="1"/>
    <n v="6"/>
    <x v="4"/>
    <x v="15"/>
    <s v="Yes"/>
    <n v="0"/>
    <s v="NH"/>
    <s v="Female"/>
    <n v="59"/>
    <s v="No"/>
    <s v="No"/>
    <x v="0"/>
    <n v="0"/>
    <x v="1"/>
    <x v="0"/>
    <x v="0"/>
    <n v="39"/>
    <n v="240"/>
    <x v="4"/>
    <x v="6"/>
    <d v="2023-09-13T00:00:00"/>
    <x v="1126"/>
    <n v="92"/>
    <s v="Medium"/>
    <x v="4316"/>
    <n v="2"/>
    <s v="SMS"/>
    <s v="No"/>
    <x v="0"/>
  </r>
  <r>
    <s v="1395-DQPW"/>
    <x v="1"/>
    <n v="5"/>
    <x v="3"/>
    <x v="15"/>
    <s v="Yes"/>
    <n v="0"/>
    <s v="ND"/>
    <s v="Male"/>
    <n v="72"/>
    <s v="No"/>
    <s v="Yes"/>
    <x v="0"/>
    <n v="0"/>
    <x v="0"/>
    <x v="0"/>
    <x v="0"/>
    <n v="35"/>
    <n v="165"/>
    <x v="2"/>
    <x v="2"/>
    <d v="2023-01-07T00:00:00"/>
    <x v="1378"/>
    <n v="99"/>
    <s v="Medium"/>
    <x v="4317"/>
    <n v="9"/>
    <s v="Email"/>
    <s v="No"/>
    <x v="0"/>
  </r>
  <r>
    <s v="1941-VMBE"/>
    <x v="0"/>
    <n v="59"/>
    <x v="1"/>
    <x v="12"/>
    <s v="Yes"/>
    <n v="0"/>
    <s v="CO"/>
    <s v="Female"/>
    <n v="51"/>
    <s v="No"/>
    <s v="No"/>
    <x v="0"/>
    <n v="0"/>
    <x v="1"/>
    <x v="0"/>
    <x v="2"/>
    <n v="41"/>
    <n v="2418"/>
    <x v="0"/>
    <x v="0"/>
    <d v="2021-02-02T00:00:00"/>
    <x v="1045"/>
    <n v="66"/>
    <s v="Medium"/>
    <x v="4318"/>
    <n v="5"/>
    <s v="Phone"/>
    <s v="Yes"/>
    <x v="0"/>
  </r>
  <r>
    <s v="3584-NQAU"/>
    <x v="0"/>
    <n v="3"/>
    <x v="1"/>
    <x v="3"/>
    <s v="Yes"/>
    <n v="0"/>
    <s v="WA"/>
    <s v="Male"/>
    <n v="36"/>
    <s v="No"/>
    <s v="No"/>
    <x v="1"/>
    <n v="3"/>
    <x v="0"/>
    <x v="0"/>
    <x v="0"/>
    <n v="16"/>
    <n v="55"/>
    <x v="0"/>
    <x v="0"/>
    <d v="2021-11-12T00:00:00"/>
    <x v="899"/>
    <n v="58"/>
    <s v="High"/>
    <x v="4319"/>
    <n v="4"/>
    <s v="SMS"/>
    <s v="Yes"/>
    <x v="0"/>
  </r>
  <r>
    <s v="7863-JWIY"/>
    <x v="0"/>
    <n v="28"/>
    <x v="1"/>
    <x v="12"/>
    <s v="Yes"/>
    <n v="0"/>
    <s v="NM"/>
    <s v="Female"/>
    <n v="77"/>
    <s v="No"/>
    <s v="Yes"/>
    <x v="0"/>
    <n v="0"/>
    <x v="0"/>
    <x v="1"/>
    <x v="0"/>
    <n v="45"/>
    <n v="1271"/>
    <x v="0"/>
    <x v="0"/>
    <d v="2021-02-06T00:00:00"/>
    <x v="981"/>
    <n v="2"/>
    <s v="Medium"/>
    <x v="4320"/>
    <n v="3"/>
    <s v="Phone"/>
    <s v="Yes"/>
    <x v="0"/>
  </r>
  <r>
    <s v="6021-TSCV"/>
    <x v="1"/>
    <n v="49"/>
    <x v="5"/>
    <x v="14"/>
    <s v="Yes"/>
    <n v="0"/>
    <s v="PA"/>
    <s v="Female"/>
    <n v="44"/>
    <s v="No"/>
    <s v="No"/>
    <x v="0"/>
    <n v="0"/>
    <x v="0"/>
    <x v="2"/>
    <x v="3"/>
    <n v="38"/>
    <n v="1850"/>
    <x v="4"/>
    <x v="7"/>
    <d v="2021-12-26T00:00:00"/>
    <x v="1114"/>
    <n v="8"/>
    <s v="Low"/>
    <x v="4321"/>
    <n v="0"/>
    <s v="Phone"/>
    <s v="Yes"/>
    <x v="0"/>
  </r>
  <r>
    <s v="6307-VTPR"/>
    <x v="0"/>
    <n v="71"/>
    <x v="1"/>
    <x v="7"/>
    <s v="Yes"/>
    <n v="0"/>
    <s v="OR"/>
    <s v="Male"/>
    <n v="34"/>
    <s v="No"/>
    <s v="No"/>
    <x v="0"/>
    <n v="0"/>
    <x v="1"/>
    <x v="1"/>
    <x v="0"/>
    <n v="35"/>
    <n v="2479"/>
    <x v="0"/>
    <x v="0"/>
    <d v="2020-04-18T00:00:00"/>
    <x v="1007"/>
    <n v="91"/>
    <s v="Low"/>
    <x v="4322"/>
    <n v="0"/>
    <s v="Phone"/>
    <s v="Yes"/>
    <x v="0"/>
  </r>
  <r>
    <s v="7455-LZFD"/>
    <x v="1"/>
    <n v="51"/>
    <x v="0"/>
    <x v="22"/>
    <s v="Yes"/>
    <n v="0"/>
    <s v="CA"/>
    <s v="Male"/>
    <n v="24"/>
    <s v="Yes"/>
    <s v="No"/>
    <x v="0"/>
    <n v="0"/>
    <x v="1"/>
    <x v="2"/>
    <x v="0"/>
    <n v="46"/>
    <n v="2353"/>
    <x v="0"/>
    <x v="0"/>
    <d v="2020-07-06T00:00:00"/>
    <x v="164"/>
    <n v="41"/>
    <s v="Low"/>
    <x v="4323"/>
    <n v="7"/>
    <s v="Phone"/>
    <s v="Yes"/>
    <x v="1"/>
  </r>
  <r>
    <s v="1825-BENT"/>
    <x v="1"/>
    <n v="2"/>
    <x v="4"/>
    <x v="6"/>
    <s v="Yes"/>
    <n v="0"/>
    <s v="IL"/>
    <s v="Female"/>
    <n v="43"/>
    <s v="No"/>
    <s v="No"/>
    <x v="0"/>
    <n v="0"/>
    <x v="0"/>
    <x v="0"/>
    <x v="2"/>
    <n v="31"/>
    <n v="64"/>
    <x v="4"/>
    <x v="5"/>
    <d v="2021-07-28T00:00:00"/>
    <x v="783"/>
    <n v="85"/>
    <s v="High"/>
    <x v="4324"/>
    <n v="5"/>
    <s v="Phone"/>
    <s v="No"/>
    <x v="0"/>
  </r>
  <r>
    <s v="2933-IJME"/>
    <x v="0"/>
    <n v="38"/>
    <x v="1"/>
    <x v="12"/>
    <s v="Yes"/>
    <n v="0"/>
    <s v="MI"/>
    <s v="Female"/>
    <n v="61"/>
    <s v="No"/>
    <s v="No"/>
    <x v="0"/>
    <n v="0"/>
    <x v="1"/>
    <x v="2"/>
    <x v="2"/>
    <n v="50"/>
    <n v="1893"/>
    <x v="0"/>
    <x v="0"/>
    <d v="2023-04-26T00:00:00"/>
    <x v="1265"/>
    <n v="94"/>
    <s v="Low"/>
    <x v="4325"/>
    <n v="9"/>
    <s v="SMS"/>
    <s v="No"/>
    <x v="0"/>
  </r>
  <r>
    <s v="9826-CTMG"/>
    <x v="1"/>
    <n v="3"/>
    <x v="5"/>
    <x v="33"/>
    <s v="Yes"/>
    <n v="0"/>
    <s v="IN"/>
    <s v="Female"/>
    <n v="33"/>
    <s v="No"/>
    <s v="No"/>
    <x v="0"/>
    <n v="0"/>
    <x v="1"/>
    <x v="0"/>
    <x v="0"/>
    <n v="40"/>
    <n v="108"/>
    <x v="1"/>
    <x v="1"/>
    <d v="2022-06-20T00:00:00"/>
    <x v="169"/>
    <n v="108"/>
    <s v="Medium"/>
    <x v="4326"/>
    <n v="4"/>
    <s v="Phone"/>
    <s v="No"/>
    <x v="0"/>
  </r>
  <r>
    <s v="0921-ZTIV"/>
    <x v="1"/>
    <n v="61"/>
    <x v="3"/>
    <x v="22"/>
    <s v="Yes"/>
    <n v="0"/>
    <s v="GA"/>
    <s v="Female"/>
    <n v="22"/>
    <s v="Yes"/>
    <s v="No"/>
    <x v="0"/>
    <n v="0"/>
    <x v="0"/>
    <x v="2"/>
    <x v="2"/>
    <n v="63"/>
    <n v="3863"/>
    <x v="2"/>
    <x v="8"/>
    <d v="2020-08-30T00:00:00"/>
    <x v="1283"/>
    <n v="93"/>
    <s v="High"/>
    <x v="4327"/>
    <n v="1"/>
    <s v="Phone"/>
    <s v="Yes"/>
    <x v="1"/>
  </r>
  <r>
    <s v="7700-RCQP"/>
    <x v="0"/>
    <n v="52"/>
    <x v="1"/>
    <x v="19"/>
    <s v="Yes"/>
    <n v="0"/>
    <s v="MA"/>
    <s v="Male"/>
    <n v="67"/>
    <s v="No"/>
    <s v="Yes"/>
    <x v="0"/>
    <n v="0"/>
    <x v="0"/>
    <x v="1"/>
    <x v="0"/>
    <n v="54"/>
    <n v="2826"/>
    <x v="0"/>
    <x v="0"/>
    <d v="2022-03-14T00:00:00"/>
    <x v="895"/>
    <n v="20"/>
    <s v="Low"/>
    <x v="4328"/>
    <n v="6"/>
    <s v="Phone"/>
    <s v="No"/>
    <x v="0"/>
  </r>
  <r>
    <s v="1098-PAMC"/>
    <x v="1"/>
    <n v="42"/>
    <x v="2"/>
    <x v="15"/>
    <s v="Yes"/>
    <n v="0"/>
    <s v="CT"/>
    <s v="Female"/>
    <n v="76"/>
    <s v="No"/>
    <s v="Yes"/>
    <x v="0"/>
    <n v="0"/>
    <x v="0"/>
    <x v="0"/>
    <x v="2"/>
    <n v="54"/>
    <n v="2278"/>
    <x v="4"/>
    <x v="5"/>
    <d v="2022-11-07T00:00:00"/>
    <x v="1130"/>
    <n v="75"/>
    <s v="Medium"/>
    <x v="4329"/>
    <n v="5"/>
    <s v="Phone"/>
    <s v="No"/>
    <x v="0"/>
  </r>
  <r>
    <s v="3028-WEEF"/>
    <x v="1"/>
    <n v="8"/>
    <x v="4"/>
    <x v="19"/>
    <s v="Yes"/>
    <n v="0"/>
    <s v="MD"/>
    <s v="Female"/>
    <n v="51"/>
    <s v="No"/>
    <s v="No"/>
    <x v="0"/>
    <n v="0"/>
    <x v="0"/>
    <x v="0"/>
    <x v="2"/>
    <n v="45"/>
    <n v="358"/>
    <x v="5"/>
    <x v="9"/>
    <d v="2022-03-27T00:00:00"/>
    <x v="200"/>
    <n v="114"/>
    <s v="High"/>
    <x v="4330"/>
    <n v="6"/>
    <s v="Phone"/>
    <s v="Yes"/>
    <x v="0"/>
  </r>
  <r>
    <s v="2308-MTIW"/>
    <x v="1"/>
    <n v="5"/>
    <x v="1"/>
    <x v="11"/>
    <s v="Yes"/>
    <n v="0"/>
    <s v="NV"/>
    <s v="Male"/>
    <n v="29"/>
    <s v="Yes"/>
    <s v="No"/>
    <x v="0"/>
    <n v="0"/>
    <x v="1"/>
    <x v="0"/>
    <x v="3"/>
    <n v="24"/>
    <n v="124"/>
    <x v="3"/>
    <x v="12"/>
    <d v="2021-12-08T00:00:00"/>
    <x v="1092"/>
    <n v="78"/>
    <s v="Medium"/>
    <x v="4331"/>
    <n v="1"/>
    <s v="Phone"/>
    <s v="Yes"/>
    <x v="1"/>
  </r>
  <r>
    <s v="7208-YRCL"/>
    <x v="1"/>
    <n v="4"/>
    <x v="0"/>
    <x v="1"/>
    <s v="Yes"/>
    <n v="0"/>
    <s v="WY"/>
    <s v="Female"/>
    <n v="46"/>
    <s v="No"/>
    <s v="No"/>
    <x v="0"/>
    <n v="0"/>
    <x v="0"/>
    <x v="0"/>
    <x v="3"/>
    <n v="26"/>
    <n v="108"/>
    <x v="4"/>
    <x v="6"/>
    <d v="2023-04-30T00:00:00"/>
    <x v="688"/>
    <n v="92"/>
    <s v="Medium"/>
    <x v="4332"/>
    <n v="2"/>
    <s v="Email"/>
    <s v="Yes"/>
    <x v="0"/>
  </r>
  <r>
    <s v="5840-URNU"/>
    <x v="0"/>
    <n v="9"/>
    <x v="1"/>
    <x v="5"/>
    <s v="Yes"/>
    <n v="0"/>
    <s v="AR"/>
    <s v="Female"/>
    <n v="61"/>
    <s v="No"/>
    <s v="No"/>
    <x v="0"/>
    <n v="0"/>
    <x v="0"/>
    <x v="0"/>
    <x v="2"/>
    <n v="24"/>
    <n v="228"/>
    <x v="0"/>
    <x v="0"/>
    <d v="2022-09-22T00:00:00"/>
    <x v="204"/>
    <n v="80"/>
    <s v="Low"/>
    <x v="4333"/>
    <n v="0"/>
    <s v="Email"/>
    <s v="No"/>
    <x v="0"/>
  </r>
  <r>
    <s v="8064-OIAJ"/>
    <x v="0"/>
    <n v="2"/>
    <x v="0"/>
    <x v="3"/>
    <s v="Yes"/>
    <n v="0"/>
    <s v="MO"/>
    <s v="Male"/>
    <n v="59"/>
    <s v="No"/>
    <s v="No"/>
    <x v="0"/>
    <n v="0"/>
    <x v="0"/>
    <x v="0"/>
    <x v="0"/>
    <n v="45"/>
    <n v="87"/>
    <x v="0"/>
    <x v="0"/>
    <d v="2021-12-15T00:00:00"/>
    <x v="605"/>
    <n v="19"/>
    <s v="High"/>
    <x v="4334"/>
    <n v="4"/>
    <s v="Email"/>
    <s v="Yes"/>
    <x v="0"/>
  </r>
  <r>
    <s v="8843-SRMY"/>
    <x v="1"/>
    <n v="1"/>
    <x v="5"/>
    <x v="22"/>
    <s v="Yes"/>
    <n v="0"/>
    <s v="OK"/>
    <s v="Male"/>
    <n v="28"/>
    <s v="Yes"/>
    <s v="No"/>
    <x v="0"/>
    <n v="0"/>
    <x v="0"/>
    <x v="0"/>
    <x v="0"/>
    <n v="20"/>
    <n v="20"/>
    <x v="4"/>
    <x v="5"/>
    <d v="2023-11-08T00:00:00"/>
    <x v="1261"/>
    <n v="100"/>
    <s v="Medium"/>
    <x v="4335"/>
    <n v="6"/>
    <s v="Phone"/>
    <s v="Yes"/>
    <x v="1"/>
  </r>
  <r>
    <s v="7889-HMJX"/>
    <x v="1"/>
    <n v="3"/>
    <x v="5"/>
    <x v="14"/>
    <s v="Yes"/>
    <n v="0"/>
    <s v="NY"/>
    <s v="Female"/>
    <n v="29"/>
    <s v="Yes"/>
    <s v="No"/>
    <x v="0"/>
    <n v="0"/>
    <x v="0"/>
    <x v="0"/>
    <x v="2"/>
    <n v="31"/>
    <n v="100"/>
    <x v="4"/>
    <x v="7"/>
    <d v="2023-12-20T00:00:00"/>
    <x v="1379"/>
    <n v="90"/>
    <s v="High"/>
    <x v="4336"/>
    <n v="3"/>
    <s v="Phone"/>
    <s v="No"/>
    <x v="1"/>
  </r>
  <r>
    <s v="9029-BBNS"/>
    <x v="1"/>
    <n v="7"/>
    <x v="2"/>
    <x v="5"/>
    <s v="Yes"/>
    <n v="0"/>
    <s v="RI"/>
    <s v="Male"/>
    <n v="65"/>
    <s v="No"/>
    <s v="Yes"/>
    <x v="0"/>
    <n v="0"/>
    <x v="0"/>
    <x v="0"/>
    <x v="0"/>
    <n v="44"/>
    <n v="323"/>
    <x v="5"/>
    <x v="9"/>
    <d v="2023-02-05T00:00:00"/>
    <x v="334"/>
    <n v="66"/>
    <s v="Medium"/>
    <x v="4337"/>
    <n v="3"/>
    <s v="Phone"/>
    <s v="Yes"/>
    <x v="0"/>
  </r>
  <r>
    <s v="4743-HOIA"/>
    <x v="0"/>
    <n v="49"/>
    <x v="1"/>
    <x v="18"/>
    <s v="Yes"/>
    <n v="0"/>
    <s v="LA"/>
    <s v="Male"/>
    <n v="82"/>
    <s v="No"/>
    <s v="Yes"/>
    <x v="0"/>
    <n v="0"/>
    <x v="1"/>
    <x v="1"/>
    <x v="0"/>
    <n v="64"/>
    <n v="3128"/>
    <x v="0"/>
    <x v="0"/>
    <d v="2021-01-30T00:00:00"/>
    <x v="607"/>
    <n v="32"/>
    <s v="Low"/>
    <x v="4338"/>
    <n v="8"/>
    <s v="SMS"/>
    <s v="Yes"/>
    <x v="0"/>
  </r>
  <r>
    <s v="2651-SYDN"/>
    <x v="1"/>
    <n v="11"/>
    <x v="1"/>
    <x v="19"/>
    <s v="Yes"/>
    <n v="0"/>
    <s v="OH"/>
    <s v="Male"/>
    <n v="41"/>
    <s v="No"/>
    <s v="No"/>
    <x v="0"/>
    <n v="0"/>
    <x v="0"/>
    <x v="0"/>
    <x v="2"/>
    <n v="35"/>
    <n v="389"/>
    <x v="3"/>
    <x v="3"/>
    <d v="2021-07-12T00:00:00"/>
    <x v="824"/>
    <n v="61"/>
    <s v="Low"/>
    <x v="4339"/>
    <n v="9"/>
    <s v="Phone"/>
    <s v="Yes"/>
    <x v="0"/>
  </r>
  <r>
    <s v="3598-DACM"/>
    <x v="0"/>
    <n v="14"/>
    <x v="0"/>
    <x v="7"/>
    <s v="Yes"/>
    <n v="0"/>
    <s v="AR"/>
    <s v="Female"/>
    <n v="69"/>
    <s v="No"/>
    <s v="Yes"/>
    <x v="0"/>
    <n v="0"/>
    <x v="0"/>
    <x v="2"/>
    <x v="0"/>
    <n v="33"/>
    <n v="471"/>
    <x v="0"/>
    <x v="0"/>
    <d v="2022-11-20T00:00:00"/>
    <x v="295"/>
    <n v="109"/>
    <s v="Medium"/>
    <x v="4340"/>
    <n v="10"/>
    <s v="SMS"/>
    <s v="No"/>
    <x v="0"/>
  </r>
  <r>
    <s v="9941-PJCK"/>
    <x v="0"/>
    <n v="59"/>
    <x v="4"/>
    <x v="12"/>
    <s v="Yes"/>
    <n v="0"/>
    <s v="NM"/>
    <s v="Female"/>
    <n v="38"/>
    <s v="No"/>
    <s v="No"/>
    <x v="0"/>
    <n v="0"/>
    <x v="1"/>
    <x v="2"/>
    <x v="0"/>
    <n v="59"/>
    <n v="3485"/>
    <x v="0"/>
    <x v="0"/>
    <d v="2023-02-24T00:00:00"/>
    <x v="1137"/>
    <n v="23"/>
    <s v="Medium"/>
    <x v="4341"/>
    <n v="2"/>
    <s v="Email"/>
    <s v="Yes"/>
    <x v="0"/>
  </r>
  <r>
    <s v="4710-CFKL"/>
    <x v="1"/>
    <n v="2"/>
    <x v="5"/>
    <x v="15"/>
    <s v="Yes"/>
    <n v="0"/>
    <s v="NY"/>
    <s v="Female"/>
    <n v="40"/>
    <s v="No"/>
    <s v="No"/>
    <x v="0"/>
    <n v="0"/>
    <x v="1"/>
    <x v="0"/>
    <x v="2"/>
    <n v="39"/>
    <n v="83"/>
    <x v="4"/>
    <x v="6"/>
    <d v="2023-10-03T00:00:00"/>
    <x v="1254"/>
    <n v="1"/>
    <s v="High"/>
    <x v="4342"/>
    <n v="0"/>
    <s v="Phone"/>
    <s v="Yes"/>
    <x v="0"/>
  </r>
  <r>
    <s v="8701-LLYN"/>
    <x v="0"/>
    <n v="44"/>
    <x v="1"/>
    <x v="6"/>
    <s v="Yes"/>
    <n v="0"/>
    <s v="WA"/>
    <s v="Male"/>
    <n v="53"/>
    <s v="No"/>
    <s v="No"/>
    <x v="0"/>
    <n v="0"/>
    <x v="1"/>
    <x v="0"/>
    <x v="0"/>
    <n v="47"/>
    <n v="2043"/>
    <x v="0"/>
    <x v="0"/>
    <d v="2020-08-12T00:00:00"/>
    <x v="895"/>
    <n v="28"/>
    <s v="Low"/>
    <x v="4343"/>
    <n v="7"/>
    <s v="Phone"/>
    <s v="No"/>
    <x v="0"/>
  </r>
  <r>
    <s v="3059-FTFJ"/>
    <x v="1"/>
    <n v="1"/>
    <x v="4"/>
    <x v="3"/>
    <s v="Yes"/>
    <n v="0"/>
    <s v="MO"/>
    <s v="Male"/>
    <n v="33"/>
    <s v="No"/>
    <s v="No"/>
    <x v="1"/>
    <n v="2"/>
    <x v="0"/>
    <x v="0"/>
    <x v="3"/>
    <n v="13"/>
    <n v="13"/>
    <x v="2"/>
    <x v="13"/>
    <d v="2021-06-03T00:00:00"/>
    <x v="963"/>
    <n v="30"/>
    <s v="High"/>
    <x v="4344"/>
    <n v="9"/>
    <s v="Phone"/>
    <s v="Yes"/>
    <x v="0"/>
  </r>
  <r>
    <s v="0796-BSVM"/>
    <x v="0"/>
    <n v="68"/>
    <x v="1"/>
    <x v="31"/>
    <s v="Yes"/>
    <n v="0"/>
    <s v="GA"/>
    <s v="Male"/>
    <n v="55"/>
    <s v="No"/>
    <s v="No"/>
    <x v="1"/>
    <n v="6"/>
    <x v="1"/>
    <x v="1"/>
    <x v="2"/>
    <n v="35"/>
    <n v="2379"/>
    <x v="0"/>
    <x v="0"/>
    <d v="2023-06-02T00:00:00"/>
    <x v="1228"/>
    <n v="13"/>
    <s v="Medium"/>
    <x v="4345"/>
    <n v="6"/>
    <s v="SMS"/>
    <s v="No"/>
    <x v="0"/>
  </r>
  <r>
    <s v="2574-GKGW"/>
    <x v="0"/>
    <n v="65"/>
    <x v="1"/>
    <x v="15"/>
    <s v="Yes"/>
    <n v="0"/>
    <s v="MN"/>
    <s v="Male"/>
    <n v="41"/>
    <s v="No"/>
    <s v="No"/>
    <x v="0"/>
    <n v="0"/>
    <x v="1"/>
    <x v="1"/>
    <x v="2"/>
    <n v="41"/>
    <n v="2675"/>
    <x v="0"/>
    <x v="0"/>
    <d v="2022-10-09T00:00:00"/>
    <x v="905"/>
    <n v="99"/>
    <s v="Low"/>
    <x v="4346"/>
    <n v="10"/>
    <s v="Phone"/>
    <s v="No"/>
    <x v="0"/>
  </r>
  <r>
    <s v="8190-FMJO"/>
    <x v="1"/>
    <n v="9"/>
    <x v="4"/>
    <x v="18"/>
    <s v="Yes"/>
    <n v="0"/>
    <s v="MN"/>
    <s v="Male"/>
    <n v="84"/>
    <s v="No"/>
    <s v="Yes"/>
    <x v="0"/>
    <n v="0"/>
    <x v="0"/>
    <x v="0"/>
    <x v="2"/>
    <n v="21"/>
    <n v="189"/>
    <x v="3"/>
    <x v="12"/>
    <d v="2021-08-18T00:00:00"/>
    <x v="1051"/>
    <n v="120"/>
    <s v="Medium"/>
    <x v="4347"/>
    <n v="7"/>
    <s v="Phone"/>
    <s v="Yes"/>
    <x v="0"/>
  </r>
  <r>
    <s v="0164-JYIQ"/>
    <x v="0"/>
    <n v="5"/>
    <x v="1"/>
    <x v="23"/>
    <s v="Yes"/>
    <n v="0"/>
    <s v="CT"/>
    <s v="Female"/>
    <n v="32"/>
    <s v="No"/>
    <s v="No"/>
    <x v="0"/>
    <n v="0"/>
    <x v="0"/>
    <x v="2"/>
    <x v="0"/>
    <n v="32"/>
    <n v="168"/>
    <x v="0"/>
    <x v="0"/>
    <d v="2023-11-10T00:00:00"/>
    <x v="29"/>
    <n v="2"/>
    <s v="Medium"/>
    <x v="4348"/>
    <n v="7"/>
    <s v="Email"/>
    <s v="Yes"/>
    <x v="0"/>
  </r>
  <r>
    <s v="2693-SKPV"/>
    <x v="0"/>
    <n v="70"/>
    <x v="1"/>
    <x v="7"/>
    <s v="Yes"/>
    <n v="0"/>
    <s v="FL"/>
    <s v="Female"/>
    <n v="68"/>
    <s v="No"/>
    <s v="Yes"/>
    <x v="0"/>
    <n v="0"/>
    <x v="1"/>
    <x v="1"/>
    <x v="0"/>
    <n v="25"/>
    <n v="1766"/>
    <x v="0"/>
    <x v="0"/>
    <d v="2022-04-21T00:00:00"/>
    <x v="145"/>
    <n v="105"/>
    <s v="Low"/>
    <x v="4349"/>
    <n v="6"/>
    <s v="Phone"/>
    <s v="Yes"/>
    <x v="0"/>
  </r>
  <r>
    <s v="1250-STMT"/>
    <x v="0"/>
    <n v="58"/>
    <x v="1"/>
    <x v="15"/>
    <s v="Yes"/>
    <n v="0"/>
    <s v="SD"/>
    <s v="Male"/>
    <n v="39"/>
    <s v="No"/>
    <s v="No"/>
    <x v="0"/>
    <n v="0"/>
    <x v="1"/>
    <x v="0"/>
    <x v="2"/>
    <n v="41"/>
    <n v="2360"/>
    <x v="0"/>
    <x v="0"/>
    <d v="2022-02-10T00:00:00"/>
    <x v="1224"/>
    <n v="17"/>
    <s v="Medium"/>
    <x v="4350"/>
    <n v="6"/>
    <s v="Phone"/>
    <s v="No"/>
    <x v="0"/>
  </r>
  <r>
    <s v="4120-REOY"/>
    <x v="1"/>
    <n v="1"/>
    <x v="1"/>
    <x v="17"/>
    <s v="Yes"/>
    <n v="0"/>
    <s v="PA"/>
    <s v="Male"/>
    <n v="29"/>
    <s v="Yes"/>
    <s v="No"/>
    <x v="0"/>
    <n v="0"/>
    <x v="0"/>
    <x v="0"/>
    <x v="0"/>
    <n v="35"/>
    <n v="35"/>
    <x v="1"/>
    <x v="4"/>
    <d v="2020-03-15T00:00:00"/>
    <x v="26"/>
    <n v="95"/>
    <s v="Medium"/>
    <x v="4351"/>
    <n v="6"/>
    <s v="Email"/>
    <s v="No"/>
    <x v="1"/>
  </r>
  <r>
    <s v="7409-RROC"/>
    <x v="0"/>
    <n v="6"/>
    <x v="1"/>
    <x v="23"/>
    <s v="Yes"/>
    <n v="0"/>
    <s v="NC"/>
    <s v="Female"/>
    <n v="25"/>
    <s v="Yes"/>
    <s v="No"/>
    <x v="1"/>
    <n v="4"/>
    <x v="0"/>
    <x v="0"/>
    <x v="2"/>
    <n v="23"/>
    <n v="150"/>
    <x v="0"/>
    <x v="0"/>
    <d v="2022-11-14T00:00:00"/>
    <x v="342"/>
    <n v="30"/>
    <s v="Low"/>
    <x v="4352"/>
    <n v="7"/>
    <s v="Phone"/>
    <s v="No"/>
    <x v="1"/>
  </r>
  <r>
    <s v="8400-NAYB"/>
    <x v="1"/>
    <n v="52"/>
    <x v="3"/>
    <x v="18"/>
    <s v="Yes"/>
    <n v="0"/>
    <s v="MO"/>
    <s v="Male"/>
    <n v="47"/>
    <s v="No"/>
    <s v="No"/>
    <x v="0"/>
    <n v="0"/>
    <x v="0"/>
    <x v="2"/>
    <x v="2"/>
    <n v="45"/>
    <n v="2331"/>
    <x v="5"/>
    <x v="18"/>
    <d v="2022-11-14T00:00:00"/>
    <x v="173"/>
    <n v="117"/>
    <s v="Low"/>
    <x v="4353"/>
    <n v="8"/>
    <s v="Email"/>
    <s v="No"/>
    <x v="0"/>
  </r>
  <r>
    <s v="0080-FUPZ"/>
    <x v="0"/>
    <n v="71"/>
    <x v="1"/>
    <x v="3"/>
    <s v="Yes"/>
    <n v="0"/>
    <s v="FL"/>
    <s v="Female"/>
    <n v="53"/>
    <s v="No"/>
    <s v="No"/>
    <x v="0"/>
    <n v="0"/>
    <x v="0"/>
    <x v="1"/>
    <x v="0"/>
    <n v="17"/>
    <n v="1219"/>
    <x v="0"/>
    <x v="0"/>
    <d v="2022-10-17T00:00:00"/>
    <x v="442"/>
    <n v="92"/>
    <s v="High"/>
    <x v="4354"/>
    <n v="5"/>
    <s v="SMS"/>
    <s v="No"/>
    <x v="0"/>
  </r>
  <r>
    <s v="2122-YSIQ"/>
    <x v="0"/>
    <n v="30"/>
    <x v="1"/>
    <x v="7"/>
    <s v="Yes"/>
    <n v="0"/>
    <s v="AL"/>
    <s v="Male"/>
    <n v="35"/>
    <s v="No"/>
    <s v="No"/>
    <x v="0"/>
    <n v="0"/>
    <x v="1"/>
    <x v="0"/>
    <x v="0"/>
    <n v="48"/>
    <n v="1428"/>
    <x v="0"/>
    <x v="0"/>
    <d v="2020-06-06T00:00:00"/>
    <x v="1201"/>
    <n v="104"/>
    <s v="Medium"/>
    <x v="4355"/>
    <n v="10"/>
    <s v="Phone"/>
    <s v="No"/>
    <x v="0"/>
  </r>
  <r>
    <s v="4047-DBWY"/>
    <x v="1"/>
    <n v="4"/>
    <x v="1"/>
    <x v="19"/>
    <s v="Yes"/>
    <n v="0"/>
    <s v="MI"/>
    <s v="Female"/>
    <n v="65"/>
    <s v="No"/>
    <s v="Yes"/>
    <x v="0"/>
    <n v="0"/>
    <x v="0"/>
    <x v="0"/>
    <x v="2"/>
    <n v="34"/>
    <n v="129"/>
    <x v="3"/>
    <x v="10"/>
    <d v="2020-02-25T00:00:00"/>
    <x v="1380"/>
    <n v="20"/>
    <s v="High"/>
    <x v="4356"/>
    <n v="8"/>
    <s v="Phone"/>
    <s v="No"/>
    <x v="0"/>
  </r>
  <r>
    <s v="0533-DQZK"/>
    <x v="1"/>
    <n v="16"/>
    <x v="2"/>
    <x v="27"/>
    <s v="Yes"/>
    <n v="0"/>
    <s v="NJ"/>
    <s v="Female"/>
    <n v="23"/>
    <s v="Yes"/>
    <s v="No"/>
    <x v="0"/>
    <n v="0"/>
    <x v="0"/>
    <x v="0"/>
    <x v="2"/>
    <n v="31"/>
    <n v="482"/>
    <x v="3"/>
    <x v="3"/>
    <d v="2020-01-29T00:00:00"/>
    <x v="929"/>
    <n v="48"/>
    <s v="Low"/>
    <x v="4357"/>
    <n v="4"/>
    <s v="SMS"/>
    <s v="Yes"/>
    <x v="1"/>
  </r>
  <r>
    <s v="9754-UBUS"/>
    <x v="0"/>
    <n v="7"/>
    <x v="4"/>
    <x v="23"/>
    <s v="Yes"/>
    <n v="0"/>
    <s v="MN"/>
    <s v="Male"/>
    <n v="32"/>
    <s v="No"/>
    <s v="No"/>
    <x v="0"/>
    <n v="0"/>
    <x v="1"/>
    <x v="0"/>
    <x v="0"/>
    <n v="37"/>
    <n v="254"/>
    <x v="0"/>
    <x v="0"/>
    <d v="2020-03-30T00:00:00"/>
    <x v="645"/>
    <n v="20"/>
    <s v="High"/>
    <x v="4358"/>
    <n v="3"/>
    <s v="Email"/>
    <s v="Yes"/>
    <x v="0"/>
  </r>
  <r>
    <s v="8378-UHEK"/>
    <x v="0"/>
    <n v="10"/>
    <x v="1"/>
    <x v="11"/>
    <s v="Yes"/>
    <n v="0"/>
    <s v="NJ"/>
    <s v="Female"/>
    <n v="26"/>
    <s v="Yes"/>
    <s v="No"/>
    <x v="0"/>
    <n v="0"/>
    <x v="0"/>
    <x v="0"/>
    <x v="2"/>
    <n v="41"/>
    <n v="398"/>
    <x v="0"/>
    <x v="0"/>
    <d v="2021-12-04T00:00:00"/>
    <x v="57"/>
    <n v="82"/>
    <s v="Low"/>
    <x v="4359"/>
    <n v="7"/>
    <s v="SMS"/>
    <s v="No"/>
    <x v="1"/>
  </r>
  <r>
    <s v="1149-USPU"/>
    <x v="1"/>
    <n v="4"/>
    <x v="3"/>
    <x v="19"/>
    <s v="Yes"/>
    <n v="0"/>
    <s v="NV"/>
    <s v="Male"/>
    <n v="27"/>
    <s v="Yes"/>
    <s v="No"/>
    <x v="0"/>
    <n v="0"/>
    <x v="0"/>
    <x v="0"/>
    <x v="2"/>
    <n v="29"/>
    <n v="119"/>
    <x v="4"/>
    <x v="6"/>
    <d v="2023-06-14T00:00:00"/>
    <x v="369"/>
    <n v="35"/>
    <s v="High"/>
    <x v="4360"/>
    <n v="2"/>
    <s v="Email"/>
    <s v="No"/>
    <x v="1"/>
  </r>
  <r>
    <s v="7049-NNVJ"/>
    <x v="0"/>
    <n v="58"/>
    <x v="1"/>
    <x v="12"/>
    <s v="Yes"/>
    <n v="0"/>
    <s v="AK"/>
    <s v="Female"/>
    <n v="34"/>
    <s v="No"/>
    <s v="No"/>
    <x v="1"/>
    <n v="2"/>
    <x v="0"/>
    <x v="2"/>
    <x v="2"/>
    <n v="42"/>
    <n v="2465"/>
    <x v="0"/>
    <x v="0"/>
    <d v="2020-10-03T00:00:00"/>
    <x v="1115"/>
    <n v="54"/>
    <s v="High"/>
    <x v="4361"/>
    <n v="9"/>
    <s v="SMS"/>
    <s v="Yes"/>
    <x v="0"/>
  </r>
  <r>
    <s v="9286-UNMO"/>
    <x v="0"/>
    <n v="16"/>
    <x v="1"/>
    <x v="5"/>
    <s v="Yes"/>
    <n v="0"/>
    <s v="KS"/>
    <s v="Male"/>
    <n v="40"/>
    <s v="No"/>
    <s v="No"/>
    <x v="0"/>
    <n v="0"/>
    <x v="1"/>
    <x v="2"/>
    <x v="2"/>
    <n v="44"/>
    <n v="720"/>
    <x v="0"/>
    <x v="0"/>
    <d v="2020-09-22T00:00:00"/>
    <x v="1093"/>
    <n v="91"/>
    <s v="Medium"/>
    <x v="4362"/>
    <n v="6"/>
    <s v="SMS"/>
    <s v="No"/>
    <x v="0"/>
  </r>
  <r>
    <s v="7396-JTUO"/>
    <x v="1"/>
    <n v="1"/>
    <x v="0"/>
    <x v="15"/>
    <s v="Yes"/>
    <n v="0"/>
    <s v="OH"/>
    <s v="Female"/>
    <n v="53"/>
    <s v="No"/>
    <s v="No"/>
    <x v="0"/>
    <n v="0"/>
    <x v="0"/>
    <x v="0"/>
    <x v="2"/>
    <n v="56"/>
    <n v="56"/>
    <x v="4"/>
    <x v="11"/>
    <d v="2023-07-23T00:00:00"/>
    <x v="1292"/>
    <n v="106"/>
    <s v="Low"/>
    <x v="4363"/>
    <n v="7"/>
    <s v="Email"/>
    <s v="Yes"/>
    <x v="0"/>
  </r>
  <r>
    <s v="7319-CHWZ"/>
    <x v="0"/>
    <n v="29"/>
    <x v="1"/>
    <x v="16"/>
    <s v="Yes"/>
    <n v="0"/>
    <s v="WY"/>
    <s v="Female"/>
    <n v="66"/>
    <s v="No"/>
    <s v="Yes"/>
    <x v="0"/>
    <n v="0"/>
    <x v="0"/>
    <x v="1"/>
    <x v="2"/>
    <n v="53"/>
    <n v="1536"/>
    <x v="0"/>
    <x v="0"/>
    <d v="2021-03-03T00:00:00"/>
    <x v="1014"/>
    <n v="24"/>
    <s v="Medium"/>
    <x v="4364"/>
    <n v="4"/>
    <s v="Phone"/>
    <s v="Yes"/>
    <x v="0"/>
  </r>
  <r>
    <s v="8514-CHDO"/>
    <x v="0"/>
    <n v="71"/>
    <x v="0"/>
    <x v="12"/>
    <s v="Yes"/>
    <n v="0"/>
    <s v="CO"/>
    <s v="Male"/>
    <n v="49"/>
    <s v="No"/>
    <s v="No"/>
    <x v="1"/>
    <n v="4"/>
    <x v="1"/>
    <x v="1"/>
    <x v="2"/>
    <n v="59"/>
    <n v="4166"/>
    <x v="0"/>
    <x v="0"/>
    <d v="2022-04-03T00:00:00"/>
    <x v="1240"/>
    <n v="37"/>
    <s v="High"/>
    <x v="4365"/>
    <n v="2"/>
    <s v="SMS"/>
    <s v="Yes"/>
    <x v="0"/>
  </r>
  <r>
    <s v="6598-FJIZ"/>
    <x v="0"/>
    <n v="56"/>
    <x v="1"/>
    <x v="8"/>
    <s v="Yes"/>
    <n v="0"/>
    <s v="NV"/>
    <s v="Female"/>
    <n v="29"/>
    <s v="Yes"/>
    <s v="No"/>
    <x v="1"/>
    <n v="6"/>
    <x v="0"/>
    <x v="2"/>
    <x v="0"/>
    <n v="31"/>
    <n v="1764"/>
    <x v="0"/>
    <x v="0"/>
    <d v="2021-11-18T00:00:00"/>
    <x v="1022"/>
    <n v="39"/>
    <s v="Low"/>
    <x v="4366"/>
    <n v="6"/>
    <s v="Email"/>
    <s v="No"/>
    <x v="1"/>
  </r>
  <r>
    <s v="0615-AKGT"/>
    <x v="1"/>
    <n v="1"/>
    <x v="4"/>
    <x v="5"/>
    <s v="Yes"/>
    <n v="0"/>
    <s v="NE"/>
    <s v="Female"/>
    <n v="67"/>
    <s v="No"/>
    <s v="Yes"/>
    <x v="0"/>
    <n v="0"/>
    <x v="0"/>
    <x v="0"/>
    <x v="0"/>
    <n v="20"/>
    <n v="20"/>
    <x v="3"/>
    <x v="3"/>
    <d v="2020-09-05T00:00:00"/>
    <x v="275"/>
    <n v="109"/>
    <s v="Medium"/>
    <x v="4367"/>
    <n v="6"/>
    <s v="SMS"/>
    <s v="Yes"/>
    <x v="0"/>
  </r>
  <r>
    <s v="2427-ILMH"/>
    <x v="0"/>
    <n v="62"/>
    <x v="0"/>
    <x v="7"/>
    <s v="Yes"/>
    <n v="0"/>
    <s v="CT"/>
    <s v="Male"/>
    <n v="34"/>
    <s v="No"/>
    <s v="No"/>
    <x v="0"/>
    <n v="0"/>
    <x v="1"/>
    <x v="1"/>
    <x v="0"/>
    <n v="37"/>
    <n v="2260"/>
    <x v="0"/>
    <x v="0"/>
    <d v="2020-06-16T00:00:00"/>
    <x v="1143"/>
    <n v="31"/>
    <s v="Medium"/>
    <x v="4368"/>
    <n v="10"/>
    <s v="Email"/>
    <s v="Yes"/>
    <x v="0"/>
  </r>
  <r>
    <s v="1679-UCPN"/>
    <x v="0"/>
    <n v="67"/>
    <x v="0"/>
    <x v="16"/>
    <s v="Yes"/>
    <n v="0"/>
    <s v="RI"/>
    <s v="Female"/>
    <n v="29"/>
    <s v="Yes"/>
    <s v="No"/>
    <x v="0"/>
    <n v="0"/>
    <x v="1"/>
    <x v="1"/>
    <x v="0"/>
    <n v="64"/>
    <n v="4299"/>
    <x v="0"/>
    <x v="0"/>
    <d v="2021-11-22T00:00:00"/>
    <x v="87"/>
    <n v="113"/>
    <s v="Low"/>
    <x v="4369"/>
    <n v="5"/>
    <s v="SMS"/>
    <s v="No"/>
    <x v="1"/>
  </r>
  <r>
    <s v="3669-ONTL"/>
    <x v="0"/>
    <n v="56"/>
    <x v="0"/>
    <x v="34"/>
    <s v="Yes"/>
    <n v="0"/>
    <s v="IL"/>
    <s v="Male"/>
    <n v="41"/>
    <s v="No"/>
    <s v="No"/>
    <x v="1"/>
    <n v="4"/>
    <x v="1"/>
    <x v="0"/>
    <x v="0"/>
    <n v="40"/>
    <n v="2280"/>
    <x v="0"/>
    <x v="0"/>
    <d v="2021-11-03T00:00:00"/>
    <x v="195"/>
    <n v="11"/>
    <s v="Low"/>
    <x v="4370"/>
    <n v="8"/>
    <s v="Phone"/>
    <s v="No"/>
    <x v="0"/>
  </r>
  <r>
    <s v="2933-FPCB"/>
    <x v="1"/>
    <n v="10"/>
    <x v="0"/>
    <x v="19"/>
    <s v="Yes"/>
    <n v="0"/>
    <s v="WA"/>
    <s v="Female"/>
    <n v="45"/>
    <s v="No"/>
    <s v="No"/>
    <x v="0"/>
    <n v="0"/>
    <x v="0"/>
    <x v="0"/>
    <x v="2"/>
    <n v="34"/>
    <n v="327"/>
    <x v="1"/>
    <x v="4"/>
    <d v="2022-08-14T00:00:00"/>
    <x v="844"/>
    <n v="68"/>
    <s v="Low"/>
    <x v="4371"/>
    <n v="4"/>
    <s v="Email"/>
    <s v="No"/>
    <x v="0"/>
  </r>
  <r>
    <s v="4248-SNJX"/>
    <x v="1"/>
    <n v="22"/>
    <x v="2"/>
    <x v="7"/>
    <s v="Yes"/>
    <n v="0"/>
    <s v="PA"/>
    <s v="Male"/>
    <n v="68"/>
    <s v="No"/>
    <s v="Yes"/>
    <x v="0"/>
    <n v="0"/>
    <x v="0"/>
    <x v="0"/>
    <x v="2"/>
    <n v="27"/>
    <n v="609"/>
    <x v="1"/>
    <x v="1"/>
    <d v="2023-11-16T00:00:00"/>
    <x v="1067"/>
    <n v="41"/>
    <s v="Medium"/>
    <x v="4372"/>
    <n v="2"/>
    <s v="Phone"/>
    <s v="No"/>
    <x v="0"/>
  </r>
  <r>
    <s v="4312-TEIK"/>
    <x v="1"/>
    <n v="10"/>
    <x v="0"/>
    <x v="8"/>
    <s v="Yes"/>
    <n v="0"/>
    <s v="CA"/>
    <s v="Female"/>
    <n v="24"/>
    <s v="Yes"/>
    <s v="No"/>
    <x v="0"/>
    <n v="0"/>
    <x v="0"/>
    <x v="0"/>
    <x v="0"/>
    <n v="20"/>
    <n v="208"/>
    <x v="0"/>
    <x v="0"/>
    <d v="2021-10-25T00:00:00"/>
    <x v="1381"/>
    <n v="73"/>
    <s v="Low"/>
    <x v="4373"/>
    <n v="2"/>
    <s v="Email"/>
    <s v="Yes"/>
    <x v="1"/>
  </r>
  <r>
    <s v="6176-BUQQ"/>
    <x v="1"/>
    <n v="21"/>
    <x v="4"/>
    <x v="12"/>
    <s v="Yes"/>
    <n v="0"/>
    <s v="NH"/>
    <s v="Female"/>
    <n v="55"/>
    <s v="No"/>
    <s v="No"/>
    <x v="0"/>
    <n v="0"/>
    <x v="0"/>
    <x v="0"/>
    <x v="2"/>
    <n v="34"/>
    <n v="714"/>
    <x v="4"/>
    <x v="6"/>
    <d v="2022-11-19T00:00:00"/>
    <x v="911"/>
    <n v="94"/>
    <s v="High"/>
    <x v="4374"/>
    <n v="9"/>
    <s v="SMS"/>
    <s v="Yes"/>
    <x v="0"/>
  </r>
  <r>
    <s v="9763-VVKT"/>
    <x v="0"/>
    <n v="68"/>
    <x v="1"/>
    <x v="7"/>
    <s v="Yes"/>
    <n v="0"/>
    <s v="NY"/>
    <s v="Male"/>
    <n v="82"/>
    <s v="No"/>
    <s v="Yes"/>
    <x v="0"/>
    <n v="0"/>
    <x v="0"/>
    <x v="0"/>
    <x v="0"/>
    <n v="45"/>
    <n v="3091"/>
    <x v="0"/>
    <x v="0"/>
    <d v="2022-07-22T00:00:00"/>
    <x v="249"/>
    <n v="94"/>
    <s v="Medium"/>
    <x v="4375"/>
    <n v="9"/>
    <s v="SMS"/>
    <s v="Yes"/>
    <x v="0"/>
  </r>
  <r>
    <s v="9325-HTNC"/>
    <x v="0"/>
    <n v="43"/>
    <x v="1"/>
    <x v="12"/>
    <s v="Yes"/>
    <n v="0"/>
    <s v="MO"/>
    <s v="Female"/>
    <n v="58"/>
    <s v="No"/>
    <s v="No"/>
    <x v="0"/>
    <n v="0"/>
    <x v="1"/>
    <x v="0"/>
    <x v="0"/>
    <n v="45"/>
    <n v="1933"/>
    <x v="0"/>
    <x v="0"/>
    <d v="2023-10-22T00:00:00"/>
    <x v="63"/>
    <n v="16"/>
    <s v="Medium"/>
    <x v="4376"/>
    <n v="10"/>
    <s v="SMS"/>
    <s v="No"/>
    <x v="0"/>
  </r>
  <r>
    <s v="1951-VPUG"/>
    <x v="0"/>
    <n v="17"/>
    <x v="1"/>
    <x v="3"/>
    <s v="Yes"/>
    <n v="0"/>
    <s v="AK"/>
    <s v="Female"/>
    <n v="67"/>
    <s v="No"/>
    <s v="Yes"/>
    <x v="0"/>
    <n v="0"/>
    <x v="0"/>
    <x v="2"/>
    <x v="0"/>
    <n v="17"/>
    <n v="295"/>
    <x v="0"/>
    <x v="0"/>
    <d v="2022-08-15T00:00:00"/>
    <x v="1382"/>
    <n v="93"/>
    <s v="Medium"/>
    <x v="4377"/>
    <n v="5"/>
    <s v="SMS"/>
    <s v="Yes"/>
    <x v="0"/>
  </r>
  <r>
    <s v="8581-VGZD"/>
    <x v="0"/>
    <n v="36"/>
    <x v="1"/>
    <x v="3"/>
    <s v="Yes"/>
    <n v="0"/>
    <s v="CO"/>
    <s v="Male"/>
    <n v="72"/>
    <s v="No"/>
    <s v="Yes"/>
    <x v="0"/>
    <n v="0"/>
    <x v="0"/>
    <x v="2"/>
    <x v="2"/>
    <n v="52"/>
    <n v="1837"/>
    <x v="0"/>
    <x v="0"/>
    <d v="2022-12-30T00:00:00"/>
    <x v="200"/>
    <n v="93"/>
    <s v="High"/>
    <x v="4378"/>
    <n v="4"/>
    <s v="SMS"/>
    <s v="No"/>
    <x v="0"/>
  </r>
  <r>
    <s v="8221-XNGD"/>
    <x v="0"/>
    <n v="28"/>
    <x v="1"/>
    <x v="11"/>
    <s v="Yes"/>
    <n v="0"/>
    <s v="WI"/>
    <s v="Male"/>
    <n v="25"/>
    <s v="Yes"/>
    <s v="No"/>
    <x v="0"/>
    <n v="0"/>
    <x v="1"/>
    <x v="2"/>
    <x v="0"/>
    <n v="41"/>
    <n v="1145"/>
    <x v="0"/>
    <x v="0"/>
    <d v="2020-12-04T00:00:00"/>
    <x v="451"/>
    <n v="90"/>
    <s v="High"/>
    <x v="4379"/>
    <n v="7"/>
    <s v="Email"/>
    <s v="Yes"/>
    <x v="1"/>
  </r>
  <r>
    <s v="9849-NEPX"/>
    <x v="0"/>
    <n v="15"/>
    <x v="1"/>
    <x v="11"/>
    <s v="Yes"/>
    <n v="0"/>
    <s v="NC"/>
    <s v="Female"/>
    <n v="33"/>
    <s v="No"/>
    <s v="No"/>
    <x v="0"/>
    <n v="0"/>
    <x v="0"/>
    <x v="0"/>
    <x v="2"/>
    <n v="29"/>
    <n v="431"/>
    <x v="0"/>
    <x v="0"/>
    <d v="2020-12-07T00:00:00"/>
    <x v="189"/>
    <n v="5"/>
    <s v="Low"/>
    <x v="4380"/>
    <n v="6"/>
    <s v="Phone"/>
    <s v="No"/>
    <x v="0"/>
  </r>
  <r>
    <s v="8514-QAMO"/>
    <x v="1"/>
    <n v="2"/>
    <x v="4"/>
    <x v="19"/>
    <s v="Yes"/>
    <n v="0"/>
    <s v="WV"/>
    <s v="Male"/>
    <n v="62"/>
    <s v="No"/>
    <s v="No"/>
    <x v="0"/>
    <n v="0"/>
    <x v="1"/>
    <x v="0"/>
    <x v="2"/>
    <n v="49"/>
    <n v="96"/>
    <x v="4"/>
    <x v="5"/>
    <d v="2022-06-03T00:00:00"/>
    <x v="418"/>
    <n v="82"/>
    <s v="High"/>
    <x v="4381"/>
    <n v="10"/>
    <s v="SMS"/>
    <s v="Yes"/>
    <x v="0"/>
  </r>
  <r>
    <s v="5539-IOAD"/>
    <x v="0"/>
    <n v="72"/>
    <x v="1"/>
    <x v="30"/>
    <s v="Yes"/>
    <n v="0"/>
    <s v="MA"/>
    <s v="Female"/>
    <n v="25"/>
    <s v="Yes"/>
    <s v="No"/>
    <x v="1"/>
    <n v="6"/>
    <x v="1"/>
    <x v="1"/>
    <x v="0"/>
    <n v="33"/>
    <n v="2378"/>
    <x v="0"/>
    <x v="0"/>
    <d v="2022-10-20T00:00:00"/>
    <x v="292"/>
    <n v="91"/>
    <s v="Low"/>
    <x v="4382"/>
    <n v="8"/>
    <s v="Phone"/>
    <s v="Yes"/>
    <x v="1"/>
  </r>
  <r>
    <s v="3785-JYLA"/>
    <x v="0"/>
    <n v="63"/>
    <x v="1"/>
    <x v="12"/>
    <s v="Yes"/>
    <n v="0"/>
    <s v="LA"/>
    <s v="Male"/>
    <n v="50"/>
    <s v="No"/>
    <s v="No"/>
    <x v="0"/>
    <n v="0"/>
    <x v="1"/>
    <x v="0"/>
    <x v="2"/>
    <n v="37"/>
    <n v="2328"/>
    <x v="0"/>
    <x v="0"/>
    <d v="2022-11-30T00:00:00"/>
    <x v="545"/>
    <n v="24"/>
    <s v="Medium"/>
    <x v="4383"/>
    <n v="0"/>
    <s v="Phone"/>
    <s v="Yes"/>
    <x v="0"/>
  </r>
  <r>
    <s v="6973-TTWP"/>
    <x v="0"/>
    <n v="25"/>
    <x v="1"/>
    <x v="1"/>
    <s v="Yes"/>
    <n v="0"/>
    <s v="AL"/>
    <s v="Male"/>
    <n v="57"/>
    <s v="No"/>
    <s v="No"/>
    <x v="0"/>
    <n v="0"/>
    <x v="1"/>
    <x v="0"/>
    <x v="2"/>
    <n v="29"/>
    <n v="722"/>
    <x v="0"/>
    <x v="0"/>
    <d v="2020-09-13T00:00:00"/>
    <x v="753"/>
    <n v="1"/>
    <s v="Medium"/>
    <x v="4384"/>
    <n v="4"/>
    <s v="Phone"/>
    <s v="No"/>
    <x v="0"/>
  </r>
  <r>
    <s v="7748-ZYUE"/>
    <x v="0"/>
    <n v="8"/>
    <x v="1"/>
    <x v="18"/>
    <s v="Yes"/>
    <n v="0"/>
    <s v="AR"/>
    <s v="Male"/>
    <n v="68"/>
    <s v="No"/>
    <s v="Yes"/>
    <x v="0"/>
    <n v="0"/>
    <x v="0"/>
    <x v="0"/>
    <x v="2"/>
    <n v="28"/>
    <n v="214"/>
    <x v="0"/>
    <x v="0"/>
    <d v="2023-08-25T00:00:00"/>
    <x v="304"/>
    <n v="113"/>
    <s v="Medium"/>
    <x v="4385"/>
    <n v="9"/>
    <s v="Phone"/>
    <s v="No"/>
    <x v="0"/>
  </r>
  <r>
    <s v="1352-TMEO"/>
    <x v="0"/>
    <n v="56"/>
    <x v="1"/>
    <x v="13"/>
    <s v="Yes"/>
    <n v="0"/>
    <s v="MO"/>
    <s v="Female"/>
    <n v="40"/>
    <s v="No"/>
    <s v="No"/>
    <x v="1"/>
    <n v="2"/>
    <x v="0"/>
    <x v="2"/>
    <x v="2"/>
    <n v="27"/>
    <n v="1511"/>
    <x v="0"/>
    <x v="0"/>
    <d v="2020-01-17T00:00:00"/>
    <x v="100"/>
    <n v="101"/>
    <s v="Medium"/>
    <x v="4386"/>
    <n v="6"/>
    <s v="SMS"/>
    <s v="No"/>
    <x v="0"/>
  </r>
  <r>
    <s v="2565-PUSO"/>
    <x v="1"/>
    <n v="23"/>
    <x v="1"/>
    <x v="7"/>
    <s v="Yes"/>
    <n v="0"/>
    <s v="OR"/>
    <s v="Female"/>
    <n v="48"/>
    <s v="No"/>
    <s v="No"/>
    <x v="0"/>
    <n v="0"/>
    <x v="1"/>
    <x v="0"/>
    <x v="2"/>
    <n v="32"/>
    <n v="719"/>
    <x v="1"/>
    <x v="4"/>
    <d v="2023-12-21T00:00:00"/>
    <x v="807"/>
    <n v="46"/>
    <s v="Low"/>
    <x v="4387"/>
    <n v="4"/>
    <s v="Phone"/>
    <s v="No"/>
    <x v="0"/>
  </r>
  <r>
    <s v="3585-TVXF"/>
    <x v="0"/>
    <n v="28"/>
    <x v="4"/>
    <x v="10"/>
    <s v="Yes"/>
    <n v="0"/>
    <s v="SD"/>
    <s v="Male"/>
    <n v="59"/>
    <s v="No"/>
    <s v="No"/>
    <x v="1"/>
    <n v="5"/>
    <x v="0"/>
    <x v="2"/>
    <x v="0"/>
    <n v="27"/>
    <n v="746"/>
    <x v="0"/>
    <x v="0"/>
    <d v="2020-08-09T00:00:00"/>
    <x v="1138"/>
    <n v="101"/>
    <s v="Low"/>
    <x v="4388"/>
    <n v="7"/>
    <s v="SMS"/>
    <s v="Yes"/>
    <x v="0"/>
  </r>
  <r>
    <s v="9402-GHDH"/>
    <x v="1"/>
    <n v="40"/>
    <x v="3"/>
    <x v="18"/>
    <s v="Yes"/>
    <n v="0"/>
    <s v="WI"/>
    <s v="Male"/>
    <n v="41"/>
    <s v="No"/>
    <s v="No"/>
    <x v="0"/>
    <n v="0"/>
    <x v="1"/>
    <x v="2"/>
    <x v="0"/>
    <n v="52"/>
    <n v="2080"/>
    <x v="5"/>
    <x v="18"/>
    <d v="2022-02-26T00:00:00"/>
    <x v="1006"/>
    <n v="31"/>
    <s v="High"/>
    <x v="4389"/>
    <n v="8"/>
    <s v="Phone"/>
    <s v="Yes"/>
    <x v="0"/>
  </r>
  <r>
    <s v="3377-EXVK"/>
    <x v="1"/>
    <n v="1"/>
    <x v="0"/>
    <x v="3"/>
    <s v="Yes"/>
    <n v="0"/>
    <s v="DE"/>
    <s v="Male"/>
    <n v="81"/>
    <s v="No"/>
    <s v="Yes"/>
    <x v="0"/>
    <n v="0"/>
    <x v="0"/>
    <x v="0"/>
    <x v="2"/>
    <n v="31"/>
    <n v="31"/>
    <x v="3"/>
    <x v="3"/>
    <d v="2023-09-14T00:00:00"/>
    <x v="455"/>
    <n v="94"/>
    <s v="Medium"/>
    <x v="4390"/>
    <n v="0"/>
    <s v="SMS"/>
    <s v="No"/>
    <x v="0"/>
  </r>
  <r>
    <s v="2746-QJOK"/>
    <x v="0"/>
    <n v="1"/>
    <x v="1"/>
    <x v="3"/>
    <s v="Yes"/>
    <n v="0"/>
    <s v="WV"/>
    <s v="Male"/>
    <n v="47"/>
    <s v="No"/>
    <s v="No"/>
    <x v="1"/>
    <n v="2"/>
    <x v="1"/>
    <x v="0"/>
    <x v="2"/>
    <n v="24"/>
    <n v="24"/>
    <x v="0"/>
    <x v="0"/>
    <d v="2023-07-04T00:00:00"/>
    <x v="505"/>
    <n v="29"/>
    <s v="Medium"/>
    <x v="4391"/>
    <n v="2"/>
    <s v="Email"/>
    <s v="Yes"/>
    <x v="0"/>
  </r>
  <r>
    <s v="5637-EXFL"/>
    <x v="0"/>
    <n v="65"/>
    <x v="1"/>
    <x v="15"/>
    <s v="Yes"/>
    <n v="0"/>
    <s v="MI"/>
    <s v="Female"/>
    <n v="54"/>
    <s v="No"/>
    <s v="No"/>
    <x v="0"/>
    <n v="0"/>
    <x v="0"/>
    <x v="1"/>
    <x v="0"/>
    <n v="55"/>
    <n v="3552"/>
    <x v="0"/>
    <x v="0"/>
    <d v="2023-10-10T00:00:00"/>
    <x v="1383"/>
    <n v="105"/>
    <s v="Low"/>
    <x v="4392"/>
    <n v="0"/>
    <s v="SMS"/>
    <s v="No"/>
    <x v="0"/>
  </r>
  <r>
    <s v="7262-WZBF"/>
    <x v="1"/>
    <n v="6"/>
    <x v="2"/>
    <x v="16"/>
    <s v="Yes"/>
    <n v="0"/>
    <s v="WV"/>
    <s v="Male"/>
    <n v="33"/>
    <s v="No"/>
    <s v="No"/>
    <x v="0"/>
    <n v="0"/>
    <x v="0"/>
    <x v="0"/>
    <x v="2"/>
    <n v="45"/>
    <n v="249"/>
    <x v="4"/>
    <x v="6"/>
    <d v="2020-08-22T00:00:00"/>
    <x v="1210"/>
    <n v="45"/>
    <s v="Low"/>
    <x v="4393"/>
    <n v="6"/>
    <s v="SMS"/>
    <s v="No"/>
    <x v="0"/>
  </r>
  <r>
    <s v="3385-ABGE"/>
    <x v="1"/>
    <n v="49"/>
    <x v="0"/>
    <x v="13"/>
    <s v="Yes"/>
    <n v="0"/>
    <s v="NY"/>
    <s v="Female"/>
    <n v="34"/>
    <s v="No"/>
    <s v="No"/>
    <x v="0"/>
    <n v="0"/>
    <x v="0"/>
    <x v="2"/>
    <x v="3"/>
    <n v="56"/>
    <n v="2735"/>
    <x v="5"/>
    <x v="14"/>
    <d v="2023-05-17T00:00:00"/>
    <x v="190"/>
    <n v="60"/>
    <s v="Medium"/>
    <x v="4394"/>
    <n v="10"/>
    <s v="SMS"/>
    <s v="No"/>
    <x v="0"/>
  </r>
  <r>
    <s v="1315-DKXT"/>
    <x v="1"/>
    <n v="8"/>
    <x v="1"/>
    <x v="15"/>
    <s v="Yes"/>
    <n v="0"/>
    <s v="NY"/>
    <s v="Female"/>
    <n v="38"/>
    <s v="No"/>
    <s v="No"/>
    <x v="0"/>
    <n v="0"/>
    <x v="0"/>
    <x v="0"/>
    <x v="2"/>
    <n v="49"/>
    <n v="384"/>
    <x v="5"/>
    <x v="18"/>
    <d v="2021-12-01T00:00:00"/>
    <x v="645"/>
    <n v="115"/>
    <s v="High"/>
    <x v="4395"/>
    <n v="8"/>
    <s v="Phone"/>
    <s v="Yes"/>
    <x v="0"/>
  </r>
  <r>
    <s v="8858-SSOV"/>
    <x v="1"/>
    <n v="12"/>
    <x v="4"/>
    <x v="15"/>
    <s v="Yes"/>
    <n v="0"/>
    <s v="MD"/>
    <s v="Male"/>
    <n v="58"/>
    <s v="No"/>
    <s v="No"/>
    <x v="0"/>
    <n v="0"/>
    <x v="1"/>
    <x v="0"/>
    <x v="3"/>
    <n v="34"/>
    <n v="414"/>
    <x v="4"/>
    <x v="6"/>
    <d v="2022-06-05T00:00:00"/>
    <x v="1131"/>
    <n v="27"/>
    <s v="Medium"/>
    <x v="4396"/>
    <n v="6"/>
    <s v="Email"/>
    <s v="Yes"/>
    <x v="0"/>
  </r>
  <r>
    <s v="7146-VPOA"/>
    <x v="1"/>
    <n v="17"/>
    <x v="1"/>
    <x v="12"/>
    <s v="Yes"/>
    <n v="0"/>
    <s v="UT"/>
    <s v="Female"/>
    <n v="37"/>
    <s v="No"/>
    <s v="No"/>
    <x v="0"/>
    <n v="0"/>
    <x v="1"/>
    <x v="2"/>
    <x v="2"/>
    <n v="43"/>
    <n v="743"/>
    <x v="4"/>
    <x v="6"/>
    <d v="2020-11-15T00:00:00"/>
    <x v="379"/>
    <n v="26"/>
    <s v="Medium"/>
    <x v="4397"/>
    <n v="4"/>
    <s v="SMS"/>
    <s v="Yes"/>
    <x v="0"/>
  </r>
  <r>
    <s v="6922-QDIZ"/>
    <x v="1"/>
    <n v="11"/>
    <x v="0"/>
    <x v="19"/>
    <s v="Yes"/>
    <n v="0"/>
    <s v="TN"/>
    <s v="Female"/>
    <n v="62"/>
    <s v="No"/>
    <s v="No"/>
    <x v="0"/>
    <n v="0"/>
    <x v="0"/>
    <x v="0"/>
    <x v="2"/>
    <n v="57"/>
    <n v="650"/>
    <x v="4"/>
    <x v="5"/>
    <d v="2022-09-29T00:00:00"/>
    <x v="16"/>
    <n v="106"/>
    <s v="High"/>
    <x v="4398"/>
    <n v="1"/>
    <s v="Phone"/>
    <s v="No"/>
    <x v="0"/>
  </r>
  <r>
    <s v="8754-WUTE"/>
    <x v="1"/>
    <n v="17"/>
    <x v="0"/>
    <x v="12"/>
    <s v="Yes"/>
    <n v="0"/>
    <s v="MN"/>
    <s v="Male"/>
    <n v="66"/>
    <s v="No"/>
    <s v="Yes"/>
    <x v="0"/>
    <n v="0"/>
    <x v="1"/>
    <x v="0"/>
    <x v="2"/>
    <n v="34"/>
    <n v="582"/>
    <x v="4"/>
    <x v="11"/>
    <d v="2022-05-07T00:00:00"/>
    <x v="1162"/>
    <n v="106"/>
    <s v="High"/>
    <x v="4399"/>
    <n v="6"/>
    <s v="Email"/>
    <s v="No"/>
    <x v="0"/>
  </r>
  <r>
    <s v="9268-ALWQ"/>
    <x v="1"/>
    <n v="3"/>
    <x v="4"/>
    <x v="18"/>
    <s v="Yes"/>
    <n v="0"/>
    <s v="NH"/>
    <s v="Male"/>
    <n v="51"/>
    <s v="No"/>
    <s v="No"/>
    <x v="0"/>
    <n v="0"/>
    <x v="0"/>
    <x v="0"/>
    <x v="2"/>
    <n v="43"/>
    <n v="118"/>
    <x v="5"/>
    <x v="9"/>
    <d v="2021-09-16T00:00:00"/>
    <x v="999"/>
    <n v="49"/>
    <s v="Low"/>
    <x v="4400"/>
    <n v="2"/>
    <s v="Phone"/>
    <s v="No"/>
    <x v="0"/>
  </r>
  <r>
    <s v="5910-AWAR"/>
    <x v="0"/>
    <n v="65"/>
    <x v="1"/>
    <x v="1"/>
    <s v="Yes"/>
    <n v="0"/>
    <s v="DC"/>
    <s v="Female"/>
    <n v="50"/>
    <s v="No"/>
    <s v="No"/>
    <x v="1"/>
    <n v="4"/>
    <x v="1"/>
    <x v="1"/>
    <x v="2"/>
    <n v="31"/>
    <n v="1991"/>
    <x v="0"/>
    <x v="0"/>
    <d v="2023-06-12T00:00:00"/>
    <x v="1228"/>
    <n v="109"/>
    <s v="Medium"/>
    <x v="4401"/>
    <n v="10"/>
    <s v="Phone"/>
    <s v="No"/>
    <x v="0"/>
  </r>
  <r>
    <s v="3920-NCPD"/>
    <x v="0"/>
    <n v="71"/>
    <x v="1"/>
    <x v="21"/>
    <s v="Yes"/>
    <n v="0"/>
    <s v="MD"/>
    <s v="Male"/>
    <n v="46"/>
    <s v="No"/>
    <s v="No"/>
    <x v="1"/>
    <n v="6"/>
    <x v="1"/>
    <x v="1"/>
    <x v="2"/>
    <n v="41"/>
    <n v="2912"/>
    <x v="0"/>
    <x v="0"/>
    <d v="2021-06-11T00:00:00"/>
    <x v="691"/>
    <n v="79"/>
    <s v="High"/>
    <x v="4402"/>
    <n v="0"/>
    <s v="SMS"/>
    <s v="No"/>
    <x v="0"/>
  </r>
  <r>
    <s v="7795-LGMV"/>
    <x v="0"/>
    <n v="25"/>
    <x v="1"/>
    <x v="30"/>
    <s v="Yes"/>
    <n v="0"/>
    <s v="KS"/>
    <s v="Male"/>
    <n v="29"/>
    <s v="Yes"/>
    <s v="No"/>
    <x v="0"/>
    <n v="0"/>
    <x v="0"/>
    <x v="2"/>
    <x v="0"/>
    <n v="30"/>
    <n v="760"/>
    <x v="0"/>
    <x v="0"/>
    <d v="2021-07-12T00:00:00"/>
    <x v="33"/>
    <n v="87"/>
    <s v="High"/>
    <x v="4403"/>
    <n v="5"/>
    <s v="Email"/>
    <s v="No"/>
    <x v="1"/>
  </r>
  <r>
    <s v="0636-KCLF"/>
    <x v="1"/>
    <n v="2"/>
    <x v="3"/>
    <x v="5"/>
    <s v="Yes"/>
    <n v="0"/>
    <s v="LA"/>
    <s v="Female"/>
    <n v="44"/>
    <s v="No"/>
    <s v="No"/>
    <x v="0"/>
    <n v="0"/>
    <x v="0"/>
    <x v="0"/>
    <x v="2"/>
    <n v="36"/>
    <n v="71"/>
    <x v="4"/>
    <x v="5"/>
    <d v="2023-04-28T00:00:00"/>
    <x v="321"/>
    <n v="104"/>
    <s v="Low"/>
    <x v="4404"/>
    <n v="4"/>
    <s v="Phone"/>
    <s v="Yes"/>
    <x v="0"/>
  </r>
  <r>
    <s v="6595-WGTV"/>
    <x v="0"/>
    <n v="61"/>
    <x v="1"/>
    <x v="12"/>
    <s v="Yes"/>
    <n v="0"/>
    <s v="RI"/>
    <s v="Male"/>
    <n v="70"/>
    <s v="No"/>
    <s v="Yes"/>
    <x v="0"/>
    <n v="0"/>
    <x v="0"/>
    <x v="2"/>
    <x v="2"/>
    <n v="38"/>
    <n v="2305"/>
    <x v="0"/>
    <x v="0"/>
    <d v="2023-12-22T00:00:00"/>
    <x v="421"/>
    <n v="76"/>
    <s v="Low"/>
    <x v="4405"/>
    <n v="8"/>
    <s v="SMS"/>
    <s v="No"/>
    <x v="0"/>
  </r>
  <r>
    <s v="2790-UCHI"/>
    <x v="0"/>
    <n v="42"/>
    <x v="1"/>
    <x v="7"/>
    <s v="Yes"/>
    <n v="0"/>
    <s v="AR"/>
    <s v="Male"/>
    <n v="42"/>
    <s v="No"/>
    <s v="No"/>
    <x v="0"/>
    <n v="0"/>
    <x v="0"/>
    <x v="0"/>
    <x v="0"/>
    <n v="46"/>
    <n v="1923"/>
    <x v="0"/>
    <x v="0"/>
    <d v="2023-03-10T00:00:00"/>
    <x v="376"/>
    <n v="99"/>
    <s v="High"/>
    <x v="4406"/>
    <n v="9"/>
    <s v="SMS"/>
    <s v="No"/>
    <x v="0"/>
  </r>
  <r>
    <s v="2083-SPHH"/>
    <x v="1"/>
    <n v="41"/>
    <x v="5"/>
    <x v="13"/>
    <s v="Yes"/>
    <n v="0"/>
    <s v="UT"/>
    <s v="Male"/>
    <n v="33"/>
    <s v="No"/>
    <s v="No"/>
    <x v="0"/>
    <n v="0"/>
    <x v="1"/>
    <x v="2"/>
    <x v="2"/>
    <n v="28"/>
    <n v="1170"/>
    <x v="4"/>
    <x v="7"/>
    <d v="2023-12-12T00:00:00"/>
    <x v="1240"/>
    <n v="109"/>
    <s v="Medium"/>
    <x v="4407"/>
    <n v="4"/>
    <s v="SMS"/>
    <s v="No"/>
    <x v="0"/>
  </r>
  <r>
    <s v="1283-VHFY"/>
    <x v="0"/>
    <n v="71"/>
    <x v="3"/>
    <x v="5"/>
    <s v="Yes"/>
    <n v="0"/>
    <s v="AR"/>
    <s v="Male"/>
    <n v="75"/>
    <s v="No"/>
    <s v="Yes"/>
    <x v="0"/>
    <n v="0"/>
    <x v="1"/>
    <x v="1"/>
    <x v="0"/>
    <n v="64"/>
    <n v="4554"/>
    <x v="0"/>
    <x v="0"/>
    <d v="2022-09-09T00:00:00"/>
    <x v="571"/>
    <n v="53"/>
    <s v="Low"/>
    <x v="4408"/>
    <n v="9"/>
    <s v="Email"/>
    <s v="No"/>
    <x v="0"/>
  </r>
  <r>
    <s v="3235-VSVZ"/>
    <x v="0"/>
    <n v="62"/>
    <x v="4"/>
    <x v="8"/>
    <s v="Yes"/>
    <n v="0"/>
    <s v="SC"/>
    <s v="Female"/>
    <n v="27"/>
    <s v="Yes"/>
    <s v="No"/>
    <x v="0"/>
    <n v="0"/>
    <x v="1"/>
    <x v="1"/>
    <x v="2"/>
    <n v="37"/>
    <n v="2293"/>
    <x v="0"/>
    <x v="0"/>
    <d v="2023-02-10T00:00:00"/>
    <x v="76"/>
    <n v="26"/>
    <s v="Low"/>
    <x v="4409"/>
    <n v="3"/>
    <s v="Phone"/>
    <s v="No"/>
    <x v="1"/>
  </r>
  <r>
    <s v="1662-ZWHY"/>
    <x v="0"/>
    <n v="16"/>
    <x v="1"/>
    <x v="14"/>
    <s v="Yes"/>
    <n v="0"/>
    <s v="SD"/>
    <s v="Male"/>
    <n v="29"/>
    <s v="Yes"/>
    <s v="No"/>
    <x v="0"/>
    <n v="0"/>
    <x v="0"/>
    <x v="0"/>
    <x v="0"/>
    <n v="17"/>
    <n v="272"/>
    <x v="0"/>
    <x v="0"/>
    <d v="2023-07-26T00:00:00"/>
    <x v="490"/>
    <n v="56"/>
    <s v="High"/>
    <x v="4410"/>
    <n v="4"/>
    <s v="SMS"/>
    <s v="No"/>
    <x v="1"/>
  </r>
  <r>
    <s v="9755-JXEG"/>
    <x v="0"/>
    <n v="37"/>
    <x v="1"/>
    <x v="1"/>
    <s v="Yes"/>
    <n v="0"/>
    <s v="NV"/>
    <s v="Female"/>
    <n v="43"/>
    <s v="No"/>
    <s v="No"/>
    <x v="1"/>
    <n v="5"/>
    <x v="1"/>
    <x v="0"/>
    <x v="2"/>
    <n v="47"/>
    <n v="1741"/>
    <x v="0"/>
    <x v="0"/>
    <d v="2020-02-14T00:00:00"/>
    <x v="157"/>
    <n v="118"/>
    <s v="Medium"/>
    <x v="4411"/>
    <n v="3"/>
    <s v="Email"/>
    <s v="No"/>
    <x v="0"/>
  </r>
  <r>
    <s v="8181-GYHE"/>
    <x v="0"/>
    <n v="4"/>
    <x v="1"/>
    <x v="6"/>
    <s v="Yes"/>
    <n v="0"/>
    <s v="OK"/>
    <s v="Female"/>
    <n v="76"/>
    <s v="No"/>
    <s v="Yes"/>
    <x v="0"/>
    <n v="0"/>
    <x v="0"/>
    <x v="2"/>
    <x v="2"/>
    <n v="29"/>
    <n v="127"/>
    <x v="0"/>
    <x v="0"/>
    <d v="2022-11-10T00:00:00"/>
    <x v="925"/>
    <n v="43"/>
    <s v="Medium"/>
    <x v="4412"/>
    <n v="0"/>
    <s v="Email"/>
    <s v="No"/>
    <x v="0"/>
  </r>
  <r>
    <s v="2013-BLOH"/>
    <x v="0"/>
    <n v="6"/>
    <x v="1"/>
    <x v="12"/>
    <s v="Yes"/>
    <n v="0"/>
    <s v="KY"/>
    <s v="Female"/>
    <n v="60"/>
    <s v="No"/>
    <s v="No"/>
    <x v="0"/>
    <n v="0"/>
    <x v="0"/>
    <x v="0"/>
    <x v="2"/>
    <n v="31"/>
    <n v="173"/>
    <x v="0"/>
    <x v="0"/>
    <d v="2023-04-17T00:00:00"/>
    <x v="937"/>
    <n v="64"/>
    <s v="Low"/>
    <x v="4413"/>
    <n v="9"/>
    <s v="Phone"/>
    <s v="No"/>
    <x v="0"/>
  </r>
  <r>
    <s v="5279-VFOS"/>
    <x v="0"/>
    <n v="29"/>
    <x v="1"/>
    <x v="6"/>
    <s v="Yes"/>
    <n v="0"/>
    <s v="NC"/>
    <s v="Female"/>
    <n v="26"/>
    <s v="Yes"/>
    <s v="No"/>
    <x v="0"/>
    <n v="0"/>
    <x v="0"/>
    <x v="0"/>
    <x v="0"/>
    <n v="48"/>
    <n v="1399"/>
    <x v="0"/>
    <x v="0"/>
    <d v="2020-12-18T00:00:00"/>
    <x v="1130"/>
    <n v="39"/>
    <s v="Low"/>
    <x v="4414"/>
    <n v="8"/>
    <s v="SMS"/>
    <s v="Yes"/>
    <x v="1"/>
  </r>
  <r>
    <s v="3094-TFEO"/>
    <x v="0"/>
    <n v="3"/>
    <x v="1"/>
    <x v="1"/>
    <s v="Yes"/>
    <n v="0"/>
    <s v="IA"/>
    <s v="Female"/>
    <n v="54"/>
    <s v="No"/>
    <s v="No"/>
    <x v="0"/>
    <n v="0"/>
    <x v="0"/>
    <x v="0"/>
    <x v="2"/>
    <n v="47"/>
    <n v="129"/>
    <x v="0"/>
    <x v="0"/>
    <d v="2020-04-21T00:00:00"/>
    <x v="570"/>
    <n v="58"/>
    <s v="High"/>
    <x v="4415"/>
    <n v="4"/>
    <s v="Phone"/>
    <s v="Yes"/>
    <x v="0"/>
  </r>
  <r>
    <s v="9838-YNPS"/>
    <x v="0"/>
    <n v="44"/>
    <x v="1"/>
    <x v="1"/>
    <s v="Yes"/>
    <n v="0"/>
    <s v="MD"/>
    <s v="Male"/>
    <n v="49"/>
    <s v="No"/>
    <s v="No"/>
    <x v="1"/>
    <n v="2"/>
    <x v="1"/>
    <x v="0"/>
    <x v="2"/>
    <n v="40"/>
    <n v="1754"/>
    <x v="0"/>
    <x v="0"/>
    <d v="2021-06-20T00:00:00"/>
    <x v="149"/>
    <n v="56"/>
    <s v="Medium"/>
    <x v="4416"/>
    <n v="2"/>
    <s v="SMS"/>
    <s v="Yes"/>
    <x v="0"/>
  </r>
  <r>
    <s v="6046-ALXF"/>
    <x v="0"/>
    <n v="10"/>
    <x v="1"/>
    <x v="8"/>
    <s v="Yes"/>
    <n v="0"/>
    <s v="MT"/>
    <s v="Male"/>
    <n v="22"/>
    <s v="Yes"/>
    <s v="No"/>
    <x v="0"/>
    <n v="0"/>
    <x v="1"/>
    <x v="0"/>
    <x v="2"/>
    <n v="28"/>
    <n v="283"/>
    <x v="0"/>
    <x v="0"/>
    <d v="2021-08-05T00:00:00"/>
    <x v="1131"/>
    <n v="33"/>
    <s v="High"/>
    <x v="4417"/>
    <n v="4"/>
    <s v="Email"/>
    <s v="Yes"/>
    <x v="1"/>
  </r>
  <r>
    <s v="8484-GHMY"/>
    <x v="0"/>
    <n v="73"/>
    <x v="1"/>
    <x v="1"/>
    <s v="Yes"/>
    <n v="0"/>
    <s v="SD"/>
    <s v="Male"/>
    <n v="38"/>
    <s v="No"/>
    <s v="No"/>
    <x v="0"/>
    <n v="0"/>
    <x v="1"/>
    <x v="1"/>
    <x v="0"/>
    <n v="55"/>
    <n v="3974"/>
    <x v="0"/>
    <x v="0"/>
    <d v="2023-11-11T00:00:00"/>
    <x v="1202"/>
    <n v="85"/>
    <s v="Medium"/>
    <x v="4418"/>
    <n v="7"/>
    <s v="Phone"/>
    <s v="No"/>
    <x v="0"/>
  </r>
  <r>
    <s v="4882-MWYV"/>
    <x v="0"/>
    <n v="47"/>
    <x v="4"/>
    <x v="15"/>
    <s v="Yes"/>
    <n v="0"/>
    <s v="WA"/>
    <s v="Female"/>
    <n v="65"/>
    <s v="No"/>
    <s v="Yes"/>
    <x v="0"/>
    <n v="0"/>
    <x v="0"/>
    <x v="1"/>
    <x v="0"/>
    <n v="27"/>
    <n v="1276"/>
    <x v="0"/>
    <x v="0"/>
    <d v="2021-11-15T00:00:00"/>
    <x v="788"/>
    <n v="105"/>
    <s v="Medium"/>
    <x v="4419"/>
    <n v="6"/>
    <s v="Phone"/>
    <s v="No"/>
    <x v="0"/>
  </r>
  <r>
    <s v="7740-FWZY"/>
    <x v="0"/>
    <n v="22"/>
    <x v="4"/>
    <x v="12"/>
    <s v="Yes"/>
    <n v="0"/>
    <s v="NY"/>
    <s v="Male"/>
    <n v="34"/>
    <s v="No"/>
    <s v="No"/>
    <x v="0"/>
    <n v="0"/>
    <x v="0"/>
    <x v="0"/>
    <x v="2"/>
    <n v="44"/>
    <n v="959"/>
    <x v="0"/>
    <x v="0"/>
    <d v="2021-02-22T00:00:00"/>
    <x v="824"/>
    <n v="9"/>
    <s v="High"/>
    <x v="4420"/>
    <n v="6"/>
    <s v="SMS"/>
    <s v="No"/>
    <x v="0"/>
  </r>
  <r>
    <s v="7182-AJTD"/>
    <x v="1"/>
    <n v="1"/>
    <x v="2"/>
    <x v="15"/>
    <s v="Yes"/>
    <n v="0"/>
    <s v="CO"/>
    <s v="Male"/>
    <n v="60"/>
    <s v="No"/>
    <s v="No"/>
    <x v="0"/>
    <n v="0"/>
    <x v="0"/>
    <x v="0"/>
    <x v="2"/>
    <n v="48"/>
    <n v="48"/>
    <x v="1"/>
    <x v="4"/>
    <d v="2021-10-11T00:00:00"/>
    <x v="836"/>
    <n v="15"/>
    <s v="Low"/>
    <x v="4421"/>
    <n v="1"/>
    <s v="SMS"/>
    <s v="No"/>
    <x v="0"/>
  </r>
  <r>
    <s v="1189-HWNE"/>
    <x v="0"/>
    <n v="25"/>
    <x v="1"/>
    <x v="3"/>
    <s v="Yes"/>
    <n v="0"/>
    <s v="AZ"/>
    <s v="Female"/>
    <n v="41"/>
    <s v="No"/>
    <s v="No"/>
    <x v="0"/>
    <n v="0"/>
    <x v="1"/>
    <x v="2"/>
    <x v="2"/>
    <n v="37"/>
    <n v="905"/>
    <x v="0"/>
    <x v="0"/>
    <d v="2023-10-28T00:00:00"/>
    <x v="1173"/>
    <n v="99"/>
    <s v="High"/>
    <x v="4422"/>
    <n v="5"/>
    <s v="SMS"/>
    <s v="No"/>
    <x v="0"/>
  </r>
  <r>
    <s v="5499-BHPH"/>
    <x v="1"/>
    <n v="43"/>
    <x v="3"/>
    <x v="12"/>
    <s v="Yes"/>
    <n v="0"/>
    <s v="DE"/>
    <s v="Male"/>
    <n v="67"/>
    <s v="No"/>
    <s v="Yes"/>
    <x v="0"/>
    <n v="0"/>
    <x v="0"/>
    <x v="0"/>
    <x v="2"/>
    <n v="49"/>
    <n v="2075"/>
    <x v="3"/>
    <x v="12"/>
    <d v="2020-03-02T00:00:00"/>
    <x v="579"/>
    <n v="59"/>
    <s v="Medium"/>
    <x v="4423"/>
    <n v="0"/>
    <s v="SMS"/>
    <s v="Yes"/>
    <x v="0"/>
  </r>
  <r>
    <s v="6541-GZOU"/>
    <x v="0"/>
    <n v="29"/>
    <x v="1"/>
    <x v="10"/>
    <s v="Yes"/>
    <n v="0"/>
    <s v="KY"/>
    <s v="Female"/>
    <n v="24"/>
    <s v="Yes"/>
    <s v="No"/>
    <x v="0"/>
    <n v="0"/>
    <x v="1"/>
    <x v="1"/>
    <x v="2"/>
    <n v="40"/>
    <n v="1166"/>
    <x v="0"/>
    <x v="0"/>
    <d v="2022-10-24T00:00:00"/>
    <x v="559"/>
    <n v="59"/>
    <s v="Low"/>
    <x v="4424"/>
    <n v="5"/>
    <s v="Email"/>
    <s v="Yes"/>
    <x v="1"/>
  </r>
  <r>
    <s v="4959-FFQS"/>
    <x v="0"/>
    <n v="58"/>
    <x v="1"/>
    <x v="7"/>
    <s v="Yes"/>
    <n v="0"/>
    <s v="KS"/>
    <s v="Female"/>
    <n v="48"/>
    <s v="No"/>
    <s v="No"/>
    <x v="0"/>
    <n v="0"/>
    <x v="0"/>
    <x v="1"/>
    <x v="2"/>
    <n v="28"/>
    <n v="1622"/>
    <x v="0"/>
    <x v="0"/>
    <d v="2023-06-02T00:00:00"/>
    <x v="894"/>
    <n v="35"/>
    <s v="Medium"/>
    <x v="4425"/>
    <n v="5"/>
    <s v="Email"/>
    <s v="Yes"/>
    <x v="0"/>
  </r>
  <r>
    <s v="2688-ALAJ"/>
    <x v="1"/>
    <n v="3"/>
    <x v="2"/>
    <x v="14"/>
    <s v="Yes"/>
    <n v="0"/>
    <s v="NJ"/>
    <s v="Female"/>
    <n v="20"/>
    <s v="Yes"/>
    <s v="No"/>
    <x v="0"/>
    <n v="0"/>
    <x v="0"/>
    <x v="0"/>
    <x v="2"/>
    <n v="33"/>
    <n v="106"/>
    <x v="4"/>
    <x v="6"/>
    <d v="2022-06-20T00:00:00"/>
    <x v="1192"/>
    <n v="88"/>
    <s v="High"/>
    <x v="4426"/>
    <n v="2"/>
    <s v="SMS"/>
    <s v="No"/>
    <x v="1"/>
  </r>
  <r>
    <s v="2210-QVLG"/>
    <x v="1"/>
    <n v="13"/>
    <x v="5"/>
    <x v="19"/>
    <s v="Yes"/>
    <n v="0"/>
    <s v="MD"/>
    <s v="Male"/>
    <n v="50"/>
    <s v="No"/>
    <s v="No"/>
    <x v="0"/>
    <n v="0"/>
    <x v="0"/>
    <x v="0"/>
    <x v="0"/>
    <n v="16"/>
    <n v="214"/>
    <x v="3"/>
    <x v="14"/>
    <d v="2020-07-21T00:00:00"/>
    <x v="561"/>
    <n v="73"/>
    <s v="Medium"/>
    <x v="4427"/>
    <n v="1"/>
    <s v="Phone"/>
    <s v="Yes"/>
    <x v="0"/>
  </r>
  <r>
    <s v="2379-LATS"/>
    <x v="0"/>
    <n v="7"/>
    <x v="1"/>
    <x v="16"/>
    <s v="Yes"/>
    <n v="0"/>
    <s v="TN"/>
    <s v="Female"/>
    <n v="22"/>
    <s v="Yes"/>
    <s v="No"/>
    <x v="0"/>
    <n v="0"/>
    <x v="0"/>
    <x v="2"/>
    <x v="0"/>
    <n v="59"/>
    <n v="397"/>
    <x v="0"/>
    <x v="0"/>
    <d v="2023-01-16T00:00:00"/>
    <x v="396"/>
    <n v="46"/>
    <s v="Medium"/>
    <x v="4428"/>
    <n v="4"/>
    <s v="Email"/>
    <s v="No"/>
    <x v="1"/>
  </r>
  <r>
    <s v="7438-VLMJ"/>
    <x v="1"/>
    <n v="66"/>
    <x v="1"/>
    <x v="1"/>
    <s v="Yes"/>
    <n v="0"/>
    <s v="CO"/>
    <s v="Female"/>
    <n v="20"/>
    <s v="Yes"/>
    <s v="No"/>
    <x v="0"/>
    <n v="0"/>
    <x v="1"/>
    <x v="0"/>
    <x v="2"/>
    <n v="45"/>
    <n v="3001"/>
    <x v="4"/>
    <x v="6"/>
    <d v="2022-09-10T00:00:00"/>
    <x v="551"/>
    <n v="96"/>
    <s v="Low"/>
    <x v="4429"/>
    <n v="1"/>
    <s v="Phone"/>
    <s v="Yes"/>
    <x v="1"/>
  </r>
  <r>
    <s v="2538-QKPS"/>
    <x v="0"/>
    <n v="6"/>
    <x v="1"/>
    <x v="13"/>
    <s v="Yes"/>
    <n v="0"/>
    <s v="IA"/>
    <s v="Male"/>
    <n v="51"/>
    <s v="No"/>
    <s v="No"/>
    <x v="1"/>
    <n v="2"/>
    <x v="0"/>
    <x v="0"/>
    <x v="2"/>
    <n v="24"/>
    <n v="144"/>
    <x v="0"/>
    <x v="0"/>
    <d v="2021-04-04T00:00:00"/>
    <x v="1251"/>
    <n v="52"/>
    <s v="Low"/>
    <x v="4430"/>
    <n v="4"/>
    <s v="Phone"/>
    <s v="No"/>
    <x v="0"/>
  </r>
  <r>
    <s v="7126-IPBQ"/>
    <x v="0"/>
    <n v="72"/>
    <x v="0"/>
    <x v="7"/>
    <s v="Yes"/>
    <n v="0"/>
    <s v="VT"/>
    <s v="Female"/>
    <n v="72"/>
    <s v="No"/>
    <s v="Yes"/>
    <x v="0"/>
    <n v="0"/>
    <x v="1"/>
    <x v="1"/>
    <x v="2"/>
    <n v="43"/>
    <n v="3106"/>
    <x v="0"/>
    <x v="0"/>
    <d v="2023-02-14T00:00:00"/>
    <x v="1169"/>
    <n v="20"/>
    <s v="Medium"/>
    <x v="4431"/>
    <n v="1"/>
    <s v="SMS"/>
    <s v="No"/>
    <x v="0"/>
  </r>
  <r>
    <s v="8574-HOBE"/>
    <x v="1"/>
    <n v="44"/>
    <x v="1"/>
    <x v="7"/>
    <s v="Yes"/>
    <n v="0"/>
    <s v="KS"/>
    <s v="Female"/>
    <n v="73"/>
    <s v="No"/>
    <s v="Yes"/>
    <x v="0"/>
    <n v="0"/>
    <x v="0"/>
    <x v="0"/>
    <x v="0"/>
    <n v="31"/>
    <n v="1330"/>
    <x v="1"/>
    <x v="4"/>
    <d v="2023-08-19T00:00:00"/>
    <x v="1023"/>
    <n v="112"/>
    <s v="Medium"/>
    <x v="4432"/>
    <n v="0"/>
    <s v="Email"/>
    <s v="Yes"/>
    <x v="0"/>
  </r>
  <r>
    <s v="5671-MTSV"/>
    <x v="0"/>
    <n v="50"/>
    <x v="1"/>
    <x v="11"/>
    <s v="Yes"/>
    <n v="0"/>
    <s v="KY"/>
    <s v="Female"/>
    <n v="35"/>
    <s v="No"/>
    <s v="No"/>
    <x v="1"/>
    <n v="5"/>
    <x v="1"/>
    <x v="2"/>
    <x v="0"/>
    <n v="31"/>
    <n v="1532"/>
    <x v="0"/>
    <x v="0"/>
    <d v="2022-04-20T00:00:00"/>
    <x v="993"/>
    <n v="47"/>
    <s v="Medium"/>
    <x v="4433"/>
    <n v="4"/>
    <s v="Email"/>
    <s v="Yes"/>
    <x v="0"/>
  </r>
  <r>
    <s v="5409-JGHO"/>
    <x v="0"/>
    <n v="71"/>
    <x v="1"/>
    <x v="1"/>
    <s v="Yes"/>
    <n v="0"/>
    <s v="NV"/>
    <s v="Male"/>
    <n v="61"/>
    <s v="No"/>
    <s v="No"/>
    <x v="0"/>
    <n v="0"/>
    <x v="1"/>
    <x v="1"/>
    <x v="0"/>
    <n v="33"/>
    <n v="2326"/>
    <x v="0"/>
    <x v="0"/>
    <d v="2021-09-05T00:00:00"/>
    <x v="1201"/>
    <n v="16"/>
    <s v="Low"/>
    <x v="4434"/>
    <n v="2"/>
    <s v="Phone"/>
    <s v="Yes"/>
    <x v="0"/>
  </r>
  <r>
    <s v="0375-HYRG"/>
    <x v="1"/>
    <n v="4"/>
    <x v="4"/>
    <x v="12"/>
    <s v="Yes"/>
    <n v="0"/>
    <s v="MT"/>
    <s v="Female"/>
    <n v="47"/>
    <s v="No"/>
    <s v="No"/>
    <x v="0"/>
    <n v="0"/>
    <x v="0"/>
    <x v="0"/>
    <x v="3"/>
    <n v="16"/>
    <n v="64"/>
    <x v="4"/>
    <x v="5"/>
    <d v="2023-11-14T00:00:00"/>
    <x v="1036"/>
    <n v="79"/>
    <s v="Medium"/>
    <x v="4435"/>
    <n v="10"/>
    <s v="Phone"/>
    <s v="No"/>
    <x v="0"/>
  </r>
  <r>
    <s v="6094-QIVE"/>
    <x v="0"/>
    <n v="37"/>
    <x v="1"/>
    <x v="7"/>
    <s v="Yes"/>
    <n v="0"/>
    <s v="RI"/>
    <s v="Male"/>
    <n v="76"/>
    <s v="No"/>
    <s v="Yes"/>
    <x v="1"/>
    <n v="6"/>
    <x v="0"/>
    <x v="2"/>
    <x v="2"/>
    <n v="30"/>
    <n v="1093"/>
    <x v="0"/>
    <x v="0"/>
    <d v="2023-11-14T00:00:00"/>
    <x v="229"/>
    <n v="12"/>
    <s v="Low"/>
    <x v="4436"/>
    <n v="9"/>
    <s v="SMS"/>
    <s v="Yes"/>
    <x v="0"/>
  </r>
  <r>
    <s v="8080-ZOAB"/>
    <x v="1"/>
    <n v="24"/>
    <x v="3"/>
    <x v="15"/>
    <s v="Yes"/>
    <n v="0"/>
    <s v="ND"/>
    <s v="Female"/>
    <n v="47"/>
    <s v="No"/>
    <s v="No"/>
    <x v="0"/>
    <n v="0"/>
    <x v="1"/>
    <x v="0"/>
    <x v="2"/>
    <n v="35"/>
    <n v="866"/>
    <x v="4"/>
    <x v="5"/>
    <d v="2020-05-07T00:00:00"/>
    <x v="1054"/>
    <n v="15"/>
    <s v="High"/>
    <x v="4437"/>
    <n v="9"/>
    <s v="SMS"/>
    <s v="Yes"/>
    <x v="0"/>
  </r>
  <r>
    <s v="3314-KNHM"/>
    <x v="1"/>
    <n v="33"/>
    <x v="1"/>
    <x v="18"/>
    <s v="Yes"/>
    <n v="0"/>
    <s v="TN"/>
    <s v="Female"/>
    <n v="49"/>
    <s v="No"/>
    <s v="No"/>
    <x v="0"/>
    <n v="0"/>
    <x v="1"/>
    <x v="0"/>
    <x v="2"/>
    <n v="41"/>
    <n v="1325"/>
    <x v="3"/>
    <x v="16"/>
    <d v="2021-03-04T00:00:00"/>
    <x v="327"/>
    <n v="21"/>
    <s v="Low"/>
    <x v="4438"/>
    <n v="1"/>
    <s v="Email"/>
    <s v="No"/>
    <x v="0"/>
  </r>
  <r>
    <s v="4033-UJEG"/>
    <x v="0"/>
    <n v="40"/>
    <x v="1"/>
    <x v="6"/>
    <s v="Yes"/>
    <n v="0"/>
    <s v="ME"/>
    <s v="Female"/>
    <n v="69"/>
    <s v="No"/>
    <s v="Yes"/>
    <x v="0"/>
    <n v="0"/>
    <x v="0"/>
    <x v="1"/>
    <x v="2"/>
    <n v="40"/>
    <n v="1601"/>
    <x v="0"/>
    <x v="0"/>
    <d v="2021-09-27T00:00:00"/>
    <x v="41"/>
    <n v="99"/>
    <s v="Low"/>
    <x v="4439"/>
    <n v="2"/>
    <s v="Phone"/>
    <s v="No"/>
    <x v="0"/>
  </r>
  <r>
    <s v="5062-ZKLP"/>
    <x v="0"/>
    <n v="6"/>
    <x v="1"/>
    <x v="19"/>
    <s v="Yes"/>
    <n v="0"/>
    <s v="NJ"/>
    <s v="Male"/>
    <n v="49"/>
    <s v="No"/>
    <s v="No"/>
    <x v="1"/>
    <n v="6"/>
    <x v="1"/>
    <x v="1"/>
    <x v="0"/>
    <n v="25"/>
    <n v="152"/>
    <x v="0"/>
    <x v="0"/>
    <d v="2022-11-17T00:00:00"/>
    <x v="717"/>
    <n v="92"/>
    <s v="Low"/>
    <x v="4440"/>
    <n v="4"/>
    <s v="Phone"/>
    <s v="No"/>
    <x v="0"/>
  </r>
  <r>
    <s v="3382-IGNP"/>
    <x v="1"/>
    <n v="45"/>
    <x v="3"/>
    <x v="14"/>
    <s v="Yes"/>
    <n v="0"/>
    <s v="MI"/>
    <s v="Female"/>
    <n v="21"/>
    <s v="Yes"/>
    <s v="No"/>
    <x v="0"/>
    <n v="0"/>
    <x v="0"/>
    <x v="0"/>
    <x v="2"/>
    <n v="51"/>
    <n v="2305"/>
    <x v="4"/>
    <x v="7"/>
    <d v="2020-01-07T00:00:00"/>
    <x v="810"/>
    <n v="118"/>
    <s v="Medium"/>
    <x v="4441"/>
    <n v="4"/>
    <s v="Phone"/>
    <s v="No"/>
    <x v="1"/>
  </r>
  <r>
    <s v="1214-WMIN"/>
    <x v="0"/>
    <n v="6"/>
    <x v="1"/>
    <x v="13"/>
    <s v="Yes"/>
    <n v="0"/>
    <s v="WI"/>
    <s v="Male"/>
    <n v="22"/>
    <s v="Yes"/>
    <s v="No"/>
    <x v="0"/>
    <n v="0"/>
    <x v="0"/>
    <x v="0"/>
    <x v="2"/>
    <n v="36"/>
    <n v="218"/>
    <x v="0"/>
    <x v="0"/>
    <d v="2021-10-20T00:00:00"/>
    <x v="813"/>
    <n v="43"/>
    <s v="Medium"/>
    <x v="4442"/>
    <n v="8"/>
    <s v="Email"/>
    <s v="No"/>
    <x v="1"/>
  </r>
  <r>
    <s v="3277-NXDS"/>
    <x v="0"/>
    <n v="29"/>
    <x v="1"/>
    <x v="1"/>
    <s v="Yes"/>
    <n v="0"/>
    <s v="WI"/>
    <s v="Male"/>
    <n v="76"/>
    <s v="No"/>
    <s v="Yes"/>
    <x v="0"/>
    <n v="0"/>
    <x v="0"/>
    <x v="0"/>
    <x v="2"/>
    <n v="37"/>
    <n v="1070"/>
    <x v="0"/>
    <x v="0"/>
    <d v="2023-03-19T00:00:00"/>
    <x v="1026"/>
    <n v="98"/>
    <s v="Low"/>
    <x v="4443"/>
    <n v="10"/>
    <s v="SMS"/>
    <s v="No"/>
    <x v="0"/>
  </r>
  <r>
    <s v="5377-TZAV"/>
    <x v="1"/>
    <n v="1"/>
    <x v="3"/>
    <x v="15"/>
    <s v="Yes"/>
    <n v="0"/>
    <s v="MS"/>
    <s v="Male"/>
    <n v="82"/>
    <s v="No"/>
    <s v="Yes"/>
    <x v="0"/>
    <n v="0"/>
    <x v="0"/>
    <x v="0"/>
    <x v="2"/>
    <n v="19"/>
    <n v="19"/>
    <x v="3"/>
    <x v="10"/>
    <d v="2022-11-29T00:00:00"/>
    <x v="207"/>
    <n v="27"/>
    <s v="High"/>
    <x v="4444"/>
    <n v="6"/>
    <s v="Email"/>
    <s v="No"/>
    <x v="0"/>
  </r>
  <r>
    <s v="7727-IWBQ"/>
    <x v="0"/>
    <n v="72"/>
    <x v="1"/>
    <x v="1"/>
    <s v="Yes"/>
    <n v="0"/>
    <s v="ND"/>
    <s v="Male"/>
    <n v="51"/>
    <s v="No"/>
    <s v="No"/>
    <x v="0"/>
    <n v="0"/>
    <x v="1"/>
    <x v="2"/>
    <x v="2"/>
    <n v="50"/>
    <n v="3586"/>
    <x v="0"/>
    <x v="0"/>
    <d v="2023-01-02T00:00:00"/>
    <x v="251"/>
    <n v="85"/>
    <s v="Low"/>
    <x v="4445"/>
    <n v="2"/>
    <s v="SMS"/>
    <s v="No"/>
    <x v="0"/>
  </r>
  <r>
    <s v="2644-IHYU"/>
    <x v="0"/>
    <n v="19"/>
    <x v="3"/>
    <x v="7"/>
    <s v="Yes"/>
    <n v="0"/>
    <s v="WV"/>
    <s v="Male"/>
    <n v="67"/>
    <s v="No"/>
    <s v="Yes"/>
    <x v="0"/>
    <n v="0"/>
    <x v="1"/>
    <x v="0"/>
    <x v="0"/>
    <n v="31"/>
    <n v="598"/>
    <x v="0"/>
    <x v="0"/>
    <d v="2023-09-07T00:00:00"/>
    <x v="10"/>
    <n v="40"/>
    <s v="Medium"/>
    <x v="4446"/>
    <n v="1"/>
    <s v="Phone"/>
    <s v="No"/>
    <x v="0"/>
  </r>
  <r>
    <s v="0939-ZFDO"/>
    <x v="0"/>
    <n v="58"/>
    <x v="1"/>
    <x v="20"/>
    <s v="Yes"/>
    <n v="0"/>
    <s v="UT"/>
    <s v="Female"/>
    <n v="24"/>
    <s v="Yes"/>
    <s v="No"/>
    <x v="0"/>
    <n v="0"/>
    <x v="0"/>
    <x v="2"/>
    <x v="2"/>
    <n v="32"/>
    <n v="1831"/>
    <x v="0"/>
    <x v="0"/>
    <d v="2021-11-17T00:00:00"/>
    <x v="698"/>
    <n v="10"/>
    <s v="Low"/>
    <x v="4447"/>
    <n v="5"/>
    <s v="Email"/>
    <s v="Yes"/>
    <x v="1"/>
  </r>
  <r>
    <s v="3982-ONLC"/>
    <x v="0"/>
    <n v="49"/>
    <x v="1"/>
    <x v="15"/>
    <s v="Yes"/>
    <n v="0"/>
    <s v="SC"/>
    <s v="Female"/>
    <n v="60"/>
    <s v="No"/>
    <s v="No"/>
    <x v="0"/>
    <n v="0"/>
    <x v="0"/>
    <x v="0"/>
    <x v="2"/>
    <n v="61"/>
    <n v="3001"/>
    <x v="0"/>
    <x v="0"/>
    <d v="2023-12-25T00:00:00"/>
    <x v="1253"/>
    <n v="40"/>
    <s v="Medium"/>
    <x v="4448"/>
    <n v="10"/>
    <s v="SMS"/>
    <s v="No"/>
    <x v="0"/>
  </r>
  <r>
    <s v="2642-NZZD"/>
    <x v="0"/>
    <n v="3"/>
    <x v="1"/>
    <x v="22"/>
    <s v="Yes"/>
    <n v="0"/>
    <s v="TX"/>
    <s v="Male"/>
    <n v="28"/>
    <s v="Yes"/>
    <s v="No"/>
    <x v="0"/>
    <n v="0"/>
    <x v="0"/>
    <x v="0"/>
    <x v="2"/>
    <n v="20"/>
    <n v="55"/>
    <x v="0"/>
    <x v="0"/>
    <d v="2023-05-15T00:00:00"/>
    <x v="264"/>
    <n v="22"/>
    <s v="Medium"/>
    <x v="4449"/>
    <n v="7"/>
    <s v="SMS"/>
    <s v="Yes"/>
    <x v="1"/>
  </r>
  <r>
    <s v="4575-SITD"/>
    <x v="0"/>
    <n v="62"/>
    <x v="1"/>
    <x v="4"/>
    <s v="Yes"/>
    <n v="0"/>
    <s v="HI"/>
    <s v="Female"/>
    <n v="41"/>
    <s v="No"/>
    <s v="No"/>
    <x v="1"/>
    <n v="4"/>
    <x v="1"/>
    <x v="2"/>
    <x v="2"/>
    <n v="41"/>
    <n v="2528"/>
    <x v="0"/>
    <x v="0"/>
    <d v="2020-08-09T00:00:00"/>
    <x v="354"/>
    <n v="30"/>
    <s v="High"/>
    <x v="4450"/>
    <n v="0"/>
    <s v="Email"/>
    <s v="No"/>
    <x v="0"/>
  </r>
  <r>
    <s v="6593-HFZC"/>
    <x v="0"/>
    <n v="49"/>
    <x v="1"/>
    <x v="14"/>
    <s v="Yes"/>
    <n v="0"/>
    <s v="OR"/>
    <s v="Female"/>
    <n v="27"/>
    <s v="Yes"/>
    <s v="No"/>
    <x v="0"/>
    <n v="0"/>
    <x v="1"/>
    <x v="2"/>
    <x v="2"/>
    <n v="37"/>
    <n v="1819"/>
    <x v="0"/>
    <x v="0"/>
    <d v="2021-08-22T00:00:00"/>
    <x v="1384"/>
    <n v="42"/>
    <s v="Low"/>
    <x v="4451"/>
    <n v="5"/>
    <s v="Email"/>
    <s v="No"/>
    <x v="1"/>
  </r>
  <r>
    <s v="5511-WBWV"/>
    <x v="0"/>
    <n v="56"/>
    <x v="1"/>
    <x v="16"/>
    <s v="Yes"/>
    <n v="0"/>
    <s v="ND"/>
    <s v="Female"/>
    <n v="36"/>
    <s v="No"/>
    <s v="No"/>
    <x v="1"/>
    <n v="5"/>
    <x v="0"/>
    <x v="0"/>
    <x v="2"/>
    <n v="41"/>
    <n v="2286"/>
    <x v="0"/>
    <x v="0"/>
    <d v="2021-09-24T00:00:00"/>
    <x v="945"/>
    <n v="19"/>
    <s v="Medium"/>
    <x v="4452"/>
    <n v="6"/>
    <s v="Phone"/>
    <s v="Yes"/>
    <x v="0"/>
  </r>
  <r>
    <s v="3567-NIHS"/>
    <x v="0"/>
    <n v="70"/>
    <x v="1"/>
    <x v="3"/>
    <s v="Yes"/>
    <n v="0"/>
    <s v="NE"/>
    <s v="Female"/>
    <n v="30"/>
    <s v="No"/>
    <s v="No"/>
    <x v="0"/>
    <n v="0"/>
    <x v="1"/>
    <x v="1"/>
    <x v="2"/>
    <n v="58"/>
    <n v="4084"/>
    <x v="0"/>
    <x v="0"/>
    <d v="2022-11-16T00:00:00"/>
    <x v="422"/>
    <n v="3"/>
    <s v="Medium"/>
    <x v="4453"/>
    <n v="7"/>
    <s v="Phone"/>
    <s v="Yes"/>
    <x v="2"/>
  </r>
  <r>
    <s v="9235-JQPE"/>
    <x v="0"/>
    <n v="72"/>
    <x v="1"/>
    <x v="19"/>
    <s v="Yes"/>
    <n v="0"/>
    <s v="ME"/>
    <s v="Female"/>
    <n v="70"/>
    <s v="No"/>
    <s v="Yes"/>
    <x v="0"/>
    <n v="0"/>
    <x v="1"/>
    <x v="1"/>
    <x v="2"/>
    <n v="67"/>
    <n v="4819"/>
    <x v="0"/>
    <x v="0"/>
    <d v="2022-05-02T00:00:00"/>
    <x v="85"/>
    <n v="3"/>
    <s v="Low"/>
    <x v="4454"/>
    <n v="9"/>
    <s v="Phone"/>
    <s v="Yes"/>
    <x v="0"/>
  </r>
  <r>
    <s v="8587-YLXJ"/>
    <x v="0"/>
    <n v="66"/>
    <x v="1"/>
    <x v="1"/>
    <s v="Yes"/>
    <n v="0"/>
    <s v="CT"/>
    <s v="Male"/>
    <n v="71"/>
    <s v="No"/>
    <s v="Yes"/>
    <x v="0"/>
    <n v="0"/>
    <x v="1"/>
    <x v="2"/>
    <x v="2"/>
    <n v="49"/>
    <n v="3231"/>
    <x v="0"/>
    <x v="0"/>
    <d v="2022-06-11T00:00:00"/>
    <x v="527"/>
    <n v="72"/>
    <s v="High"/>
    <x v="4455"/>
    <n v="2"/>
    <s v="Phone"/>
    <s v="Yes"/>
    <x v="0"/>
  </r>
  <r>
    <s v="6302-WHGJ"/>
    <x v="1"/>
    <n v="10"/>
    <x v="4"/>
    <x v="9"/>
    <s v="Yes"/>
    <n v="0"/>
    <s v="KY"/>
    <s v="Female"/>
    <n v="20"/>
    <s v="Yes"/>
    <s v="No"/>
    <x v="0"/>
    <n v="0"/>
    <x v="1"/>
    <x v="0"/>
    <x v="3"/>
    <n v="33"/>
    <n v="340"/>
    <x v="4"/>
    <x v="11"/>
    <d v="2023-02-23T00:00:00"/>
    <x v="241"/>
    <n v="65"/>
    <s v="Medium"/>
    <x v="4456"/>
    <n v="8"/>
    <s v="Phone"/>
    <s v="No"/>
    <x v="1"/>
  </r>
  <r>
    <s v="3993-MIVK"/>
    <x v="1"/>
    <n v="11"/>
    <x v="2"/>
    <x v="12"/>
    <s v="Yes"/>
    <n v="0"/>
    <s v="SC"/>
    <s v="Male"/>
    <n v="53"/>
    <s v="No"/>
    <s v="No"/>
    <x v="0"/>
    <n v="0"/>
    <x v="0"/>
    <x v="0"/>
    <x v="2"/>
    <n v="18"/>
    <n v="209"/>
    <x v="4"/>
    <x v="5"/>
    <d v="2021-11-03T00:00:00"/>
    <x v="495"/>
    <n v="18"/>
    <s v="Low"/>
    <x v="4457"/>
    <n v="2"/>
    <s v="Email"/>
    <s v="No"/>
    <x v="0"/>
  </r>
  <r>
    <s v="4418-OHSR"/>
    <x v="0"/>
    <n v="46"/>
    <x v="0"/>
    <x v="3"/>
    <s v="Yes"/>
    <n v="0"/>
    <s v="DC"/>
    <s v="Male"/>
    <n v="48"/>
    <s v="No"/>
    <s v="No"/>
    <x v="0"/>
    <n v="0"/>
    <x v="0"/>
    <x v="0"/>
    <x v="0"/>
    <n v="56"/>
    <n v="2591"/>
    <x v="0"/>
    <x v="0"/>
    <d v="2023-04-26T00:00:00"/>
    <x v="1099"/>
    <n v="58"/>
    <s v="High"/>
    <x v="4458"/>
    <n v="8"/>
    <s v="Phone"/>
    <s v="Yes"/>
    <x v="0"/>
  </r>
  <r>
    <s v="2509-SLXY"/>
    <x v="0"/>
    <n v="50"/>
    <x v="1"/>
    <x v="3"/>
    <s v="Yes"/>
    <n v="0"/>
    <s v="MS"/>
    <s v="Female"/>
    <n v="72"/>
    <s v="No"/>
    <s v="Yes"/>
    <x v="0"/>
    <n v="0"/>
    <x v="1"/>
    <x v="0"/>
    <x v="2"/>
    <n v="37"/>
    <n v="1840"/>
    <x v="0"/>
    <x v="0"/>
    <d v="2021-12-12T00:00:00"/>
    <x v="771"/>
    <n v="86"/>
    <s v="Low"/>
    <x v="4459"/>
    <n v="4"/>
    <s v="Phone"/>
    <s v="No"/>
    <x v="0"/>
  </r>
  <r>
    <s v="0888-BWGU"/>
    <x v="0"/>
    <n v="55"/>
    <x v="1"/>
    <x v="26"/>
    <s v="Yes"/>
    <n v="0"/>
    <s v="NV"/>
    <s v="Female"/>
    <n v="30"/>
    <s v="No"/>
    <s v="No"/>
    <x v="0"/>
    <n v="0"/>
    <x v="0"/>
    <x v="1"/>
    <x v="0"/>
    <n v="30"/>
    <n v="1656"/>
    <x v="0"/>
    <x v="0"/>
    <d v="2020-09-10T00:00:00"/>
    <x v="56"/>
    <n v="117"/>
    <s v="Medium"/>
    <x v="4460"/>
    <n v="9"/>
    <s v="Phone"/>
    <s v="Yes"/>
    <x v="2"/>
  </r>
  <r>
    <s v="2987-MPZD"/>
    <x v="0"/>
    <n v="36"/>
    <x v="4"/>
    <x v="12"/>
    <s v="Yes"/>
    <n v="0"/>
    <s v="HI"/>
    <s v="Male"/>
    <n v="62"/>
    <s v="No"/>
    <s v="No"/>
    <x v="0"/>
    <n v="0"/>
    <x v="0"/>
    <x v="0"/>
    <x v="2"/>
    <n v="43"/>
    <n v="1577"/>
    <x v="0"/>
    <x v="0"/>
    <d v="2022-07-14T00:00:00"/>
    <x v="1105"/>
    <n v="43"/>
    <s v="Low"/>
    <x v="4461"/>
    <n v="4"/>
    <s v="Email"/>
    <s v="Yes"/>
    <x v="0"/>
  </r>
  <r>
    <s v="9488-PSYP"/>
    <x v="0"/>
    <n v="51"/>
    <x v="4"/>
    <x v="3"/>
    <s v="Yes"/>
    <n v="0"/>
    <s v="AZ"/>
    <s v="Male"/>
    <n v="51"/>
    <s v="No"/>
    <s v="No"/>
    <x v="0"/>
    <n v="0"/>
    <x v="0"/>
    <x v="2"/>
    <x v="0"/>
    <n v="49"/>
    <n v="2480"/>
    <x v="0"/>
    <x v="0"/>
    <d v="2022-01-12T00:00:00"/>
    <x v="590"/>
    <n v="45"/>
    <s v="High"/>
    <x v="4462"/>
    <n v="3"/>
    <s v="Phone"/>
    <s v="No"/>
    <x v="0"/>
  </r>
  <r>
    <s v="1807-AODK"/>
    <x v="0"/>
    <n v="64"/>
    <x v="1"/>
    <x v="23"/>
    <s v="Yes"/>
    <n v="0"/>
    <s v="DE"/>
    <s v="Female"/>
    <n v="30"/>
    <s v="No"/>
    <s v="No"/>
    <x v="0"/>
    <n v="0"/>
    <x v="0"/>
    <x v="2"/>
    <x v="0"/>
    <n v="26"/>
    <n v="1635"/>
    <x v="0"/>
    <x v="0"/>
    <d v="2021-05-28T00:00:00"/>
    <x v="1319"/>
    <n v="31"/>
    <s v="Medium"/>
    <x v="4463"/>
    <n v="7"/>
    <s v="Phone"/>
    <s v="No"/>
    <x v="2"/>
  </r>
  <r>
    <s v="7520-GQIX"/>
    <x v="0"/>
    <n v="45"/>
    <x v="4"/>
    <x v="3"/>
    <s v="Yes"/>
    <n v="0"/>
    <s v="MN"/>
    <s v="Male"/>
    <n v="60"/>
    <s v="No"/>
    <s v="No"/>
    <x v="0"/>
    <n v="0"/>
    <x v="1"/>
    <x v="1"/>
    <x v="0"/>
    <n v="38"/>
    <n v="1692"/>
    <x v="0"/>
    <x v="0"/>
    <d v="2021-10-09T00:00:00"/>
    <x v="216"/>
    <n v="103"/>
    <s v="High"/>
    <x v="4464"/>
    <n v="7"/>
    <s v="Phone"/>
    <s v="No"/>
    <x v="0"/>
  </r>
  <r>
    <s v="3121-MEGP"/>
    <x v="0"/>
    <n v="60"/>
    <x v="1"/>
    <x v="29"/>
    <s v="Yes"/>
    <n v="0"/>
    <s v="OR"/>
    <s v="Male"/>
    <n v="24"/>
    <s v="Yes"/>
    <s v="No"/>
    <x v="0"/>
    <n v="0"/>
    <x v="1"/>
    <x v="2"/>
    <x v="0"/>
    <n v="60"/>
    <n v="3655"/>
    <x v="0"/>
    <x v="0"/>
    <d v="2022-05-12T00:00:00"/>
    <x v="347"/>
    <n v="81"/>
    <s v="High"/>
    <x v="4465"/>
    <n v="4"/>
    <s v="Email"/>
    <s v="No"/>
    <x v="1"/>
  </r>
  <r>
    <s v="8310-YFHN"/>
    <x v="0"/>
    <n v="73"/>
    <x v="1"/>
    <x v="15"/>
    <s v="Yes"/>
    <n v="0"/>
    <s v="MD"/>
    <s v="Male"/>
    <n v="33"/>
    <s v="No"/>
    <s v="No"/>
    <x v="0"/>
    <n v="0"/>
    <x v="0"/>
    <x v="1"/>
    <x v="0"/>
    <n v="28"/>
    <n v="2029"/>
    <x v="0"/>
    <x v="0"/>
    <d v="2020-11-17T00:00:00"/>
    <x v="1016"/>
    <n v="48"/>
    <s v="Medium"/>
    <x v="4466"/>
    <n v="10"/>
    <s v="Email"/>
    <s v="No"/>
    <x v="0"/>
  </r>
  <r>
    <s v="7619-TIAJ"/>
    <x v="0"/>
    <n v="60"/>
    <x v="1"/>
    <x v="5"/>
    <s v="Yes"/>
    <n v="0"/>
    <s v="DC"/>
    <s v="Male"/>
    <n v="47"/>
    <s v="No"/>
    <s v="No"/>
    <x v="0"/>
    <n v="0"/>
    <x v="1"/>
    <x v="2"/>
    <x v="2"/>
    <n v="48"/>
    <n v="2875"/>
    <x v="0"/>
    <x v="0"/>
    <d v="2021-11-08T00:00:00"/>
    <x v="634"/>
    <n v="46"/>
    <s v="High"/>
    <x v="4467"/>
    <n v="6"/>
    <s v="Phone"/>
    <s v="No"/>
    <x v="0"/>
  </r>
  <r>
    <s v="9105-SWRZ"/>
    <x v="0"/>
    <n v="45"/>
    <x v="1"/>
    <x v="18"/>
    <s v="Yes"/>
    <n v="0"/>
    <s v="MN"/>
    <s v="Male"/>
    <n v="55"/>
    <s v="No"/>
    <s v="No"/>
    <x v="0"/>
    <n v="0"/>
    <x v="1"/>
    <x v="2"/>
    <x v="0"/>
    <n v="75"/>
    <n v="3342"/>
    <x v="0"/>
    <x v="0"/>
    <d v="2021-06-20T00:00:00"/>
    <x v="1385"/>
    <n v="52"/>
    <s v="Medium"/>
    <x v="4468"/>
    <n v="4"/>
    <s v="Phone"/>
    <s v="Yes"/>
    <x v="0"/>
  </r>
  <r>
    <s v="2340-QFSN"/>
    <x v="1"/>
    <n v="15"/>
    <x v="2"/>
    <x v="1"/>
    <s v="Yes"/>
    <n v="0"/>
    <s v="KY"/>
    <s v="Female"/>
    <n v="75"/>
    <s v="No"/>
    <s v="Yes"/>
    <x v="0"/>
    <n v="0"/>
    <x v="0"/>
    <x v="0"/>
    <x v="0"/>
    <n v="33"/>
    <n v="503"/>
    <x v="4"/>
    <x v="11"/>
    <d v="2020-04-01T00:00:00"/>
    <x v="1386"/>
    <n v="116"/>
    <s v="High"/>
    <x v="4469"/>
    <n v="1"/>
    <s v="Email"/>
    <s v="Yes"/>
    <x v="0"/>
  </r>
  <r>
    <s v="6137-LBRN"/>
    <x v="0"/>
    <n v="2"/>
    <x v="1"/>
    <x v="20"/>
    <s v="Yes"/>
    <n v="0"/>
    <s v="MD"/>
    <s v="Male"/>
    <n v="48"/>
    <s v="No"/>
    <s v="No"/>
    <x v="1"/>
    <n v="4"/>
    <x v="0"/>
    <x v="1"/>
    <x v="3"/>
    <n v="24"/>
    <n v="52"/>
    <x v="0"/>
    <x v="0"/>
    <d v="2020-07-12T00:00:00"/>
    <x v="1103"/>
    <n v="48"/>
    <s v="Low"/>
    <x v="4470"/>
    <n v="4"/>
    <s v="Phone"/>
    <s v="Yes"/>
    <x v="0"/>
  </r>
  <r>
    <s v="8405-DXBE"/>
    <x v="0"/>
    <n v="3"/>
    <x v="1"/>
    <x v="9"/>
    <s v="Yes"/>
    <n v="0"/>
    <s v="TX"/>
    <s v="Female"/>
    <n v="27"/>
    <s v="Yes"/>
    <s v="No"/>
    <x v="1"/>
    <n v="4"/>
    <x v="0"/>
    <x v="0"/>
    <x v="0"/>
    <n v="17"/>
    <n v="49"/>
    <x v="0"/>
    <x v="0"/>
    <d v="2021-01-18T00:00:00"/>
    <x v="1369"/>
    <n v="1"/>
    <s v="Low"/>
    <x v="4471"/>
    <n v="8"/>
    <s v="SMS"/>
    <s v="Yes"/>
    <x v="1"/>
  </r>
  <r>
    <s v="7818-GPPD"/>
    <x v="0"/>
    <n v="28"/>
    <x v="1"/>
    <x v="19"/>
    <s v="Yes"/>
    <n v="0"/>
    <s v="MD"/>
    <s v="Male"/>
    <n v="57"/>
    <s v="No"/>
    <s v="No"/>
    <x v="0"/>
    <n v="0"/>
    <x v="0"/>
    <x v="0"/>
    <x v="0"/>
    <n v="34"/>
    <n v="968"/>
    <x v="0"/>
    <x v="0"/>
    <d v="2023-08-27T00:00:00"/>
    <x v="1343"/>
    <n v="118"/>
    <s v="Low"/>
    <x v="4472"/>
    <n v="0"/>
    <s v="SMS"/>
    <s v="Yes"/>
    <x v="0"/>
  </r>
  <r>
    <s v="8779-CHWC"/>
    <x v="0"/>
    <n v="69"/>
    <x v="0"/>
    <x v="6"/>
    <s v="Yes"/>
    <n v="0"/>
    <s v="ND"/>
    <s v="Male"/>
    <n v="44"/>
    <s v="No"/>
    <s v="No"/>
    <x v="0"/>
    <n v="0"/>
    <x v="0"/>
    <x v="1"/>
    <x v="0"/>
    <n v="32"/>
    <n v="2186"/>
    <x v="0"/>
    <x v="0"/>
    <d v="2023-06-06T00:00:00"/>
    <x v="929"/>
    <n v="60"/>
    <s v="Medium"/>
    <x v="4473"/>
    <n v="4"/>
    <s v="Phone"/>
    <s v="Yes"/>
    <x v="0"/>
  </r>
  <r>
    <s v="3717-CYYJ"/>
    <x v="1"/>
    <n v="2"/>
    <x v="2"/>
    <x v="10"/>
    <s v="Yes"/>
    <n v="0"/>
    <s v="CO"/>
    <s v="Male"/>
    <n v="32"/>
    <s v="No"/>
    <s v="No"/>
    <x v="0"/>
    <n v="0"/>
    <x v="0"/>
    <x v="0"/>
    <x v="2"/>
    <n v="37"/>
    <n v="67"/>
    <x v="1"/>
    <x v="4"/>
    <d v="2021-08-11T00:00:00"/>
    <x v="1160"/>
    <n v="96"/>
    <s v="Low"/>
    <x v="4474"/>
    <n v="7"/>
    <s v="SMS"/>
    <s v="No"/>
    <x v="0"/>
  </r>
  <r>
    <s v="6277-EIKM"/>
    <x v="1"/>
    <n v="11"/>
    <x v="5"/>
    <x v="5"/>
    <s v="Yes"/>
    <n v="0"/>
    <s v="VT"/>
    <s v="Male"/>
    <n v="41"/>
    <s v="No"/>
    <s v="No"/>
    <x v="0"/>
    <n v="0"/>
    <x v="0"/>
    <x v="0"/>
    <x v="2"/>
    <n v="33"/>
    <n v="349"/>
    <x v="4"/>
    <x v="6"/>
    <d v="2022-01-23T00:00:00"/>
    <x v="979"/>
    <n v="52"/>
    <s v="Medium"/>
    <x v="4475"/>
    <n v="2"/>
    <s v="Email"/>
    <s v="Yes"/>
    <x v="0"/>
  </r>
  <r>
    <s v="0990-ZMIZ"/>
    <x v="1"/>
    <n v="69"/>
    <x v="4"/>
    <x v="12"/>
    <s v="Yes"/>
    <n v="0"/>
    <s v="CO"/>
    <s v="Male"/>
    <n v="62"/>
    <s v="No"/>
    <s v="No"/>
    <x v="0"/>
    <n v="0"/>
    <x v="1"/>
    <x v="1"/>
    <x v="2"/>
    <n v="68"/>
    <n v="4685"/>
    <x v="4"/>
    <x v="7"/>
    <d v="2020-12-13T00:00:00"/>
    <x v="673"/>
    <n v="53"/>
    <s v="Low"/>
    <x v="4476"/>
    <n v="6"/>
    <s v="Phone"/>
    <s v="No"/>
    <x v="0"/>
  </r>
  <r>
    <s v="7513-YGXP"/>
    <x v="0"/>
    <n v="12"/>
    <x v="4"/>
    <x v="18"/>
    <s v="Yes"/>
    <n v="0"/>
    <s v="PA"/>
    <s v="Male"/>
    <n v="44"/>
    <s v="No"/>
    <s v="No"/>
    <x v="0"/>
    <n v="0"/>
    <x v="0"/>
    <x v="0"/>
    <x v="2"/>
    <n v="33"/>
    <n v="394"/>
    <x v="0"/>
    <x v="0"/>
    <d v="2021-11-29T00:00:00"/>
    <x v="945"/>
    <n v="83"/>
    <s v="Low"/>
    <x v="4477"/>
    <n v="10"/>
    <s v="Email"/>
    <s v="No"/>
    <x v="0"/>
  </r>
  <r>
    <s v="4501-YVWQ"/>
    <x v="0"/>
    <n v="60"/>
    <x v="1"/>
    <x v="1"/>
    <s v="Yes"/>
    <n v="0"/>
    <s v="AZ"/>
    <s v="Female"/>
    <n v="45"/>
    <s v="No"/>
    <s v="No"/>
    <x v="0"/>
    <n v="0"/>
    <x v="1"/>
    <x v="1"/>
    <x v="0"/>
    <n v="34"/>
    <n v="2038"/>
    <x v="0"/>
    <x v="0"/>
    <d v="2023-03-21T00:00:00"/>
    <x v="1079"/>
    <n v="29"/>
    <s v="Low"/>
    <x v="4478"/>
    <n v="8"/>
    <s v="Phone"/>
    <s v="No"/>
    <x v="0"/>
  </r>
  <r>
    <s v="8722-PBFT"/>
    <x v="0"/>
    <n v="72"/>
    <x v="0"/>
    <x v="9"/>
    <s v="Yes"/>
    <n v="0"/>
    <s v="CT"/>
    <s v="Male"/>
    <n v="32"/>
    <s v="No"/>
    <s v="No"/>
    <x v="0"/>
    <n v="0"/>
    <x v="0"/>
    <x v="1"/>
    <x v="2"/>
    <n v="33"/>
    <n v="2357"/>
    <x v="0"/>
    <x v="0"/>
    <d v="2020-03-18T00:00:00"/>
    <x v="1123"/>
    <n v="47"/>
    <s v="Medium"/>
    <x v="4479"/>
    <n v="6"/>
    <s v="Email"/>
    <s v="Yes"/>
    <x v="0"/>
  </r>
  <r>
    <s v="7760-UIHQ"/>
    <x v="0"/>
    <n v="10"/>
    <x v="1"/>
    <x v="18"/>
    <s v="Yes"/>
    <n v="0"/>
    <s v="WV"/>
    <s v="Female"/>
    <n v="66"/>
    <s v="No"/>
    <s v="Yes"/>
    <x v="0"/>
    <n v="0"/>
    <x v="1"/>
    <x v="0"/>
    <x v="0"/>
    <n v="41"/>
    <n v="395"/>
    <x v="0"/>
    <x v="0"/>
    <d v="2021-12-06T00:00:00"/>
    <x v="1121"/>
    <n v="92"/>
    <s v="High"/>
    <x v="4480"/>
    <n v="8"/>
    <s v="Phone"/>
    <s v="No"/>
    <x v="0"/>
  </r>
  <r>
    <s v="4397-KQFD"/>
    <x v="0"/>
    <n v="46"/>
    <x v="1"/>
    <x v="15"/>
    <s v="Yes"/>
    <n v="0"/>
    <s v="NJ"/>
    <s v="Male"/>
    <n v="55"/>
    <s v="No"/>
    <s v="No"/>
    <x v="0"/>
    <n v="0"/>
    <x v="1"/>
    <x v="0"/>
    <x v="2"/>
    <n v="62"/>
    <n v="2861"/>
    <x v="0"/>
    <x v="0"/>
    <d v="2022-12-04T00:00:00"/>
    <x v="496"/>
    <n v="4"/>
    <s v="High"/>
    <x v="4481"/>
    <n v="0"/>
    <s v="SMS"/>
    <s v="No"/>
    <x v="0"/>
  </r>
  <r>
    <s v="5986-WTUC"/>
    <x v="0"/>
    <n v="73"/>
    <x v="1"/>
    <x v="7"/>
    <s v="Yes"/>
    <n v="0"/>
    <s v="CT"/>
    <s v="Female"/>
    <n v="69"/>
    <s v="No"/>
    <s v="Yes"/>
    <x v="0"/>
    <n v="0"/>
    <x v="1"/>
    <x v="1"/>
    <x v="0"/>
    <n v="53"/>
    <n v="3880"/>
    <x v="0"/>
    <x v="0"/>
    <d v="2020-04-04T00:00:00"/>
    <x v="1087"/>
    <n v="55"/>
    <s v="High"/>
    <x v="4482"/>
    <n v="3"/>
    <s v="Phone"/>
    <s v="Yes"/>
    <x v="0"/>
  </r>
  <r>
    <s v="7073-CEGQ"/>
    <x v="0"/>
    <n v="57"/>
    <x v="1"/>
    <x v="16"/>
    <s v="Yes"/>
    <n v="0"/>
    <s v="HI"/>
    <s v="Female"/>
    <n v="85"/>
    <s v="No"/>
    <s v="Yes"/>
    <x v="0"/>
    <n v="0"/>
    <x v="1"/>
    <x v="2"/>
    <x v="2"/>
    <n v="34"/>
    <n v="1969"/>
    <x v="0"/>
    <x v="0"/>
    <d v="2023-03-14T00:00:00"/>
    <x v="1089"/>
    <n v="88"/>
    <s v="Low"/>
    <x v="4483"/>
    <n v="8"/>
    <s v="SMS"/>
    <s v="No"/>
    <x v="0"/>
  </r>
  <r>
    <s v="7362-GVHI"/>
    <x v="0"/>
    <n v="1"/>
    <x v="1"/>
    <x v="12"/>
    <s v="Yes"/>
    <n v="0"/>
    <s v="OH"/>
    <s v="Male"/>
    <n v="31"/>
    <s v="No"/>
    <s v="No"/>
    <x v="0"/>
    <n v="0"/>
    <x v="0"/>
    <x v="0"/>
    <x v="0"/>
    <n v="29"/>
    <n v="29"/>
    <x v="0"/>
    <x v="0"/>
    <d v="2022-09-23T00:00:00"/>
    <x v="164"/>
    <n v="22"/>
    <s v="High"/>
    <x v="4484"/>
    <n v="6"/>
    <s v="Email"/>
    <s v="Yes"/>
    <x v="0"/>
  </r>
  <r>
    <s v="5156-MEWS"/>
    <x v="0"/>
    <n v="61"/>
    <x v="4"/>
    <x v="7"/>
    <s v="Yes"/>
    <n v="0"/>
    <s v="ME"/>
    <s v="Female"/>
    <n v="54"/>
    <s v="No"/>
    <s v="No"/>
    <x v="0"/>
    <n v="0"/>
    <x v="0"/>
    <x v="2"/>
    <x v="0"/>
    <n v="36"/>
    <n v="2211"/>
    <x v="0"/>
    <x v="0"/>
    <d v="2021-03-04T00:00:00"/>
    <x v="294"/>
    <n v="115"/>
    <s v="Medium"/>
    <x v="4485"/>
    <n v="6"/>
    <s v="SMS"/>
    <s v="Yes"/>
    <x v="0"/>
  </r>
  <r>
    <s v="8720-IUCN"/>
    <x v="0"/>
    <n v="30"/>
    <x v="1"/>
    <x v="15"/>
    <s v="Yes"/>
    <n v="0"/>
    <s v="NY"/>
    <s v="Female"/>
    <n v="59"/>
    <s v="No"/>
    <s v="No"/>
    <x v="0"/>
    <n v="0"/>
    <x v="0"/>
    <x v="2"/>
    <x v="2"/>
    <n v="30"/>
    <n v="899"/>
    <x v="0"/>
    <x v="0"/>
    <d v="2023-06-25T00:00:00"/>
    <x v="664"/>
    <n v="38"/>
    <s v="Medium"/>
    <x v="4486"/>
    <n v="3"/>
    <s v="Phone"/>
    <s v="Yes"/>
    <x v="0"/>
  </r>
  <r>
    <s v="8062-PALD"/>
    <x v="1"/>
    <n v="17"/>
    <x v="1"/>
    <x v="6"/>
    <s v="Yes"/>
    <n v="0"/>
    <s v="ID"/>
    <s v="Female"/>
    <n v="49"/>
    <s v="No"/>
    <s v="No"/>
    <x v="0"/>
    <n v="0"/>
    <x v="1"/>
    <x v="0"/>
    <x v="2"/>
    <n v="15"/>
    <n v="254"/>
    <x v="3"/>
    <x v="15"/>
    <d v="2021-12-13T00:00:00"/>
    <x v="939"/>
    <n v="21"/>
    <s v="Medium"/>
    <x v="4487"/>
    <n v="6"/>
    <s v="SMS"/>
    <s v="Yes"/>
    <x v="0"/>
  </r>
  <r>
    <s v="8747-DJUG"/>
    <x v="0"/>
    <n v="47"/>
    <x v="1"/>
    <x v="15"/>
    <s v="Yes"/>
    <n v="0"/>
    <s v="NM"/>
    <s v="Female"/>
    <n v="36"/>
    <s v="No"/>
    <s v="No"/>
    <x v="0"/>
    <n v="0"/>
    <x v="1"/>
    <x v="1"/>
    <x v="0"/>
    <n v="47"/>
    <n v="2210"/>
    <x v="0"/>
    <x v="0"/>
    <d v="2021-04-27T00:00:00"/>
    <x v="343"/>
    <n v="22"/>
    <s v="Medium"/>
    <x v="4488"/>
    <n v="10"/>
    <s v="Phone"/>
    <s v="No"/>
    <x v="0"/>
  </r>
  <r>
    <s v="6917-KZIZ"/>
    <x v="0"/>
    <n v="72"/>
    <x v="1"/>
    <x v="15"/>
    <s v="Yes"/>
    <n v="0"/>
    <s v="DE"/>
    <s v="Male"/>
    <n v="67"/>
    <s v="No"/>
    <s v="Yes"/>
    <x v="0"/>
    <n v="0"/>
    <x v="1"/>
    <x v="2"/>
    <x v="0"/>
    <n v="18"/>
    <n v="1293"/>
    <x v="0"/>
    <x v="0"/>
    <d v="2022-05-27T00:00:00"/>
    <x v="300"/>
    <n v="116"/>
    <s v="Low"/>
    <x v="4489"/>
    <n v="3"/>
    <s v="Phone"/>
    <s v="Yes"/>
    <x v="0"/>
  </r>
  <r>
    <s v="9493-VXIR"/>
    <x v="0"/>
    <n v="73"/>
    <x v="1"/>
    <x v="14"/>
    <s v="Yes"/>
    <n v="0"/>
    <s v="NC"/>
    <s v="Male"/>
    <n v="29"/>
    <s v="Yes"/>
    <s v="No"/>
    <x v="0"/>
    <n v="0"/>
    <x v="1"/>
    <x v="1"/>
    <x v="2"/>
    <n v="70"/>
    <n v="5101"/>
    <x v="0"/>
    <x v="0"/>
    <d v="2020-01-12T00:00:00"/>
    <x v="610"/>
    <n v="14"/>
    <s v="High"/>
    <x v="4490"/>
    <n v="4"/>
    <s v="SMS"/>
    <s v="No"/>
    <x v="1"/>
  </r>
  <r>
    <s v="9862-JSJV"/>
    <x v="1"/>
    <n v="32"/>
    <x v="1"/>
    <x v="16"/>
    <s v="Yes"/>
    <n v="0"/>
    <s v="VT"/>
    <s v="Female"/>
    <n v="61"/>
    <s v="No"/>
    <s v="No"/>
    <x v="0"/>
    <n v="0"/>
    <x v="0"/>
    <x v="0"/>
    <x v="0"/>
    <n v="33"/>
    <n v="1054"/>
    <x v="1"/>
    <x v="1"/>
    <d v="2023-04-11T00:00:00"/>
    <x v="943"/>
    <n v="102"/>
    <s v="Low"/>
    <x v="4491"/>
    <n v="4"/>
    <s v="SMS"/>
    <s v="No"/>
    <x v="0"/>
  </r>
  <r>
    <s v="3859-XBUH"/>
    <x v="0"/>
    <n v="63"/>
    <x v="1"/>
    <x v="21"/>
    <s v="Yes"/>
    <n v="0"/>
    <s v="CT"/>
    <s v="Male"/>
    <n v="29"/>
    <s v="Yes"/>
    <s v="No"/>
    <x v="0"/>
    <n v="0"/>
    <x v="1"/>
    <x v="2"/>
    <x v="0"/>
    <n v="54"/>
    <n v="3412"/>
    <x v="0"/>
    <x v="0"/>
    <d v="2020-05-31T00:00:00"/>
    <x v="371"/>
    <n v="42"/>
    <s v="Low"/>
    <x v="4492"/>
    <n v="0"/>
    <s v="Email"/>
    <s v="Yes"/>
    <x v="1"/>
  </r>
  <r>
    <s v="1602-WUGH"/>
    <x v="0"/>
    <n v="1"/>
    <x v="1"/>
    <x v="18"/>
    <s v="Yes"/>
    <n v="0"/>
    <s v="PA"/>
    <s v="Male"/>
    <n v="74"/>
    <s v="No"/>
    <s v="Yes"/>
    <x v="0"/>
    <n v="0"/>
    <x v="0"/>
    <x v="1"/>
    <x v="2"/>
    <n v="16"/>
    <n v="16"/>
    <x v="0"/>
    <x v="0"/>
    <d v="2021-05-25T00:00:00"/>
    <x v="629"/>
    <n v="117"/>
    <s v="High"/>
    <x v="4493"/>
    <n v="0"/>
    <s v="Email"/>
    <s v="Yes"/>
    <x v="0"/>
  </r>
  <r>
    <s v="8397-PHVM"/>
    <x v="0"/>
    <n v="6"/>
    <x v="4"/>
    <x v="18"/>
    <s v="Yes"/>
    <n v="0"/>
    <s v="AK"/>
    <s v="Male"/>
    <n v="48"/>
    <s v="No"/>
    <s v="No"/>
    <x v="0"/>
    <n v="0"/>
    <x v="1"/>
    <x v="1"/>
    <x v="0"/>
    <n v="29"/>
    <n v="177"/>
    <x v="0"/>
    <x v="0"/>
    <d v="2020-01-30T00:00:00"/>
    <x v="1230"/>
    <n v="19"/>
    <s v="Medium"/>
    <x v="4494"/>
    <n v="5"/>
    <s v="Email"/>
    <s v="Yes"/>
    <x v="0"/>
  </r>
  <r>
    <s v="8195-KTNL"/>
    <x v="0"/>
    <n v="2"/>
    <x v="1"/>
    <x v="8"/>
    <s v="Yes"/>
    <n v="0"/>
    <s v="WY"/>
    <s v="Female"/>
    <n v="30"/>
    <s v="No"/>
    <s v="No"/>
    <x v="1"/>
    <n v="3"/>
    <x v="0"/>
    <x v="0"/>
    <x v="0"/>
    <n v="20"/>
    <n v="42"/>
    <x v="0"/>
    <x v="0"/>
    <d v="2021-04-24T00:00:00"/>
    <x v="943"/>
    <n v="91"/>
    <s v="Low"/>
    <x v="4495"/>
    <n v="0"/>
    <s v="SMS"/>
    <s v="No"/>
    <x v="2"/>
  </r>
  <r>
    <s v="6323-BHOI"/>
    <x v="0"/>
    <n v="65"/>
    <x v="1"/>
    <x v="9"/>
    <s v="Yes"/>
    <n v="0"/>
    <s v="MD"/>
    <s v="Female"/>
    <n v="20"/>
    <s v="Yes"/>
    <s v="No"/>
    <x v="1"/>
    <n v="2"/>
    <x v="1"/>
    <x v="1"/>
    <x v="0"/>
    <n v="36"/>
    <n v="2343"/>
    <x v="0"/>
    <x v="0"/>
    <d v="2022-03-05T00:00:00"/>
    <x v="1387"/>
    <n v="62"/>
    <s v="High"/>
    <x v="4496"/>
    <n v="5"/>
    <s v="SMS"/>
    <s v="Yes"/>
    <x v="1"/>
  </r>
  <r>
    <s v="9052-TRGX"/>
    <x v="1"/>
    <n v="16"/>
    <x v="2"/>
    <x v="6"/>
    <s v="Yes"/>
    <n v="0"/>
    <s v="MD"/>
    <s v="Male"/>
    <n v="75"/>
    <s v="No"/>
    <s v="Yes"/>
    <x v="0"/>
    <n v="0"/>
    <x v="0"/>
    <x v="0"/>
    <x v="2"/>
    <n v="35"/>
    <n v="575"/>
    <x v="4"/>
    <x v="5"/>
    <d v="2022-05-30T00:00:00"/>
    <x v="891"/>
    <n v="113"/>
    <s v="Low"/>
    <x v="4497"/>
    <n v="1"/>
    <s v="SMS"/>
    <s v="Yes"/>
    <x v="0"/>
  </r>
  <r>
    <s v="7868-SBCF"/>
    <x v="0"/>
    <n v="21"/>
    <x v="1"/>
    <x v="7"/>
    <s v="Yes"/>
    <n v="0"/>
    <s v="SC"/>
    <s v="Male"/>
    <n v="39"/>
    <s v="No"/>
    <s v="No"/>
    <x v="1"/>
    <n v="5"/>
    <x v="1"/>
    <x v="1"/>
    <x v="0"/>
    <n v="19"/>
    <n v="404"/>
    <x v="0"/>
    <x v="0"/>
    <d v="2023-01-04T00:00:00"/>
    <x v="14"/>
    <n v="116"/>
    <s v="High"/>
    <x v="4498"/>
    <n v="0"/>
    <s v="Email"/>
    <s v="Yes"/>
    <x v="0"/>
  </r>
  <r>
    <s v="6795-YZRP"/>
    <x v="1"/>
    <n v="1"/>
    <x v="0"/>
    <x v="15"/>
    <s v="Yes"/>
    <n v="0"/>
    <s v="WA"/>
    <s v="Male"/>
    <n v="54"/>
    <s v="No"/>
    <s v="No"/>
    <x v="0"/>
    <n v="0"/>
    <x v="1"/>
    <x v="0"/>
    <x v="0"/>
    <n v="21"/>
    <n v="21"/>
    <x v="1"/>
    <x v="4"/>
    <d v="2021-06-02T00:00:00"/>
    <x v="459"/>
    <n v="110"/>
    <s v="Medium"/>
    <x v="4499"/>
    <n v="4"/>
    <s v="Phone"/>
    <s v="No"/>
    <x v="0"/>
  </r>
  <r>
    <s v="8955-BKQM"/>
    <x v="1"/>
    <n v="11"/>
    <x v="3"/>
    <x v="13"/>
    <s v="Yes"/>
    <n v="0"/>
    <s v="DC"/>
    <s v="Male"/>
    <n v="29"/>
    <s v="Yes"/>
    <s v="No"/>
    <x v="0"/>
    <n v="0"/>
    <x v="0"/>
    <x v="0"/>
    <x v="2"/>
    <n v="36"/>
    <n v="382"/>
    <x v="4"/>
    <x v="5"/>
    <d v="2023-11-07T00:00:00"/>
    <x v="274"/>
    <n v="33"/>
    <s v="Low"/>
    <x v="4500"/>
    <n v="10"/>
    <s v="Phone"/>
    <s v="No"/>
    <x v="1"/>
  </r>
  <r>
    <s v="2539-JLNJ"/>
    <x v="0"/>
    <n v="46"/>
    <x v="0"/>
    <x v="15"/>
    <s v="Yes"/>
    <n v="0"/>
    <s v="WA"/>
    <s v="Male"/>
    <n v="32"/>
    <s v="No"/>
    <s v="No"/>
    <x v="1"/>
    <n v="6"/>
    <x v="1"/>
    <x v="1"/>
    <x v="2"/>
    <n v="49"/>
    <n v="2291"/>
    <x v="0"/>
    <x v="0"/>
    <d v="2023-03-30T00:00:00"/>
    <x v="730"/>
    <n v="80"/>
    <s v="Low"/>
    <x v="4501"/>
    <n v="6"/>
    <s v="Email"/>
    <s v="Yes"/>
    <x v="0"/>
  </r>
  <r>
    <s v="1138-SNFX"/>
    <x v="0"/>
    <n v="7"/>
    <x v="1"/>
    <x v="8"/>
    <s v="Yes"/>
    <n v="0"/>
    <s v="UT"/>
    <s v="Male"/>
    <n v="27"/>
    <s v="Yes"/>
    <s v="No"/>
    <x v="0"/>
    <n v="0"/>
    <x v="0"/>
    <x v="0"/>
    <x v="2"/>
    <n v="39"/>
    <n v="289"/>
    <x v="0"/>
    <x v="0"/>
    <d v="2020-11-13T00:00:00"/>
    <x v="328"/>
    <n v="40"/>
    <s v="Low"/>
    <x v="4502"/>
    <n v="9"/>
    <s v="SMS"/>
    <s v="No"/>
    <x v="1"/>
  </r>
  <r>
    <s v="3212-TFMM"/>
    <x v="0"/>
    <n v="33"/>
    <x v="1"/>
    <x v="6"/>
    <s v="Yes"/>
    <n v="0"/>
    <s v="NH"/>
    <s v="Male"/>
    <n v="38"/>
    <s v="No"/>
    <s v="No"/>
    <x v="0"/>
    <n v="0"/>
    <x v="1"/>
    <x v="2"/>
    <x v="0"/>
    <n v="43"/>
    <n v="1411"/>
    <x v="0"/>
    <x v="0"/>
    <d v="2021-09-12T00:00:00"/>
    <x v="931"/>
    <n v="87"/>
    <s v="High"/>
    <x v="4503"/>
    <n v="2"/>
    <s v="Phone"/>
    <s v="No"/>
    <x v="0"/>
  </r>
  <r>
    <s v="7724-ACLI"/>
    <x v="0"/>
    <n v="65"/>
    <x v="4"/>
    <x v="15"/>
    <s v="Yes"/>
    <n v="0"/>
    <s v="MT"/>
    <s v="Male"/>
    <n v="39"/>
    <s v="No"/>
    <s v="No"/>
    <x v="0"/>
    <n v="0"/>
    <x v="1"/>
    <x v="1"/>
    <x v="0"/>
    <n v="50"/>
    <n v="3229"/>
    <x v="0"/>
    <x v="0"/>
    <d v="2022-04-24T00:00:00"/>
    <x v="1027"/>
    <n v="50"/>
    <s v="Low"/>
    <x v="4504"/>
    <n v="1"/>
    <s v="Phone"/>
    <s v="No"/>
    <x v="0"/>
  </r>
  <r>
    <s v="0316-JBJW"/>
    <x v="1"/>
    <n v="43"/>
    <x v="0"/>
    <x v="15"/>
    <s v="Yes"/>
    <n v="0"/>
    <s v="KY"/>
    <s v="Male"/>
    <n v="75"/>
    <s v="No"/>
    <s v="Yes"/>
    <x v="0"/>
    <n v="0"/>
    <x v="1"/>
    <x v="0"/>
    <x v="2"/>
    <n v="65"/>
    <n v="2790"/>
    <x v="3"/>
    <x v="3"/>
    <d v="2023-01-17T00:00:00"/>
    <x v="342"/>
    <n v="14"/>
    <s v="Low"/>
    <x v="4505"/>
    <n v="4"/>
    <s v="SMS"/>
    <s v="Yes"/>
    <x v="0"/>
  </r>
  <r>
    <s v="9486-SHRY"/>
    <x v="0"/>
    <n v="6"/>
    <x v="0"/>
    <x v="13"/>
    <s v="Yes"/>
    <n v="0"/>
    <s v="WV"/>
    <s v="Female"/>
    <n v="28"/>
    <s v="Yes"/>
    <s v="No"/>
    <x v="0"/>
    <n v="0"/>
    <x v="0"/>
    <x v="0"/>
    <x v="0"/>
    <n v="47"/>
    <n v="280"/>
    <x v="0"/>
    <x v="0"/>
    <d v="2020-09-20T00:00:00"/>
    <x v="1034"/>
    <n v="3"/>
    <s v="Low"/>
    <x v="4506"/>
    <n v="10"/>
    <s v="SMS"/>
    <s v="Yes"/>
    <x v="1"/>
  </r>
  <r>
    <s v="4139-EXJK"/>
    <x v="0"/>
    <n v="69"/>
    <x v="1"/>
    <x v="18"/>
    <s v="Yes"/>
    <n v="0"/>
    <s v="VT"/>
    <s v="Male"/>
    <n v="59"/>
    <s v="No"/>
    <s v="No"/>
    <x v="0"/>
    <n v="0"/>
    <x v="1"/>
    <x v="1"/>
    <x v="2"/>
    <n v="67"/>
    <n v="4636"/>
    <x v="0"/>
    <x v="0"/>
    <d v="2021-04-02T00:00:00"/>
    <x v="968"/>
    <n v="102"/>
    <s v="Low"/>
    <x v="4507"/>
    <n v="7"/>
    <s v="SMS"/>
    <s v="No"/>
    <x v="0"/>
  </r>
  <r>
    <s v="3585-TZSY"/>
    <x v="0"/>
    <n v="43"/>
    <x v="0"/>
    <x v="13"/>
    <s v="Yes"/>
    <n v="0"/>
    <s v="IA"/>
    <s v="Female"/>
    <n v="26"/>
    <s v="Yes"/>
    <s v="No"/>
    <x v="1"/>
    <n v="5"/>
    <x v="0"/>
    <x v="0"/>
    <x v="2"/>
    <n v="26"/>
    <n v="1098"/>
    <x v="0"/>
    <x v="0"/>
    <d v="2020-09-21T00:00:00"/>
    <x v="206"/>
    <n v="14"/>
    <s v="Low"/>
    <x v="4508"/>
    <n v="10"/>
    <s v="Email"/>
    <s v="Yes"/>
    <x v="1"/>
  </r>
  <r>
    <s v="5437-THZS"/>
    <x v="0"/>
    <n v="26"/>
    <x v="1"/>
    <x v="19"/>
    <s v="Yes"/>
    <n v="0"/>
    <s v="MN"/>
    <s v="Female"/>
    <n v="59"/>
    <s v="No"/>
    <s v="No"/>
    <x v="0"/>
    <n v="0"/>
    <x v="0"/>
    <x v="2"/>
    <x v="0"/>
    <n v="52"/>
    <n v="1363"/>
    <x v="0"/>
    <x v="0"/>
    <d v="2022-06-30T00:00:00"/>
    <x v="82"/>
    <n v="101"/>
    <s v="High"/>
    <x v="4509"/>
    <n v="3"/>
    <s v="Phone"/>
    <s v="No"/>
    <x v="0"/>
  </r>
  <r>
    <s v="8989-HVSR"/>
    <x v="1"/>
    <n v="17"/>
    <x v="0"/>
    <x v="18"/>
    <s v="Yes"/>
    <n v="0"/>
    <s v="DE"/>
    <s v="Female"/>
    <n v="75"/>
    <s v="No"/>
    <s v="Yes"/>
    <x v="0"/>
    <n v="0"/>
    <x v="1"/>
    <x v="0"/>
    <x v="2"/>
    <n v="19"/>
    <n v="314"/>
    <x v="3"/>
    <x v="16"/>
    <d v="2020-10-03T00:00:00"/>
    <x v="1230"/>
    <n v="93"/>
    <s v="Low"/>
    <x v="4510"/>
    <n v="10"/>
    <s v="Email"/>
    <s v="Yes"/>
    <x v="0"/>
  </r>
  <r>
    <s v="3219-EVHN"/>
    <x v="0"/>
    <n v="35"/>
    <x v="4"/>
    <x v="14"/>
    <s v="Yes"/>
    <n v="0"/>
    <s v="OR"/>
    <s v="Female"/>
    <n v="20"/>
    <s v="Yes"/>
    <s v="No"/>
    <x v="0"/>
    <n v="0"/>
    <x v="0"/>
    <x v="2"/>
    <x v="2"/>
    <n v="32"/>
    <n v="1111"/>
    <x v="0"/>
    <x v="0"/>
    <d v="2020-08-28T00:00:00"/>
    <x v="719"/>
    <n v="72"/>
    <s v="Low"/>
    <x v="4511"/>
    <n v="0"/>
    <s v="Phone"/>
    <s v="Yes"/>
    <x v="1"/>
  </r>
  <r>
    <s v="0685-RMZP"/>
    <x v="1"/>
    <n v="56"/>
    <x v="5"/>
    <x v="11"/>
    <s v="Yes"/>
    <n v="0"/>
    <s v="MS"/>
    <s v="Female"/>
    <n v="42"/>
    <s v="No"/>
    <s v="No"/>
    <x v="0"/>
    <n v="0"/>
    <x v="1"/>
    <x v="1"/>
    <x v="2"/>
    <n v="39"/>
    <n v="2170"/>
    <x v="3"/>
    <x v="3"/>
    <d v="2021-01-12T00:00:00"/>
    <x v="525"/>
    <n v="22"/>
    <s v="Low"/>
    <x v="4512"/>
    <n v="5"/>
    <s v="Phone"/>
    <s v="Yes"/>
    <x v="0"/>
  </r>
  <r>
    <s v="6457-QDPX"/>
    <x v="0"/>
    <n v="51"/>
    <x v="1"/>
    <x v="7"/>
    <s v="Yes"/>
    <n v="0"/>
    <s v="FL"/>
    <s v="Female"/>
    <n v="39"/>
    <s v="No"/>
    <s v="No"/>
    <x v="0"/>
    <n v="0"/>
    <x v="1"/>
    <x v="2"/>
    <x v="2"/>
    <n v="40"/>
    <n v="2049"/>
    <x v="0"/>
    <x v="0"/>
    <d v="2020-08-22T00:00:00"/>
    <x v="1097"/>
    <n v="20"/>
    <s v="Medium"/>
    <x v="4513"/>
    <n v="8"/>
    <s v="SMS"/>
    <s v="Yes"/>
    <x v="0"/>
  </r>
  <r>
    <s v="5222-PFCL"/>
    <x v="0"/>
    <n v="7"/>
    <x v="1"/>
    <x v="1"/>
    <s v="Yes"/>
    <n v="0"/>
    <s v="ND"/>
    <s v="Female"/>
    <n v="32"/>
    <s v="No"/>
    <s v="No"/>
    <x v="1"/>
    <n v="2"/>
    <x v="0"/>
    <x v="0"/>
    <x v="0"/>
    <n v="15"/>
    <n v="102"/>
    <x v="0"/>
    <x v="0"/>
    <d v="2020-01-09T00:00:00"/>
    <x v="263"/>
    <n v="72"/>
    <s v="Low"/>
    <x v="4514"/>
    <n v="8"/>
    <s v="Email"/>
    <s v="Yes"/>
    <x v="0"/>
  </r>
  <r>
    <s v="0535-WOQT"/>
    <x v="0"/>
    <n v="17"/>
    <x v="0"/>
    <x v="13"/>
    <s v="Yes"/>
    <n v="0"/>
    <s v="TN"/>
    <s v="Female"/>
    <n v="66"/>
    <s v="No"/>
    <s v="Yes"/>
    <x v="0"/>
    <n v="0"/>
    <x v="1"/>
    <x v="0"/>
    <x v="2"/>
    <n v="47"/>
    <n v="788"/>
    <x v="0"/>
    <x v="0"/>
    <d v="2020-04-12T00:00:00"/>
    <x v="857"/>
    <n v="8"/>
    <s v="High"/>
    <x v="4515"/>
    <n v="6"/>
    <s v="Phone"/>
    <s v="No"/>
    <x v="0"/>
  </r>
  <r>
    <s v="4574-BVZN"/>
    <x v="1"/>
    <n v="5"/>
    <x v="5"/>
    <x v="18"/>
    <s v="Yes"/>
    <n v="0"/>
    <s v="MT"/>
    <s v="Male"/>
    <n v="46"/>
    <s v="No"/>
    <s v="No"/>
    <x v="0"/>
    <n v="0"/>
    <x v="1"/>
    <x v="0"/>
    <x v="3"/>
    <n v="53"/>
    <n v="277"/>
    <x v="5"/>
    <x v="18"/>
    <d v="2020-06-14T00:00:00"/>
    <x v="1388"/>
    <n v="67"/>
    <s v="High"/>
    <x v="4516"/>
    <n v="9"/>
    <s v="SMS"/>
    <s v="Yes"/>
    <x v="0"/>
  </r>
  <r>
    <s v="3433-UOGX"/>
    <x v="1"/>
    <n v="1"/>
    <x v="1"/>
    <x v="11"/>
    <s v="Yes"/>
    <n v="0"/>
    <s v="KS"/>
    <s v="Male"/>
    <n v="68"/>
    <s v="No"/>
    <s v="Yes"/>
    <x v="0"/>
    <n v="0"/>
    <x v="0"/>
    <x v="0"/>
    <x v="2"/>
    <n v="39"/>
    <n v="39"/>
    <x v="4"/>
    <x v="6"/>
    <d v="2023-07-09T00:00:00"/>
    <x v="1200"/>
    <n v="85"/>
    <s v="Medium"/>
    <x v="4517"/>
    <n v="7"/>
    <s v="Phone"/>
    <s v="No"/>
    <x v="0"/>
  </r>
  <r>
    <s v="1199-DHJG"/>
    <x v="0"/>
    <n v="26"/>
    <x v="1"/>
    <x v="1"/>
    <s v="Yes"/>
    <n v="0"/>
    <s v="VA"/>
    <s v="Male"/>
    <n v="45"/>
    <s v="No"/>
    <s v="No"/>
    <x v="0"/>
    <n v="0"/>
    <x v="1"/>
    <x v="2"/>
    <x v="2"/>
    <n v="30"/>
    <n v="781"/>
    <x v="0"/>
    <x v="0"/>
    <d v="2022-12-26T00:00:00"/>
    <x v="165"/>
    <n v="63"/>
    <s v="High"/>
    <x v="4518"/>
    <n v="3"/>
    <s v="Phone"/>
    <s v="No"/>
    <x v="0"/>
  </r>
  <r>
    <s v="2490-MRXZ"/>
    <x v="1"/>
    <n v="12"/>
    <x v="0"/>
    <x v="15"/>
    <s v="Yes"/>
    <n v="0"/>
    <s v="MN"/>
    <s v="Male"/>
    <n v="82"/>
    <s v="No"/>
    <s v="Yes"/>
    <x v="0"/>
    <n v="0"/>
    <x v="1"/>
    <x v="0"/>
    <x v="2"/>
    <n v="26"/>
    <n v="318"/>
    <x v="4"/>
    <x v="6"/>
    <d v="2023-09-22T00:00:00"/>
    <x v="487"/>
    <n v="47"/>
    <s v="High"/>
    <x v="4519"/>
    <n v="7"/>
    <s v="SMS"/>
    <s v="Yes"/>
    <x v="0"/>
  </r>
  <r>
    <s v="0527-TLXB"/>
    <x v="1"/>
    <n v="3"/>
    <x v="1"/>
    <x v="3"/>
    <s v="Yes"/>
    <n v="0"/>
    <s v="NY"/>
    <s v="Female"/>
    <n v="43"/>
    <s v="No"/>
    <s v="No"/>
    <x v="0"/>
    <n v="0"/>
    <x v="0"/>
    <x v="0"/>
    <x v="2"/>
    <n v="44"/>
    <n v="143"/>
    <x v="1"/>
    <x v="1"/>
    <d v="2021-03-18T00:00:00"/>
    <x v="905"/>
    <n v="100"/>
    <s v="Low"/>
    <x v="4520"/>
    <n v="4"/>
    <s v="SMS"/>
    <s v="Yes"/>
    <x v="0"/>
  </r>
  <r>
    <s v="5201-EZBP"/>
    <x v="1"/>
    <n v="21"/>
    <x v="2"/>
    <x v="15"/>
    <s v="Yes"/>
    <n v="0"/>
    <s v="OR"/>
    <s v="Female"/>
    <n v="84"/>
    <s v="No"/>
    <s v="Yes"/>
    <x v="0"/>
    <n v="0"/>
    <x v="1"/>
    <x v="0"/>
    <x v="2"/>
    <n v="51"/>
    <n v="1090"/>
    <x v="4"/>
    <x v="6"/>
    <d v="2023-03-24T00:00:00"/>
    <x v="950"/>
    <n v="25"/>
    <s v="High"/>
    <x v="4521"/>
    <n v="7"/>
    <s v="Email"/>
    <s v="No"/>
    <x v="0"/>
  </r>
  <r>
    <s v="0041-BBWW"/>
    <x v="1"/>
    <n v="26"/>
    <x v="3"/>
    <x v="15"/>
    <s v="Yes"/>
    <n v="0"/>
    <s v="TX"/>
    <s v="Female"/>
    <n v="50"/>
    <s v="No"/>
    <s v="No"/>
    <x v="0"/>
    <n v="0"/>
    <x v="0"/>
    <x v="0"/>
    <x v="2"/>
    <n v="56"/>
    <n v="1465"/>
    <x v="5"/>
    <x v="9"/>
    <d v="2022-03-12T00:00:00"/>
    <x v="572"/>
    <n v="33"/>
    <s v="Medium"/>
    <x v="4522"/>
    <n v="3"/>
    <s v="SMS"/>
    <s v="No"/>
    <x v="0"/>
  </r>
  <r>
    <s v="8640-FYJQ"/>
    <x v="0"/>
    <n v="66"/>
    <x v="1"/>
    <x v="19"/>
    <s v="Yes"/>
    <n v="0"/>
    <s v="LA"/>
    <s v="Female"/>
    <n v="48"/>
    <s v="No"/>
    <s v="No"/>
    <x v="0"/>
    <n v="0"/>
    <x v="1"/>
    <x v="2"/>
    <x v="2"/>
    <n v="46"/>
    <n v="3009"/>
    <x v="0"/>
    <x v="0"/>
    <d v="2021-09-15T00:00:00"/>
    <x v="1007"/>
    <n v="53"/>
    <s v="Medium"/>
    <x v="4523"/>
    <n v="3"/>
    <s v="SMS"/>
    <s v="Yes"/>
    <x v="0"/>
  </r>
  <r>
    <s v="2475-QKWJ"/>
    <x v="0"/>
    <n v="23"/>
    <x v="1"/>
    <x v="15"/>
    <s v="Yes"/>
    <n v="0"/>
    <s v="PA"/>
    <s v="Female"/>
    <n v="36"/>
    <s v="No"/>
    <s v="No"/>
    <x v="0"/>
    <n v="0"/>
    <x v="1"/>
    <x v="0"/>
    <x v="0"/>
    <n v="60"/>
    <n v="1351"/>
    <x v="0"/>
    <x v="0"/>
    <d v="2022-10-01T00:00:00"/>
    <x v="239"/>
    <n v="9"/>
    <s v="Medium"/>
    <x v="4524"/>
    <n v="7"/>
    <s v="Phone"/>
    <s v="Yes"/>
    <x v="0"/>
  </r>
  <r>
    <s v="3985-ZVBI"/>
    <x v="0"/>
    <n v="50"/>
    <x v="1"/>
    <x v="32"/>
    <s v="Yes"/>
    <n v="0"/>
    <s v="DE"/>
    <s v="Female"/>
    <n v="21"/>
    <s v="Yes"/>
    <s v="No"/>
    <x v="0"/>
    <n v="0"/>
    <x v="0"/>
    <x v="2"/>
    <x v="0"/>
    <n v="17"/>
    <n v="846"/>
    <x v="0"/>
    <x v="0"/>
    <d v="2021-10-27T00:00:00"/>
    <x v="625"/>
    <n v="103"/>
    <s v="High"/>
    <x v="4525"/>
    <n v="1"/>
    <s v="SMS"/>
    <s v="No"/>
    <x v="1"/>
  </r>
  <r>
    <s v="5045-DOLZ"/>
    <x v="0"/>
    <n v="56"/>
    <x v="1"/>
    <x v="5"/>
    <s v="Yes"/>
    <n v="0"/>
    <s v="DE"/>
    <s v="Female"/>
    <n v="45"/>
    <s v="No"/>
    <s v="No"/>
    <x v="0"/>
    <n v="0"/>
    <x v="0"/>
    <x v="0"/>
    <x v="2"/>
    <n v="39"/>
    <n v="2216"/>
    <x v="0"/>
    <x v="0"/>
    <d v="2023-02-10T00:00:00"/>
    <x v="645"/>
    <n v="55"/>
    <s v="Low"/>
    <x v="4526"/>
    <n v="9"/>
    <s v="Email"/>
    <s v="Yes"/>
    <x v="0"/>
  </r>
  <r>
    <s v="7332-NQRE"/>
    <x v="0"/>
    <n v="33"/>
    <x v="1"/>
    <x v="8"/>
    <s v="Yes"/>
    <n v="0"/>
    <s v="GA"/>
    <s v="Male"/>
    <n v="23"/>
    <s v="Yes"/>
    <s v="No"/>
    <x v="0"/>
    <n v="0"/>
    <x v="0"/>
    <x v="0"/>
    <x v="0"/>
    <n v="25"/>
    <n v="812"/>
    <x v="0"/>
    <x v="0"/>
    <d v="2020-02-04T00:00:00"/>
    <x v="498"/>
    <n v="92"/>
    <s v="Medium"/>
    <x v="4527"/>
    <n v="3"/>
    <s v="SMS"/>
    <s v="No"/>
    <x v="1"/>
  </r>
  <r>
    <s v="4778-OWRZ"/>
    <x v="1"/>
    <n v="1"/>
    <x v="1"/>
    <x v="15"/>
    <s v="Yes"/>
    <n v="0"/>
    <s v="MD"/>
    <s v="Male"/>
    <n v="42"/>
    <s v="No"/>
    <s v="No"/>
    <x v="0"/>
    <n v="0"/>
    <x v="0"/>
    <x v="0"/>
    <x v="2"/>
    <n v="45"/>
    <n v="45"/>
    <x v="4"/>
    <x v="11"/>
    <d v="2021-04-13T00:00:00"/>
    <x v="229"/>
    <n v="33"/>
    <s v="High"/>
    <x v="4528"/>
    <n v="8"/>
    <s v="Email"/>
    <s v="Yes"/>
    <x v="0"/>
  </r>
  <r>
    <s v="3209-ADVM"/>
    <x v="1"/>
    <n v="10"/>
    <x v="4"/>
    <x v="18"/>
    <s v="Yes"/>
    <n v="0"/>
    <s v="NJ"/>
    <s v="Male"/>
    <n v="79"/>
    <s v="No"/>
    <s v="Yes"/>
    <x v="0"/>
    <n v="0"/>
    <x v="0"/>
    <x v="0"/>
    <x v="2"/>
    <n v="39"/>
    <n v="382"/>
    <x v="3"/>
    <x v="10"/>
    <d v="2022-12-12T00:00:00"/>
    <x v="910"/>
    <n v="5"/>
    <s v="Medium"/>
    <x v="4529"/>
    <n v="7"/>
    <s v="Phone"/>
    <s v="Yes"/>
    <x v="0"/>
  </r>
  <r>
    <s v="0904-DGHM"/>
    <x v="0"/>
    <n v="47"/>
    <x v="1"/>
    <x v="8"/>
    <s v="Yes"/>
    <n v="0"/>
    <s v="VA"/>
    <s v="Male"/>
    <n v="40"/>
    <s v="No"/>
    <s v="No"/>
    <x v="1"/>
    <n v="2"/>
    <x v="1"/>
    <x v="0"/>
    <x v="2"/>
    <n v="21"/>
    <n v="990"/>
    <x v="0"/>
    <x v="0"/>
    <d v="2021-07-16T00:00:00"/>
    <x v="68"/>
    <n v="45"/>
    <s v="Medium"/>
    <x v="4530"/>
    <n v="6"/>
    <s v="Phone"/>
    <s v="No"/>
    <x v="0"/>
  </r>
  <r>
    <s v="3576-KQSZ"/>
    <x v="1"/>
    <n v="16"/>
    <x v="2"/>
    <x v="1"/>
    <s v="Yes"/>
    <n v="0"/>
    <s v="NE"/>
    <s v="Male"/>
    <n v="60"/>
    <s v="No"/>
    <s v="No"/>
    <x v="0"/>
    <n v="0"/>
    <x v="1"/>
    <x v="0"/>
    <x v="0"/>
    <n v="36"/>
    <n v="578"/>
    <x v="3"/>
    <x v="3"/>
    <d v="2023-02-05T00:00:00"/>
    <x v="31"/>
    <n v="79"/>
    <s v="High"/>
    <x v="4531"/>
    <n v="7"/>
    <s v="SMS"/>
    <s v="Yes"/>
    <x v="0"/>
  </r>
  <r>
    <s v="7915-BTJX"/>
    <x v="1"/>
    <n v="11"/>
    <x v="1"/>
    <x v="19"/>
    <s v="Yes"/>
    <n v="0"/>
    <s v="NJ"/>
    <s v="Female"/>
    <n v="51"/>
    <s v="No"/>
    <s v="No"/>
    <x v="1"/>
    <n v="3"/>
    <x v="1"/>
    <x v="0"/>
    <x v="2"/>
    <n v="33"/>
    <n v="374"/>
    <x v="4"/>
    <x v="11"/>
    <d v="2022-07-07T00:00:00"/>
    <x v="1389"/>
    <n v="69"/>
    <s v="High"/>
    <x v="4532"/>
    <n v="8"/>
    <s v="Email"/>
    <s v="Yes"/>
    <x v="0"/>
  </r>
  <r>
    <s v="1897-AXRY"/>
    <x v="0"/>
    <n v="48"/>
    <x v="1"/>
    <x v="21"/>
    <s v="Yes"/>
    <n v="0"/>
    <s v="WV"/>
    <s v="Male"/>
    <n v="23"/>
    <s v="Yes"/>
    <s v="No"/>
    <x v="0"/>
    <n v="0"/>
    <x v="0"/>
    <x v="0"/>
    <x v="0"/>
    <n v="54"/>
    <n v="2578"/>
    <x v="0"/>
    <x v="0"/>
    <d v="2022-02-23T00:00:00"/>
    <x v="353"/>
    <n v="20"/>
    <s v="High"/>
    <x v="4533"/>
    <n v="6"/>
    <s v="Email"/>
    <s v="Yes"/>
    <x v="1"/>
  </r>
  <r>
    <s v="5604-JBZP"/>
    <x v="1"/>
    <n v="16"/>
    <x v="0"/>
    <x v="19"/>
    <s v="Yes"/>
    <n v="0"/>
    <s v="OK"/>
    <s v="Female"/>
    <n v="34"/>
    <s v="No"/>
    <s v="No"/>
    <x v="0"/>
    <n v="0"/>
    <x v="0"/>
    <x v="0"/>
    <x v="2"/>
    <n v="43"/>
    <n v="699"/>
    <x v="4"/>
    <x v="6"/>
    <d v="2020-10-10T00:00:00"/>
    <x v="1253"/>
    <n v="87"/>
    <s v="High"/>
    <x v="4534"/>
    <n v="3"/>
    <s v="SMS"/>
    <s v="Yes"/>
    <x v="0"/>
  </r>
  <r>
    <s v="7833-BSMJ"/>
    <x v="0"/>
    <n v="11"/>
    <x v="1"/>
    <x v="5"/>
    <s v="Yes"/>
    <n v="0"/>
    <s v="AL"/>
    <s v="Female"/>
    <n v="72"/>
    <s v="No"/>
    <s v="Yes"/>
    <x v="0"/>
    <n v="0"/>
    <x v="0"/>
    <x v="2"/>
    <x v="2"/>
    <n v="29"/>
    <n v="304"/>
    <x v="0"/>
    <x v="0"/>
    <d v="2021-04-23T00:00:00"/>
    <x v="98"/>
    <n v="112"/>
    <s v="High"/>
    <x v="4535"/>
    <n v="1"/>
    <s v="Phone"/>
    <s v="No"/>
    <x v="0"/>
  </r>
  <r>
    <s v="7208-YLRW"/>
    <x v="1"/>
    <n v="4"/>
    <x v="2"/>
    <x v="10"/>
    <s v="Yes"/>
    <n v="0"/>
    <s v="ME"/>
    <s v="Male"/>
    <n v="54"/>
    <s v="No"/>
    <s v="No"/>
    <x v="0"/>
    <n v="0"/>
    <x v="0"/>
    <x v="0"/>
    <x v="0"/>
    <n v="18"/>
    <n v="63"/>
    <x v="4"/>
    <x v="5"/>
    <d v="2021-12-08T00:00:00"/>
    <x v="205"/>
    <n v="59"/>
    <s v="High"/>
    <x v="4536"/>
    <n v="0"/>
    <s v="SMS"/>
    <s v="No"/>
    <x v="0"/>
  </r>
  <r>
    <s v="3422-CNZQ"/>
    <x v="1"/>
    <n v="1"/>
    <x v="5"/>
    <x v="5"/>
    <s v="Yes"/>
    <n v="0"/>
    <s v="TN"/>
    <s v="Male"/>
    <n v="47"/>
    <s v="No"/>
    <s v="No"/>
    <x v="0"/>
    <n v="0"/>
    <x v="0"/>
    <x v="0"/>
    <x v="2"/>
    <n v="59"/>
    <n v="59"/>
    <x v="5"/>
    <x v="18"/>
    <d v="2022-11-12T00:00:00"/>
    <x v="1381"/>
    <n v="9"/>
    <s v="Low"/>
    <x v="4537"/>
    <n v="8"/>
    <s v="Email"/>
    <s v="No"/>
    <x v="0"/>
  </r>
  <r>
    <s v="5697-KWDE"/>
    <x v="0"/>
    <n v="57"/>
    <x v="1"/>
    <x v="9"/>
    <s v="Yes"/>
    <n v="0"/>
    <s v="VA"/>
    <s v="Female"/>
    <n v="25"/>
    <s v="Yes"/>
    <s v="No"/>
    <x v="0"/>
    <n v="0"/>
    <x v="0"/>
    <x v="0"/>
    <x v="2"/>
    <n v="55"/>
    <n v="3168"/>
    <x v="0"/>
    <x v="0"/>
    <d v="2022-05-02T00:00:00"/>
    <x v="219"/>
    <n v="78"/>
    <s v="Low"/>
    <x v="4538"/>
    <n v="9"/>
    <s v="Email"/>
    <s v="Yes"/>
    <x v="1"/>
  </r>
  <r>
    <s v="7828-WTGC"/>
    <x v="0"/>
    <n v="37"/>
    <x v="1"/>
    <x v="18"/>
    <s v="Yes"/>
    <n v="0"/>
    <s v="ID"/>
    <s v="Female"/>
    <n v="62"/>
    <s v="No"/>
    <s v="No"/>
    <x v="0"/>
    <n v="0"/>
    <x v="1"/>
    <x v="0"/>
    <x v="0"/>
    <n v="20"/>
    <n v="739"/>
    <x v="0"/>
    <x v="0"/>
    <d v="2022-02-08T00:00:00"/>
    <x v="990"/>
    <n v="13"/>
    <s v="High"/>
    <x v="4539"/>
    <n v="7"/>
    <s v="SMS"/>
    <s v="Yes"/>
    <x v="0"/>
  </r>
  <r>
    <s v="6070-URPL"/>
    <x v="1"/>
    <n v="5"/>
    <x v="5"/>
    <x v="5"/>
    <s v="Yes"/>
    <n v="0"/>
    <s v="VA"/>
    <s v="Male"/>
    <n v="71"/>
    <s v="No"/>
    <s v="Yes"/>
    <x v="0"/>
    <n v="0"/>
    <x v="0"/>
    <x v="0"/>
    <x v="2"/>
    <n v="36"/>
    <n v="192"/>
    <x v="1"/>
    <x v="4"/>
    <d v="2023-07-08T00:00:00"/>
    <x v="335"/>
    <n v="27"/>
    <s v="High"/>
    <x v="4540"/>
    <n v="10"/>
    <s v="SMS"/>
    <s v="Yes"/>
    <x v="0"/>
  </r>
  <r>
    <s v="8145-OYSE"/>
    <x v="1"/>
    <n v="7"/>
    <x v="0"/>
    <x v="19"/>
    <s v="Yes"/>
    <n v="0"/>
    <s v="MN"/>
    <s v="Female"/>
    <n v="67"/>
    <s v="No"/>
    <s v="Yes"/>
    <x v="0"/>
    <n v="0"/>
    <x v="1"/>
    <x v="0"/>
    <x v="2"/>
    <n v="54"/>
    <n v="368"/>
    <x v="1"/>
    <x v="4"/>
    <d v="2022-11-21T00:00:00"/>
    <x v="718"/>
    <n v="13"/>
    <s v="High"/>
    <x v="4541"/>
    <n v="8"/>
    <s v="SMS"/>
    <s v="Yes"/>
    <x v="0"/>
  </r>
  <r>
    <s v="1323-VNPI"/>
    <x v="1"/>
    <n v="26"/>
    <x v="0"/>
    <x v="18"/>
    <s v="Yes"/>
    <n v="0"/>
    <s v="AL"/>
    <s v="Male"/>
    <n v="75"/>
    <s v="No"/>
    <s v="Yes"/>
    <x v="0"/>
    <n v="0"/>
    <x v="1"/>
    <x v="0"/>
    <x v="2"/>
    <n v="33"/>
    <n v="873"/>
    <x v="3"/>
    <x v="16"/>
    <d v="2021-12-09T00:00:00"/>
    <x v="749"/>
    <n v="53"/>
    <s v="High"/>
    <x v="4542"/>
    <n v="0"/>
    <s v="Email"/>
    <s v="Yes"/>
    <x v="0"/>
  </r>
  <r>
    <s v="3628-CUCI"/>
    <x v="0"/>
    <n v="17"/>
    <x v="1"/>
    <x v="18"/>
    <s v="Yes"/>
    <n v="0"/>
    <s v="NV"/>
    <s v="Male"/>
    <n v="46"/>
    <s v="No"/>
    <s v="No"/>
    <x v="0"/>
    <n v="0"/>
    <x v="0"/>
    <x v="0"/>
    <x v="2"/>
    <n v="36"/>
    <n v="612"/>
    <x v="0"/>
    <x v="0"/>
    <d v="2020-11-23T00:00:00"/>
    <x v="1272"/>
    <n v="43"/>
    <s v="Medium"/>
    <x v="4543"/>
    <n v="6"/>
    <s v="SMS"/>
    <s v="No"/>
    <x v="0"/>
  </r>
  <r>
    <s v="6351-GAJH"/>
    <x v="0"/>
    <n v="54"/>
    <x v="4"/>
    <x v="1"/>
    <s v="Yes"/>
    <n v="0"/>
    <s v="ME"/>
    <s v="Female"/>
    <n v="42"/>
    <s v="No"/>
    <s v="No"/>
    <x v="0"/>
    <n v="0"/>
    <x v="0"/>
    <x v="2"/>
    <x v="0"/>
    <n v="43"/>
    <n v="2279"/>
    <x v="0"/>
    <x v="0"/>
    <d v="2022-04-13T00:00:00"/>
    <x v="1129"/>
    <n v="7"/>
    <s v="Medium"/>
    <x v="4544"/>
    <n v="8"/>
    <s v="SMS"/>
    <s v="No"/>
    <x v="0"/>
  </r>
  <r>
    <s v="1995-UAWD"/>
    <x v="0"/>
    <n v="62"/>
    <x v="1"/>
    <x v="20"/>
    <s v="Yes"/>
    <n v="0"/>
    <s v="GA"/>
    <s v="Male"/>
    <n v="75"/>
    <s v="No"/>
    <s v="Yes"/>
    <x v="1"/>
    <n v="5"/>
    <x v="0"/>
    <x v="2"/>
    <x v="2"/>
    <n v="39"/>
    <n v="2438"/>
    <x v="0"/>
    <x v="0"/>
    <d v="2021-02-22T00:00:00"/>
    <x v="1012"/>
    <n v="14"/>
    <s v="High"/>
    <x v="4545"/>
    <n v="8"/>
    <s v="SMS"/>
    <s v="Yes"/>
    <x v="0"/>
  </r>
  <r>
    <s v="1521-TKTJ"/>
    <x v="1"/>
    <n v="1"/>
    <x v="5"/>
    <x v="13"/>
    <s v="Yes"/>
    <n v="0"/>
    <s v="KY"/>
    <s v="Female"/>
    <n v="29"/>
    <s v="Yes"/>
    <s v="No"/>
    <x v="0"/>
    <n v="0"/>
    <x v="0"/>
    <x v="0"/>
    <x v="2"/>
    <n v="47"/>
    <n v="47"/>
    <x v="1"/>
    <x v="4"/>
    <d v="2023-06-05T00:00:00"/>
    <x v="630"/>
    <n v="11"/>
    <s v="High"/>
    <x v="4546"/>
    <n v="10"/>
    <s v="Email"/>
    <s v="No"/>
    <x v="1"/>
  </r>
  <r>
    <s v="6525-VSWD"/>
    <x v="0"/>
    <n v="72"/>
    <x v="4"/>
    <x v="10"/>
    <s v="Yes"/>
    <n v="0"/>
    <s v="GA"/>
    <s v="Female"/>
    <n v="34"/>
    <s v="No"/>
    <s v="No"/>
    <x v="0"/>
    <n v="0"/>
    <x v="1"/>
    <x v="1"/>
    <x v="2"/>
    <n v="57"/>
    <n v="4121"/>
    <x v="0"/>
    <x v="0"/>
    <d v="2021-09-17T00:00:00"/>
    <x v="970"/>
    <n v="80"/>
    <s v="Medium"/>
    <x v="4547"/>
    <n v="10"/>
    <s v="SMS"/>
    <s v="No"/>
    <x v="0"/>
  </r>
  <r>
    <s v="4824-DZVT"/>
    <x v="0"/>
    <n v="72"/>
    <x v="1"/>
    <x v="7"/>
    <s v="Yes"/>
    <n v="0"/>
    <s v="NJ"/>
    <s v="Female"/>
    <n v="58"/>
    <s v="No"/>
    <s v="No"/>
    <x v="0"/>
    <n v="0"/>
    <x v="1"/>
    <x v="1"/>
    <x v="2"/>
    <n v="29"/>
    <n v="2125"/>
    <x v="0"/>
    <x v="0"/>
    <d v="2020-10-23T00:00:00"/>
    <x v="331"/>
    <n v="33"/>
    <s v="Low"/>
    <x v="4548"/>
    <n v="7"/>
    <s v="Phone"/>
    <s v="No"/>
    <x v="0"/>
  </r>
  <r>
    <s v="9819-ZOUW"/>
    <x v="1"/>
    <n v="6"/>
    <x v="1"/>
    <x v="15"/>
    <s v="Yes"/>
    <n v="0"/>
    <s v="AL"/>
    <s v="Female"/>
    <n v="54"/>
    <s v="No"/>
    <s v="No"/>
    <x v="0"/>
    <n v="0"/>
    <x v="0"/>
    <x v="0"/>
    <x v="3"/>
    <n v="27"/>
    <n v="163"/>
    <x v="4"/>
    <x v="5"/>
    <d v="2021-03-30T00:00:00"/>
    <x v="1225"/>
    <n v="32"/>
    <s v="Medium"/>
    <x v="4549"/>
    <n v="3"/>
    <s v="Phone"/>
    <s v="No"/>
    <x v="0"/>
  </r>
  <r>
    <s v="0536-HHVP"/>
    <x v="1"/>
    <n v="17"/>
    <x v="1"/>
    <x v="16"/>
    <s v="Yes"/>
    <n v="0"/>
    <s v="HI"/>
    <s v="Female"/>
    <n v="20"/>
    <s v="Yes"/>
    <s v="No"/>
    <x v="0"/>
    <n v="0"/>
    <x v="0"/>
    <x v="0"/>
    <x v="0"/>
    <n v="24"/>
    <n v="398"/>
    <x v="4"/>
    <x v="7"/>
    <d v="2021-03-02T00:00:00"/>
    <x v="147"/>
    <n v="10"/>
    <s v="Medium"/>
    <x v="4550"/>
    <n v="10"/>
    <s v="SMS"/>
    <s v="Yes"/>
    <x v="1"/>
  </r>
  <r>
    <s v="0170-DIHQ"/>
    <x v="0"/>
    <n v="41"/>
    <x v="0"/>
    <x v="14"/>
    <s v="Yes"/>
    <n v="0"/>
    <s v="MI"/>
    <s v="Female"/>
    <n v="25"/>
    <s v="Yes"/>
    <s v="No"/>
    <x v="1"/>
    <n v="2"/>
    <x v="1"/>
    <x v="0"/>
    <x v="2"/>
    <n v="36"/>
    <n v="1451"/>
    <x v="0"/>
    <x v="0"/>
    <d v="2023-03-11T00:00:00"/>
    <x v="144"/>
    <n v="69"/>
    <s v="High"/>
    <x v="4551"/>
    <n v="3"/>
    <s v="SMS"/>
    <s v="No"/>
    <x v="1"/>
  </r>
  <r>
    <s v="1185-OYLO"/>
    <x v="0"/>
    <n v="49"/>
    <x v="4"/>
    <x v="7"/>
    <s v="Yes"/>
    <n v="0"/>
    <s v="UT"/>
    <s v="Male"/>
    <n v="22"/>
    <s v="Yes"/>
    <s v="No"/>
    <x v="0"/>
    <n v="0"/>
    <x v="0"/>
    <x v="1"/>
    <x v="0"/>
    <n v="26"/>
    <n v="1239"/>
    <x v="0"/>
    <x v="0"/>
    <d v="2020-02-26T00:00:00"/>
    <x v="1389"/>
    <n v="38"/>
    <s v="Low"/>
    <x v="4552"/>
    <n v="2"/>
    <s v="Email"/>
    <s v="No"/>
    <x v="1"/>
  </r>
  <r>
    <s v="8004-RCEL"/>
    <x v="0"/>
    <n v="57"/>
    <x v="4"/>
    <x v="3"/>
    <s v="Yes"/>
    <n v="0"/>
    <s v="HI"/>
    <s v="Male"/>
    <n v="83"/>
    <s v="No"/>
    <s v="Yes"/>
    <x v="0"/>
    <n v="0"/>
    <x v="1"/>
    <x v="2"/>
    <x v="2"/>
    <n v="33"/>
    <n v="1868"/>
    <x v="0"/>
    <x v="0"/>
    <d v="2020-12-27T00:00:00"/>
    <x v="173"/>
    <n v="47"/>
    <s v="High"/>
    <x v="4553"/>
    <n v="3"/>
    <s v="Email"/>
    <s v="Yes"/>
    <x v="0"/>
  </r>
  <r>
    <s v="5640-PLIL"/>
    <x v="1"/>
    <n v="6"/>
    <x v="1"/>
    <x v="18"/>
    <s v="Yes"/>
    <n v="0"/>
    <s v="RI"/>
    <s v="Female"/>
    <n v="55"/>
    <s v="No"/>
    <s v="No"/>
    <x v="0"/>
    <n v="0"/>
    <x v="0"/>
    <x v="0"/>
    <x v="0"/>
    <n v="30"/>
    <n v="189"/>
    <x v="1"/>
    <x v="4"/>
    <d v="2022-12-05T00:00:00"/>
    <x v="564"/>
    <n v="107"/>
    <s v="Medium"/>
    <x v="4554"/>
    <n v="6"/>
    <s v="Email"/>
    <s v="No"/>
    <x v="0"/>
  </r>
  <r>
    <s v="9913-XCFO"/>
    <x v="0"/>
    <n v="37"/>
    <x v="4"/>
    <x v="6"/>
    <s v="Yes"/>
    <n v="0"/>
    <s v="RI"/>
    <s v="Male"/>
    <n v="45"/>
    <s v="No"/>
    <s v="No"/>
    <x v="0"/>
    <n v="0"/>
    <x v="1"/>
    <x v="1"/>
    <x v="2"/>
    <n v="38"/>
    <n v="1391"/>
    <x v="0"/>
    <x v="0"/>
    <d v="2021-01-25T00:00:00"/>
    <x v="906"/>
    <n v="22"/>
    <s v="Low"/>
    <x v="4555"/>
    <n v="2"/>
    <s v="SMS"/>
    <s v="Yes"/>
    <x v="0"/>
  </r>
  <r>
    <s v="7234-DRIZ"/>
    <x v="0"/>
    <n v="11"/>
    <x v="0"/>
    <x v="12"/>
    <s v="Yes"/>
    <n v="0"/>
    <s v="VA"/>
    <s v="Male"/>
    <n v="66"/>
    <s v="No"/>
    <s v="Yes"/>
    <x v="0"/>
    <n v="0"/>
    <x v="1"/>
    <x v="0"/>
    <x v="2"/>
    <n v="31"/>
    <n v="357"/>
    <x v="0"/>
    <x v="0"/>
    <d v="2021-07-01T00:00:00"/>
    <x v="429"/>
    <n v="66"/>
    <s v="Low"/>
    <x v="4556"/>
    <n v="6"/>
    <s v="SMS"/>
    <s v="Yes"/>
    <x v="0"/>
  </r>
  <r>
    <s v="4143-KEXW"/>
    <x v="0"/>
    <n v="1"/>
    <x v="1"/>
    <x v="1"/>
    <s v="Yes"/>
    <n v="0"/>
    <s v="ID"/>
    <s v="Female"/>
    <n v="54"/>
    <s v="No"/>
    <s v="No"/>
    <x v="0"/>
    <n v="0"/>
    <x v="0"/>
    <x v="2"/>
    <x v="0"/>
    <n v="10"/>
    <n v="10"/>
    <x v="0"/>
    <x v="0"/>
    <d v="2021-04-04T00:00:00"/>
    <x v="215"/>
    <n v="78"/>
    <s v="Medium"/>
    <x v="4557"/>
    <n v="10"/>
    <s v="Phone"/>
    <s v="No"/>
    <x v="0"/>
  </r>
  <r>
    <s v="7340-EHPV"/>
    <x v="1"/>
    <n v="45"/>
    <x v="3"/>
    <x v="9"/>
    <s v="Yes"/>
    <n v="0"/>
    <s v="WY"/>
    <s v="Female"/>
    <n v="29"/>
    <s v="Yes"/>
    <s v="No"/>
    <x v="0"/>
    <n v="0"/>
    <x v="1"/>
    <x v="0"/>
    <x v="2"/>
    <n v="41"/>
    <n v="1845"/>
    <x v="4"/>
    <x v="5"/>
    <d v="2021-03-01T00:00:00"/>
    <x v="338"/>
    <n v="2"/>
    <s v="Low"/>
    <x v="4558"/>
    <n v="1"/>
    <s v="Phone"/>
    <s v="No"/>
    <x v="1"/>
  </r>
  <r>
    <s v="3232-MGKL"/>
    <x v="1"/>
    <n v="18"/>
    <x v="1"/>
    <x v="1"/>
    <s v="Yes"/>
    <n v="0"/>
    <s v="NV"/>
    <s v="Male"/>
    <n v="65"/>
    <s v="No"/>
    <s v="Yes"/>
    <x v="0"/>
    <n v="0"/>
    <x v="1"/>
    <x v="0"/>
    <x v="2"/>
    <n v="37"/>
    <n v="691"/>
    <x v="3"/>
    <x v="12"/>
    <d v="2022-02-21T00:00:00"/>
    <x v="317"/>
    <n v="10"/>
    <s v="Medium"/>
    <x v="4559"/>
    <n v="1"/>
    <s v="Email"/>
    <s v="No"/>
    <x v="0"/>
  </r>
  <r>
    <s v="2033-MXCG"/>
    <x v="0"/>
    <n v="58"/>
    <x v="0"/>
    <x v="11"/>
    <s v="Yes"/>
    <n v="0"/>
    <s v="UT"/>
    <s v="Female"/>
    <n v="29"/>
    <s v="Yes"/>
    <s v="No"/>
    <x v="0"/>
    <n v="0"/>
    <x v="1"/>
    <x v="1"/>
    <x v="2"/>
    <n v="54"/>
    <n v="3130"/>
    <x v="0"/>
    <x v="0"/>
    <d v="2020-01-14T00:00:00"/>
    <x v="1180"/>
    <n v="59"/>
    <s v="Medium"/>
    <x v="4560"/>
    <n v="0"/>
    <s v="Phone"/>
    <s v="No"/>
    <x v="1"/>
  </r>
  <r>
    <s v="8372-KBGX"/>
    <x v="0"/>
    <n v="52"/>
    <x v="4"/>
    <x v="11"/>
    <s v="Yes"/>
    <n v="0"/>
    <s v="WI"/>
    <s v="Female"/>
    <n v="76"/>
    <s v="No"/>
    <s v="Yes"/>
    <x v="0"/>
    <n v="0"/>
    <x v="0"/>
    <x v="2"/>
    <x v="2"/>
    <n v="38"/>
    <n v="1965"/>
    <x v="0"/>
    <x v="0"/>
    <d v="2020-07-17T00:00:00"/>
    <x v="1308"/>
    <n v="76"/>
    <s v="High"/>
    <x v="4561"/>
    <n v="4"/>
    <s v="SMS"/>
    <s v="Yes"/>
    <x v="0"/>
  </r>
  <r>
    <s v="4689-BAZS"/>
    <x v="0"/>
    <n v="29"/>
    <x v="4"/>
    <x v="16"/>
    <s v="Yes"/>
    <n v="0"/>
    <s v="SC"/>
    <s v="Female"/>
    <n v="30"/>
    <s v="No"/>
    <s v="No"/>
    <x v="0"/>
    <n v="0"/>
    <x v="0"/>
    <x v="2"/>
    <x v="2"/>
    <n v="22"/>
    <n v="631"/>
    <x v="0"/>
    <x v="0"/>
    <d v="2023-05-27T00:00:00"/>
    <x v="849"/>
    <n v="115"/>
    <s v="Medium"/>
    <x v="4562"/>
    <n v="10"/>
    <s v="Email"/>
    <s v="No"/>
    <x v="2"/>
  </r>
  <r>
    <s v="4127-FOZI"/>
    <x v="1"/>
    <n v="47"/>
    <x v="4"/>
    <x v="14"/>
    <s v="Yes"/>
    <n v="0"/>
    <s v="WY"/>
    <s v="Male"/>
    <n v="82"/>
    <s v="No"/>
    <s v="Yes"/>
    <x v="0"/>
    <n v="0"/>
    <x v="0"/>
    <x v="0"/>
    <x v="2"/>
    <n v="35"/>
    <n v="1628"/>
    <x v="1"/>
    <x v="4"/>
    <d v="2022-07-18T00:00:00"/>
    <x v="725"/>
    <n v="53"/>
    <s v="High"/>
    <x v="4563"/>
    <n v="5"/>
    <s v="SMS"/>
    <s v="No"/>
    <x v="0"/>
  </r>
  <r>
    <s v="7586-FDFY"/>
    <x v="1"/>
    <n v="4"/>
    <x v="5"/>
    <x v="11"/>
    <s v="Yes"/>
    <n v="0"/>
    <s v="OR"/>
    <s v="Female"/>
    <n v="44"/>
    <s v="No"/>
    <s v="No"/>
    <x v="0"/>
    <n v="0"/>
    <x v="0"/>
    <x v="0"/>
    <x v="2"/>
    <n v="30"/>
    <n v="119"/>
    <x v="4"/>
    <x v="5"/>
    <d v="2022-06-09T00:00:00"/>
    <x v="613"/>
    <n v="19"/>
    <s v="Medium"/>
    <x v="4564"/>
    <n v="9"/>
    <s v="Email"/>
    <s v="Yes"/>
    <x v="0"/>
  </r>
  <r>
    <s v="5785-QMAN"/>
    <x v="0"/>
    <n v="57"/>
    <x v="1"/>
    <x v="16"/>
    <s v="Yes"/>
    <n v="0"/>
    <s v="IN"/>
    <s v="Male"/>
    <n v="41"/>
    <s v="No"/>
    <s v="No"/>
    <x v="1"/>
    <n v="2"/>
    <x v="1"/>
    <x v="1"/>
    <x v="0"/>
    <n v="35"/>
    <n v="1977"/>
    <x v="0"/>
    <x v="0"/>
    <d v="2022-10-26T00:00:00"/>
    <x v="587"/>
    <n v="89"/>
    <s v="High"/>
    <x v="4565"/>
    <n v="9"/>
    <s v="SMS"/>
    <s v="Yes"/>
    <x v="0"/>
  </r>
  <r>
    <s v="7459-KIHT"/>
    <x v="0"/>
    <n v="56"/>
    <x v="1"/>
    <x v="6"/>
    <s v="Yes"/>
    <n v="0"/>
    <s v="MT"/>
    <s v="Male"/>
    <n v="51"/>
    <s v="No"/>
    <s v="No"/>
    <x v="0"/>
    <n v="0"/>
    <x v="0"/>
    <x v="1"/>
    <x v="2"/>
    <n v="41"/>
    <n v="2325"/>
    <x v="0"/>
    <x v="0"/>
    <d v="2021-10-06T00:00:00"/>
    <x v="1390"/>
    <n v="51"/>
    <s v="Medium"/>
    <x v="4566"/>
    <n v="8"/>
    <s v="SMS"/>
    <s v="No"/>
    <x v="0"/>
  </r>
  <r>
    <s v="9817-GPOW"/>
    <x v="0"/>
    <n v="9"/>
    <x v="1"/>
    <x v="13"/>
    <s v="Yes"/>
    <n v="0"/>
    <s v="MO"/>
    <s v="Female"/>
    <n v="38"/>
    <s v="No"/>
    <s v="No"/>
    <x v="1"/>
    <n v="6"/>
    <x v="0"/>
    <x v="0"/>
    <x v="2"/>
    <n v="33"/>
    <n v="284"/>
    <x v="0"/>
    <x v="0"/>
    <d v="2022-02-01T00:00:00"/>
    <x v="982"/>
    <n v="14"/>
    <s v="Low"/>
    <x v="4567"/>
    <n v="5"/>
    <s v="Phone"/>
    <s v="No"/>
    <x v="0"/>
  </r>
  <r>
    <s v="2741-WWGC"/>
    <x v="1"/>
    <n v="25"/>
    <x v="0"/>
    <x v="1"/>
    <s v="Yes"/>
    <n v="0"/>
    <s v="AL"/>
    <s v="Female"/>
    <n v="78"/>
    <s v="No"/>
    <s v="Yes"/>
    <x v="0"/>
    <n v="0"/>
    <x v="1"/>
    <x v="0"/>
    <x v="2"/>
    <n v="38"/>
    <n v="955"/>
    <x v="3"/>
    <x v="12"/>
    <d v="2023-01-31T00:00:00"/>
    <x v="1202"/>
    <n v="11"/>
    <s v="Low"/>
    <x v="4568"/>
    <n v="9"/>
    <s v="SMS"/>
    <s v="Yes"/>
    <x v="0"/>
  </r>
  <r>
    <s v="4037-ICOU"/>
    <x v="0"/>
    <n v="53"/>
    <x v="1"/>
    <x v="3"/>
    <s v="Yes"/>
    <n v="0"/>
    <s v="VT"/>
    <s v="Male"/>
    <n v="44"/>
    <s v="No"/>
    <s v="No"/>
    <x v="0"/>
    <n v="0"/>
    <x v="1"/>
    <x v="2"/>
    <x v="2"/>
    <n v="47"/>
    <n v="2500"/>
    <x v="0"/>
    <x v="0"/>
    <d v="2020-02-17T00:00:00"/>
    <x v="286"/>
    <n v="54"/>
    <s v="Low"/>
    <x v="4569"/>
    <n v="8"/>
    <s v="SMS"/>
    <s v="No"/>
    <x v="0"/>
  </r>
  <r>
    <s v="7752-PJOL"/>
    <x v="0"/>
    <n v="70"/>
    <x v="1"/>
    <x v="8"/>
    <s v="Yes"/>
    <n v="0"/>
    <s v="FL"/>
    <s v="Female"/>
    <n v="58"/>
    <s v="No"/>
    <s v="No"/>
    <x v="0"/>
    <n v="0"/>
    <x v="1"/>
    <x v="1"/>
    <x v="0"/>
    <n v="38"/>
    <n v="2681"/>
    <x v="0"/>
    <x v="0"/>
    <d v="2020-12-29T00:00:00"/>
    <x v="217"/>
    <n v="90"/>
    <s v="Low"/>
    <x v="4570"/>
    <n v="2"/>
    <s v="Email"/>
    <s v="Yes"/>
    <x v="0"/>
  </r>
  <r>
    <s v="0205-MYWW"/>
    <x v="0"/>
    <n v="1"/>
    <x v="1"/>
    <x v="12"/>
    <s v="Yes"/>
    <n v="0"/>
    <s v="MN"/>
    <s v="Male"/>
    <n v="43"/>
    <s v="No"/>
    <s v="No"/>
    <x v="0"/>
    <n v="0"/>
    <x v="0"/>
    <x v="0"/>
    <x v="0"/>
    <n v="17"/>
    <n v="17"/>
    <x v="0"/>
    <x v="0"/>
    <d v="2021-12-27T00:00:00"/>
    <x v="560"/>
    <n v="95"/>
    <s v="Low"/>
    <x v="4571"/>
    <n v="6"/>
    <s v="Email"/>
    <s v="No"/>
    <x v="0"/>
  </r>
  <r>
    <s v="5332-YVYQ"/>
    <x v="0"/>
    <n v="57"/>
    <x v="4"/>
    <x v="12"/>
    <s v="Yes"/>
    <n v="0"/>
    <s v="CT"/>
    <s v="Male"/>
    <n v="63"/>
    <s v="No"/>
    <s v="No"/>
    <x v="1"/>
    <n v="2"/>
    <x v="1"/>
    <x v="2"/>
    <x v="0"/>
    <n v="17"/>
    <n v="976"/>
    <x v="0"/>
    <x v="0"/>
    <d v="2022-02-14T00:00:00"/>
    <x v="187"/>
    <n v="90"/>
    <s v="High"/>
    <x v="4572"/>
    <n v="10"/>
    <s v="SMS"/>
    <s v="No"/>
    <x v="0"/>
  </r>
  <r>
    <s v="3791-FJQR"/>
    <x v="0"/>
    <n v="13"/>
    <x v="0"/>
    <x v="16"/>
    <s v="Yes"/>
    <n v="0"/>
    <s v="NH"/>
    <s v="Female"/>
    <n v="21"/>
    <s v="Yes"/>
    <s v="No"/>
    <x v="0"/>
    <n v="0"/>
    <x v="0"/>
    <x v="2"/>
    <x v="0"/>
    <n v="21"/>
    <n v="279"/>
    <x v="0"/>
    <x v="0"/>
    <d v="2022-12-26T00:00:00"/>
    <x v="676"/>
    <n v="108"/>
    <s v="High"/>
    <x v="4573"/>
    <n v="3"/>
    <s v="Email"/>
    <s v="Yes"/>
    <x v="1"/>
  </r>
  <r>
    <s v="2540-MHPP"/>
    <x v="1"/>
    <n v="3"/>
    <x v="2"/>
    <x v="12"/>
    <s v="Yes"/>
    <n v="0"/>
    <s v="ID"/>
    <s v="Male"/>
    <n v="38"/>
    <s v="No"/>
    <s v="No"/>
    <x v="0"/>
    <n v="0"/>
    <x v="0"/>
    <x v="0"/>
    <x v="2"/>
    <n v="34"/>
    <n v="105"/>
    <x v="2"/>
    <x v="8"/>
    <d v="2020-02-23T00:00:00"/>
    <x v="1134"/>
    <n v="87"/>
    <s v="Medium"/>
    <x v="4574"/>
    <n v="1"/>
    <s v="SMS"/>
    <s v="No"/>
    <x v="0"/>
  </r>
  <r>
    <s v="7257-FOOI"/>
    <x v="0"/>
    <n v="24"/>
    <x v="1"/>
    <x v="18"/>
    <s v="Yes"/>
    <n v="0"/>
    <s v="WA"/>
    <s v="Female"/>
    <n v="59"/>
    <s v="No"/>
    <s v="No"/>
    <x v="0"/>
    <n v="0"/>
    <x v="1"/>
    <x v="2"/>
    <x v="2"/>
    <n v="25"/>
    <n v="592"/>
    <x v="0"/>
    <x v="0"/>
    <d v="2020-06-16T00:00:00"/>
    <x v="894"/>
    <n v="16"/>
    <s v="Low"/>
    <x v="4575"/>
    <n v="4"/>
    <s v="Email"/>
    <s v="No"/>
    <x v="0"/>
  </r>
  <r>
    <s v="3348-SKKJ"/>
    <x v="0"/>
    <n v="13"/>
    <x v="1"/>
    <x v="17"/>
    <s v="Yes"/>
    <n v="0"/>
    <s v="KS"/>
    <s v="Male"/>
    <n v="23"/>
    <s v="Yes"/>
    <s v="No"/>
    <x v="0"/>
    <n v="0"/>
    <x v="0"/>
    <x v="0"/>
    <x v="2"/>
    <n v="28"/>
    <n v="371"/>
    <x v="0"/>
    <x v="0"/>
    <d v="2021-11-18T00:00:00"/>
    <x v="378"/>
    <n v="85"/>
    <s v="Medium"/>
    <x v="4576"/>
    <n v="5"/>
    <s v="Phone"/>
    <s v="No"/>
    <x v="1"/>
  </r>
  <r>
    <s v="8251-EPLQ"/>
    <x v="0"/>
    <n v="11"/>
    <x v="1"/>
    <x v="31"/>
    <s v="Yes"/>
    <n v="0"/>
    <s v="NM"/>
    <s v="Male"/>
    <n v="27"/>
    <s v="Yes"/>
    <s v="No"/>
    <x v="0"/>
    <n v="0"/>
    <x v="1"/>
    <x v="0"/>
    <x v="2"/>
    <n v="34"/>
    <n v="378"/>
    <x v="0"/>
    <x v="0"/>
    <d v="2022-02-09T00:00:00"/>
    <x v="1364"/>
    <n v="43"/>
    <s v="Medium"/>
    <x v="4577"/>
    <n v="3"/>
    <s v="Phone"/>
    <s v="Yes"/>
    <x v="1"/>
  </r>
  <r>
    <s v="1637-NTTG"/>
    <x v="1"/>
    <n v="52"/>
    <x v="2"/>
    <x v="13"/>
    <s v="Yes"/>
    <n v="0"/>
    <s v="HI"/>
    <s v="Male"/>
    <n v="21"/>
    <s v="Yes"/>
    <s v="No"/>
    <x v="0"/>
    <n v="0"/>
    <x v="1"/>
    <x v="2"/>
    <x v="2"/>
    <n v="54"/>
    <n v="2813"/>
    <x v="5"/>
    <x v="9"/>
    <d v="2020-10-05T00:00:00"/>
    <x v="594"/>
    <n v="73"/>
    <s v="Medium"/>
    <x v="4578"/>
    <n v="9"/>
    <s v="Email"/>
    <s v="No"/>
    <x v="1"/>
  </r>
  <r>
    <s v="2553-FHLJ"/>
    <x v="0"/>
    <n v="56"/>
    <x v="0"/>
    <x v="1"/>
    <s v="Yes"/>
    <n v="0"/>
    <s v="SC"/>
    <s v="Female"/>
    <n v="60"/>
    <s v="No"/>
    <s v="No"/>
    <x v="0"/>
    <n v="0"/>
    <x v="1"/>
    <x v="1"/>
    <x v="2"/>
    <n v="48"/>
    <n v="2679"/>
    <x v="0"/>
    <x v="0"/>
    <d v="2022-10-12T00:00:00"/>
    <x v="889"/>
    <n v="10"/>
    <s v="Medium"/>
    <x v="4579"/>
    <n v="3"/>
    <s v="Email"/>
    <s v="Yes"/>
    <x v="0"/>
  </r>
  <r>
    <s v="5881-VGEL"/>
    <x v="0"/>
    <n v="24"/>
    <x v="1"/>
    <x v="18"/>
    <s v="Yes"/>
    <n v="0"/>
    <s v="NC"/>
    <s v="Male"/>
    <n v="55"/>
    <s v="No"/>
    <s v="No"/>
    <x v="0"/>
    <n v="0"/>
    <x v="0"/>
    <x v="0"/>
    <x v="0"/>
    <n v="60"/>
    <n v="1465"/>
    <x v="0"/>
    <x v="0"/>
    <d v="2020-06-02T00:00:00"/>
    <x v="231"/>
    <n v="46"/>
    <s v="Medium"/>
    <x v="4580"/>
    <n v="3"/>
    <s v="SMS"/>
    <s v="Yes"/>
    <x v="0"/>
  </r>
  <r>
    <s v="6390-YPYY"/>
    <x v="0"/>
    <n v="7"/>
    <x v="1"/>
    <x v="3"/>
    <s v="Yes"/>
    <n v="0"/>
    <s v="CO"/>
    <s v="Male"/>
    <n v="46"/>
    <s v="No"/>
    <s v="No"/>
    <x v="1"/>
    <n v="2"/>
    <x v="1"/>
    <x v="0"/>
    <x v="0"/>
    <n v="30"/>
    <n v="218"/>
    <x v="0"/>
    <x v="0"/>
    <d v="2023-12-09T00:00:00"/>
    <x v="282"/>
    <n v="97"/>
    <s v="Medium"/>
    <x v="4581"/>
    <n v="4"/>
    <s v="Phone"/>
    <s v="No"/>
    <x v="0"/>
  </r>
  <r>
    <s v="3872-SZGX"/>
    <x v="0"/>
    <n v="29"/>
    <x v="1"/>
    <x v="12"/>
    <s v="Yes"/>
    <n v="0"/>
    <s v="CT"/>
    <s v="Male"/>
    <n v="54"/>
    <s v="No"/>
    <s v="No"/>
    <x v="1"/>
    <n v="2"/>
    <x v="0"/>
    <x v="0"/>
    <x v="2"/>
    <n v="26"/>
    <n v="766"/>
    <x v="0"/>
    <x v="0"/>
    <d v="2022-10-23T00:00:00"/>
    <x v="157"/>
    <n v="120"/>
    <s v="High"/>
    <x v="4582"/>
    <n v="2"/>
    <s v="Phone"/>
    <s v="Yes"/>
    <x v="0"/>
  </r>
  <r>
    <s v="5768-KDUI"/>
    <x v="0"/>
    <n v="33"/>
    <x v="1"/>
    <x v="23"/>
    <s v="Yes"/>
    <n v="0"/>
    <s v="TX"/>
    <s v="Male"/>
    <n v="32"/>
    <s v="No"/>
    <s v="No"/>
    <x v="0"/>
    <n v="0"/>
    <x v="0"/>
    <x v="2"/>
    <x v="2"/>
    <n v="42"/>
    <n v="1358"/>
    <x v="0"/>
    <x v="0"/>
    <d v="2022-08-11T00:00:00"/>
    <x v="643"/>
    <n v="102"/>
    <s v="Medium"/>
    <x v="4583"/>
    <n v="6"/>
    <s v="SMS"/>
    <s v="No"/>
    <x v="0"/>
  </r>
  <r>
    <s v="6671-DGJI"/>
    <x v="1"/>
    <n v="17"/>
    <x v="5"/>
    <x v="12"/>
    <s v="Yes"/>
    <n v="0"/>
    <s v="IA"/>
    <s v="Male"/>
    <n v="58"/>
    <s v="No"/>
    <s v="No"/>
    <x v="0"/>
    <n v="0"/>
    <x v="1"/>
    <x v="0"/>
    <x v="2"/>
    <n v="38"/>
    <n v="663"/>
    <x v="3"/>
    <x v="16"/>
    <d v="2023-11-10T00:00:00"/>
    <x v="436"/>
    <n v="57"/>
    <s v="Medium"/>
    <x v="4584"/>
    <n v="10"/>
    <s v="SMS"/>
    <s v="No"/>
    <x v="0"/>
  </r>
  <r>
    <s v="8418-BOIJ"/>
    <x v="1"/>
    <n v="15"/>
    <x v="2"/>
    <x v="6"/>
    <s v="Yes"/>
    <n v="0"/>
    <s v="AL"/>
    <s v="Female"/>
    <n v="55"/>
    <s v="No"/>
    <s v="No"/>
    <x v="0"/>
    <n v="0"/>
    <x v="0"/>
    <x v="0"/>
    <x v="2"/>
    <n v="26"/>
    <n v="375"/>
    <x v="4"/>
    <x v="11"/>
    <d v="2022-02-13T00:00:00"/>
    <x v="690"/>
    <n v="20"/>
    <s v="Low"/>
    <x v="4585"/>
    <n v="9"/>
    <s v="Email"/>
    <s v="Yes"/>
    <x v="0"/>
  </r>
  <r>
    <s v="7545-ZNIK"/>
    <x v="1"/>
    <n v="1"/>
    <x v="3"/>
    <x v="15"/>
    <s v="Yes"/>
    <n v="0"/>
    <s v="CT"/>
    <s v="Female"/>
    <n v="50"/>
    <s v="No"/>
    <s v="No"/>
    <x v="0"/>
    <n v="0"/>
    <x v="0"/>
    <x v="0"/>
    <x v="0"/>
    <n v="26"/>
    <n v="26"/>
    <x v="5"/>
    <x v="9"/>
    <d v="2021-12-25T00:00:00"/>
    <x v="720"/>
    <n v="46"/>
    <s v="Low"/>
    <x v="4586"/>
    <n v="2"/>
    <s v="Email"/>
    <s v="Yes"/>
    <x v="0"/>
  </r>
  <r>
    <s v="5843-YZUY"/>
    <x v="1"/>
    <n v="24"/>
    <x v="4"/>
    <x v="19"/>
    <s v="Yes"/>
    <n v="0"/>
    <s v="WI"/>
    <s v="Male"/>
    <n v="70"/>
    <s v="No"/>
    <s v="Yes"/>
    <x v="0"/>
    <n v="0"/>
    <x v="1"/>
    <x v="0"/>
    <x v="0"/>
    <n v="45"/>
    <n v="1083"/>
    <x v="1"/>
    <x v="4"/>
    <d v="2022-12-18T00:00:00"/>
    <x v="842"/>
    <n v="110"/>
    <s v="High"/>
    <x v="4587"/>
    <n v="3"/>
    <s v="SMS"/>
    <s v="No"/>
    <x v="0"/>
  </r>
  <r>
    <s v="6119-SESO"/>
    <x v="0"/>
    <n v="50"/>
    <x v="1"/>
    <x v="19"/>
    <s v="Yes"/>
    <n v="0"/>
    <s v="TN"/>
    <s v="Male"/>
    <n v="59"/>
    <s v="No"/>
    <s v="No"/>
    <x v="1"/>
    <n v="2"/>
    <x v="0"/>
    <x v="2"/>
    <x v="2"/>
    <n v="40"/>
    <n v="2009"/>
    <x v="0"/>
    <x v="0"/>
    <d v="2022-11-06T00:00:00"/>
    <x v="338"/>
    <n v="108"/>
    <s v="Medium"/>
    <x v="4588"/>
    <n v="5"/>
    <s v="Phone"/>
    <s v="No"/>
    <x v="0"/>
  </r>
  <r>
    <s v="9403-UEGH"/>
    <x v="1"/>
    <n v="3"/>
    <x v="0"/>
    <x v="5"/>
    <s v="Yes"/>
    <n v="0"/>
    <s v="MN"/>
    <s v="Female"/>
    <n v="72"/>
    <s v="No"/>
    <s v="Yes"/>
    <x v="0"/>
    <n v="0"/>
    <x v="0"/>
    <x v="0"/>
    <x v="3"/>
    <n v="57"/>
    <n v="177"/>
    <x v="1"/>
    <x v="4"/>
    <d v="2022-08-22T00:00:00"/>
    <x v="1305"/>
    <n v="60"/>
    <s v="High"/>
    <x v="4589"/>
    <n v="4"/>
    <s v="Email"/>
    <s v="No"/>
    <x v="0"/>
  </r>
  <r>
    <s v="5776-LOAO"/>
    <x v="0"/>
    <n v="16"/>
    <x v="1"/>
    <x v="2"/>
    <s v="Yes"/>
    <n v="0"/>
    <s v="HI"/>
    <s v="Female"/>
    <n v="29"/>
    <s v="Yes"/>
    <s v="No"/>
    <x v="1"/>
    <n v="4"/>
    <x v="0"/>
    <x v="0"/>
    <x v="0"/>
    <n v="38"/>
    <n v="602"/>
    <x v="0"/>
    <x v="0"/>
    <d v="2022-01-24T00:00:00"/>
    <x v="429"/>
    <n v="21"/>
    <s v="Low"/>
    <x v="4590"/>
    <n v="8"/>
    <s v="Email"/>
    <s v="No"/>
    <x v="1"/>
  </r>
  <r>
    <s v="5372-SAIN"/>
    <x v="0"/>
    <n v="19"/>
    <x v="1"/>
    <x v="11"/>
    <s v="Yes"/>
    <n v="0"/>
    <s v="TN"/>
    <s v="Male"/>
    <n v="24"/>
    <s v="Yes"/>
    <s v="No"/>
    <x v="0"/>
    <n v="0"/>
    <x v="1"/>
    <x v="0"/>
    <x v="2"/>
    <n v="25"/>
    <n v="467"/>
    <x v="0"/>
    <x v="0"/>
    <d v="2020-10-26T00:00:00"/>
    <x v="7"/>
    <n v="120"/>
    <s v="Low"/>
    <x v="4591"/>
    <n v="4"/>
    <s v="Phone"/>
    <s v="Yes"/>
    <x v="1"/>
  </r>
  <r>
    <s v="2072-ZMOC"/>
    <x v="0"/>
    <n v="1"/>
    <x v="1"/>
    <x v="13"/>
    <s v="Yes"/>
    <n v="0"/>
    <s v="HI"/>
    <s v="Female"/>
    <n v="21"/>
    <s v="Yes"/>
    <s v="No"/>
    <x v="0"/>
    <n v="0"/>
    <x v="0"/>
    <x v="0"/>
    <x v="2"/>
    <n v="26"/>
    <n v="26"/>
    <x v="0"/>
    <x v="0"/>
    <d v="2020-06-17T00:00:00"/>
    <x v="72"/>
    <n v="81"/>
    <s v="Low"/>
    <x v="4592"/>
    <n v="3"/>
    <s v="Phone"/>
    <s v="Yes"/>
    <x v="1"/>
  </r>
  <r>
    <s v="4952-THCQ"/>
    <x v="1"/>
    <n v="5"/>
    <x v="2"/>
    <x v="9"/>
    <s v="Yes"/>
    <n v="0"/>
    <s v="AR"/>
    <s v="Male"/>
    <n v="27"/>
    <s v="Yes"/>
    <s v="No"/>
    <x v="0"/>
    <n v="0"/>
    <x v="0"/>
    <x v="0"/>
    <x v="2"/>
    <n v="18"/>
    <n v="85"/>
    <x v="4"/>
    <x v="5"/>
    <d v="2020-01-24T00:00:00"/>
    <x v="888"/>
    <n v="22"/>
    <s v="Medium"/>
    <x v="4593"/>
    <n v="9"/>
    <s v="SMS"/>
    <s v="Yes"/>
    <x v="1"/>
  </r>
  <r>
    <s v="5846-GACF"/>
    <x v="0"/>
    <n v="38"/>
    <x v="4"/>
    <x v="4"/>
    <s v="Yes"/>
    <n v="0"/>
    <s v="MN"/>
    <s v="Female"/>
    <n v="23"/>
    <s v="Yes"/>
    <s v="No"/>
    <x v="0"/>
    <n v="0"/>
    <x v="0"/>
    <x v="2"/>
    <x v="0"/>
    <n v="24"/>
    <n v="921"/>
    <x v="0"/>
    <x v="0"/>
    <d v="2023-06-08T00:00:00"/>
    <x v="1025"/>
    <n v="20"/>
    <s v="Medium"/>
    <x v="4594"/>
    <n v="2"/>
    <s v="Email"/>
    <s v="Yes"/>
    <x v="1"/>
  </r>
  <r>
    <s v="3547-XVAK"/>
    <x v="0"/>
    <n v="37"/>
    <x v="1"/>
    <x v="1"/>
    <s v="Yes"/>
    <n v="0"/>
    <s v="MA"/>
    <s v="Male"/>
    <n v="36"/>
    <s v="No"/>
    <s v="No"/>
    <x v="0"/>
    <n v="0"/>
    <x v="1"/>
    <x v="2"/>
    <x v="3"/>
    <n v="19"/>
    <n v="694"/>
    <x v="0"/>
    <x v="0"/>
    <d v="2022-02-21T00:00:00"/>
    <x v="962"/>
    <n v="107"/>
    <s v="Low"/>
    <x v="4595"/>
    <n v="1"/>
    <s v="Phone"/>
    <s v="No"/>
    <x v="0"/>
  </r>
  <r>
    <s v="2270-DZUO"/>
    <x v="1"/>
    <n v="7"/>
    <x v="3"/>
    <x v="18"/>
    <s v="Yes"/>
    <n v="0"/>
    <s v="WA"/>
    <s v="Male"/>
    <n v="57"/>
    <s v="No"/>
    <s v="No"/>
    <x v="0"/>
    <n v="0"/>
    <x v="0"/>
    <x v="0"/>
    <x v="2"/>
    <n v="34"/>
    <n v="226"/>
    <x v="3"/>
    <x v="16"/>
    <d v="2021-11-21T00:00:00"/>
    <x v="558"/>
    <n v="108"/>
    <s v="High"/>
    <x v="4596"/>
    <n v="5"/>
    <s v="Phone"/>
    <s v="No"/>
    <x v="0"/>
  </r>
  <r>
    <s v="9636-WJDY"/>
    <x v="0"/>
    <n v="44"/>
    <x v="1"/>
    <x v="3"/>
    <s v="Yes"/>
    <n v="0"/>
    <s v="MS"/>
    <s v="Male"/>
    <n v="38"/>
    <s v="No"/>
    <s v="No"/>
    <x v="0"/>
    <n v="0"/>
    <x v="0"/>
    <x v="2"/>
    <x v="2"/>
    <n v="32"/>
    <n v="1384"/>
    <x v="0"/>
    <x v="0"/>
    <d v="2023-09-21T00:00:00"/>
    <x v="30"/>
    <n v="55"/>
    <s v="Low"/>
    <x v="4597"/>
    <n v="6"/>
    <s v="Phone"/>
    <s v="No"/>
    <x v="0"/>
  </r>
  <r>
    <s v="3369-WQWB"/>
    <x v="0"/>
    <n v="44"/>
    <x v="1"/>
    <x v="11"/>
    <s v="Yes"/>
    <n v="0"/>
    <s v="KS"/>
    <s v="Male"/>
    <n v="33"/>
    <s v="No"/>
    <s v="No"/>
    <x v="0"/>
    <n v="0"/>
    <x v="1"/>
    <x v="1"/>
    <x v="2"/>
    <n v="34"/>
    <n v="1485"/>
    <x v="0"/>
    <x v="0"/>
    <d v="2021-02-04T00:00:00"/>
    <x v="1297"/>
    <n v="93"/>
    <s v="High"/>
    <x v="4598"/>
    <n v="1"/>
    <s v="Email"/>
    <s v="No"/>
    <x v="0"/>
  </r>
  <r>
    <s v="0013-IXQX"/>
    <x v="0"/>
    <n v="15"/>
    <x v="1"/>
    <x v="16"/>
    <s v="Yes"/>
    <n v="0"/>
    <s v="MS"/>
    <s v="Female"/>
    <n v="24"/>
    <s v="Yes"/>
    <s v="No"/>
    <x v="0"/>
    <n v="0"/>
    <x v="0"/>
    <x v="0"/>
    <x v="2"/>
    <n v="37"/>
    <n v="553"/>
    <x v="0"/>
    <x v="0"/>
    <d v="2020-01-19T00:00:00"/>
    <x v="582"/>
    <n v="20"/>
    <s v="High"/>
    <x v="4599"/>
    <n v="2"/>
    <s v="Phone"/>
    <s v="No"/>
    <x v="1"/>
  </r>
  <r>
    <s v="0666-PMDU"/>
    <x v="1"/>
    <n v="1"/>
    <x v="4"/>
    <x v="11"/>
    <s v="Yes"/>
    <n v="0"/>
    <s v="HI"/>
    <s v="Female"/>
    <n v="21"/>
    <s v="Yes"/>
    <s v="No"/>
    <x v="0"/>
    <n v="0"/>
    <x v="0"/>
    <x v="0"/>
    <x v="2"/>
    <n v="34"/>
    <n v="34"/>
    <x v="3"/>
    <x v="12"/>
    <d v="2022-11-30T00:00:00"/>
    <x v="308"/>
    <n v="105"/>
    <s v="Medium"/>
    <x v="4600"/>
    <n v="7"/>
    <s v="Phone"/>
    <s v="No"/>
    <x v="1"/>
  </r>
  <r>
    <s v="0610-GPPF"/>
    <x v="0"/>
    <n v="8"/>
    <x v="4"/>
    <x v="3"/>
    <s v="Yes"/>
    <n v="0"/>
    <s v="MD"/>
    <s v="Male"/>
    <n v="42"/>
    <s v="No"/>
    <s v="No"/>
    <x v="1"/>
    <n v="4"/>
    <x v="0"/>
    <x v="0"/>
    <x v="0"/>
    <n v="28"/>
    <n v="233"/>
    <x v="0"/>
    <x v="0"/>
    <d v="2023-02-13T00:00:00"/>
    <x v="674"/>
    <n v="70"/>
    <s v="Medium"/>
    <x v="4601"/>
    <n v="9"/>
    <s v="Email"/>
    <s v="Yes"/>
    <x v="0"/>
  </r>
  <r>
    <s v="1503-NKLB"/>
    <x v="0"/>
    <n v="34"/>
    <x v="1"/>
    <x v="19"/>
    <s v="Yes"/>
    <n v="0"/>
    <s v="IA"/>
    <s v="Male"/>
    <n v="55"/>
    <s v="No"/>
    <s v="No"/>
    <x v="0"/>
    <n v="0"/>
    <x v="0"/>
    <x v="0"/>
    <x v="2"/>
    <n v="50"/>
    <n v="1664"/>
    <x v="0"/>
    <x v="0"/>
    <d v="2020-11-07T00:00:00"/>
    <x v="449"/>
    <n v="1"/>
    <s v="Low"/>
    <x v="4602"/>
    <n v="4"/>
    <s v="SMS"/>
    <s v="Yes"/>
    <x v="0"/>
  </r>
  <r>
    <s v="6361-ZMWO"/>
    <x v="0"/>
    <n v="33"/>
    <x v="1"/>
    <x v="3"/>
    <s v="Yes"/>
    <n v="0"/>
    <s v="DE"/>
    <s v="Male"/>
    <n v="76"/>
    <s v="No"/>
    <s v="Yes"/>
    <x v="0"/>
    <n v="0"/>
    <x v="0"/>
    <x v="0"/>
    <x v="2"/>
    <n v="53"/>
    <n v="1733"/>
    <x v="0"/>
    <x v="0"/>
    <d v="2020-12-21T00:00:00"/>
    <x v="1028"/>
    <n v="24"/>
    <s v="Low"/>
    <x v="4603"/>
    <n v="2"/>
    <s v="Email"/>
    <s v="No"/>
    <x v="0"/>
  </r>
  <r>
    <s v="6088-QQOA"/>
    <x v="1"/>
    <n v="41"/>
    <x v="1"/>
    <x v="12"/>
    <s v="Yes"/>
    <n v="0"/>
    <s v="ID"/>
    <s v="Female"/>
    <n v="67"/>
    <s v="No"/>
    <s v="Yes"/>
    <x v="0"/>
    <n v="0"/>
    <x v="1"/>
    <x v="0"/>
    <x v="2"/>
    <n v="58"/>
    <n v="2411"/>
    <x v="3"/>
    <x v="12"/>
    <d v="2021-11-30T00:00:00"/>
    <x v="686"/>
    <n v="11"/>
    <s v="High"/>
    <x v="4604"/>
    <n v="9"/>
    <s v="Email"/>
    <s v="No"/>
    <x v="0"/>
  </r>
  <r>
    <s v="2330-SQWN"/>
    <x v="1"/>
    <n v="1"/>
    <x v="2"/>
    <x v="3"/>
    <s v="Yes"/>
    <n v="0"/>
    <s v="NJ"/>
    <s v="Male"/>
    <n v="48"/>
    <s v="No"/>
    <s v="No"/>
    <x v="0"/>
    <n v="0"/>
    <x v="0"/>
    <x v="0"/>
    <x v="3"/>
    <n v="31"/>
    <n v="31"/>
    <x v="4"/>
    <x v="5"/>
    <d v="2023-01-16T00:00:00"/>
    <x v="356"/>
    <n v="100"/>
    <s v="High"/>
    <x v="4605"/>
    <n v="10"/>
    <s v="SMS"/>
    <s v="No"/>
    <x v="0"/>
  </r>
  <r>
    <s v="2497-EDSN"/>
    <x v="0"/>
    <n v="53"/>
    <x v="1"/>
    <x v="1"/>
    <s v="Yes"/>
    <n v="0"/>
    <s v="WI"/>
    <s v="Male"/>
    <n v="62"/>
    <s v="No"/>
    <s v="No"/>
    <x v="0"/>
    <n v="0"/>
    <x v="1"/>
    <x v="2"/>
    <x v="0"/>
    <n v="52"/>
    <n v="2773"/>
    <x v="0"/>
    <x v="0"/>
    <d v="2023-01-11T00:00:00"/>
    <x v="103"/>
    <n v="96"/>
    <s v="Medium"/>
    <x v="4606"/>
    <n v="9"/>
    <s v="SMS"/>
    <s v="No"/>
    <x v="0"/>
  </r>
  <r>
    <s v="6271-RLQY"/>
    <x v="0"/>
    <n v="23"/>
    <x v="1"/>
    <x v="35"/>
    <s v="Yes"/>
    <n v="0"/>
    <s v="VA"/>
    <s v="Male"/>
    <n v="28"/>
    <s v="Yes"/>
    <s v="No"/>
    <x v="0"/>
    <n v="0"/>
    <x v="0"/>
    <x v="2"/>
    <x v="2"/>
    <n v="34"/>
    <n v="772"/>
    <x v="0"/>
    <x v="0"/>
    <d v="2022-05-01T00:00:00"/>
    <x v="380"/>
    <n v="89"/>
    <s v="Medium"/>
    <x v="4607"/>
    <n v="3"/>
    <s v="Phone"/>
    <s v="No"/>
    <x v="1"/>
  </r>
  <r>
    <s v="4916-APQL"/>
    <x v="0"/>
    <n v="40"/>
    <x v="1"/>
    <x v="12"/>
    <s v="Yes"/>
    <n v="0"/>
    <s v="SC"/>
    <s v="Male"/>
    <n v="63"/>
    <s v="No"/>
    <s v="No"/>
    <x v="0"/>
    <n v="0"/>
    <x v="0"/>
    <x v="1"/>
    <x v="2"/>
    <n v="26"/>
    <n v="1049"/>
    <x v="0"/>
    <x v="0"/>
    <d v="2021-06-03T00:00:00"/>
    <x v="565"/>
    <n v="82"/>
    <s v="High"/>
    <x v="4608"/>
    <n v="1"/>
    <s v="Phone"/>
    <s v="Yes"/>
    <x v="0"/>
  </r>
  <r>
    <s v="1056-ZSEU"/>
    <x v="0"/>
    <n v="15"/>
    <x v="1"/>
    <x v="5"/>
    <s v="Yes"/>
    <n v="0"/>
    <s v="CT"/>
    <s v="Female"/>
    <n v="56"/>
    <s v="No"/>
    <s v="No"/>
    <x v="0"/>
    <n v="0"/>
    <x v="1"/>
    <x v="0"/>
    <x v="3"/>
    <n v="53"/>
    <n v="806"/>
    <x v="0"/>
    <x v="0"/>
    <d v="2020-03-09T00:00:00"/>
    <x v="248"/>
    <n v="35"/>
    <s v="Low"/>
    <x v="4609"/>
    <n v="2"/>
    <s v="SMS"/>
    <s v="Yes"/>
    <x v="0"/>
  </r>
  <r>
    <s v="3196-JIPD"/>
    <x v="0"/>
    <n v="25"/>
    <x v="1"/>
    <x v="13"/>
    <s v="Yes"/>
    <n v="0"/>
    <s v="DC"/>
    <s v="Male"/>
    <n v="21"/>
    <s v="Yes"/>
    <s v="No"/>
    <x v="0"/>
    <n v="0"/>
    <x v="1"/>
    <x v="1"/>
    <x v="2"/>
    <n v="40"/>
    <n v="1020"/>
    <x v="0"/>
    <x v="0"/>
    <d v="2023-10-18T00:00:00"/>
    <x v="1391"/>
    <n v="8"/>
    <s v="Medium"/>
    <x v="4610"/>
    <n v="9"/>
    <s v="Phone"/>
    <s v="Yes"/>
    <x v="1"/>
  </r>
  <r>
    <s v="9585-VLWP"/>
    <x v="0"/>
    <n v="6"/>
    <x v="0"/>
    <x v="5"/>
    <s v="Yes"/>
    <n v="0"/>
    <s v="NJ"/>
    <s v="Male"/>
    <n v="58"/>
    <s v="No"/>
    <s v="No"/>
    <x v="0"/>
    <n v="0"/>
    <x v="0"/>
    <x v="0"/>
    <x v="2"/>
    <n v="39"/>
    <n v="224"/>
    <x v="0"/>
    <x v="0"/>
    <d v="2021-12-13T00:00:00"/>
    <x v="399"/>
    <n v="58"/>
    <s v="High"/>
    <x v="4611"/>
    <n v="8"/>
    <s v="Email"/>
    <s v="Yes"/>
    <x v="0"/>
  </r>
  <r>
    <s v="3106-PDGO"/>
    <x v="1"/>
    <n v="47"/>
    <x v="3"/>
    <x v="7"/>
    <s v="Yes"/>
    <n v="0"/>
    <s v="AZ"/>
    <s v="Female"/>
    <n v="70"/>
    <s v="No"/>
    <s v="Yes"/>
    <x v="0"/>
    <n v="0"/>
    <x v="0"/>
    <x v="0"/>
    <x v="2"/>
    <n v="43"/>
    <n v="2008"/>
    <x v="4"/>
    <x v="5"/>
    <d v="2023-08-18T00:00:00"/>
    <x v="1192"/>
    <n v="5"/>
    <s v="Medium"/>
    <x v="4612"/>
    <n v="1"/>
    <s v="Phone"/>
    <s v="Yes"/>
    <x v="0"/>
  </r>
  <r>
    <s v="9370-UKHS"/>
    <x v="1"/>
    <n v="1"/>
    <x v="3"/>
    <x v="1"/>
    <s v="Yes"/>
    <n v="0"/>
    <s v="VA"/>
    <s v="Female"/>
    <n v="77"/>
    <s v="No"/>
    <s v="Yes"/>
    <x v="0"/>
    <n v="0"/>
    <x v="0"/>
    <x v="0"/>
    <x v="0"/>
    <n v="30"/>
    <n v="30"/>
    <x v="4"/>
    <x v="6"/>
    <d v="2023-12-02T00:00:00"/>
    <x v="567"/>
    <n v="65"/>
    <s v="Medium"/>
    <x v="4613"/>
    <n v="5"/>
    <s v="Phone"/>
    <s v="Yes"/>
    <x v="0"/>
  </r>
  <r>
    <s v="8797-BNAG"/>
    <x v="0"/>
    <n v="59"/>
    <x v="4"/>
    <x v="16"/>
    <s v="Yes"/>
    <n v="0"/>
    <s v="NY"/>
    <s v="Female"/>
    <n v="27"/>
    <s v="Yes"/>
    <s v="No"/>
    <x v="0"/>
    <n v="0"/>
    <x v="1"/>
    <x v="2"/>
    <x v="2"/>
    <n v="34"/>
    <n v="1997"/>
    <x v="0"/>
    <x v="0"/>
    <d v="2023-10-16T00:00:00"/>
    <x v="625"/>
    <n v="68"/>
    <s v="Low"/>
    <x v="4614"/>
    <n v="3"/>
    <s v="Phone"/>
    <s v="No"/>
    <x v="1"/>
  </r>
  <r>
    <s v="3705-HHNW"/>
    <x v="0"/>
    <n v="9"/>
    <x v="1"/>
    <x v="7"/>
    <s v="Yes"/>
    <n v="0"/>
    <s v="WA"/>
    <s v="Male"/>
    <n v="50"/>
    <s v="No"/>
    <s v="No"/>
    <x v="0"/>
    <n v="0"/>
    <x v="1"/>
    <x v="0"/>
    <x v="2"/>
    <n v="41"/>
    <n v="357"/>
    <x v="0"/>
    <x v="0"/>
    <d v="2020-02-01T00:00:00"/>
    <x v="966"/>
    <n v="18"/>
    <s v="Low"/>
    <x v="4615"/>
    <n v="9"/>
    <s v="Phone"/>
    <s v="No"/>
    <x v="0"/>
  </r>
  <r>
    <s v="8752-SOTK"/>
    <x v="1"/>
    <n v="39"/>
    <x v="1"/>
    <x v="16"/>
    <s v="Yes"/>
    <n v="0"/>
    <s v="AL"/>
    <s v="Female"/>
    <n v="29"/>
    <s v="Yes"/>
    <s v="No"/>
    <x v="0"/>
    <n v="0"/>
    <x v="1"/>
    <x v="2"/>
    <x v="2"/>
    <n v="45"/>
    <n v="1722"/>
    <x v="1"/>
    <x v="1"/>
    <d v="2022-04-04T00:00:00"/>
    <x v="1119"/>
    <n v="87"/>
    <s v="Medium"/>
    <x v="4616"/>
    <n v="8"/>
    <s v="SMS"/>
    <s v="No"/>
    <x v="1"/>
  </r>
  <r>
    <s v="1953-OXHK"/>
    <x v="0"/>
    <n v="68"/>
    <x v="1"/>
    <x v="12"/>
    <s v="Yes"/>
    <n v="0"/>
    <s v="VA"/>
    <s v="Male"/>
    <n v="43"/>
    <s v="No"/>
    <s v="No"/>
    <x v="1"/>
    <n v="3"/>
    <x v="1"/>
    <x v="2"/>
    <x v="2"/>
    <n v="41"/>
    <n v="2805"/>
    <x v="0"/>
    <x v="0"/>
    <d v="2020-07-14T00:00:00"/>
    <x v="1355"/>
    <n v="20"/>
    <s v="Medium"/>
    <x v="4617"/>
    <n v="5"/>
    <s v="Phone"/>
    <s v="No"/>
    <x v="0"/>
  </r>
  <r>
    <s v="6636-ADIT"/>
    <x v="0"/>
    <n v="1"/>
    <x v="0"/>
    <x v="3"/>
    <s v="Yes"/>
    <n v="0"/>
    <s v="NV"/>
    <s v="Male"/>
    <n v="34"/>
    <s v="No"/>
    <s v="No"/>
    <x v="0"/>
    <n v="0"/>
    <x v="0"/>
    <x v="0"/>
    <x v="0"/>
    <n v="23"/>
    <n v="23"/>
    <x v="0"/>
    <x v="0"/>
    <d v="2022-12-09T00:00:00"/>
    <x v="479"/>
    <n v="58"/>
    <s v="High"/>
    <x v="4618"/>
    <n v="5"/>
    <s v="SMS"/>
    <s v="No"/>
    <x v="0"/>
  </r>
  <r>
    <s v="5417-OTQN"/>
    <x v="1"/>
    <n v="5"/>
    <x v="3"/>
    <x v="3"/>
    <s v="Yes"/>
    <n v="0"/>
    <s v="TN"/>
    <s v="Female"/>
    <n v="53"/>
    <s v="No"/>
    <s v="No"/>
    <x v="0"/>
    <n v="0"/>
    <x v="0"/>
    <x v="0"/>
    <x v="2"/>
    <n v="23"/>
    <n v="125"/>
    <x v="3"/>
    <x v="15"/>
    <d v="2022-08-25T00:00:00"/>
    <x v="145"/>
    <n v="7"/>
    <s v="High"/>
    <x v="4619"/>
    <n v="2"/>
    <s v="Phone"/>
    <s v="No"/>
    <x v="0"/>
  </r>
  <r>
    <s v="0949-NUGZ"/>
    <x v="0"/>
    <n v="18"/>
    <x v="1"/>
    <x v="12"/>
    <s v="Yes"/>
    <n v="0"/>
    <s v="OK"/>
    <s v="Male"/>
    <n v="49"/>
    <s v="No"/>
    <s v="No"/>
    <x v="0"/>
    <n v="0"/>
    <x v="0"/>
    <x v="0"/>
    <x v="2"/>
    <n v="26"/>
    <n v="477"/>
    <x v="0"/>
    <x v="0"/>
    <d v="2022-03-19T00:00:00"/>
    <x v="1278"/>
    <n v="35"/>
    <s v="Low"/>
    <x v="4620"/>
    <n v="7"/>
    <s v="SMS"/>
    <s v="No"/>
    <x v="0"/>
  </r>
  <r>
    <s v="7105-WYGT"/>
    <x v="0"/>
    <n v="68"/>
    <x v="1"/>
    <x v="27"/>
    <s v="Yes"/>
    <n v="0"/>
    <s v="DE"/>
    <s v="Male"/>
    <n v="58"/>
    <s v="No"/>
    <s v="No"/>
    <x v="1"/>
    <n v="2"/>
    <x v="1"/>
    <x v="1"/>
    <x v="0"/>
    <n v="49"/>
    <n v="3326"/>
    <x v="0"/>
    <x v="0"/>
    <d v="2020-11-13T00:00:00"/>
    <x v="692"/>
    <n v="77"/>
    <s v="Low"/>
    <x v="4621"/>
    <n v="4"/>
    <s v="SMS"/>
    <s v="No"/>
    <x v="0"/>
  </r>
  <r>
    <s v="0141-HSXP"/>
    <x v="0"/>
    <n v="3"/>
    <x v="4"/>
    <x v="18"/>
    <s v="Yes"/>
    <n v="0"/>
    <s v="NJ"/>
    <s v="Male"/>
    <n v="56"/>
    <s v="No"/>
    <s v="No"/>
    <x v="0"/>
    <n v="0"/>
    <x v="0"/>
    <x v="0"/>
    <x v="2"/>
    <n v="41"/>
    <n v="120"/>
    <x v="0"/>
    <x v="0"/>
    <d v="2022-02-01T00:00:00"/>
    <x v="305"/>
    <n v="2"/>
    <s v="Low"/>
    <x v="4622"/>
    <n v="2"/>
    <s v="Email"/>
    <s v="No"/>
    <x v="0"/>
  </r>
  <r>
    <s v="6427-RUJP"/>
    <x v="1"/>
    <n v="1"/>
    <x v="5"/>
    <x v="1"/>
    <s v="Yes"/>
    <n v="0"/>
    <s v="KS"/>
    <s v="Male"/>
    <n v="50"/>
    <s v="No"/>
    <s v="No"/>
    <x v="0"/>
    <n v="0"/>
    <x v="0"/>
    <x v="0"/>
    <x v="0"/>
    <n v="21"/>
    <n v="21"/>
    <x v="1"/>
    <x v="4"/>
    <d v="2023-04-28T00:00:00"/>
    <x v="1392"/>
    <n v="57"/>
    <s v="High"/>
    <x v="4623"/>
    <n v="6"/>
    <s v="Email"/>
    <s v="Yes"/>
    <x v="0"/>
  </r>
  <r>
    <s v="4016-FTVE"/>
    <x v="0"/>
    <n v="48"/>
    <x v="0"/>
    <x v="19"/>
    <s v="Yes"/>
    <n v="0"/>
    <s v="ME"/>
    <s v="Female"/>
    <n v="67"/>
    <s v="No"/>
    <s v="Yes"/>
    <x v="0"/>
    <n v="0"/>
    <x v="1"/>
    <x v="1"/>
    <x v="2"/>
    <n v="43"/>
    <n v="2087"/>
    <x v="0"/>
    <x v="0"/>
    <d v="2022-08-01T00:00:00"/>
    <x v="1249"/>
    <n v="51"/>
    <s v="Medium"/>
    <x v="4624"/>
    <n v="7"/>
    <s v="Phone"/>
    <s v="Yes"/>
    <x v="0"/>
  </r>
  <r>
    <s v="9873-HMMH"/>
    <x v="0"/>
    <n v="3"/>
    <x v="0"/>
    <x v="6"/>
    <s v="Yes"/>
    <n v="0"/>
    <s v="DE"/>
    <s v="Female"/>
    <n v="21"/>
    <s v="Yes"/>
    <s v="No"/>
    <x v="0"/>
    <n v="0"/>
    <x v="1"/>
    <x v="0"/>
    <x v="2"/>
    <n v="32"/>
    <n v="90"/>
    <x v="0"/>
    <x v="0"/>
    <d v="2021-08-12T00:00:00"/>
    <x v="1202"/>
    <n v="51"/>
    <s v="Low"/>
    <x v="4625"/>
    <n v="8"/>
    <s v="Email"/>
    <s v="Yes"/>
    <x v="1"/>
  </r>
  <r>
    <s v="4505-OCXZ"/>
    <x v="0"/>
    <n v="61"/>
    <x v="1"/>
    <x v="8"/>
    <s v="Yes"/>
    <n v="0"/>
    <s v="NY"/>
    <s v="Male"/>
    <n v="37"/>
    <s v="No"/>
    <s v="No"/>
    <x v="0"/>
    <n v="0"/>
    <x v="1"/>
    <x v="1"/>
    <x v="2"/>
    <n v="20"/>
    <n v="1200"/>
    <x v="0"/>
    <x v="0"/>
    <d v="2020-10-14T00:00:00"/>
    <x v="692"/>
    <n v="74"/>
    <s v="High"/>
    <x v="4626"/>
    <n v="2"/>
    <s v="Phone"/>
    <s v="No"/>
    <x v="0"/>
  </r>
  <r>
    <s v="7138-IQMP"/>
    <x v="0"/>
    <n v="47"/>
    <x v="4"/>
    <x v="19"/>
    <s v="Yes"/>
    <n v="0"/>
    <s v="MO"/>
    <s v="Female"/>
    <n v="63"/>
    <s v="No"/>
    <s v="No"/>
    <x v="0"/>
    <n v="0"/>
    <x v="1"/>
    <x v="2"/>
    <x v="0"/>
    <n v="45"/>
    <n v="2125"/>
    <x v="0"/>
    <x v="0"/>
    <d v="2020-09-08T00:00:00"/>
    <x v="207"/>
    <n v="41"/>
    <s v="Low"/>
    <x v="4627"/>
    <n v="10"/>
    <s v="Email"/>
    <s v="Yes"/>
    <x v="0"/>
  </r>
  <r>
    <s v="1144-XNOE"/>
    <x v="0"/>
    <n v="67"/>
    <x v="0"/>
    <x v="17"/>
    <s v="Yes"/>
    <n v="0"/>
    <s v="ND"/>
    <s v="Female"/>
    <n v="29"/>
    <s v="Yes"/>
    <s v="No"/>
    <x v="0"/>
    <n v="0"/>
    <x v="1"/>
    <x v="1"/>
    <x v="2"/>
    <n v="57"/>
    <n v="3862"/>
    <x v="0"/>
    <x v="0"/>
    <d v="2023-11-27T00:00:00"/>
    <x v="142"/>
    <n v="18"/>
    <s v="High"/>
    <x v="4628"/>
    <n v="4"/>
    <s v="SMS"/>
    <s v="Yes"/>
    <x v="1"/>
  </r>
  <r>
    <s v="1759-KGJH"/>
    <x v="0"/>
    <n v="41"/>
    <x v="1"/>
    <x v="7"/>
    <s v="Yes"/>
    <n v="0"/>
    <s v="OR"/>
    <s v="Male"/>
    <n v="19"/>
    <s v="Yes"/>
    <s v="No"/>
    <x v="1"/>
    <n v="2"/>
    <x v="1"/>
    <x v="2"/>
    <x v="0"/>
    <n v="25"/>
    <n v="1029"/>
    <x v="0"/>
    <x v="0"/>
    <d v="2021-12-15T00:00:00"/>
    <x v="522"/>
    <n v="103"/>
    <s v="Medium"/>
    <x v="4629"/>
    <n v="7"/>
    <s v="Phone"/>
    <s v="Yes"/>
    <x v="1"/>
  </r>
  <r>
    <s v="9224-AJIY"/>
    <x v="1"/>
    <n v="56"/>
    <x v="3"/>
    <x v="18"/>
    <s v="Yes"/>
    <n v="0"/>
    <s v="FL"/>
    <s v="Female"/>
    <n v="49"/>
    <s v="No"/>
    <s v="No"/>
    <x v="0"/>
    <n v="0"/>
    <x v="0"/>
    <x v="2"/>
    <x v="2"/>
    <n v="33"/>
    <n v="1861"/>
    <x v="3"/>
    <x v="12"/>
    <d v="2020-10-07T00:00:00"/>
    <x v="1075"/>
    <n v="78"/>
    <s v="Low"/>
    <x v="4630"/>
    <n v="1"/>
    <s v="Phone"/>
    <s v="Yes"/>
    <x v="0"/>
  </r>
  <r>
    <s v="3529-HFMY"/>
    <x v="0"/>
    <n v="29"/>
    <x v="1"/>
    <x v="6"/>
    <s v="Yes"/>
    <n v="0"/>
    <s v="CO"/>
    <s v="Female"/>
    <n v="25"/>
    <s v="Yes"/>
    <s v="No"/>
    <x v="0"/>
    <n v="0"/>
    <x v="0"/>
    <x v="2"/>
    <x v="0"/>
    <n v="20"/>
    <n v="582"/>
    <x v="0"/>
    <x v="0"/>
    <d v="2023-07-12T00:00:00"/>
    <x v="706"/>
    <n v="1"/>
    <s v="High"/>
    <x v="4631"/>
    <n v="7"/>
    <s v="Email"/>
    <s v="Yes"/>
    <x v="1"/>
  </r>
  <r>
    <s v="5992-ZZKY"/>
    <x v="0"/>
    <n v="61"/>
    <x v="1"/>
    <x v="3"/>
    <s v="Yes"/>
    <n v="0"/>
    <s v="ID"/>
    <s v="Female"/>
    <n v="39"/>
    <s v="No"/>
    <s v="No"/>
    <x v="0"/>
    <n v="0"/>
    <x v="1"/>
    <x v="1"/>
    <x v="0"/>
    <n v="52"/>
    <n v="3151"/>
    <x v="0"/>
    <x v="0"/>
    <d v="2020-02-16T00:00:00"/>
    <x v="810"/>
    <n v="89"/>
    <s v="High"/>
    <x v="4632"/>
    <n v="0"/>
    <s v="SMS"/>
    <s v="Yes"/>
    <x v="0"/>
  </r>
  <r>
    <s v="1789-BFVK"/>
    <x v="0"/>
    <n v="70"/>
    <x v="0"/>
    <x v="13"/>
    <s v="Yes"/>
    <n v="0"/>
    <s v="SD"/>
    <s v="Male"/>
    <n v="24"/>
    <s v="Yes"/>
    <s v="No"/>
    <x v="0"/>
    <n v="0"/>
    <x v="1"/>
    <x v="1"/>
    <x v="0"/>
    <n v="30"/>
    <n v="2120"/>
    <x v="0"/>
    <x v="0"/>
    <d v="2023-06-04T00:00:00"/>
    <x v="624"/>
    <n v="33"/>
    <s v="Medium"/>
    <x v="4633"/>
    <n v="9"/>
    <s v="Email"/>
    <s v="Yes"/>
    <x v="1"/>
  </r>
  <r>
    <s v="1086-PWUP"/>
    <x v="1"/>
    <n v="1"/>
    <x v="5"/>
    <x v="5"/>
    <s v="Yes"/>
    <n v="0"/>
    <s v="ID"/>
    <s v="Female"/>
    <n v="75"/>
    <s v="No"/>
    <s v="Yes"/>
    <x v="0"/>
    <n v="0"/>
    <x v="0"/>
    <x v="0"/>
    <x v="2"/>
    <n v="43"/>
    <n v="43"/>
    <x v="1"/>
    <x v="1"/>
    <d v="2023-02-22T00:00:00"/>
    <x v="916"/>
    <n v="59"/>
    <s v="Medium"/>
    <x v="4634"/>
    <n v="7"/>
    <s v="SMS"/>
    <s v="No"/>
    <x v="0"/>
  </r>
  <r>
    <s v="1364-KTKD"/>
    <x v="0"/>
    <n v="71"/>
    <x v="1"/>
    <x v="13"/>
    <s v="Yes"/>
    <n v="0"/>
    <s v="SD"/>
    <s v="Male"/>
    <n v="37"/>
    <s v="No"/>
    <s v="No"/>
    <x v="0"/>
    <n v="0"/>
    <x v="1"/>
    <x v="1"/>
    <x v="2"/>
    <n v="41"/>
    <n v="2890"/>
    <x v="0"/>
    <x v="0"/>
    <d v="2021-04-04T00:00:00"/>
    <x v="1115"/>
    <n v="76"/>
    <s v="Low"/>
    <x v="4635"/>
    <n v="1"/>
    <s v="Phone"/>
    <s v="Yes"/>
    <x v="0"/>
  </r>
  <r>
    <s v="0965-KMMB"/>
    <x v="0"/>
    <n v="65"/>
    <x v="1"/>
    <x v="6"/>
    <s v="Yes"/>
    <n v="0"/>
    <s v="NM"/>
    <s v="Male"/>
    <n v="29"/>
    <s v="Yes"/>
    <s v="No"/>
    <x v="0"/>
    <n v="0"/>
    <x v="0"/>
    <x v="1"/>
    <x v="2"/>
    <n v="57"/>
    <n v="3687"/>
    <x v="0"/>
    <x v="0"/>
    <d v="2021-12-19T00:00:00"/>
    <x v="1393"/>
    <n v="10"/>
    <s v="Medium"/>
    <x v="4636"/>
    <n v="9"/>
    <s v="Phone"/>
    <s v="No"/>
    <x v="1"/>
  </r>
  <r>
    <s v="3780-RAVF"/>
    <x v="1"/>
    <n v="19"/>
    <x v="1"/>
    <x v="29"/>
    <s v="Yes"/>
    <n v="0"/>
    <s v="KS"/>
    <s v="Male"/>
    <n v="32"/>
    <s v="No"/>
    <s v="No"/>
    <x v="0"/>
    <n v="0"/>
    <x v="0"/>
    <x v="2"/>
    <x v="2"/>
    <n v="39"/>
    <n v="729"/>
    <x v="5"/>
    <x v="14"/>
    <d v="2022-04-04T00:00:00"/>
    <x v="907"/>
    <n v="30"/>
    <s v="Medium"/>
    <x v="4637"/>
    <n v="2"/>
    <s v="SMS"/>
    <s v="No"/>
    <x v="0"/>
  </r>
  <r>
    <s v="5874-SVDB"/>
    <x v="0"/>
    <n v="14"/>
    <x v="1"/>
    <x v="30"/>
    <s v="Yes"/>
    <n v="0"/>
    <s v="MO"/>
    <s v="Male"/>
    <n v="20"/>
    <s v="Yes"/>
    <s v="No"/>
    <x v="0"/>
    <n v="0"/>
    <x v="0"/>
    <x v="0"/>
    <x v="2"/>
    <n v="42"/>
    <n v="588"/>
    <x v="0"/>
    <x v="0"/>
    <d v="2023-03-04T00:00:00"/>
    <x v="618"/>
    <n v="22"/>
    <s v="Low"/>
    <x v="4638"/>
    <n v="1"/>
    <s v="Email"/>
    <s v="Yes"/>
    <x v="1"/>
  </r>
  <r>
    <s v="0004-CDJU"/>
    <x v="0"/>
    <n v="40"/>
    <x v="1"/>
    <x v="1"/>
    <s v="Yes"/>
    <n v="0"/>
    <s v="NC"/>
    <s v="Female"/>
    <n v="40"/>
    <s v="No"/>
    <s v="No"/>
    <x v="0"/>
    <n v="0"/>
    <x v="0"/>
    <x v="2"/>
    <x v="2"/>
    <n v="15"/>
    <n v="587"/>
    <x v="0"/>
    <x v="0"/>
    <d v="2022-05-06T00:00:00"/>
    <x v="1296"/>
    <n v="93"/>
    <s v="High"/>
    <x v="4639"/>
    <n v="2"/>
    <s v="Phone"/>
    <s v="No"/>
    <x v="0"/>
  </r>
  <r>
    <s v="0802-KSMH"/>
    <x v="0"/>
    <n v="62"/>
    <x v="0"/>
    <x v="7"/>
    <s v="Yes"/>
    <n v="0"/>
    <s v="IL"/>
    <s v="Female"/>
    <n v="48"/>
    <s v="No"/>
    <s v="No"/>
    <x v="0"/>
    <n v="0"/>
    <x v="1"/>
    <x v="1"/>
    <x v="3"/>
    <n v="31"/>
    <n v="1914"/>
    <x v="0"/>
    <x v="0"/>
    <d v="2020-10-28T00:00:00"/>
    <x v="1119"/>
    <n v="91"/>
    <s v="Low"/>
    <x v="4640"/>
    <n v="4"/>
    <s v="Email"/>
    <s v="No"/>
    <x v="0"/>
  </r>
  <r>
    <s v="9589-MEGD"/>
    <x v="0"/>
    <n v="2"/>
    <x v="1"/>
    <x v="1"/>
    <s v="Yes"/>
    <n v="0"/>
    <s v="WV"/>
    <s v="Female"/>
    <n v="21"/>
    <s v="Yes"/>
    <s v="No"/>
    <x v="1"/>
    <n v="4"/>
    <x v="0"/>
    <x v="0"/>
    <x v="0"/>
    <n v="17"/>
    <n v="35"/>
    <x v="0"/>
    <x v="0"/>
    <d v="2022-01-05T00:00:00"/>
    <x v="966"/>
    <n v="119"/>
    <s v="High"/>
    <x v="4641"/>
    <n v="5"/>
    <s v="SMS"/>
    <s v="Yes"/>
    <x v="1"/>
  </r>
  <r>
    <s v="5144-LTAL"/>
    <x v="0"/>
    <n v="60"/>
    <x v="1"/>
    <x v="24"/>
    <s v="Yes"/>
    <n v="0"/>
    <s v="NC"/>
    <s v="Female"/>
    <n v="26"/>
    <s v="Yes"/>
    <s v="No"/>
    <x v="0"/>
    <n v="0"/>
    <x v="1"/>
    <x v="2"/>
    <x v="0"/>
    <n v="53"/>
    <n v="3152"/>
    <x v="0"/>
    <x v="0"/>
    <d v="2021-11-22T00:00:00"/>
    <x v="327"/>
    <n v="2"/>
    <s v="High"/>
    <x v="4642"/>
    <n v="8"/>
    <s v="Email"/>
    <s v="No"/>
    <x v="1"/>
  </r>
  <r>
    <s v="0065-TBES"/>
    <x v="0"/>
    <n v="35"/>
    <x v="1"/>
    <x v="23"/>
    <s v="Yes"/>
    <n v="0"/>
    <s v="SC"/>
    <s v="Male"/>
    <n v="23"/>
    <s v="Yes"/>
    <s v="No"/>
    <x v="1"/>
    <n v="5"/>
    <x v="0"/>
    <x v="2"/>
    <x v="0"/>
    <n v="23"/>
    <n v="806"/>
    <x v="0"/>
    <x v="0"/>
    <d v="2022-03-12T00:00:00"/>
    <x v="499"/>
    <n v="14"/>
    <s v="Low"/>
    <x v="4643"/>
    <n v="5"/>
    <s v="Phone"/>
    <s v="No"/>
    <x v="1"/>
  </r>
  <r>
    <s v="7716-EDWR"/>
    <x v="1"/>
    <n v="1"/>
    <x v="3"/>
    <x v="18"/>
    <s v="Yes"/>
    <n v="0"/>
    <s v="RI"/>
    <s v="Female"/>
    <n v="54"/>
    <s v="No"/>
    <s v="No"/>
    <x v="0"/>
    <n v="0"/>
    <x v="0"/>
    <x v="0"/>
    <x v="3"/>
    <n v="24"/>
    <n v="24"/>
    <x v="3"/>
    <x v="16"/>
    <d v="2020-03-21T00:00:00"/>
    <x v="268"/>
    <n v="11"/>
    <s v="Low"/>
    <x v="4644"/>
    <n v="3"/>
    <s v="SMS"/>
    <s v="No"/>
    <x v="0"/>
  </r>
  <r>
    <s v="1665-JDFF"/>
    <x v="0"/>
    <n v="54"/>
    <x v="1"/>
    <x v="5"/>
    <s v="Yes"/>
    <n v="0"/>
    <s v="NJ"/>
    <s v="Female"/>
    <n v="66"/>
    <s v="No"/>
    <s v="Yes"/>
    <x v="0"/>
    <n v="0"/>
    <x v="0"/>
    <x v="2"/>
    <x v="0"/>
    <n v="47"/>
    <n v="2515"/>
    <x v="0"/>
    <x v="0"/>
    <d v="2023-08-02T00:00:00"/>
    <x v="526"/>
    <n v="36"/>
    <s v="Medium"/>
    <x v="4645"/>
    <n v="0"/>
    <s v="Email"/>
    <s v="Yes"/>
    <x v="0"/>
  </r>
  <r>
    <s v="9136-PQQN"/>
    <x v="0"/>
    <n v="15"/>
    <x v="1"/>
    <x v="14"/>
    <s v="Yes"/>
    <n v="0"/>
    <s v="VT"/>
    <s v="Female"/>
    <n v="61"/>
    <s v="No"/>
    <s v="No"/>
    <x v="1"/>
    <n v="2"/>
    <x v="1"/>
    <x v="0"/>
    <x v="2"/>
    <n v="38"/>
    <n v="582"/>
    <x v="0"/>
    <x v="0"/>
    <d v="2021-03-23T00:00:00"/>
    <x v="896"/>
    <n v="18"/>
    <s v="Low"/>
    <x v="4646"/>
    <n v="10"/>
    <s v="Phone"/>
    <s v="No"/>
    <x v="0"/>
  </r>
  <r>
    <s v="4672-CQIQ"/>
    <x v="0"/>
    <n v="31"/>
    <x v="1"/>
    <x v="16"/>
    <s v="Yes"/>
    <n v="0"/>
    <s v="MO"/>
    <s v="Female"/>
    <n v="26"/>
    <s v="Yes"/>
    <s v="No"/>
    <x v="0"/>
    <n v="0"/>
    <x v="1"/>
    <x v="2"/>
    <x v="3"/>
    <n v="32"/>
    <n v="1013"/>
    <x v="0"/>
    <x v="0"/>
    <d v="2023-07-30T00:00:00"/>
    <x v="1377"/>
    <n v="53"/>
    <s v="Low"/>
    <x v="4647"/>
    <n v="6"/>
    <s v="SMS"/>
    <s v="No"/>
    <x v="1"/>
  </r>
  <r>
    <s v="4574-BXLQ"/>
    <x v="1"/>
    <n v="7"/>
    <x v="5"/>
    <x v="3"/>
    <s v="Yes"/>
    <n v="0"/>
    <s v="TX"/>
    <s v="Female"/>
    <n v="43"/>
    <s v="No"/>
    <s v="No"/>
    <x v="0"/>
    <n v="0"/>
    <x v="0"/>
    <x v="0"/>
    <x v="2"/>
    <n v="25"/>
    <n v="170"/>
    <x v="1"/>
    <x v="4"/>
    <d v="2020-06-04T00:00:00"/>
    <x v="923"/>
    <n v="67"/>
    <s v="Low"/>
    <x v="4648"/>
    <n v="7"/>
    <s v="SMS"/>
    <s v="Yes"/>
    <x v="0"/>
  </r>
  <r>
    <s v="4223-RBLN"/>
    <x v="1"/>
    <n v="67"/>
    <x v="2"/>
    <x v="21"/>
    <s v="Yes"/>
    <n v="0"/>
    <s v="NM"/>
    <s v="Male"/>
    <n v="27"/>
    <s v="Yes"/>
    <s v="No"/>
    <x v="0"/>
    <n v="0"/>
    <x v="1"/>
    <x v="1"/>
    <x v="0"/>
    <n v="73"/>
    <n v="4886"/>
    <x v="5"/>
    <x v="9"/>
    <d v="2020-05-15T00:00:00"/>
    <x v="960"/>
    <n v="43"/>
    <s v="High"/>
    <x v="4649"/>
    <n v="8"/>
    <s v="SMS"/>
    <s v="Yes"/>
    <x v="1"/>
  </r>
  <r>
    <s v="7564-DUYZ"/>
    <x v="0"/>
    <n v="72"/>
    <x v="1"/>
    <x v="12"/>
    <s v="Yes"/>
    <n v="0"/>
    <s v="OR"/>
    <s v="Female"/>
    <n v="71"/>
    <s v="No"/>
    <s v="Yes"/>
    <x v="0"/>
    <n v="0"/>
    <x v="1"/>
    <x v="1"/>
    <x v="2"/>
    <n v="45"/>
    <n v="3218"/>
    <x v="0"/>
    <x v="0"/>
    <d v="2023-08-03T00:00:00"/>
    <x v="777"/>
    <n v="31"/>
    <s v="Medium"/>
    <x v="4650"/>
    <n v="2"/>
    <s v="Email"/>
    <s v="No"/>
    <x v="0"/>
  </r>
  <r>
    <s v="7427-LWAR"/>
    <x v="0"/>
    <n v="55"/>
    <x v="1"/>
    <x v="14"/>
    <s v="Yes"/>
    <n v="0"/>
    <s v="ME"/>
    <s v="Female"/>
    <n v="37"/>
    <s v="No"/>
    <s v="No"/>
    <x v="1"/>
    <n v="5"/>
    <x v="1"/>
    <x v="0"/>
    <x v="2"/>
    <n v="41"/>
    <n v="2270"/>
    <x v="0"/>
    <x v="0"/>
    <d v="2021-03-01T00:00:00"/>
    <x v="789"/>
    <n v="51"/>
    <s v="Medium"/>
    <x v="4651"/>
    <n v="0"/>
    <s v="SMS"/>
    <s v="No"/>
    <x v="0"/>
  </r>
  <r>
    <s v="5682-KYOX"/>
    <x v="0"/>
    <n v="70"/>
    <x v="1"/>
    <x v="23"/>
    <s v="Yes"/>
    <n v="0"/>
    <s v="IN"/>
    <s v="Male"/>
    <n v="26"/>
    <s v="Yes"/>
    <s v="No"/>
    <x v="0"/>
    <n v="0"/>
    <x v="1"/>
    <x v="1"/>
    <x v="2"/>
    <n v="48"/>
    <n v="3342"/>
    <x v="0"/>
    <x v="0"/>
    <d v="2022-11-11T00:00:00"/>
    <x v="1383"/>
    <n v="7"/>
    <s v="Low"/>
    <x v="4652"/>
    <n v="5"/>
    <s v="SMS"/>
    <s v="Yes"/>
    <x v="1"/>
  </r>
  <r>
    <s v="3494-DYGO"/>
    <x v="1"/>
    <n v="8"/>
    <x v="3"/>
    <x v="1"/>
    <s v="Yes"/>
    <n v="0"/>
    <s v="AZ"/>
    <s v="Male"/>
    <n v="70"/>
    <s v="No"/>
    <s v="Yes"/>
    <x v="0"/>
    <n v="0"/>
    <x v="0"/>
    <x v="0"/>
    <x v="0"/>
    <n v="45"/>
    <n v="377"/>
    <x v="4"/>
    <x v="6"/>
    <d v="2022-09-02T00:00:00"/>
    <x v="31"/>
    <n v="8"/>
    <s v="High"/>
    <x v="4653"/>
    <n v="0"/>
    <s v="Email"/>
    <s v="Yes"/>
    <x v="0"/>
  </r>
  <r>
    <s v="5130-MPZE"/>
    <x v="0"/>
    <n v="47"/>
    <x v="1"/>
    <x v="12"/>
    <s v="Yes"/>
    <n v="0"/>
    <s v="ID"/>
    <s v="Female"/>
    <n v="33"/>
    <s v="No"/>
    <s v="No"/>
    <x v="0"/>
    <n v="0"/>
    <x v="1"/>
    <x v="0"/>
    <x v="2"/>
    <n v="48"/>
    <n v="2254"/>
    <x v="0"/>
    <x v="0"/>
    <d v="2021-03-23T00:00:00"/>
    <x v="548"/>
    <n v="40"/>
    <s v="Low"/>
    <x v="4654"/>
    <n v="9"/>
    <s v="Phone"/>
    <s v="Yes"/>
    <x v="0"/>
  </r>
  <r>
    <s v="8542-QKNV"/>
    <x v="0"/>
    <n v="72"/>
    <x v="1"/>
    <x v="12"/>
    <s v="Yes"/>
    <n v="0"/>
    <s v="AZ"/>
    <s v="Female"/>
    <n v="57"/>
    <s v="No"/>
    <s v="No"/>
    <x v="0"/>
    <n v="0"/>
    <x v="1"/>
    <x v="1"/>
    <x v="0"/>
    <n v="28"/>
    <n v="2014"/>
    <x v="0"/>
    <x v="0"/>
    <d v="2021-10-25T00:00:00"/>
    <x v="263"/>
    <n v="75"/>
    <s v="Low"/>
    <x v="4655"/>
    <n v="1"/>
    <s v="SMS"/>
    <s v="No"/>
    <x v="0"/>
  </r>
  <r>
    <s v="0193-UCEP"/>
    <x v="0"/>
    <n v="1"/>
    <x v="0"/>
    <x v="10"/>
    <s v="Yes"/>
    <n v="0"/>
    <s v="MA"/>
    <s v="Male"/>
    <n v="33"/>
    <s v="No"/>
    <s v="No"/>
    <x v="0"/>
    <n v="0"/>
    <x v="0"/>
    <x v="0"/>
    <x v="0"/>
    <n v="19"/>
    <n v="19"/>
    <x v="0"/>
    <x v="0"/>
    <d v="2023-07-24T00:00:00"/>
    <x v="1245"/>
    <n v="25"/>
    <s v="High"/>
    <x v="4656"/>
    <n v="3"/>
    <s v="Email"/>
    <s v="No"/>
    <x v="0"/>
  </r>
  <r>
    <s v="6778-AMGT"/>
    <x v="0"/>
    <n v="30"/>
    <x v="1"/>
    <x v="7"/>
    <s v="Yes"/>
    <n v="0"/>
    <s v="SD"/>
    <s v="Female"/>
    <n v="77"/>
    <s v="No"/>
    <s v="Yes"/>
    <x v="0"/>
    <n v="0"/>
    <x v="1"/>
    <x v="1"/>
    <x v="2"/>
    <n v="41"/>
    <n v="1222"/>
    <x v="0"/>
    <x v="0"/>
    <d v="2021-04-27T00:00:00"/>
    <x v="58"/>
    <n v="96"/>
    <s v="Low"/>
    <x v="4657"/>
    <n v="8"/>
    <s v="Email"/>
    <s v="No"/>
    <x v="0"/>
  </r>
  <r>
    <s v="3581-KPFW"/>
    <x v="0"/>
    <n v="54"/>
    <x v="1"/>
    <x v="18"/>
    <s v="Yes"/>
    <n v="0"/>
    <s v="WA"/>
    <s v="Female"/>
    <n v="66"/>
    <s v="No"/>
    <s v="Yes"/>
    <x v="0"/>
    <n v="0"/>
    <x v="0"/>
    <x v="2"/>
    <x v="2"/>
    <n v="35"/>
    <n v="1894"/>
    <x v="0"/>
    <x v="0"/>
    <d v="2020-03-14T00:00:00"/>
    <x v="55"/>
    <n v="104"/>
    <s v="Medium"/>
    <x v="4658"/>
    <n v="4"/>
    <s v="Email"/>
    <s v="Yes"/>
    <x v="0"/>
  </r>
  <r>
    <s v="7289-BUQV"/>
    <x v="1"/>
    <n v="4"/>
    <x v="2"/>
    <x v="1"/>
    <s v="Yes"/>
    <n v="0"/>
    <s v="WI"/>
    <s v="Female"/>
    <n v="63"/>
    <s v="No"/>
    <s v="No"/>
    <x v="0"/>
    <n v="0"/>
    <x v="1"/>
    <x v="0"/>
    <x v="0"/>
    <n v="43"/>
    <n v="190"/>
    <x v="4"/>
    <x v="6"/>
    <d v="2020-12-20T00:00:00"/>
    <x v="991"/>
    <n v="99"/>
    <s v="Medium"/>
    <x v="4659"/>
    <n v="6"/>
    <s v="Email"/>
    <s v="Yes"/>
    <x v="0"/>
  </r>
  <r>
    <s v="5961-MCHG"/>
    <x v="0"/>
    <n v="74"/>
    <x v="1"/>
    <x v="8"/>
    <s v="Yes"/>
    <n v="0"/>
    <s v="RI"/>
    <s v="Female"/>
    <n v="48"/>
    <s v="No"/>
    <s v="No"/>
    <x v="0"/>
    <n v="0"/>
    <x v="0"/>
    <x v="1"/>
    <x v="2"/>
    <n v="26"/>
    <n v="1922"/>
    <x v="0"/>
    <x v="0"/>
    <d v="2020-11-16T00:00:00"/>
    <x v="362"/>
    <n v="97"/>
    <s v="High"/>
    <x v="4660"/>
    <n v="1"/>
    <s v="Email"/>
    <s v="No"/>
    <x v="0"/>
  </r>
  <r>
    <s v="4545-IVDM"/>
    <x v="0"/>
    <n v="56"/>
    <x v="1"/>
    <x v="5"/>
    <s v="Yes"/>
    <n v="0"/>
    <s v="ID"/>
    <s v="Female"/>
    <n v="65"/>
    <s v="No"/>
    <s v="Yes"/>
    <x v="0"/>
    <n v="0"/>
    <x v="1"/>
    <x v="1"/>
    <x v="0"/>
    <n v="42"/>
    <n v="2335"/>
    <x v="0"/>
    <x v="0"/>
    <d v="2021-06-18T00:00:00"/>
    <x v="32"/>
    <n v="107"/>
    <s v="High"/>
    <x v="4661"/>
    <n v="4"/>
    <s v="Email"/>
    <s v="Yes"/>
    <x v="0"/>
  </r>
  <r>
    <s v="3536-QCDH"/>
    <x v="1"/>
    <n v="68"/>
    <x v="0"/>
    <x v="13"/>
    <s v="Yes"/>
    <n v="0"/>
    <s v="PA"/>
    <s v="Female"/>
    <n v="72"/>
    <s v="No"/>
    <s v="Yes"/>
    <x v="0"/>
    <n v="0"/>
    <x v="0"/>
    <x v="2"/>
    <x v="0"/>
    <n v="39"/>
    <n v="2642"/>
    <x v="1"/>
    <x v="1"/>
    <d v="2023-05-03T00:00:00"/>
    <x v="1088"/>
    <n v="72"/>
    <s v="Low"/>
    <x v="4662"/>
    <n v="7"/>
    <s v="Phone"/>
    <s v="Yes"/>
    <x v="0"/>
  </r>
  <r>
    <s v="0257-HLPO"/>
    <x v="0"/>
    <n v="65"/>
    <x v="4"/>
    <x v="28"/>
    <s v="Yes"/>
    <n v="0"/>
    <s v="NM"/>
    <s v="Female"/>
    <n v="22"/>
    <s v="Yes"/>
    <s v="No"/>
    <x v="0"/>
    <n v="0"/>
    <x v="1"/>
    <x v="1"/>
    <x v="0"/>
    <n v="36"/>
    <n v="2327"/>
    <x v="0"/>
    <x v="0"/>
    <d v="2021-02-03T00:00:00"/>
    <x v="381"/>
    <n v="120"/>
    <s v="Medium"/>
    <x v="4663"/>
    <n v="3"/>
    <s v="Phone"/>
    <s v="No"/>
    <x v="1"/>
  </r>
  <r>
    <s v="1999-KGUT"/>
    <x v="1"/>
    <n v="2"/>
    <x v="1"/>
    <x v="22"/>
    <s v="Yes"/>
    <n v="0"/>
    <s v="NE"/>
    <s v="Female"/>
    <n v="29"/>
    <s v="Yes"/>
    <s v="No"/>
    <x v="0"/>
    <n v="0"/>
    <x v="0"/>
    <x v="0"/>
    <x v="2"/>
    <n v="29"/>
    <n v="57"/>
    <x v="4"/>
    <x v="6"/>
    <d v="2020-12-23T00:00:00"/>
    <x v="369"/>
    <n v="39"/>
    <s v="High"/>
    <x v="4664"/>
    <n v="2"/>
    <s v="Email"/>
    <s v="Yes"/>
    <x v="1"/>
  </r>
  <r>
    <s v="3964-SLDG"/>
    <x v="0"/>
    <n v="9"/>
    <x v="1"/>
    <x v="3"/>
    <s v="Yes"/>
    <n v="0"/>
    <s v="SD"/>
    <s v="Female"/>
    <n v="63"/>
    <s v="No"/>
    <s v="No"/>
    <x v="1"/>
    <n v="5"/>
    <x v="0"/>
    <x v="0"/>
    <x v="2"/>
    <n v="27"/>
    <n v="250"/>
    <x v="0"/>
    <x v="0"/>
    <d v="2020-10-24T00:00:00"/>
    <x v="476"/>
    <n v="89"/>
    <s v="High"/>
    <x v="4665"/>
    <n v="4"/>
    <s v="SMS"/>
    <s v="Yes"/>
    <x v="0"/>
  </r>
  <r>
    <s v="9245-TECR"/>
    <x v="1"/>
    <n v="36"/>
    <x v="1"/>
    <x v="6"/>
    <s v="Yes"/>
    <n v="0"/>
    <s v="SC"/>
    <s v="Male"/>
    <n v="68"/>
    <s v="No"/>
    <s v="Yes"/>
    <x v="0"/>
    <n v="0"/>
    <x v="0"/>
    <x v="0"/>
    <x v="2"/>
    <n v="45"/>
    <n v="1619"/>
    <x v="4"/>
    <x v="5"/>
    <d v="2021-06-20T00:00:00"/>
    <x v="1052"/>
    <n v="80"/>
    <s v="High"/>
    <x v="4666"/>
    <n v="10"/>
    <s v="Email"/>
    <s v="No"/>
    <x v="0"/>
  </r>
  <r>
    <s v="3271-GTND"/>
    <x v="0"/>
    <n v="66"/>
    <x v="1"/>
    <x v="14"/>
    <s v="Yes"/>
    <n v="0"/>
    <s v="DE"/>
    <s v="Male"/>
    <n v="55"/>
    <s v="No"/>
    <s v="No"/>
    <x v="0"/>
    <n v="0"/>
    <x v="1"/>
    <x v="1"/>
    <x v="2"/>
    <n v="61"/>
    <n v="4006"/>
    <x v="0"/>
    <x v="0"/>
    <d v="2020-05-03T00:00:00"/>
    <x v="483"/>
    <n v="93"/>
    <s v="High"/>
    <x v="4667"/>
    <n v="9"/>
    <s v="SMS"/>
    <s v="Yes"/>
    <x v="0"/>
  </r>
  <r>
    <s v="2184-SAJV"/>
    <x v="0"/>
    <n v="16"/>
    <x v="1"/>
    <x v="13"/>
    <s v="Yes"/>
    <n v="0"/>
    <s v="KS"/>
    <s v="Female"/>
    <n v="31"/>
    <s v="No"/>
    <s v="No"/>
    <x v="1"/>
    <n v="2"/>
    <x v="0"/>
    <x v="1"/>
    <x v="2"/>
    <n v="22"/>
    <n v="358"/>
    <x v="0"/>
    <x v="0"/>
    <d v="2021-02-07T00:00:00"/>
    <x v="336"/>
    <n v="112"/>
    <s v="Medium"/>
    <x v="4668"/>
    <n v="10"/>
    <s v="Phone"/>
    <s v="Yes"/>
    <x v="0"/>
  </r>
  <r>
    <s v="7602-SQEW"/>
    <x v="0"/>
    <n v="40"/>
    <x v="0"/>
    <x v="12"/>
    <s v="Yes"/>
    <n v="0"/>
    <s v="HI"/>
    <s v="Female"/>
    <n v="63"/>
    <s v="No"/>
    <s v="No"/>
    <x v="1"/>
    <n v="4"/>
    <x v="0"/>
    <x v="0"/>
    <x v="0"/>
    <n v="20"/>
    <n v="805"/>
    <x v="0"/>
    <x v="0"/>
    <d v="2021-02-24T00:00:00"/>
    <x v="488"/>
    <n v="74"/>
    <s v="Medium"/>
    <x v="4669"/>
    <n v="10"/>
    <s v="Email"/>
    <s v="No"/>
    <x v="0"/>
  </r>
  <r>
    <s v="2967-KJGT"/>
    <x v="0"/>
    <n v="14"/>
    <x v="0"/>
    <x v="19"/>
    <s v="Yes"/>
    <n v="0"/>
    <s v="KY"/>
    <s v="Male"/>
    <n v="84"/>
    <s v="No"/>
    <s v="Yes"/>
    <x v="0"/>
    <n v="0"/>
    <x v="1"/>
    <x v="0"/>
    <x v="2"/>
    <n v="48"/>
    <n v="697"/>
    <x v="0"/>
    <x v="0"/>
    <d v="2023-03-26T00:00:00"/>
    <x v="709"/>
    <n v="43"/>
    <s v="Medium"/>
    <x v="4670"/>
    <n v="6"/>
    <s v="SMS"/>
    <s v="Yes"/>
    <x v="0"/>
  </r>
  <r>
    <s v="7730-PAUL"/>
    <x v="0"/>
    <n v="2"/>
    <x v="1"/>
    <x v="19"/>
    <s v="Yes"/>
    <n v="0"/>
    <s v="UT"/>
    <s v="Female"/>
    <n v="33"/>
    <s v="No"/>
    <s v="No"/>
    <x v="0"/>
    <n v="0"/>
    <x v="0"/>
    <x v="0"/>
    <x v="0"/>
    <n v="23"/>
    <n v="37"/>
    <x v="0"/>
    <x v="0"/>
    <d v="2020-03-21T00:00:00"/>
    <x v="468"/>
    <n v="69"/>
    <s v="Medium"/>
    <x v="4671"/>
    <n v="8"/>
    <s v="Phone"/>
    <s v="No"/>
    <x v="0"/>
  </r>
  <r>
    <s v="5630-LEZR"/>
    <x v="0"/>
    <n v="34"/>
    <x v="1"/>
    <x v="18"/>
    <s v="Yes"/>
    <n v="0"/>
    <s v="WA"/>
    <s v="Female"/>
    <n v="30"/>
    <s v="No"/>
    <s v="No"/>
    <x v="0"/>
    <n v="0"/>
    <x v="0"/>
    <x v="2"/>
    <x v="0"/>
    <n v="24"/>
    <n v="824"/>
    <x v="0"/>
    <x v="0"/>
    <d v="2020-04-12T00:00:00"/>
    <x v="899"/>
    <n v="71"/>
    <s v="Low"/>
    <x v="4672"/>
    <n v="6"/>
    <s v="Phone"/>
    <s v="No"/>
    <x v="2"/>
  </r>
  <r>
    <s v="5140-LXGA"/>
    <x v="0"/>
    <n v="3"/>
    <x v="4"/>
    <x v="16"/>
    <s v="Yes"/>
    <n v="0"/>
    <s v="ID"/>
    <s v="Female"/>
    <n v="60"/>
    <s v="No"/>
    <s v="No"/>
    <x v="0"/>
    <n v="0"/>
    <x v="0"/>
    <x v="0"/>
    <x v="2"/>
    <n v="25"/>
    <n v="69"/>
    <x v="0"/>
    <x v="0"/>
    <d v="2023-06-10T00:00:00"/>
    <x v="1041"/>
    <n v="54"/>
    <s v="Medium"/>
    <x v="4673"/>
    <n v="2"/>
    <s v="SMS"/>
    <s v="Yes"/>
    <x v="0"/>
  </r>
  <r>
    <s v="9755-EMCK"/>
    <x v="0"/>
    <n v="61"/>
    <x v="1"/>
    <x v="25"/>
    <s v="Yes"/>
    <n v="0"/>
    <s v="IL"/>
    <s v="Male"/>
    <n v="24"/>
    <s v="Yes"/>
    <s v="No"/>
    <x v="0"/>
    <n v="0"/>
    <x v="1"/>
    <x v="2"/>
    <x v="2"/>
    <n v="39"/>
    <n v="2379"/>
    <x v="0"/>
    <x v="0"/>
    <d v="2023-07-05T00:00:00"/>
    <x v="825"/>
    <n v="20"/>
    <s v="Low"/>
    <x v="4674"/>
    <n v="0"/>
    <s v="Email"/>
    <s v="No"/>
    <x v="1"/>
  </r>
  <r>
    <s v="7430-TAZT"/>
    <x v="0"/>
    <n v="8"/>
    <x v="1"/>
    <x v="15"/>
    <s v="Yes"/>
    <n v="0"/>
    <s v="MN"/>
    <s v="Male"/>
    <n v="71"/>
    <s v="No"/>
    <s v="Yes"/>
    <x v="0"/>
    <n v="0"/>
    <x v="0"/>
    <x v="1"/>
    <x v="0"/>
    <n v="45"/>
    <n v="363"/>
    <x v="0"/>
    <x v="0"/>
    <d v="2021-07-25T00:00:00"/>
    <x v="287"/>
    <n v="17"/>
    <s v="Low"/>
    <x v="4675"/>
    <n v="5"/>
    <s v="Email"/>
    <s v="No"/>
    <x v="0"/>
  </r>
  <r>
    <s v="8290-GKLJ"/>
    <x v="0"/>
    <n v="72"/>
    <x v="1"/>
    <x v="15"/>
    <s v="Yes"/>
    <n v="0"/>
    <s v="MS"/>
    <s v="Female"/>
    <n v="35"/>
    <s v="No"/>
    <s v="No"/>
    <x v="0"/>
    <n v="0"/>
    <x v="1"/>
    <x v="1"/>
    <x v="2"/>
    <n v="58"/>
    <n v="4174"/>
    <x v="0"/>
    <x v="0"/>
    <d v="2022-02-05T00:00:00"/>
    <x v="1226"/>
    <n v="37"/>
    <s v="High"/>
    <x v="4676"/>
    <n v="2"/>
    <s v="Phone"/>
    <s v="No"/>
    <x v="0"/>
  </r>
  <r>
    <s v="1767-DYGM"/>
    <x v="0"/>
    <n v="21"/>
    <x v="1"/>
    <x v="12"/>
    <s v="Yes"/>
    <n v="0"/>
    <s v="KY"/>
    <s v="Female"/>
    <n v="33"/>
    <s v="No"/>
    <s v="No"/>
    <x v="0"/>
    <n v="0"/>
    <x v="1"/>
    <x v="0"/>
    <x v="2"/>
    <n v="17"/>
    <n v="370"/>
    <x v="0"/>
    <x v="0"/>
    <d v="2021-01-03T00:00:00"/>
    <x v="1228"/>
    <n v="24"/>
    <s v="Medium"/>
    <x v="4677"/>
    <n v="10"/>
    <s v="Phone"/>
    <s v="No"/>
    <x v="0"/>
  </r>
  <r>
    <s v="7101-GOVL"/>
    <x v="0"/>
    <n v="42"/>
    <x v="1"/>
    <x v="18"/>
    <s v="Yes"/>
    <n v="0"/>
    <s v="NJ"/>
    <s v="Male"/>
    <n v="44"/>
    <s v="No"/>
    <s v="No"/>
    <x v="0"/>
    <n v="0"/>
    <x v="0"/>
    <x v="0"/>
    <x v="2"/>
    <n v="43"/>
    <n v="1798"/>
    <x v="0"/>
    <x v="0"/>
    <d v="2020-11-20T00:00:00"/>
    <x v="314"/>
    <n v="40"/>
    <s v="High"/>
    <x v="4678"/>
    <n v="6"/>
    <s v="Email"/>
    <s v="Yes"/>
    <x v="0"/>
  </r>
  <r>
    <s v="3865-TCUQ"/>
    <x v="0"/>
    <n v="28"/>
    <x v="1"/>
    <x v="13"/>
    <s v="Yes"/>
    <n v="0"/>
    <s v="UT"/>
    <s v="Male"/>
    <n v="60"/>
    <s v="No"/>
    <s v="No"/>
    <x v="0"/>
    <n v="0"/>
    <x v="1"/>
    <x v="0"/>
    <x v="0"/>
    <n v="62"/>
    <n v="1755"/>
    <x v="0"/>
    <x v="0"/>
    <d v="2023-12-12T00:00:00"/>
    <x v="983"/>
    <n v="50"/>
    <s v="High"/>
    <x v="4679"/>
    <n v="1"/>
    <s v="SMS"/>
    <s v="Yes"/>
    <x v="0"/>
  </r>
  <r>
    <s v="2188-DSJZ"/>
    <x v="0"/>
    <n v="5"/>
    <x v="0"/>
    <x v="1"/>
    <s v="Yes"/>
    <n v="0"/>
    <s v="SD"/>
    <s v="Female"/>
    <n v="62"/>
    <s v="No"/>
    <s v="No"/>
    <x v="0"/>
    <n v="0"/>
    <x v="0"/>
    <x v="0"/>
    <x v="2"/>
    <n v="25"/>
    <n v="125"/>
    <x v="0"/>
    <x v="0"/>
    <d v="2022-06-01T00:00:00"/>
    <x v="18"/>
    <n v="72"/>
    <s v="Low"/>
    <x v="4680"/>
    <n v="9"/>
    <s v="Email"/>
    <s v="Yes"/>
    <x v="0"/>
  </r>
  <r>
    <s v="5891-DZKX"/>
    <x v="0"/>
    <n v="8"/>
    <x v="1"/>
    <x v="5"/>
    <s v="Yes"/>
    <n v="0"/>
    <s v="MS"/>
    <s v="Female"/>
    <n v="45"/>
    <s v="No"/>
    <s v="No"/>
    <x v="0"/>
    <n v="0"/>
    <x v="0"/>
    <x v="0"/>
    <x v="2"/>
    <n v="16"/>
    <n v="118"/>
    <x v="0"/>
    <x v="0"/>
    <d v="2023-04-08T00:00:00"/>
    <x v="83"/>
    <n v="56"/>
    <s v="Medium"/>
    <x v="4681"/>
    <n v="9"/>
    <s v="Email"/>
    <s v="No"/>
    <x v="0"/>
  </r>
  <r>
    <s v="7581-HOEB"/>
    <x v="1"/>
    <n v="1"/>
    <x v="0"/>
    <x v="19"/>
    <s v="Yes"/>
    <n v="0"/>
    <s v="DE"/>
    <s v="Male"/>
    <n v="80"/>
    <s v="No"/>
    <s v="Yes"/>
    <x v="0"/>
    <n v="0"/>
    <x v="1"/>
    <x v="0"/>
    <x v="2"/>
    <n v="27"/>
    <n v="27"/>
    <x v="5"/>
    <x v="14"/>
    <d v="2021-01-10T00:00:00"/>
    <x v="101"/>
    <n v="112"/>
    <s v="Low"/>
    <x v="4682"/>
    <n v="4"/>
    <s v="SMS"/>
    <s v="No"/>
    <x v="0"/>
  </r>
  <r>
    <s v="5791-LDPT"/>
    <x v="1"/>
    <n v="72"/>
    <x v="4"/>
    <x v="13"/>
    <s v="Yes"/>
    <n v="0"/>
    <s v="UT"/>
    <s v="Male"/>
    <n v="84"/>
    <s v="No"/>
    <s v="Yes"/>
    <x v="0"/>
    <n v="0"/>
    <x v="0"/>
    <x v="2"/>
    <x v="2"/>
    <n v="22"/>
    <n v="1595"/>
    <x v="1"/>
    <x v="1"/>
    <d v="2023-03-19T00:00:00"/>
    <x v="1044"/>
    <n v="82"/>
    <s v="Low"/>
    <x v="4683"/>
    <n v="4"/>
    <s v="SMS"/>
    <s v="Yes"/>
    <x v="0"/>
  </r>
  <r>
    <s v="4867-FOMF"/>
    <x v="0"/>
    <n v="27"/>
    <x v="1"/>
    <x v="8"/>
    <s v="Yes"/>
    <n v="0"/>
    <s v="MI"/>
    <s v="Male"/>
    <n v="37"/>
    <s v="No"/>
    <s v="No"/>
    <x v="1"/>
    <n v="5"/>
    <x v="0"/>
    <x v="2"/>
    <x v="0"/>
    <n v="28"/>
    <n v="747"/>
    <x v="0"/>
    <x v="0"/>
    <d v="2020-04-28T00:00:00"/>
    <x v="422"/>
    <n v="44"/>
    <s v="High"/>
    <x v="4684"/>
    <n v="2"/>
    <s v="Phone"/>
    <s v="Yes"/>
    <x v="0"/>
  </r>
  <r>
    <s v="8639-XYGP"/>
    <x v="0"/>
    <n v="4"/>
    <x v="1"/>
    <x v="1"/>
    <s v="Yes"/>
    <n v="0"/>
    <s v="AR"/>
    <s v="Male"/>
    <n v="42"/>
    <s v="No"/>
    <s v="No"/>
    <x v="0"/>
    <n v="0"/>
    <x v="0"/>
    <x v="0"/>
    <x v="2"/>
    <n v="50"/>
    <n v="202"/>
    <x v="0"/>
    <x v="0"/>
    <d v="2023-07-21T00:00:00"/>
    <x v="673"/>
    <n v="8"/>
    <s v="Medium"/>
    <x v="4685"/>
    <n v="5"/>
    <s v="Email"/>
    <s v="No"/>
    <x v="0"/>
  </r>
  <r>
    <s v="4829-DRXX"/>
    <x v="0"/>
    <n v="71"/>
    <x v="1"/>
    <x v="7"/>
    <s v="Yes"/>
    <n v="0"/>
    <s v="NC"/>
    <s v="Male"/>
    <n v="53"/>
    <s v="No"/>
    <s v="No"/>
    <x v="0"/>
    <n v="0"/>
    <x v="1"/>
    <x v="1"/>
    <x v="0"/>
    <n v="47"/>
    <n v="3310"/>
    <x v="0"/>
    <x v="0"/>
    <d v="2022-11-18T00:00:00"/>
    <x v="1368"/>
    <n v="98"/>
    <s v="High"/>
    <x v="4686"/>
    <n v="5"/>
    <s v="SMS"/>
    <s v="Yes"/>
    <x v="0"/>
  </r>
  <r>
    <s v="8532-ZEKQ"/>
    <x v="0"/>
    <n v="44"/>
    <x v="1"/>
    <x v="15"/>
    <s v="Yes"/>
    <n v="0"/>
    <s v="OH"/>
    <s v="Male"/>
    <n v="51"/>
    <s v="No"/>
    <s v="No"/>
    <x v="0"/>
    <n v="0"/>
    <x v="1"/>
    <x v="2"/>
    <x v="2"/>
    <n v="23"/>
    <n v="1014"/>
    <x v="0"/>
    <x v="0"/>
    <d v="2020-11-14T00:00:00"/>
    <x v="688"/>
    <n v="14"/>
    <s v="High"/>
    <x v="4687"/>
    <n v="4"/>
    <s v="SMS"/>
    <s v="Yes"/>
    <x v="0"/>
  </r>
  <r>
    <s v="7784-FBIC"/>
    <x v="0"/>
    <n v="71"/>
    <x v="4"/>
    <x v="18"/>
    <s v="Yes"/>
    <n v="0"/>
    <s v="NY"/>
    <s v="Female"/>
    <n v="30"/>
    <s v="No"/>
    <s v="No"/>
    <x v="0"/>
    <n v="0"/>
    <x v="0"/>
    <x v="1"/>
    <x v="0"/>
    <n v="23"/>
    <n v="1601"/>
    <x v="0"/>
    <x v="0"/>
    <d v="2023-08-22T00:00:00"/>
    <x v="1284"/>
    <n v="49"/>
    <s v="Medium"/>
    <x v="4688"/>
    <n v="0"/>
    <s v="Phone"/>
    <s v="Yes"/>
    <x v="2"/>
  </r>
  <r>
    <s v="9548-CHJT"/>
    <x v="0"/>
    <n v="63"/>
    <x v="1"/>
    <x v="10"/>
    <s v="Yes"/>
    <n v="0"/>
    <s v="ID"/>
    <s v="Female"/>
    <n v="53"/>
    <s v="No"/>
    <s v="No"/>
    <x v="0"/>
    <n v="0"/>
    <x v="1"/>
    <x v="1"/>
    <x v="0"/>
    <n v="47"/>
    <n v="2988"/>
    <x v="0"/>
    <x v="0"/>
    <d v="2022-10-23T00:00:00"/>
    <x v="502"/>
    <n v="56"/>
    <s v="Low"/>
    <x v="4689"/>
    <n v="9"/>
    <s v="Phone"/>
    <s v="Yes"/>
    <x v="0"/>
  </r>
  <r>
    <s v="6666-DFYS"/>
    <x v="0"/>
    <n v="1"/>
    <x v="1"/>
    <x v="5"/>
    <s v="Yes"/>
    <n v="0"/>
    <s v="OR"/>
    <s v="Female"/>
    <n v="46"/>
    <s v="No"/>
    <s v="No"/>
    <x v="0"/>
    <n v="0"/>
    <x v="0"/>
    <x v="0"/>
    <x v="2"/>
    <n v="37"/>
    <n v="37"/>
    <x v="0"/>
    <x v="0"/>
    <d v="2023-07-07T00:00:00"/>
    <x v="1116"/>
    <n v="5"/>
    <s v="Low"/>
    <x v="4690"/>
    <n v="0"/>
    <s v="SMS"/>
    <s v="No"/>
    <x v="0"/>
  </r>
  <r>
    <s v="0072-ESRH"/>
    <x v="0"/>
    <n v="57"/>
    <x v="1"/>
    <x v="8"/>
    <s v="Yes"/>
    <n v="0"/>
    <s v="SC"/>
    <s v="Male"/>
    <n v="44"/>
    <s v="No"/>
    <s v="No"/>
    <x v="0"/>
    <n v="0"/>
    <x v="0"/>
    <x v="2"/>
    <x v="2"/>
    <n v="36"/>
    <n v="2034"/>
    <x v="0"/>
    <x v="0"/>
    <d v="2021-09-26T00:00:00"/>
    <x v="428"/>
    <n v="26"/>
    <s v="Low"/>
    <x v="4691"/>
    <n v="4"/>
    <s v="Phone"/>
    <s v="No"/>
    <x v="0"/>
  </r>
  <r>
    <s v="5657-UNOF"/>
    <x v="1"/>
    <n v="49"/>
    <x v="5"/>
    <x v="14"/>
    <s v="Yes"/>
    <n v="0"/>
    <s v="RI"/>
    <s v="Female"/>
    <n v="43"/>
    <s v="No"/>
    <s v="No"/>
    <x v="0"/>
    <n v="0"/>
    <x v="0"/>
    <x v="0"/>
    <x v="0"/>
    <n v="38"/>
    <n v="1856"/>
    <x v="5"/>
    <x v="9"/>
    <d v="2020-08-15T00:00:00"/>
    <x v="669"/>
    <n v="91"/>
    <s v="Low"/>
    <x v="4692"/>
    <n v="7"/>
    <s v="Email"/>
    <s v="No"/>
    <x v="0"/>
  </r>
  <r>
    <s v="9627-DKGE"/>
    <x v="0"/>
    <n v="54"/>
    <x v="1"/>
    <x v="3"/>
    <s v="Yes"/>
    <n v="0"/>
    <s v="VT"/>
    <s v="Female"/>
    <n v="36"/>
    <s v="No"/>
    <s v="No"/>
    <x v="0"/>
    <n v="0"/>
    <x v="0"/>
    <x v="2"/>
    <x v="2"/>
    <n v="56"/>
    <n v="2988"/>
    <x v="0"/>
    <x v="0"/>
    <d v="2021-06-20T00:00:00"/>
    <x v="1236"/>
    <n v="68"/>
    <s v="High"/>
    <x v="4693"/>
    <n v="2"/>
    <s v="Phone"/>
    <s v="Yes"/>
    <x v="0"/>
  </r>
  <r>
    <s v="9021-LSVM"/>
    <x v="0"/>
    <n v="73"/>
    <x v="0"/>
    <x v="6"/>
    <s v="Yes"/>
    <n v="0"/>
    <s v="WA"/>
    <s v="Female"/>
    <n v="55"/>
    <s v="No"/>
    <s v="No"/>
    <x v="1"/>
    <n v="6"/>
    <x v="1"/>
    <x v="1"/>
    <x v="2"/>
    <n v="52"/>
    <n v="3828"/>
    <x v="0"/>
    <x v="0"/>
    <d v="2021-11-03T00:00:00"/>
    <x v="48"/>
    <n v="70"/>
    <s v="Medium"/>
    <x v="4694"/>
    <n v="9"/>
    <s v="Phone"/>
    <s v="No"/>
    <x v="0"/>
  </r>
  <r>
    <s v="8039-DQMC"/>
    <x v="0"/>
    <n v="32"/>
    <x v="1"/>
    <x v="14"/>
    <s v="Yes"/>
    <n v="0"/>
    <s v="OR"/>
    <s v="Male"/>
    <n v="43"/>
    <s v="No"/>
    <s v="No"/>
    <x v="1"/>
    <n v="2"/>
    <x v="1"/>
    <x v="1"/>
    <x v="0"/>
    <n v="30"/>
    <n v="946"/>
    <x v="0"/>
    <x v="0"/>
    <d v="2022-10-23T00:00:00"/>
    <x v="317"/>
    <n v="76"/>
    <s v="Medium"/>
    <x v="4695"/>
    <n v="3"/>
    <s v="Phone"/>
    <s v="Yes"/>
    <x v="0"/>
  </r>
  <r>
    <s v="9627-SHBR"/>
    <x v="0"/>
    <n v="73"/>
    <x v="1"/>
    <x v="16"/>
    <s v="Yes"/>
    <n v="0"/>
    <s v="AR"/>
    <s v="Female"/>
    <n v="75"/>
    <s v="No"/>
    <s v="Yes"/>
    <x v="0"/>
    <n v="0"/>
    <x v="1"/>
    <x v="1"/>
    <x v="2"/>
    <n v="37"/>
    <n v="2715"/>
    <x v="0"/>
    <x v="0"/>
    <d v="2023-09-30T00:00:00"/>
    <x v="266"/>
    <n v="108"/>
    <s v="Medium"/>
    <x v="4696"/>
    <n v="1"/>
    <s v="SMS"/>
    <s v="Yes"/>
    <x v="0"/>
  </r>
  <r>
    <s v="8667-ZPCR"/>
    <x v="0"/>
    <n v="14"/>
    <x v="1"/>
    <x v="1"/>
    <s v="Yes"/>
    <n v="0"/>
    <s v="MI"/>
    <s v="Female"/>
    <n v="54"/>
    <s v="No"/>
    <s v="No"/>
    <x v="0"/>
    <n v="0"/>
    <x v="0"/>
    <x v="0"/>
    <x v="2"/>
    <n v="31"/>
    <n v="439"/>
    <x v="0"/>
    <x v="0"/>
    <d v="2020-10-27T00:00:00"/>
    <x v="774"/>
    <n v="104"/>
    <s v="Low"/>
    <x v="4697"/>
    <n v="10"/>
    <s v="Email"/>
    <s v="No"/>
    <x v="0"/>
  </r>
  <r>
    <s v="5291-JIDG"/>
    <x v="0"/>
    <n v="47"/>
    <x v="1"/>
    <x v="12"/>
    <s v="Yes"/>
    <n v="0"/>
    <s v="CO"/>
    <s v="Female"/>
    <n v="41"/>
    <s v="No"/>
    <s v="No"/>
    <x v="0"/>
    <n v="0"/>
    <x v="1"/>
    <x v="0"/>
    <x v="0"/>
    <n v="35"/>
    <n v="1657"/>
    <x v="0"/>
    <x v="0"/>
    <d v="2020-04-29T00:00:00"/>
    <x v="343"/>
    <n v="100"/>
    <s v="High"/>
    <x v="4698"/>
    <n v="8"/>
    <s v="Phone"/>
    <s v="Yes"/>
    <x v="0"/>
  </r>
  <r>
    <s v="4359-CSZO"/>
    <x v="0"/>
    <n v="50"/>
    <x v="0"/>
    <x v="1"/>
    <s v="Yes"/>
    <n v="0"/>
    <s v="WV"/>
    <s v="Female"/>
    <n v="82"/>
    <s v="No"/>
    <s v="Yes"/>
    <x v="0"/>
    <n v="0"/>
    <x v="1"/>
    <x v="2"/>
    <x v="2"/>
    <n v="66"/>
    <n v="3322"/>
    <x v="0"/>
    <x v="0"/>
    <d v="2021-05-21T00:00:00"/>
    <x v="283"/>
    <n v="85"/>
    <s v="Medium"/>
    <x v="4699"/>
    <n v="4"/>
    <s v="Email"/>
    <s v="Yes"/>
    <x v="0"/>
  </r>
  <r>
    <s v="8002-KJGJ"/>
    <x v="1"/>
    <n v="18"/>
    <x v="5"/>
    <x v="16"/>
    <s v="Yes"/>
    <n v="0"/>
    <s v="NY"/>
    <s v="Female"/>
    <n v="29"/>
    <s v="Yes"/>
    <s v="No"/>
    <x v="0"/>
    <n v="0"/>
    <x v="0"/>
    <x v="0"/>
    <x v="2"/>
    <n v="53"/>
    <n v="968"/>
    <x v="5"/>
    <x v="9"/>
    <d v="2023-05-06T00:00:00"/>
    <x v="873"/>
    <n v="72"/>
    <s v="High"/>
    <x v="4700"/>
    <n v="9"/>
    <s v="Phone"/>
    <s v="No"/>
    <x v="1"/>
  </r>
  <r>
    <s v="0586-CAVY"/>
    <x v="1"/>
    <n v="1"/>
    <x v="2"/>
    <x v="24"/>
    <s v="Yes"/>
    <n v="0"/>
    <s v="AR"/>
    <s v="PNS"/>
    <n v="29"/>
    <s v="Yes"/>
    <s v="No"/>
    <x v="0"/>
    <n v="0"/>
    <x v="0"/>
    <x v="0"/>
    <x v="3"/>
    <n v="16"/>
    <n v="16"/>
    <x v="5"/>
    <x v="9"/>
    <d v="2020-09-04T00:00:00"/>
    <x v="1011"/>
    <n v="11"/>
    <s v="Medium"/>
    <x v="4701"/>
    <n v="8"/>
    <s v="Phone"/>
    <s v="Yes"/>
    <x v="1"/>
  </r>
  <r>
    <s v="4149-VRAB"/>
    <x v="0"/>
    <n v="42"/>
    <x v="1"/>
    <x v="16"/>
    <s v="Yes"/>
    <n v="0"/>
    <s v="MT"/>
    <s v="Male"/>
    <n v="22"/>
    <s v="Yes"/>
    <s v="No"/>
    <x v="0"/>
    <n v="0"/>
    <x v="1"/>
    <x v="2"/>
    <x v="2"/>
    <n v="24"/>
    <n v="1019"/>
    <x v="0"/>
    <x v="0"/>
    <d v="2020-09-15T00:00:00"/>
    <x v="843"/>
    <n v="4"/>
    <s v="High"/>
    <x v="4702"/>
    <n v="8"/>
    <s v="SMS"/>
    <s v="Yes"/>
    <x v="1"/>
  </r>
  <r>
    <s v="2914-GHWU"/>
    <x v="0"/>
    <n v="60"/>
    <x v="4"/>
    <x v="33"/>
    <s v="Yes"/>
    <n v="0"/>
    <s v="DE"/>
    <s v="Male"/>
    <n v="54"/>
    <s v="No"/>
    <s v="No"/>
    <x v="1"/>
    <n v="3"/>
    <x v="0"/>
    <x v="0"/>
    <x v="2"/>
    <n v="35"/>
    <n v="2119"/>
    <x v="0"/>
    <x v="0"/>
    <d v="2021-12-02T00:00:00"/>
    <x v="872"/>
    <n v="38"/>
    <s v="Medium"/>
    <x v="4703"/>
    <n v="2"/>
    <s v="Email"/>
    <s v="Yes"/>
    <x v="0"/>
  </r>
  <r>
    <s v="0046-UGXS"/>
    <x v="1"/>
    <n v="2"/>
    <x v="4"/>
    <x v="13"/>
    <s v="Yes"/>
    <n v="0"/>
    <s v="WV"/>
    <s v="Male"/>
    <n v="19"/>
    <s v="Yes"/>
    <s v="No"/>
    <x v="0"/>
    <n v="0"/>
    <x v="1"/>
    <x v="0"/>
    <x v="2"/>
    <n v="48"/>
    <n v="95"/>
    <x v="4"/>
    <x v="6"/>
    <d v="2022-11-27T00:00:00"/>
    <x v="614"/>
    <n v="116"/>
    <s v="Medium"/>
    <x v="4704"/>
    <n v="5"/>
    <s v="Email"/>
    <s v="Yes"/>
    <x v="1"/>
  </r>
  <r>
    <s v="0816-QFNP"/>
    <x v="1"/>
    <n v="1"/>
    <x v="3"/>
    <x v="7"/>
    <s v="Yes"/>
    <n v="0"/>
    <s v="DE"/>
    <s v="Male"/>
    <n v="66"/>
    <s v="No"/>
    <s v="Yes"/>
    <x v="0"/>
    <n v="0"/>
    <x v="0"/>
    <x v="0"/>
    <x v="0"/>
    <n v="21"/>
    <n v="21"/>
    <x v="3"/>
    <x v="3"/>
    <d v="2021-08-14T00:00:00"/>
    <x v="70"/>
    <n v="72"/>
    <s v="High"/>
    <x v="4705"/>
    <n v="9"/>
    <s v="Email"/>
    <s v="Yes"/>
    <x v="0"/>
  </r>
  <r>
    <s v="4833-BDTE"/>
    <x v="1"/>
    <n v="56"/>
    <x v="2"/>
    <x v="18"/>
    <s v="Yes"/>
    <n v="0"/>
    <s v="MA"/>
    <s v="Male"/>
    <n v="37"/>
    <s v="No"/>
    <s v="No"/>
    <x v="0"/>
    <n v="0"/>
    <x v="1"/>
    <x v="1"/>
    <x v="2"/>
    <n v="47"/>
    <n v="2638"/>
    <x v="4"/>
    <x v="6"/>
    <d v="2021-01-23T00:00:00"/>
    <x v="1394"/>
    <n v="94"/>
    <s v="Low"/>
    <x v="4706"/>
    <n v="2"/>
    <s v="Phone"/>
    <s v="No"/>
    <x v="0"/>
  </r>
  <r>
    <s v="5739-YBPF"/>
    <x v="1"/>
    <n v="16"/>
    <x v="3"/>
    <x v="14"/>
    <s v="Yes"/>
    <n v="0"/>
    <s v="UT"/>
    <s v="Female"/>
    <n v="35"/>
    <s v="No"/>
    <s v="No"/>
    <x v="0"/>
    <n v="0"/>
    <x v="0"/>
    <x v="0"/>
    <x v="2"/>
    <n v="33"/>
    <n v="534"/>
    <x v="5"/>
    <x v="9"/>
    <d v="2021-02-25T00:00:00"/>
    <x v="283"/>
    <n v="98"/>
    <s v="Low"/>
    <x v="4707"/>
    <n v="10"/>
    <s v="Email"/>
    <s v="Yes"/>
    <x v="0"/>
  </r>
  <r>
    <s v="2915-ORMA"/>
    <x v="0"/>
    <n v="6"/>
    <x v="0"/>
    <x v="11"/>
    <s v="Yes"/>
    <n v="0"/>
    <s v="MD"/>
    <s v="Female"/>
    <n v="42"/>
    <s v="No"/>
    <s v="No"/>
    <x v="0"/>
    <n v="0"/>
    <x v="0"/>
    <x v="0"/>
    <x v="0"/>
    <n v="32"/>
    <n v="192"/>
    <x v="0"/>
    <x v="0"/>
    <d v="2022-08-19T00:00:00"/>
    <x v="620"/>
    <n v="78"/>
    <s v="High"/>
    <x v="4708"/>
    <n v="5"/>
    <s v="Email"/>
    <s v="No"/>
    <x v="0"/>
  </r>
  <r>
    <s v="4089-HGOC"/>
    <x v="0"/>
    <n v="59"/>
    <x v="1"/>
    <x v="3"/>
    <s v="Yes"/>
    <n v="0"/>
    <s v="MT"/>
    <s v="Female"/>
    <n v="44"/>
    <s v="No"/>
    <s v="No"/>
    <x v="0"/>
    <n v="0"/>
    <x v="0"/>
    <x v="1"/>
    <x v="0"/>
    <n v="35"/>
    <n v="2087"/>
    <x v="0"/>
    <x v="0"/>
    <d v="2020-07-03T00:00:00"/>
    <x v="571"/>
    <n v="85"/>
    <s v="Low"/>
    <x v="4709"/>
    <n v="8"/>
    <s v="SMS"/>
    <s v="No"/>
    <x v="0"/>
  </r>
  <r>
    <s v="9848-BXBL"/>
    <x v="1"/>
    <n v="1"/>
    <x v="5"/>
    <x v="9"/>
    <s v="Yes"/>
    <n v="0"/>
    <s v="MT"/>
    <s v="Female"/>
    <n v="20"/>
    <s v="Yes"/>
    <s v="No"/>
    <x v="0"/>
    <n v="0"/>
    <x v="0"/>
    <x v="0"/>
    <x v="2"/>
    <n v="27"/>
    <n v="27"/>
    <x v="4"/>
    <x v="5"/>
    <d v="2022-03-30T00:00:00"/>
    <x v="1000"/>
    <n v="24"/>
    <s v="High"/>
    <x v="4710"/>
    <n v="7"/>
    <s v="Phone"/>
    <s v="No"/>
    <x v="1"/>
  </r>
  <r>
    <s v="9743-KIZM"/>
    <x v="0"/>
    <n v="72"/>
    <x v="0"/>
    <x v="16"/>
    <s v="Yes"/>
    <n v="0"/>
    <s v="NM"/>
    <s v="Female"/>
    <n v="51"/>
    <s v="No"/>
    <s v="No"/>
    <x v="0"/>
    <n v="0"/>
    <x v="1"/>
    <x v="1"/>
    <x v="0"/>
    <n v="26"/>
    <n v="1887"/>
    <x v="0"/>
    <x v="0"/>
    <d v="2023-10-01T00:00:00"/>
    <x v="66"/>
    <n v="43"/>
    <s v="Medium"/>
    <x v="4711"/>
    <n v="4"/>
    <s v="Email"/>
    <s v="No"/>
    <x v="0"/>
  </r>
  <r>
    <s v="0176-DIDZ"/>
    <x v="0"/>
    <n v="55"/>
    <x v="4"/>
    <x v="7"/>
    <s v="Yes"/>
    <n v="0"/>
    <s v="KY"/>
    <s v="Male"/>
    <n v="72"/>
    <s v="No"/>
    <s v="Yes"/>
    <x v="0"/>
    <n v="0"/>
    <x v="0"/>
    <x v="1"/>
    <x v="2"/>
    <n v="34"/>
    <n v="1888"/>
    <x v="0"/>
    <x v="0"/>
    <d v="2023-08-31T00:00:00"/>
    <x v="1315"/>
    <n v="11"/>
    <s v="Medium"/>
    <x v="4712"/>
    <n v="10"/>
    <s v="SMS"/>
    <s v="No"/>
    <x v="0"/>
  </r>
  <r>
    <s v="5694-LJNV"/>
    <x v="0"/>
    <n v="40"/>
    <x v="1"/>
    <x v="16"/>
    <s v="Yes"/>
    <n v="0"/>
    <s v="WV"/>
    <s v="Male"/>
    <n v="40"/>
    <s v="No"/>
    <s v="No"/>
    <x v="0"/>
    <n v="0"/>
    <x v="1"/>
    <x v="0"/>
    <x v="2"/>
    <n v="30"/>
    <n v="1207"/>
    <x v="0"/>
    <x v="0"/>
    <d v="2020-08-21T00:00:00"/>
    <x v="509"/>
    <n v="22"/>
    <s v="Medium"/>
    <x v="4713"/>
    <n v="2"/>
    <s v="Email"/>
    <s v="Yes"/>
    <x v="0"/>
  </r>
  <r>
    <s v="4124-TPIE"/>
    <x v="0"/>
    <n v="69"/>
    <x v="1"/>
    <x v="19"/>
    <s v="Yes"/>
    <n v="0"/>
    <s v="IL"/>
    <s v="Male"/>
    <n v="68"/>
    <s v="No"/>
    <s v="Yes"/>
    <x v="0"/>
    <n v="0"/>
    <x v="1"/>
    <x v="1"/>
    <x v="2"/>
    <n v="51"/>
    <n v="3520"/>
    <x v="0"/>
    <x v="0"/>
    <d v="2023-01-31T00:00:00"/>
    <x v="462"/>
    <n v="104"/>
    <s v="Medium"/>
    <x v="4714"/>
    <n v="4"/>
    <s v="Email"/>
    <s v="No"/>
    <x v="0"/>
  </r>
  <r>
    <s v="1854-WFOV"/>
    <x v="0"/>
    <n v="72"/>
    <x v="1"/>
    <x v="29"/>
    <s v="Yes"/>
    <n v="0"/>
    <s v="AK"/>
    <s v="Male"/>
    <n v="43"/>
    <s v="No"/>
    <s v="No"/>
    <x v="1"/>
    <n v="5"/>
    <x v="1"/>
    <x v="1"/>
    <x v="2"/>
    <n v="30"/>
    <n v="2155"/>
    <x v="0"/>
    <x v="0"/>
    <d v="2020-02-02T00:00:00"/>
    <x v="1140"/>
    <n v="39"/>
    <s v="Low"/>
    <x v="4715"/>
    <n v="10"/>
    <s v="Email"/>
    <s v="Yes"/>
    <x v="0"/>
  </r>
  <r>
    <s v="6748-RLJQ"/>
    <x v="0"/>
    <n v="1"/>
    <x v="1"/>
    <x v="34"/>
    <s v="Yes"/>
    <n v="0"/>
    <s v="WY"/>
    <s v="Male"/>
    <n v="19"/>
    <s v="Yes"/>
    <s v="No"/>
    <x v="1"/>
    <n v="5"/>
    <x v="0"/>
    <x v="0"/>
    <x v="2"/>
    <n v="40"/>
    <n v="40"/>
    <x v="0"/>
    <x v="0"/>
    <d v="2023-07-18T00:00:00"/>
    <x v="541"/>
    <n v="79"/>
    <s v="Medium"/>
    <x v="4716"/>
    <n v="2"/>
    <s v="Phone"/>
    <s v="Yes"/>
    <x v="1"/>
  </r>
  <r>
    <s v="0920-QRLP"/>
    <x v="0"/>
    <n v="3"/>
    <x v="1"/>
    <x v="19"/>
    <s v="Yes"/>
    <n v="0"/>
    <s v="AZ"/>
    <s v="Male"/>
    <n v="47"/>
    <s v="No"/>
    <s v="No"/>
    <x v="1"/>
    <n v="5"/>
    <x v="0"/>
    <x v="0"/>
    <x v="0"/>
    <n v="36"/>
    <n v="115"/>
    <x v="0"/>
    <x v="0"/>
    <d v="2022-12-07T00:00:00"/>
    <x v="722"/>
    <n v="91"/>
    <s v="Low"/>
    <x v="4717"/>
    <n v="3"/>
    <s v="SMS"/>
    <s v="No"/>
    <x v="0"/>
  </r>
  <r>
    <s v="6361-SQEB"/>
    <x v="0"/>
    <n v="4"/>
    <x v="1"/>
    <x v="10"/>
    <s v="Yes"/>
    <n v="0"/>
    <s v="MT"/>
    <s v="Male"/>
    <n v="56"/>
    <s v="No"/>
    <s v="No"/>
    <x v="0"/>
    <n v="0"/>
    <x v="0"/>
    <x v="0"/>
    <x v="0"/>
    <n v="24"/>
    <n v="96"/>
    <x v="0"/>
    <x v="0"/>
    <d v="2023-06-10T00:00:00"/>
    <x v="1264"/>
    <n v="85"/>
    <s v="Medium"/>
    <x v="4718"/>
    <n v="4"/>
    <s v="Email"/>
    <s v="No"/>
    <x v="0"/>
  </r>
  <r>
    <s v="1468-DRGE"/>
    <x v="0"/>
    <n v="52"/>
    <x v="1"/>
    <x v="4"/>
    <s v="Yes"/>
    <n v="0"/>
    <s v="AZ"/>
    <s v="Male"/>
    <n v="41"/>
    <s v="No"/>
    <s v="No"/>
    <x v="1"/>
    <n v="6"/>
    <x v="1"/>
    <x v="2"/>
    <x v="2"/>
    <n v="47"/>
    <n v="2487"/>
    <x v="0"/>
    <x v="0"/>
    <d v="2020-07-03T00:00:00"/>
    <x v="1094"/>
    <n v="18"/>
    <s v="Medium"/>
    <x v="4719"/>
    <n v="8"/>
    <s v="Email"/>
    <s v="No"/>
    <x v="0"/>
  </r>
  <r>
    <s v="2238-NENF"/>
    <x v="1"/>
    <n v="4"/>
    <x v="2"/>
    <x v="12"/>
    <s v="Yes"/>
    <n v="0"/>
    <s v="MI"/>
    <s v="Female"/>
    <n v="84"/>
    <s v="No"/>
    <s v="Yes"/>
    <x v="0"/>
    <n v="0"/>
    <x v="0"/>
    <x v="0"/>
    <x v="2"/>
    <n v="15"/>
    <n v="67"/>
    <x v="4"/>
    <x v="5"/>
    <d v="2023-12-24T00:00:00"/>
    <x v="495"/>
    <n v="49"/>
    <s v="Medium"/>
    <x v="4720"/>
    <n v="3"/>
    <s v="Email"/>
    <s v="No"/>
    <x v="0"/>
  </r>
  <r>
    <s v="9347-JEXQ"/>
    <x v="0"/>
    <n v="5"/>
    <x v="1"/>
    <x v="15"/>
    <s v="Yes"/>
    <n v="0"/>
    <s v="MA"/>
    <s v="Female"/>
    <n v="65"/>
    <s v="No"/>
    <s v="Yes"/>
    <x v="0"/>
    <n v="0"/>
    <x v="0"/>
    <x v="2"/>
    <x v="2"/>
    <n v="38"/>
    <n v="188"/>
    <x v="0"/>
    <x v="0"/>
    <d v="2023-04-23T00:00:00"/>
    <x v="629"/>
    <n v="89"/>
    <s v="Low"/>
    <x v="4721"/>
    <n v="9"/>
    <s v="SMS"/>
    <s v="Yes"/>
    <x v="0"/>
  </r>
  <r>
    <s v="9854-XKXA"/>
    <x v="0"/>
    <n v="16"/>
    <x v="1"/>
    <x v="10"/>
    <s v="Yes"/>
    <n v="0"/>
    <s v="MI"/>
    <s v="Male"/>
    <n v="51"/>
    <s v="No"/>
    <s v="No"/>
    <x v="1"/>
    <n v="2"/>
    <x v="1"/>
    <x v="0"/>
    <x v="3"/>
    <n v="22"/>
    <n v="348"/>
    <x v="0"/>
    <x v="0"/>
    <d v="2022-06-10T00:00:00"/>
    <x v="316"/>
    <n v="80"/>
    <s v="Medium"/>
    <x v="4722"/>
    <n v="0"/>
    <s v="SMS"/>
    <s v="No"/>
    <x v="0"/>
  </r>
  <r>
    <s v="3104-WNUS"/>
    <x v="0"/>
    <n v="57"/>
    <x v="1"/>
    <x v="7"/>
    <s v="Yes"/>
    <n v="0"/>
    <s v="WI"/>
    <s v="Female"/>
    <n v="34"/>
    <s v="No"/>
    <s v="No"/>
    <x v="0"/>
    <n v="0"/>
    <x v="1"/>
    <x v="2"/>
    <x v="0"/>
    <n v="69"/>
    <n v="3942"/>
    <x v="0"/>
    <x v="0"/>
    <d v="2021-11-27T00:00:00"/>
    <x v="1072"/>
    <n v="10"/>
    <s v="Low"/>
    <x v="4723"/>
    <n v="2"/>
    <s v="SMS"/>
    <s v="No"/>
    <x v="0"/>
  </r>
  <r>
    <s v="4429-DMVA"/>
    <x v="0"/>
    <n v="53"/>
    <x v="1"/>
    <x v="5"/>
    <s v="Yes"/>
    <n v="0"/>
    <s v="MD"/>
    <s v="Male"/>
    <n v="53"/>
    <s v="No"/>
    <s v="No"/>
    <x v="0"/>
    <n v="0"/>
    <x v="0"/>
    <x v="1"/>
    <x v="0"/>
    <n v="65"/>
    <n v="3452"/>
    <x v="0"/>
    <x v="0"/>
    <d v="2020-10-31T00:00:00"/>
    <x v="640"/>
    <n v="64"/>
    <s v="High"/>
    <x v="4724"/>
    <n v="10"/>
    <s v="Email"/>
    <s v="No"/>
    <x v="0"/>
  </r>
  <r>
    <s v="8582-RUWH"/>
    <x v="0"/>
    <n v="71"/>
    <x v="1"/>
    <x v="3"/>
    <s v="Yes"/>
    <n v="0"/>
    <s v="MO"/>
    <s v="Male"/>
    <n v="47"/>
    <s v="No"/>
    <s v="No"/>
    <x v="0"/>
    <n v="0"/>
    <x v="0"/>
    <x v="1"/>
    <x v="2"/>
    <n v="15"/>
    <n v="1038"/>
    <x v="0"/>
    <x v="0"/>
    <d v="2020-04-19T00:00:00"/>
    <x v="1175"/>
    <n v="74"/>
    <s v="Low"/>
    <x v="4725"/>
    <n v="2"/>
    <s v="Email"/>
    <s v="Yes"/>
    <x v="0"/>
  </r>
  <r>
    <s v="6831-UXIO"/>
    <x v="0"/>
    <n v="4"/>
    <x v="4"/>
    <x v="12"/>
    <s v="Yes"/>
    <n v="0"/>
    <s v="FL"/>
    <s v="Male"/>
    <n v="51"/>
    <s v="No"/>
    <s v="No"/>
    <x v="0"/>
    <n v="0"/>
    <x v="0"/>
    <x v="0"/>
    <x v="2"/>
    <n v="40"/>
    <n v="143"/>
    <x v="0"/>
    <x v="0"/>
    <d v="2021-01-28T00:00:00"/>
    <x v="580"/>
    <n v="26"/>
    <s v="Low"/>
    <x v="4726"/>
    <n v="9"/>
    <s v="SMS"/>
    <s v="Yes"/>
    <x v="0"/>
  </r>
  <r>
    <s v="3643-XBLR"/>
    <x v="0"/>
    <n v="61"/>
    <x v="1"/>
    <x v="19"/>
    <s v="Yes"/>
    <n v="0"/>
    <s v="VA"/>
    <s v="Female"/>
    <n v="41"/>
    <s v="No"/>
    <s v="No"/>
    <x v="0"/>
    <n v="0"/>
    <x v="0"/>
    <x v="2"/>
    <x v="2"/>
    <n v="46"/>
    <n v="2824"/>
    <x v="0"/>
    <x v="0"/>
    <d v="2022-09-01T00:00:00"/>
    <x v="287"/>
    <n v="6"/>
    <s v="High"/>
    <x v="4727"/>
    <n v="0"/>
    <s v="Phone"/>
    <s v="Yes"/>
    <x v="0"/>
  </r>
  <r>
    <s v="3800-WUIT"/>
    <x v="1"/>
    <n v="21"/>
    <x v="2"/>
    <x v="18"/>
    <s v="Yes"/>
    <n v="0"/>
    <s v="NC"/>
    <s v="Female"/>
    <n v="50"/>
    <s v="No"/>
    <s v="No"/>
    <x v="0"/>
    <n v="0"/>
    <x v="1"/>
    <x v="0"/>
    <x v="2"/>
    <n v="52"/>
    <n v="1063"/>
    <x v="4"/>
    <x v="6"/>
    <d v="2022-12-31T00:00:00"/>
    <x v="58"/>
    <n v="78"/>
    <s v="Low"/>
    <x v="4728"/>
    <n v="6"/>
    <s v="SMS"/>
    <s v="No"/>
    <x v="0"/>
  </r>
  <r>
    <s v="9216-WIKL"/>
    <x v="1"/>
    <n v="49"/>
    <x v="4"/>
    <x v="1"/>
    <s v="Yes"/>
    <n v="0"/>
    <s v="TX"/>
    <s v="Female"/>
    <n v="37"/>
    <s v="No"/>
    <s v="No"/>
    <x v="0"/>
    <n v="0"/>
    <x v="1"/>
    <x v="1"/>
    <x v="2"/>
    <n v="60"/>
    <n v="2920"/>
    <x v="4"/>
    <x v="5"/>
    <d v="2022-11-16T00:00:00"/>
    <x v="195"/>
    <n v="52"/>
    <s v="High"/>
    <x v="4729"/>
    <n v="3"/>
    <s v="Email"/>
    <s v="No"/>
    <x v="0"/>
  </r>
  <r>
    <s v="9472-TSCB"/>
    <x v="0"/>
    <n v="21"/>
    <x v="1"/>
    <x v="12"/>
    <s v="Yes"/>
    <n v="0"/>
    <s v="MI"/>
    <s v="Female"/>
    <n v="34"/>
    <s v="No"/>
    <s v="No"/>
    <x v="0"/>
    <n v="0"/>
    <x v="0"/>
    <x v="0"/>
    <x v="2"/>
    <n v="29"/>
    <n v="610"/>
    <x v="0"/>
    <x v="0"/>
    <d v="2021-03-14T00:00:00"/>
    <x v="960"/>
    <n v="32"/>
    <s v="High"/>
    <x v="4730"/>
    <n v="1"/>
    <s v="Phone"/>
    <s v="Yes"/>
    <x v="0"/>
  </r>
  <r>
    <s v="7768-NOLR"/>
    <x v="1"/>
    <n v="16"/>
    <x v="1"/>
    <x v="1"/>
    <s v="Yes"/>
    <n v="0"/>
    <s v="MA"/>
    <s v="Female"/>
    <n v="64"/>
    <s v="No"/>
    <s v="No"/>
    <x v="0"/>
    <n v="0"/>
    <x v="0"/>
    <x v="0"/>
    <x v="2"/>
    <n v="34"/>
    <n v="564"/>
    <x v="3"/>
    <x v="17"/>
    <d v="2021-05-02T00:00:00"/>
    <x v="942"/>
    <n v="101"/>
    <s v="Medium"/>
    <x v="4731"/>
    <n v="10"/>
    <s v="Email"/>
    <s v="No"/>
    <x v="0"/>
  </r>
  <r>
    <s v="6105-BJZO"/>
    <x v="0"/>
    <n v="70"/>
    <x v="4"/>
    <x v="6"/>
    <s v="Yes"/>
    <n v="0"/>
    <s v="WY"/>
    <s v="Female"/>
    <n v="37"/>
    <s v="No"/>
    <s v="No"/>
    <x v="0"/>
    <n v="0"/>
    <x v="1"/>
    <x v="1"/>
    <x v="0"/>
    <n v="48"/>
    <n v="3385"/>
    <x v="0"/>
    <x v="0"/>
    <d v="2022-12-19T00:00:00"/>
    <x v="951"/>
    <n v="116"/>
    <s v="Medium"/>
    <x v="4732"/>
    <n v="1"/>
    <s v="SMS"/>
    <s v="Yes"/>
    <x v="0"/>
  </r>
  <r>
    <s v="0962-ASPG"/>
    <x v="0"/>
    <n v="27"/>
    <x v="1"/>
    <x v="18"/>
    <s v="Yes"/>
    <n v="0"/>
    <s v="IN"/>
    <s v="Male"/>
    <n v="58"/>
    <s v="No"/>
    <s v="No"/>
    <x v="0"/>
    <n v="0"/>
    <x v="1"/>
    <x v="1"/>
    <x v="0"/>
    <n v="44"/>
    <n v="1198"/>
    <x v="0"/>
    <x v="0"/>
    <d v="2021-05-10T00:00:00"/>
    <x v="399"/>
    <n v="41"/>
    <s v="High"/>
    <x v="4733"/>
    <n v="10"/>
    <s v="Email"/>
    <s v="No"/>
    <x v="0"/>
  </r>
  <r>
    <s v="1446-DSQR"/>
    <x v="0"/>
    <n v="71"/>
    <x v="1"/>
    <x v="12"/>
    <s v="Yes"/>
    <n v="0"/>
    <s v="WY"/>
    <s v="Female"/>
    <n v="61"/>
    <s v="No"/>
    <s v="No"/>
    <x v="0"/>
    <n v="0"/>
    <x v="1"/>
    <x v="1"/>
    <x v="2"/>
    <n v="25"/>
    <n v="1805"/>
    <x v="0"/>
    <x v="0"/>
    <d v="2021-05-08T00:00:00"/>
    <x v="240"/>
    <n v="61"/>
    <s v="Medium"/>
    <x v="4734"/>
    <n v="5"/>
    <s v="Email"/>
    <s v="No"/>
    <x v="0"/>
  </r>
  <r>
    <s v="2894-ZYCG"/>
    <x v="1"/>
    <n v="7"/>
    <x v="1"/>
    <x v="3"/>
    <s v="Yes"/>
    <n v="0"/>
    <s v="VT"/>
    <s v="Female"/>
    <n v="39"/>
    <s v="No"/>
    <s v="No"/>
    <x v="0"/>
    <n v="0"/>
    <x v="0"/>
    <x v="0"/>
    <x v="0"/>
    <n v="14"/>
    <n v="102"/>
    <x v="1"/>
    <x v="1"/>
    <d v="2023-12-24T00:00:00"/>
    <x v="649"/>
    <n v="12"/>
    <s v="Medium"/>
    <x v="4735"/>
    <n v="8"/>
    <s v="Phone"/>
    <s v="Yes"/>
    <x v="0"/>
  </r>
  <r>
    <s v="5640-NVKO"/>
    <x v="0"/>
    <n v="46"/>
    <x v="1"/>
    <x v="12"/>
    <s v="Yes"/>
    <n v="0"/>
    <s v="NM"/>
    <s v="Female"/>
    <n v="31"/>
    <s v="No"/>
    <s v="No"/>
    <x v="1"/>
    <n v="2"/>
    <x v="1"/>
    <x v="1"/>
    <x v="0"/>
    <n v="29"/>
    <n v="1356"/>
    <x v="0"/>
    <x v="0"/>
    <d v="2021-10-18T00:00:00"/>
    <x v="763"/>
    <n v="32"/>
    <s v="Medium"/>
    <x v="4736"/>
    <n v="6"/>
    <s v="SMS"/>
    <s v="No"/>
    <x v="0"/>
  </r>
  <r>
    <s v="8320-OGAN"/>
    <x v="0"/>
    <n v="67"/>
    <x v="1"/>
    <x v="5"/>
    <s v="Yes"/>
    <n v="0"/>
    <s v="MO"/>
    <s v="Female"/>
    <n v="56"/>
    <s v="No"/>
    <s v="No"/>
    <x v="0"/>
    <n v="0"/>
    <x v="0"/>
    <x v="1"/>
    <x v="2"/>
    <n v="35"/>
    <n v="2338"/>
    <x v="0"/>
    <x v="0"/>
    <d v="2022-06-30T00:00:00"/>
    <x v="710"/>
    <n v="20"/>
    <s v="High"/>
    <x v="4737"/>
    <n v="4"/>
    <s v="Phone"/>
    <s v="Yes"/>
    <x v="0"/>
  </r>
  <r>
    <s v="6451-WYTB"/>
    <x v="1"/>
    <n v="28"/>
    <x v="3"/>
    <x v="6"/>
    <s v="Yes"/>
    <n v="0"/>
    <s v="ID"/>
    <s v="Male"/>
    <n v="39"/>
    <s v="No"/>
    <s v="No"/>
    <x v="0"/>
    <n v="0"/>
    <x v="0"/>
    <x v="0"/>
    <x v="2"/>
    <n v="39"/>
    <n v="1080"/>
    <x v="2"/>
    <x v="2"/>
    <d v="2021-02-20T00:00:00"/>
    <x v="443"/>
    <n v="67"/>
    <s v="Low"/>
    <x v="4738"/>
    <n v="4"/>
    <s v="Phone"/>
    <s v="No"/>
    <x v="0"/>
  </r>
  <r>
    <s v="8368-ZEWA"/>
    <x v="0"/>
    <n v="56"/>
    <x v="1"/>
    <x v="6"/>
    <s v="Yes"/>
    <n v="0"/>
    <s v="WA"/>
    <s v="Male"/>
    <n v="59"/>
    <s v="No"/>
    <s v="No"/>
    <x v="0"/>
    <n v="0"/>
    <x v="0"/>
    <x v="0"/>
    <x v="0"/>
    <n v="24"/>
    <n v="1349"/>
    <x v="0"/>
    <x v="0"/>
    <d v="2021-10-28T00:00:00"/>
    <x v="1180"/>
    <n v="51"/>
    <s v="High"/>
    <x v="4739"/>
    <n v="5"/>
    <s v="SMS"/>
    <s v="No"/>
    <x v="0"/>
  </r>
  <r>
    <s v="1258-UVLW"/>
    <x v="0"/>
    <n v="25"/>
    <x v="1"/>
    <x v="6"/>
    <s v="Yes"/>
    <n v="0"/>
    <s v="TX"/>
    <s v="Female"/>
    <n v="45"/>
    <s v="No"/>
    <s v="No"/>
    <x v="0"/>
    <n v="0"/>
    <x v="0"/>
    <x v="0"/>
    <x v="2"/>
    <n v="45"/>
    <n v="1137"/>
    <x v="0"/>
    <x v="0"/>
    <d v="2022-08-14T00:00:00"/>
    <x v="907"/>
    <n v="91"/>
    <s v="Medium"/>
    <x v="4740"/>
    <n v="7"/>
    <s v="SMS"/>
    <s v="Yes"/>
    <x v="0"/>
  </r>
  <r>
    <s v="7935-XKEG"/>
    <x v="0"/>
    <n v="42"/>
    <x v="1"/>
    <x v="20"/>
    <s v="Yes"/>
    <n v="0"/>
    <s v="TN"/>
    <s v="Male"/>
    <n v="47"/>
    <s v="No"/>
    <s v="No"/>
    <x v="1"/>
    <n v="2"/>
    <x v="0"/>
    <x v="0"/>
    <x v="0"/>
    <n v="11"/>
    <n v="462"/>
    <x v="0"/>
    <x v="0"/>
    <d v="2023-10-23T00:00:00"/>
    <x v="336"/>
    <n v="5"/>
    <s v="High"/>
    <x v="4741"/>
    <n v="6"/>
    <s v="Phone"/>
    <s v="No"/>
    <x v="0"/>
  </r>
  <r>
    <s v="5660-HDWR"/>
    <x v="0"/>
    <n v="41"/>
    <x v="1"/>
    <x v="19"/>
    <s v="Yes"/>
    <n v="0"/>
    <s v="ID"/>
    <s v="Male"/>
    <n v="35"/>
    <s v="No"/>
    <s v="No"/>
    <x v="0"/>
    <n v="0"/>
    <x v="0"/>
    <x v="0"/>
    <x v="0"/>
    <n v="30"/>
    <n v="1227"/>
    <x v="0"/>
    <x v="0"/>
    <d v="2022-07-29T00:00:00"/>
    <x v="43"/>
    <n v="47"/>
    <s v="Low"/>
    <x v="4742"/>
    <n v="2"/>
    <s v="SMS"/>
    <s v="No"/>
    <x v="0"/>
  </r>
  <r>
    <s v="6577-IPYW"/>
    <x v="0"/>
    <n v="64"/>
    <x v="1"/>
    <x v="7"/>
    <s v="Yes"/>
    <n v="0"/>
    <s v="CT"/>
    <s v="Male"/>
    <n v="26"/>
    <s v="Yes"/>
    <s v="No"/>
    <x v="0"/>
    <n v="0"/>
    <x v="0"/>
    <x v="2"/>
    <x v="0"/>
    <n v="36"/>
    <n v="2323"/>
    <x v="0"/>
    <x v="0"/>
    <d v="2020-06-17T00:00:00"/>
    <x v="1186"/>
    <n v="54"/>
    <s v="Low"/>
    <x v="4743"/>
    <n v="5"/>
    <s v="Phone"/>
    <s v="No"/>
    <x v="1"/>
  </r>
  <r>
    <s v="3575-ATEB"/>
    <x v="0"/>
    <n v="38"/>
    <x v="1"/>
    <x v="16"/>
    <s v="Yes"/>
    <n v="0"/>
    <s v="MT"/>
    <s v="Female"/>
    <n v="21"/>
    <s v="Yes"/>
    <s v="No"/>
    <x v="1"/>
    <n v="2"/>
    <x v="1"/>
    <x v="1"/>
    <x v="0"/>
    <n v="15"/>
    <n v="558"/>
    <x v="0"/>
    <x v="0"/>
    <d v="2021-12-19T00:00:00"/>
    <x v="677"/>
    <n v="111"/>
    <s v="Low"/>
    <x v="4744"/>
    <n v="1"/>
    <s v="Email"/>
    <s v="No"/>
    <x v="1"/>
  </r>
  <r>
    <s v="2833-YZAL"/>
    <x v="0"/>
    <n v="49"/>
    <x v="1"/>
    <x v="17"/>
    <s v="Yes"/>
    <n v="0"/>
    <s v="OK"/>
    <s v="Female"/>
    <n v="25"/>
    <s v="Yes"/>
    <s v="No"/>
    <x v="1"/>
    <n v="5"/>
    <x v="1"/>
    <x v="2"/>
    <x v="0"/>
    <n v="21"/>
    <n v="1031"/>
    <x v="0"/>
    <x v="0"/>
    <d v="2023-07-26T00:00:00"/>
    <x v="373"/>
    <n v="16"/>
    <s v="Low"/>
    <x v="4745"/>
    <n v="4"/>
    <s v="Email"/>
    <s v="No"/>
    <x v="1"/>
  </r>
  <r>
    <s v="1300-AYND"/>
    <x v="1"/>
    <n v="46"/>
    <x v="2"/>
    <x v="7"/>
    <s v="Yes"/>
    <n v="0"/>
    <s v="AZ"/>
    <s v="Male"/>
    <n v="85"/>
    <s v="No"/>
    <s v="Yes"/>
    <x v="0"/>
    <n v="0"/>
    <x v="1"/>
    <x v="0"/>
    <x v="2"/>
    <n v="53"/>
    <n v="2475"/>
    <x v="4"/>
    <x v="5"/>
    <d v="2023-06-01T00:00:00"/>
    <x v="340"/>
    <n v="68"/>
    <s v="Medium"/>
    <x v="4746"/>
    <n v="4"/>
    <s v="Email"/>
    <s v="Yes"/>
    <x v="0"/>
  </r>
  <r>
    <s v="7391-HYHA"/>
    <x v="0"/>
    <n v="9"/>
    <x v="1"/>
    <x v="33"/>
    <s v="Yes"/>
    <n v="0"/>
    <s v="NC"/>
    <s v="Male"/>
    <n v="48"/>
    <s v="No"/>
    <s v="No"/>
    <x v="1"/>
    <n v="2"/>
    <x v="0"/>
    <x v="0"/>
    <x v="2"/>
    <n v="28"/>
    <n v="245"/>
    <x v="0"/>
    <x v="0"/>
    <d v="2023-05-13T00:00:00"/>
    <x v="436"/>
    <n v="113"/>
    <s v="High"/>
    <x v="4747"/>
    <n v="6"/>
    <s v="Phone"/>
    <s v="Yes"/>
    <x v="0"/>
  </r>
  <r>
    <s v="9447-DDHP"/>
    <x v="1"/>
    <n v="11"/>
    <x v="3"/>
    <x v="11"/>
    <s v="Yes"/>
    <n v="0"/>
    <s v="ID"/>
    <s v="Male"/>
    <n v="39"/>
    <s v="No"/>
    <s v="No"/>
    <x v="0"/>
    <n v="0"/>
    <x v="0"/>
    <x v="0"/>
    <x v="2"/>
    <n v="26"/>
    <n v="268"/>
    <x v="3"/>
    <x v="10"/>
    <d v="2020-08-22T00:00:00"/>
    <x v="77"/>
    <n v="54"/>
    <s v="High"/>
    <x v="4748"/>
    <n v="10"/>
    <s v="Phone"/>
    <s v="No"/>
    <x v="0"/>
  </r>
  <r>
    <s v="4740-LLBB"/>
    <x v="0"/>
    <n v="31"/>
    <x v="0"/>
    <x v="3"/>
    <s v="Yes"/>
    <n v="0"/>
    <s v="MS"/>
    <s v="Male"/>
    <n v="59"/>
    <s v="No"/>
    <s v="No"/>
    <x v="0"/>
    <n v="0"/>
    <x v="0"/>
    <x v="2"/>
    <x v="2"/>
    <n v="30"/>
    <n v="922"/>
    <x v="0"/>
    <x v="0"/>
    <d v="2023-04-23T00:00:00"/>
    <x v="143"/>
    <n v="71"/>
    <s v="High"/>
    <x v="4749"/>
    <n v="6"/>
    <s v="Phone"/>
    <s v="No"/>
    <x v="0"/>
  </r>
  <r>
    <s v="1231-RUXU"/>
    <x v="1"/>
    <n v="16"/>
    <x v="5"/>
    <x v="15"/>
    <s v="Yes"/>
    <n v="0"/>
    <s v="NH"/>
    <s v="Male"/>
    <n v="45"/>
    <s v="No"/>
    <s v="No"/>
    <x v="0"/>
    <n v="0"/>
    <x v="0"/>
    <x v="0"/>
    <x v="2"/>
    <n v="44"/>
    <n v="723"/>
    <x v="5"/>
    <x v="18"/>
    <d v="2022-11-20T00:00:00"/>
    <x v="658"/>
    <n v="22"/>
    <s v="Low"/>
    <x v="4750"/>
    <n v="4"/>
    <s v="Email"/>
    <s v="No"/>
    <x v="0"/>
  </r>
  <r>
    <s v="8874-WYNR"/>
    <x v="0"/>
    <n v="72"/>
    <x v="1"/>
    <x v="16"/>
    <s v="Yes"/>
    <n v="0"/>
    <s v="MO"/>
    <s v="Female"/>
    <n v="21"/>
    <s v="Yes"/>
    <s v="No"/>
    <x v="1"/>
    <n v="6"/>
    <x v="1"/>
    <x v="1"/>
    <x v="0"/>
    <n v="39"/>
    <n v="2812"/>
    <x v="0"/>
    <x v="0"/>
    <d v="2023-06-03T00:00:00"/>
    <x v="550"/>
    <n v="80"/>
    <s v="Medium"/>
    <x v="4751"/>
    <n v="3"/>
    <s v="Phone"/>
    <s v="Yes"/>
    <x v="1"/>
  </r>
  <r>
    <s v="8751-SWYJ"/>
    <x v="1"/>
    <n v="21"/>
    <x v="1"/>
    <x v="9"/>
    <s v="Yes"/>
    <n v="0"/>
    <s v="NM"/>
    <s v="Male"/>
    <n v="23"/>
    <s v="Yes"/>
    <s v="No"/>
    <x v="0"/>
    <n v="0"/>
    <x v="0"/>
    <x v="0"/>
    <x v="2"/>
    <n v="51"/>
    <n v="1102"/>
    <x v="4"/>
    <x v="7"/>
    <d v="2022-06-08T00:00:00"/>
    <x v="355"/>
    <n v="88"/>
    <s v="Medium"/>
    <x v="4752"/>
    <n v="1"/>
    <s v="SMS"/>
    <s v="Yes"/>
    <x v="1"/>
  </r>
  <r>
    <s v="8077-GHOM"/>
    <x v="0"/>
    <n v="55"/>
    <x v="0"/>
    <x v="1"/>
    <s v="Yes"/>
    <n v="0"/>
    <s v="UT"/>
    <s v="Male"/>
    <n v="69"/>
    <s v="No"/>
    <s v="Yes"/>
    <x v="0"/>
    <n v="0"/>
    <x v="1"/>
    <x v="1"/>
    <x v="2"/>
    <n v="44"/>
    <n v="2452"/>
    <x v="0"/>
    <x v="0"/>
    <d v="2020-10-23T00:00:00"/>
    <x v="759"/>
    <n v="42"/>
    <s v="Low"/>
    <x v="4753"/>
    <n v="8"/>
    <s v="Phone"/>
    <s v="Yes"/>
    <x v="0"/>
  </r>
  <r>
    <s v="8154-DHII"/>
    <x v="1"/>
    <n v="5"/>
    <x v="3"/>
    <x v="15"/>
    <s v="Yes"/>
    <n v="0"/>
    <s v="AZ"/>
    <s v="Male"/>
    <n v="65"/>
    <s v="No"/>
    <s v="Yes"/>
    <x v="0"/>
    <n v="0"/>
    <x v="0"/>
    <x v="0"/>
    <x v="2"/>
    <n v="44"/>
    <n v="208"/>
    <x v="4"/>
    <x v="5"/>
    <d v="2020-01-09T00:00:00"/>
    <x v="904"/>
    <n v="78"/>
    <s v="High"/>
    <x v="4754"/>
    <n v="0"/>
    <s v="Phone"/>
    <s v="Yes"/>
    <x v="0"/>
  </r>
  <r>
    <s v="5450-TPGV"/>
    <x v="0"/>
    <n v="63"/>
    <x v="1"/>
    <x v="1"/>
    <s v="Yes"/>
    <n v="0"/>
    <s v="FL"/>
    <s v="Female"/>
    <n v="68"/>
    <s v="No"/>
    <s v="Yes"/>
    <x v="0"/>
    <n v="0"/>
    <x v="1"/>
    <x v="2"/>
    <x v="2"/>
    <n v="29"/>
    <n v="1852"/>
    <x v="0"/>
    <x v="0"/>
    <d v="2022-03-08T00:00:00"/>
    <x v="494"/>
    <n v="83"/>
    <s v="Low"/>
    <x v="4755"/>
    <n v="2"/>
    <s v="Email"/>
    <s v="No"/>
    <x v="0"/>
  </r>
  <r>
    <s v="8992-OIWB"/>
    <x v="0"/>
    <n v="15"/>
    <x v="1"/>
    <x v="18"/>
    <s v="Yes"/>
    <n v="0"/>
    <s v="WY"/>
    <s v="Female"/>
    <n v="47"/>
    <s v="No"/>
    <s v="No"/>
    <x v="0"/>
    <n v="0"/>
    <x v="1"/>
    <x v="0"/>
    <x v="0"/>
    <n v="34"/>
    <n v="523"/>
    <x v="0"/>
    <x v="0"/>
    <d v="2022-09-09T00:00:00"/>
    <x v="1363"/>
    <n v="46"/>
    <s v="High"/>
    <x v="4756"/>
    <n v="2"/>
    <s v="SMS"/>
    <s v="No"/>
    <x v="0"/>
  </r>
  <r>
    <s v="4001-OCZR"/>
    <x v="0"/>
    <n v="31"/>
    <x v="0"/>
    <x v="18"/>
    <s v="Yes"/>
    <n v="0"/>
    <s v="HI"/>
    <s v="Female"/>
    <n v="72"/>
    <s v="No"/>
    <s v="Yes"/>
    <x v="0"/>
    <n v="0"/>
    <x v="0"/>
    <x v="1"/>
    <x v="2"/>
    <n v="50"/>
    <n v="1556"/>
    <x v="0"/>
    <x v="0"/>
    <d v="2021-12-27T00:00:00"/>
    <x v="78"/>
    <n v="119"/>
    <s v="High"/>
    <x v="4757"/>
    <n v="10"/>
    <s v="SMS"/>
    <s v="Yes"/>
    <x v="0"/>
  </r>
  <r>
    <s v="8703-PVLA"/>
    <x v="0"/>
    <n v="23"/>
    <x v="1"/>
    <x v="29"/>
    <s v="Yes"/>
    <n v="0"/>
    <s v="KY"/>
    <s v="Male"/>
    <n v="24"/>
    <s v="Yes"/>
    <s v="No"/>
    <x v="0"/>
    <n v="0"/>
    <x v="0"/>
    <x v="2"/>
    <x v="2"/>
    <n v="20"/>
    <n v="461"/>
    <x v="0"/>
    <x v="0"/>
    <d v="2023-11-23T00:00:00"/>
    <x v="1264"/>
    <n v="96"/>
    <s v="Medium"/>
    <x v="4758"/>
    <n v="9"/>
    <s v="SMS"/>
    <s v="Yes"/>
    <x v="1"/>
  </r>
  <r>
    <s v="6614-ZGSC"/>
    <x v="0"/>
    <n v="52"/>
    <x v="0"/>
    <x v="13"/>
    <s v="Yes"/>
    <n v="0"/>
    <s v="KY"/>
    <s v="Male"/>
    <n v="34"/>
    <s v="No"/>
    <s v="No"/>
    <x v="1"/>
    <n v="4"/>
    <x v="0"/>
    <x v="0"/>
    <x v="0"/>
    <n v="23"/>
    <n v="1173"/>
    <x v="0"/>
    <x v="0"/>
    <d v="2020-01-27T00:00:00"/>
    <x v="653"/>
    <n v="114"/>
    <s v="Low"/>
    <x v="4759"/>
    <n v="5"/>
    <s v="SMS"/>
    <s v="No"/>
    <x v="0"/>
  </r>
  <r>
    <s v="3506-VZGX"/>
    <x v="0"/>
    <n v="54"/>
    <x v="1"/>
    <x v="31"/>
    <s v="Yes"/>
    <n v="0"/>
    <s v="VA"/>
    <s v="Female"/>
    <n v="29"/>
    <s v="Yes"/>
    <s v="No"/>
    <x v="0"/>
    <n v="0"/>
    <x v="1"/>
    <x v="1"/>
    <x v="0"/>
    <n v="39"/>
    <n v="2101"/>
    <x v="0"/>
    <x v="0"/>
    <d v="2020-03-08T00:00:00"/>
    <x v="885"/>
    <n v="103"/>
    <s v="High"/>
    <x v="4760"/>
    <n v="2"/>
    <s v="SMS"/>
    <s v="No"/>
    <x v="1"/>
  </r>
  <r>
    <s v="0471-LINO"/>
    <x v="1"/>
    <n v="68"/>
    <x v="0"/>
    <x v="15"/>
    <s v="Yes"/>
    <n v="0"/>
    <s v="NM"/>
    <s v="Male"/>
    <n v="37"/>
    <s v="No"/>
    <s v="No"/>
    <x v="0"/>
    <n v="0"/>
    <x v="1"/>
    <x v="2"/>
    <x v="2"/>
    <n v="29"/>
    <n v="1989"/>
    <x v="4"/>
    <x v="5"/>
    <d v="2023-10-10T00:00:00"/>
    <x v="802"/>
    <n v="14"/>
    <s v="High"/>
    <x v="4761"/>
    <n v="1"/>
    <s v="SMS"/>
    <s v="No"/>
    <x v="0"/>
  </r>
  <r>
    <s v="1706-WHKP"/>
    <x v="0"/>
    <n v="46"/>
    <x v="4"/>
    <x v="15"/>
    <s v="Yes"/>
    <n v="0"/>
    <s v="VA"/>
    <s v="Male"/>
    <n v="36"/>
    <s v="No"/>
    <s v="No"/>
    <x v="0"/>
    <n v="0"/>
    <x v="1"/>
    <x v="2"/>
    <x v="0"/>
    <n v="39"/>
    <n v="1803"/>
    <x v="0"/>
    <x v="0"/>
    <d v="2022-10-30T00:00:00"/>
    <x v="390"/>
    <n v="5"/>
    <s v="High"/>
    <x v="4762"/>
    <n v="4"/>
    <s v="Phone"/>
    <s v="Yes"/>
    <x v="0"/>
  </r>
  <r>
    <s v="7568-OGVO"/>
    <x v="0"/>
    <n v="38"/>
    <x v="1"/>
    <x v="21"/>
    <s v="Yes"/>
    <n v="0"/>
    <s v="NC"/>
    <s v="Female"/>
    <n v="34"/>
    <s v="No"/>
    <s v="No"/>
    <x v="1"/>
    <n v="3"/>
    <x v="0"/>
    <x v="0"/>
    <x v="0"/>
    <n v="50"/>
    <n v="1871"/>
    <x v="0"/>
    <x v="0"/>
    <d v="2022-11-01T00:00:00"/>
    <x v="497"/>
    <n v="23"/>
    <s v="High"/>
    <x v="4763"/>
    <n v="4"/>
    <s v="Email"/>
    <s v="Yes"/>
    <x v="0"/>
  </r>
  <r>
    <s v="6382-BXBK"/>
    <x v="0"/>
    <n v="23"/>
    <x v="0"/>
    <x v="6"/>
    <s v="Yes"/>
    <n v="0"/>
    <s v="NM"/>
    <s v="Male"/>
    <n v="23"/>
    <s v="Yes"/>
    <s v="No"/>
    <x v="0"/>
    <n v="0"/>
    <x v="1"/>
    <x v="2"/>
    <x v="0"/>
    <n v="47"/>
    <n v="1069"/>
    <x v="0"/>
    <x v="0"/>
    <d v="2021-08-28T00:00:00"/>
    <x v="870"/>
    <n v="96"/>
    <s v="High"/>
    <x v="4764"/>
    <n v="4"/>
    <s v="SMS"/>
    <s v="No"/>
    <x v="1"/>
  </r>
  <r>
    <s v="3379-QCHB"/>
    <x v="0"/>
    <n v="9"/>
    <x v="0"/>
    <x v="18"/>
    <s v="Yes"/>
    <n v="0"/>
    <s v="WV"/>
    <s v="Male"/>
    <n v="48"/>
    <s v="No"/>
    <s v="No"/>
    <x v="1"/>
    <n v="5"/>
    <x v="1"/>
    <x v="0"/>
    <x v="0"/>
    <n v="17"/>
    <n v="155"/>
    <x v="0"/>
    <x v="0"/>
    <d v="2023-04-18T00:00:00"/>
    <x v="479"/>
    <n v="96"/>
    <s v="Low"/>
    <x v="4765"/>
    <n v="8"/>
    <s v="Email"/>
    <s v="Yes"/>
    <x v="0"/>
  </r>
  <r>
    <s v="8879-YNER"/>
    <x v="1"/>
    <n v="55"/>
    <x v="0"/>
    <x v="4"/>
    <s v="Yes"/>
    <n v="0"/>
    <s v="OH"/>
    <s v="Male"/>
    <n v="23"/>
    <s v="Yes"/>
    <s v="No"/>
    <x v="0"/>
    <n v="0"/>
    <x v="1"/>
    <x v="2"/>
    <x v="2"/>
    <n v="63"/>
    <n v="3501"/>
    <x v="4"/>
    <x v="6"/>
    <d v="2020-08-06T00:00:00"/>
    <x v="317"/>
    <n v="5"/>
    <s v="Low"/>
    <x v="4766"/>
    <n v="5"/>
    <s v="Email"/>
    <s v="Yes"/>
    <x v="1"/>
  </r>
  <r>
    <s v="1163-PJTM"/>
    <x v="0"/>
    <n v="26"/>
    <x v="4"/>
    <x v="24"/>
    <s v="Yes"/>
    <n v="0"/>
    <s v="AZ"/>
    <s v="Female"/>
    <n v="25"/>
    <s v="Yes"/>
    <s v="No"/>
    <x v="0"/>
    <n v="0"/>
    <x v="0"/>
    <x v="0"/>
    <x v="0"/>
    <n v="43"/>
    <n v="1113"/>
    <x v="0"/>
    <x v="0"/>
    <d v="2021-09-28T00:00:00"/>
    <x v="1395"/>
    <n v="59"/>
    <s v="High"/>
    <x v="4767"/>
    <n v="6"/>
    <s v="Email"/>
    <s v="Yes"/>
    <x v="1"/>
  </r>
  <r>
    <s v="3427-ESBK"/>
    <x v="0"/>
    <n v="18"/>
    <x v="1"/>
    <x v="3"/>
    <s v="Yes"/>
    <n v="0"/>
    <s v="AZ"/>
    <s v="Female"/>
    <n v="84"/>
    <s v="No"/>
    <s v="Yes"/>
    <x v="0"/>
    <n v="0"/>
    <x v="1"/>
    <x v="2"/>
    <x v="0"/>
    <n v="48"/>
    <n v="847"/>
    <x v="0"/>
    <x v="0"/>
    <d v="2023-10-27T00:00:00"/>
    <x v="1362"/>
    <n v="74"/>
    <s v="Low"/>
    <x v="4768"/>
    <n v="6"/>
    <s v="Phone"/>
    <s v="Yes"/>
    <x v="0"/>
  </r>
  <r>
    <s v="1161-MUIH"/>
    <x v="1"/>
    <n v="27"/>
    <x v="3"/>
    <x v="8"/>
    <s v="Yes"/>
    <n v="0"/>
    <s v="UT"/>
    <s v="Female"/>
    <n v="79"/>
    <s v="No"/>
    <s v="Yes"/>
    <x v="0"/>
    <n v="0"/>
    <x v="0"/>
    <x v="0"/>
    <x v="2"/>
    <n v="52"/>
    <n v="1383"/>
    <x v="4"/>
    <x v="6"/>
    <d v="2022-03-16T00:00:00"/>
    <x v="484"/>
    <n v="26"/>
    <s v="Low"/>
    <x v="4769"/>
    <n v="0"/>
    <s v="Phone"/>
    <s v="Yes"/>
    <x v="0"/>
  </r>
  <r>
    <s v="1422-CZKM"/>
    <x v="0"/>
    <n v="43"/>
    <x v="1"/>
    <x v="12"/>
    <s v="Yes"/>
    <n v="0"/>
    <s v="IN"/>
    <s v="Female"/>
    <n v="37"/>
    <s v="No"/>
    <s v="No"/>
    <x v="0"/>
    <n v="0"/>
    <x v="0"/>
    <x v="2"/>
    <x v="0"/>
    <n v="31"/>
    <n v="1306"/>
    <x v="0"/>
    <x v="0"/>
    <d v="2020-07-29T00:00:00"/>
    <x v="1092"/>
    <n v="70"/>
    <s v="Medium"/>
    <x v="4770"/>
    <n v="3"/>
    <s v="Email"/>
    <s v="Yes"/>
    <x v="0"/>
  </r>
  <r>
    <s v="2028-BWJV"/>
    <x v="0"/>
    <n v="64"/>
    <x v="1"/>
    <x v="15"/>
    <s v="Yes"/>
    <n v="0"/>
    <s v="NE"/>
    <s v="Female"/>
    <n v="69"/>
    <s v="No"/>
    <s v="Yes"/>
    <x v="0"/>
    <n v="0"/>
    <x v="1"/>
    <x v="1"/>
    <x v="0"/>
    <n v="65"/>
    <n v="4117"/>
    <x v="0"/>
    <x v="0"/>
    <d v="2021-03-23T00:00:00"/>
    <x v="1025"/>
    <n v="53"/>
    <s v="Medium"/>
    <x v="4771"/>
    <n v="5"/>
    <s v="Email"/>
    <s v="No"/>
    <x v="0"/>
  </r>
  <r>
    <s v="8238-JOYM"/>
    <x v="1"/>
    <n v="70"/>
    <x v="1"/>
    <x v="8"/>
    <s v="Yes"/>
    <n v="0"/>
    <s v="DE"/>
    <s v="Male"/>
    <n v="29"/>
    <s v="Yes"/>
    <s v="No"/>
    <x v="0"/>
    <n v="0"/>
    <x v="1"/>
    <x v="1"/>
    <x v="2"/>
    <n v="71"/>
    <n v="4921"/>
    <x v="4"/>
    <x v="6"/>
    <d v="2021-06-23T00:00:00"/>
    <x v="611"/>
    <n v="62"/>
    <s v="Medium"/>
    <x v="4772"/>
    <n v="10"/>
    <s v="Email"/>
    <s v="No"/>
    <x v="1"/>
  </r>
  <r>
    <s v="3297-WAIS"/>
    <x v="0"/>
    <n v="59"/>
    <x v="0"/>
    <x v="13"/>
    <s v="Yes"/>
    <n v="0"/>
    <s v="OK"/>
    <s v="Male"/>
    <n v="61"/>
    <s v="No"/>
    <s v="No"/>
    <x v="1"/>
    <n v="6"/>
    <x v="1"/>
    <x v="2"/>
    <x v="0"/>
    <n v="22"/>
    <n v="1304"/>
    <x v="0"/>
    <x v="0"/>
    <d v="2020-04-17T00:00:00"/>
    <x v="1396"/>
    <n v="73"/>
    <s v="Medium"/>
    <x v="4773"/>
    <n v="7"/>
    <s v="Email"/>
    <s v="No"/>
    <x v="0"/>
  </r>
  <r>
    <s v="0254-BHJM"/>
    <x v="1"/>
    <n v="29"/>
    <x v="4"/>
    <x v="7"/>
    <s v="Yes"/>
    <n v="0"/>
    <s v="NE"/>
    <s v="Female"/>
    <n v="40"/>
    <s v="No"/>
    <s v="No"/>
    <x v="0"/>
    <n v="0"/>
    <x v="0"/>
    <x v="2"/>
    <x v="2"/>
    <n v="30"/>
    <n v="873"/>
    <x v="5"/>
    <x v="14"/>
    <d v="2020-10-24T00:00:00"/>
    <x v="632"/>
    <n v="46"/>
    <s v="High"/>
    <x v="4774"/>
    <n v="8"/>
    <s v="Email"/>
    <s v="Yes"/>
    <x v="0"/>
  </r>
  <r>
    <s v="2514-PDDI"/>
    <x v="0"/>
    <n v="68"/>
    <x v="1"/>
    <x v="18"/>
    <s v="Yes"/>
    <n v="0"/>
    <s v="ND"/>
    <s v="Male"/>
    <n v="82"/>
    <s v="No"/>
    <s v="Yes"/>
    <x v="1"/>
    <n v="4"/>
    <x v="1"/>
    <x v="2"/>
    <x v="2"/>
    <n v="54"/>
    <n v="3664"/>
    <x v="0"/>
    <x v="0"/>
    <d v="2022-12-16T00:00:00"/>
    <x v="346"/>
    <n v="8"/>
    <s v="Medium"/>
    <x v="4775"/>
    <n v="10"/>
    <s v="Email"/>
    <s v="No"/>
    <x v="0"/>
  </r>
  <r>
    <s v="3994-UIKI"/>
    <x v="0"/>
    <n v="65"/>
    <x v="1"/>
    <x v="8"/>
    <s v="Yes"/>
    <n v="0"/>
    <s v="AZ"/>
    <s v="Female"/>
    <n v="35"/>
    <s v="No"/>
    <s v="No"/>
    <x v="1"/>
    <n v="2"/>
    <x v="1"/>
    <x v="1"/>
    <x v="2"/>
    <n v="35"/>
    <n v="2256"/>
    <x v="0"/>
    <x v="0"/>
    <d v="2020-09-30T00:00:00"/>
    <x v="807"/>
    <n v="86"/>
    <s v="Medium"/>
    <x v="4776"/>
    <n v="7"/>
    <s v="SMS"/>
    <s v="Yes"/>
    <x v="0"/>
  </r>
  <r>
    <s v="8749-FMVJ"/>
    <x v="1"/>
    <n v="41"/>
    <x v="0"/>
    <x v="6"/>
    <s v="Yes"/>
    <n v="0"/>
    <s v="OH"/>
    <s v="Female"/>
    <n v="64"/>
    <s v="No"/>
    <s v="No"/>
    <x v="0"/>
    <n v="0"/>
    <x v="1"/>
    <x v="0"/>
    <x v="2"/>
    <n v="38"/>
    <n v="1586"/>
    <x v="1"/>
    <x v="4"/>
    <d v="2020-08-24T00:00:00"/>
    <x v="326"/>
    <n v="48"/>
    <s v="High"/>
    <x v="4777"/>
    <n v="4"/>
    <s v="Phone"/>
    <s v="No"/>
    <x v="0"/>
  </r>
  <r>
    <s v="8333-MMGL"/>
    <x v="1"/>
    <n v="1"/>
    <x v="1"/>
    <x v="29"/>
    <s v="Yes"/>
    <n v="0"/>
    <s v="MD"/>
    <s v="Male"/>
    <n v="29"/>
    <s v="Yes"/>
    <s v="No"/>
    <x v="0"/>
    <n v="0"/>
    <x v="1"/>
    <x v="0"/>
    <x v="2"/>
    <n v="25"/>
    <n v="25"/>
    <x v="1"/>
    <x v="1"/>
    <d v="2023-03-28T00:00:00"/>
    <x v="1296"/>
    <n v="103"/>
    <s v="High"/>
    <x v="4778"/>
    <n v="6"/>
    <s v="Email"/>
    <s v="No"/>
    <x v="1"/>
  </r>
  <r>
    <s v="1734-KKAA"/>
    <x v="0"/>
    <n v="70"/>
    <x v="1"/>
    <x v="12"/>
    <s v="Yes"/>
    <n v="0"/>
    <s v="MA"/>
    <s v="Female"/>
    <n v="49"/>
    <s v="No"/>
    <s v="No"/>
    <x v="1"/>
    <n v="5"/>
    <x v="1"/>
    <x v="1"/>
    <x v="0"/>
    <n v="43"/>
    <n v="3012"/>
    <x v="0"/>
    <x v="0"/>
    <d v="2022-02-11T00:00:00"/>
    <x v="108"/>
    <n v="76"/>
    <s v="Low"/>
    <x v="4779"/>
    <n v="10"/>
    <s v="SMS"/>
    <s v="Yes"/>
    <x v="0"/>
  </r>
  <r>
    <s v="1598-FUNK"/>
    <x v="0"/>
    <n v="57"/>
    <x v="1"/>
    <x v="15"/>
    <s v="Yes"/>
    <n v="0"/>
    <s v="AZ"/>
    <s v="Female"/>
    <n v="46"/>
    <s v="No"/>
    <s v="No"/>
    <x v="0"/>
    <n v="0"/>
    <x v="0"/>
    <x v="0"/>
    <x v="2"/>
    <n v="34"/>
    <n v="1935"/>
    <x v="0"/>
    <x v="0"/>
    <d v="2020-04-06T00:00:00"/>
    <x v="373"/>
    <n v="93"/>
    <s v="Medium"/>
    <x v="4780"/>
    <n v="4"/>
    <s v="Phone"/>
    <s v="No"/>
    <x v="0"/>
  </r>
  <r>
    <s v="0669-VISK"/>
    <x v="1"/>
    <n v="18"/>
    <x v="4"/>
    <x v="19"/>
    <s v="Yes"/>
    <n v="0"/>
    <s v="RI"/>
    <s v="Male"/>
    <n v="57"/>
    <s v="No"/>
    <s v="No"/>
    <x v="0"/>
    <n v="0"/>
    <x v="1"/>
    <x v="0"/>
    <x v="3"/>
    <n v="22"/>
    <n v="384"/>
    <x v="4"/>
    <x v="6"/>
    <d v="2021-08-14T00:00:00"/>
    <x v="644"/>
    <n v="78"/>
    <s v="Low"/>
    <x v="4781"/>
    <n v="10"/>
    <s v="Email"/>
    <s v="Yes"/>
    <x v="0"/>
  </r>
  <r>
    <s v="1292-RCDA"/>
    <x v="0"/>
    <n v="3"/>
    <x v="1"/>
    <x v="19"/>
    <s v="Yes"/>
    <n v="0"/>
    <s v="MO"/>
    <s v="Male"/>
    <n v="58"/>
    <s v="No"/>
    <s v="No"/>
    <x v="0"/>
    <n v="0"/>
    <x v="0"/>
    <x v="0"/>
    <x v="2"/>
    <n v="50"/>
    <n v="158"/>
    <x v="0"/>
    <x v="0"/>
    <d v="2023-08-18T00:00:00"/>
    <x v="62"/>
    <n v="96"/>
    <s v="Low"/>
    <x v="4782"/>
    <n v="3"/>
    <s v="Phone"/>
    <s v="No"/>
    <x v="0"/>
  </r>
  <r>
    <s v="0771-CLEI"/>
    <x v="1"/>
    <n v="1"/>
    <x v="4"/>
    <x v="12"/>
    <s v="Yes"/>
    <n v="0"/>
    <s v="RI"/>
    <s v="Female"/>
    <n v="47"/>
    <s v="No"/>
    <s v="No"/>
    <x v="0"/>
    <n v="0"/>
    <x v="0"/>
    <x v="0"/>
    <x v="2"/>
    <n v="33"/>
    <n v="33"/>
    <x v="3"/>
    <x v="15"/>
    <d v="2022-08-12T00:00:00"/>
    <x v="863"/>
    <n v="114"/>
    <s v="Low"/>
    <x v="4783"/>
    <n v="0"/>
    <s v="SMS"/>
    <s v="Yes"/>
    <x v="0"/>
  </r>
  <r>
    <s v="5031-ZBSA"/>
    <x v="1"/>
    <n v="14"/>
    <x v="4"/>
    <x v="14"/>
    <s v="Yes"/>
    <n v="0"/>
    <s v="IN"/>
    <s v="Male"/>
    <n v="63"/>
    <s v="No"/>
    <s v="No"/>
    <x v="0"/>
    <n v="0"/>
    <x v="0"/>
    <x v="0"/>
    <x v="2"/>
    <n v="40"/>
    <n v="574"/>
    <x v="4"/>
    <x v="6"/>
    <d v="2023-09-30T00:00:00"/>
    <x v="843"/>
    <n v="33"/>
    <s v="Low"/>
    <x v="4784"/>
    <n v="0"/>
    <s v="Phone"/>
    <s v="No"/>
    <x v="0"/>
  </r>
  <r>
    <s v="3395-ZZFY"/>
    <x v="0"/>
    <n v="28"/>
    <x v="1"/>
    <x v="3"/>
    <s v="Yes"/>
    <n v="0"/>
    <s v="TX"/>
    <s v="Male"/>
    <n v="78"/>
    <s v="No"/>
    <s v="Yes"/>
    <x v="0"/>
    <n v="0"/>
    <x v="0"/>
    <x v="1"/>
    <x v="2"/>
    <n v="52"/>
    <n v="1450"/>
    <x v="0"/>
    <x v="0"/>
    <d v="2020-12-06T00:00:00"/>
    <x v="838"/>
    <n v="69"/>
    <s v="High"/>
    <x v="4785"/>
    <n v="6"/>
    <s v="Phone"/>
    <s v="No"/>
    <x v="0"/>
  </r>
  <r>
    <s v="4097-BQQN"/>
    <x v="1"/>
    <n v="11"/>
    <x v="3"/>
    <x v="6"/>
    <s v="Yes"/>
    <n v="0"/>
    <s v="NV"/>
    <s v="Female"/>
    <n v="66"/>
    <s v="No"/>
    <s v="Yes"/>
    <x v="1"/>
    <n v="5"/>
    <x v="0"/>
    <x v="0"/>
    <x v="2"/>
    <n v="38"/>
    <n v="398"/>
    <x v="2"/>
    <x v="2"/>
    <d v="2022-09-26T00:00:00"/>
    <x v="945"/>
    <n v="92"/>
    <s v="Medium"/>
    <x v="4786"/>
    <n v="2"/>
    <s v="Phone"/>
    <s v="Yes"/>
    <x v="0"/>
  </r>
  <r>
    <s v="8426-HADI"/>
    <x v="0"/>
    <n v="2"/>
    <x v="1"/>
    <x v="8"/>
    <s v="Yes"/>
    <n v="0"/>
    <s v="AL"/>
    <s v="Female"/>
    <n v="67"/>
    <s v="No"/>
    <s v="Yes"/>
    <x v="0"/>
    <n v="0"/>
    <x v="0"/>
    <x v="0"/>
    <x v="2"/>
    <n v="30"/>
    <n v="59"/>
    <x v="0"/>
    <x v="0"/>
    <d v="2021-03-18T00:00:00"/>
    <x v="517"/>
    <n v="65"/>
    <s v="High"/>
    <x v="4787"/>
    <n v="5"/>
    <s v="Email"/>
    <s v="Yes"/>
    <x v="0"/>
  </r>
  <r>
    <s v="9737-YYPQ"/>
    <x v="1"/>
    <n v="7"/>
    <x v="3"/>
    <x v="15"/>
    <s v="Yes"/>
    <n v="0"/>
    <s v="AL"/>
    <s v="Female"/>
    <n v="30"/>
    <s v="No"/>
    <s v="No"/>
    <x v="0"/>
    <n v="0"/>
    <x v="0"/>
    <x v="0"/>
    <x v="2"/>
    <n v="52"/>
    <n v="380"/>
    <x v="1"/>
    <x v="4"/>
    <d v="2023-10-03T00:00:00"/>
    <x v="1283"/>
    <n v="57"/>
    <s v="Medium"/>
    <x v="4788"/>
    <n v="8"/>
    <s v="Phone"/>
    <s v="No"/>
    <x v="2"/>
  </r>
  <r>
    <s v="8840-GNVV"/>
    <x v="0"/>
    <n v="43"/>
    <x v="1"/>
    <x v="3"/>
    <s v="Yes"/>
    <n v="0"/>
    <s v="AL"/>
    <s v="Female"/>
    <n v="35"/>
    <s v="No"/>
    <s v="No"/>
    <x v="0"/>
    <n v="0"/>
    <x v="1"/>
    <x v="0"/>
    <x v="2"/>
    <n v="57"/>
    <n v="2451"/>
    <x v="0"/>
    <x v="0"/>
    <d v="2021-07-24T00:00:00"/>
    <x v="37"/>
    <n v="32"/>
    <s v="Medium"/>
    <x v="4789"/>
    <n v="6"/>
    <s v="SMS"/>
    <s v="No"/>
    <x v="0"/>
  </r>
  <r>
    <s v="9004-ZRTZ"/>
    <x v="0"/>
    <n v="70"/>
    <x v="1"/>
    <x v="1"/>
    <s v="Yes"/>
    <n v="0"/>
    <s v="IN"/>
    <s v="Male"/>
    <n v="47"/>
    <s v="No"/>
    <s v="No"/>
    <x v="0"/>
    <n v="0"/>
    <x v="0"/>
    <x v="2"/>
    <x v="0"/>
    <n v="29"/>
    <n v="2023"/>
    <x v="0"/>
    <x v="0"/>
    <d v="2020-04-03T00:00:00"/>
    <x v="977"/>
    <n v="42"/>
    <s v="Medium"/>
    <x v="4790"/>
    <n v="1"/>
    <s v="SMS"/>
    <s v="No"/>
    <x v="0"/>
  </r>
  <r>
    <s v="2964-QAIF"/>
    <x v="0"/>
    <n v="71"/>
    <x v="1"/>
    <x v="15"/>
    <s v="Yes"/>
    <n v="0"/>
    <s v="DC"/>
    <s v="Female"/>
    <n v="37"/>
    <s v="No"/>
    <s v="No"/>
    <x v="1"/>
    <n v="2"/>
    <x v="1"/>
    <x v="1"/>
    <x v="2"/>
    <n v="29"/>
    <n v="2053"/>
    <x v="0"/>
    <x v="0"/>
    <d v="2023-11-07T00:00:00"/>
    <x v="804"/>
    <n v="109"/>
    <s v="Medium"/>
    <x v="4791"/>
    <n v="2"/>
    <s v="Phone"/>
    <s v="Yes"/>
    <x v="0"/>
  </r>
  <r>
    <s v="7760-MYXE"/>
    <x v="0"/>
    <n v="39"/>
    <x v="1"/>
    <x v="18"/>
    <s v="Yes"/>
    <n v="0"/>
    <s v="VT"/>
    <s v="Female"/>
    <n v="38"/>
    <s v="No"/>
    <s v="No"/>
    <x v="0"/>
    <n v="0"/>
    <x v="1"/>
    <x v="0"/>
    <x v="2"/>
    <n v="21"/>
    <n v="802"/>
    <x v="0"/>
    <x v="0"/>
    <d v="2021-08-09T00:00:00"/>
    <x v="1252"/>
    <n v="78"/>
    <s v="Low"/>
    <x v="4792"/>
    <n v="8"/>
    <s v="SMS"/>
    <s v="Yes"/>
    <x v="0"/>
  </r>
  <r>
    <s v="4656-XOUR"/>
    <x v="0"/>
    <n v="65"/>
    <x v="1"/>
    <x v="11"/>
    <s v="Yes"/>
    <n v="0"/>
    <s v="RI"/>
    <s v="Male"/>
    <n v="51"/>
    <s v="No"/>
    <s v="No"/>
    <x v="1"/>
    <n v="2"/>
    <x v="1"/>
    <x v="1"/>
    <x v="0"/>
    <n v="30"/>
    <n v="1982"/>
    <x v="0"/>
    <x v="0"/>
    <d v="2021-06-16T00:00:00"/>
    <x v="951"/>
    <n v="120"/>
    <s v="Low"/>
    <x v="4793"/>
    <n v="3"/>
    <s v="Phone"/>
    <s v="No"/>
    <x v="0"/>
  </r>
  <r>
    <s v="4229-OXLB"/>
    <x v="1"/>
    <n v="8"/>
    <x v="0"/>
    <x v="1"/>
    <s v="Yes"/>
    <n v="0"/>
    <s v="MT"/>
    <s v="Female"/>
    <n v="84"/>
    <s v="No"/>
    <s v="Yes"/>
    <x v="0"/>
    <n v="0"/>
    <x v="1"/>
    <x v="0"/>
    <x v="2"/>
    <n v="39"/>
    <n v="304"/>
    <x v="2"/>
    <x v="2"/>
    <d v="2020-04-25T00:00:00"/>
    <x v="1094"/>
    <n v="32"/>
    <s v="Medium"/>
    <x v="4794"/>
    <n v="7"/>
    <s v="Email"/>
    <s v="No"/>
    <x v="0"/>
  </r>
  <r>
    <s v="4519-GZTR"/>
    <x v="0"/>
    <n v="53"/>
    <x v="1"/>
    <x v="7"/>
    <s v="Yes"/>
    <n v="0"/>
    <s v="ID"/>
    <s v="Male"/>
    <n v="53"/>
    <s v="No"/>
    <s v="No"/>
    <x v="0"/>
    <n v="0"/>
    <x v="0"/>
    <x v="2"/>
    <x v="2"/>
    <n v="44"/>
    <n v="2341"/>
    <x v="0"/>
    <x v="0"/>
    <d v="2021-01-02T00:00:00"/>
    <x v="1397"/>
    <n v="4"/>
    <s v="High"/>
    <x v="4795"/>
    <n v="10"/>
    <s v="Email"/>
    <s v="Yes"/>
    <x v="0"/>
  </r>
  <r>
    <s v="5101-LCMQ"/>
    <x v="1"/>
    <n v="1"/>
    <x v="0"/>
    <x v="19"/>
    <s v="Yes"/>
    <n v="0"/>
    <s v="VA"/>
    <s v="Female"/>
    <n v="32"/>
    <s v="No"/>
    <s v="No"/>
    <x v="0"/>
    <n v="0"/>
    <x v="0"/>
    <x v="0"/>
    <x v="0"/>
    <n v="45"/>
    <n v="45"/>
    <x v="4"/>
    <x v="5"/>
    <d v="2020-09-28T00:00:00"/>
    <x v="234"/>
    <n v="106"/>
    <s v="High"/>
    <x v="4796"/>
    <n v="0"/>
    <s v="Email"/>
    <s v="No"/>
    <x v="0"/>
  </r>
  <r>
    <s v="4023-ZNDW"/>
    <x v="1"/>
    <n v="54"/>
    <x v="0"/>
    <x v="18"/>
    <s v="Yes"/>
    <n v="0"/>
    <s v="MN"/>
    <s v="Male"/>
    <n v="74"/>
    <s v="No"/>
    <s v="Yes"/>
    <x v="0"/>
    <n v="0"/>
    <x v="0"/>
    <x v="0"/>
    <x v="2"/>
    <n v="63"/>
    <n v="3455"/>
    <x v="2"/>
    <x v="2"/>
    <d v="2023-10-12T00:00:00"/>
    <x v="40"/>
    <n v="108"/>
    <s v="High"/>
    <x v="4797"/>
    <n v="2"/>
    <s v="SMS"/>
    <s v="No"/>
    <x v="0"/>
  </r>
  <r>
    <s v="2899-ZYVI"/>
    <x v="0"/>
    <n v="21"/>
    <x v="0"/>
    <x v="18"/>
    <s v="Yes"/>
    <n v="0"/>
    <s v="SC"/>
    <s v="Male"/>
    <n v="49"/>
    <s v="No"/>
    <s v="No"/>
    <x v="0"/>
    <n v="0"/>
    <x v="0"/>
    <x v="0"/>
    <x v="2"/>
    <n v="37"/>
    <n v="757"/>
    <x v="0"/>
    <x v="0"/>
    <d v="2023-04-29T00:00:00"/>
    <x v="936"/>
    <n v="58"/>
    <s v="High"/>
    <x v="4798"/>
    <n v="2"/>
    <s v="Email"/>
    <s v="No"/>
    <x v="0"/>
  </r>
  <r>
    <s v="3094-HAWT"/>
    <x v="0"/>
    <n v="56"/>
    <x v="1"/>
    <x v="12"/>
    <s v="Yes"/>
    <n v="0"/>
    <s v="OR"/>
    <s v="Female"/>
    <n v="50"/>
    <s v="No"/>
    <s v="No"/>
    <x v="1"/>
    <n v="2"/>
    <x v="0"/>
    <x v="1"/>
    <x v="0"/>
    <n v="31"/>
    <n v="1706"/>
    <x v="0"/>
    <x v="0"/>
    <d v="2021-02-01T00:00:00"/>
    <x v="518"/>
    <n v="14"/>
    <s v="Low"/>
    <x v="4799"/>
    <n v="5"/>
    <s v="SMS"/>
    <s v="No"/>
    <x v="0"/>
  </r>
  <r>
    <s v="5464-EZYX"/>
    <x v="1"/>
    <n v="8"/>
    <x v="5"/>
    <x v="6"/>
    <s v="Yes"/>
    <n v="0"/>
    <s v="WA"/>
    <s v="Male"/>
    <n v="49"/>
    <s v="No"/>
    <s v="No"/>
    <x v="0"/>
    <n v="0"/>
    <x v="0"/>
    <x v="0"/>
    <x v="2"/>
    <n v="27"/>
    <n v="217"/>
    <x v="4"/>
    <x v="5"/>
    <d v="2020-01-05T00:00:00"/>
    <x v="50"/>
    <n v="86"/>
    <s v="High"/>
    <x v="4800"/>
    <n v="6"/>
    <s v="Email"/>
    <s v="Yes"/>
    <x v="0"/>
  </r>
  <r>
    <s v="0642-HRPF"/>
    <x v="0"/>
    <n v="31"/>
    <x v="0"/>
    <x v="6"/>
    <s v="Yes"/>
    <n v="0"/>
    <s v="WI"/>
    <s v="Male"/>
    <n v="23"/>
    <s v="Yes"/>
    <s v="No"/>
    <x v="0"/>
    <n v="0"/>
    <x v="0"/>
    <x v="2"/>
    <x v="2"/>
    <n v="14"/>
    <n v="446"/>
    <x v="0"/>
    <x v="0"/>
    <d v="2020-05-20T00:00:00"/>
    <x v="359"/>
    <n v="50"/>
    <s v="High"/>
    <x v="4801"/>
    <n v="5"/>
    <s v="SMS"/>
    <s v="No"/>
    <x v="1"/>
  </r>
  <r>
    <s v="1579-ZCUT"/>
    <x v="1"/>
    <n v="29"/>
    <x v="4"/>
    <x v="12"/>
    <s v="Yes"/>
    <n v="0"/>
    <s v="RI"/>
    <s v="Male"/>
    <n v="40"/>
    <s v="No"/>
    <s v="No"/>
    <x v="0"/>
    <n v="0"/>
    <x v="0"/>
    <x v="0"/>
    <x v="2"/>
    <n v="35"/>
    <n v="1018"/>
    <x v="3"/>
    <x v="15"/>
    <d v="2020-02-17T00:00:00"/>
    <x v="116"/>
    <n v="112"/>
    <s v="Medium"/>
    <x v="4802"/>
    <n v="9"/>
    <s v="SMS"/>
    <s v="No"/>
    <x v="0"/>
  </r>
  <r>
    <s v="5175-QFBI"/>
    <x v="0"/>
    <n v="64"/>
    <x v="0"/>
    <x v="4"/>
    <s v="Yes"/>
    <n v="0"/>
    <s v="CA"/>
    <s v="Male"/>
    <n v="43"/>
    <s v="No"/>
    <s v="No"/>
    <x v="1"/>
    <n v="2"/>
    <x v="1"/>
    <x v="1"/>
    <x v="2"/>
    <n v="49"/>
    <n v="3137"/>
    <x v="0"/>
    <x v="0"/>
    <d v="2020-02-24T00:00:00"/>
    <x v="1390"/>
    <n v="109"/>
    <s v="Medium"/>
    <x v="4803"/>
    <n v="10"/>
    <s v="Phone"/>
    <s v="Yes"/>
    <x v="0"/>
  </r>
  <r>
    <s v="0183-NIFL"/>
    <x v="0"/>
    <n v="42"/>
    <x v="1"/>
    <x v="1"/>
    <s v="Yes"/>
    <n v="0"/>
    <s v="GA"/>
    <s v="Female"/>
    <n v="57"/>
    <s v="No"/>
    <s v="No"/>
    <x v="0"/>
    <n v="0"/>
    <x v="0"/>
    <x v="0"/>
    <x v="2"/>
    <n v="24"/>
    <n v="1003"/>
    <x v="0"/>
    <x v="0"/>
    <d v="2023-04-26T00:00:00"/>
    <x v="143"/>
    <n v="89"/>
    <s v="Medium"/>
    <x v="4804"/>
    <n v="3"/>
    <s v="Email"/>
    <s v="Yes"/>
    <x v="0"/>
  </r>
  <r>
    <s v="9713-QYDO"/>
    <x v="0"/>
    <n v="11"/>
    <x v="1"/>
    <x v="15"/>
    <s v="Yes"/>
    <n v="0"/>
    <s v="AZ"/>
    <s v="Male"/>
    <n v="44"/>
    <s v="No"/>
    <s v="No"/>
    <x v="0"/>
    <n v="0"/>
    <x v="0"/>
    <x v="0"/>
    <x v="0"/>
    <n v="28"/>
    <n v="299"/>
    <x v="0"/>
    <x v="0"/>
    <d v="2021-01-23T00:00:00"/>
    <x v="729"/>
    <n v="50"/>
    <s v="Low"/>
    <x v="4805"/>
    <n v="9"/>
    <s v="Email"/>
    <s v="No"/>
    <x v="0"/>
  </r>
  <r>
    <s v="0296-VMZL"/>
    <x v="1"/>
    <n v="16"/>
    <x v="4"/>
    <x v="6"/>
    <s v="Yes"/>
    <n v="0"/>
    <s v="DE"/>
    <s v="Female"/>
    <n v="42"/>
    <s v="No"/>
    <s v="No"/>
    <x v="0"/>
    <n v="0"/>
    <x v="1"/>
    <x v="0"/>
    <x v="0"/>
    <n v="48"/>
    <n v="779"/>
    <x v="1"/>
    <x v="1"/>
    <d v="2023-10-31T00:00:00"/>
    <x v="1029"/>
    <n v="21"/>
    <s v="Medium"/>
    <x v="4806"/>
    <n v="8"/>
    <s v="Email"/>
    <s v="Yes"/>
    <x v="0"/>
  </r>
  <r>
    <s v="0400-SXPJ"/>
    <x v="1"/>
    <n v="32"/>
    <x v="0"/>
    <x v="11"/>
    <s v="Yes"/>
    <n v="0"/>
    <s v="IN"/>
    <s v="Male"/>
    <n v="36"/>
    <s v="No"/>
    <s v="No"/>
    <x v="0"/>
    <n v="0"/>
    <x v="0"/>
    <x v="0"/>
    <x v="2"/>
    <n v="29"/>
    <n v="930"/>
    <x v="1"/>
    <x v="4"/>
    <d v="2022-06-11T00:00:00"/>
    <x v="1241"/>
    <n v="62"/>
    <s v="High"/>
    <x v="4807"/>
    <n v="8"/>
    <s v="SMS"/>
    <s v="Yes"/>
    <x v="0"/>
  </r>
  <r>
    <s v="2509-HENA"/>
    <x v="1"/>
    <n v="1"/>
    <x v="4"/>
    <x v="15"/>
    <s v="Yes"/>
    <n v="0"/>
    <s v="VT"/>
    <s v="Male"/>
    <n v="63"/>
    <s v="No"/>
    <s v="No"/>
    <x v="0"/>
    <n v="0"/>
    <x v="0"/>
    <x v="0"/>
    <x v="0"/>
    <n v="42"/>
    <n v="42"/>
    <x v="2"/>
    <x v="8"/>
    <d v="2023-12-31T00:00:00"/>
    <x v="1312"/>
    <n v="31"/>
    <s v="Low"/>
    <x v="4808"/>
    <n v="1"/>
    <s v="SMS"/>
    <s v="Yes"/>
    <x v="0"/>
  </r>
  <r>
    <s v="9210-SDQU"/>
    <x v="0"/>
    <n v="70"/>
    <x v="1"/>
    <x v="30"/>
    <s v="Yes"/>
    <n v="0"/>
    <s v="MS"/>
    <s v="Male"/>
    <n v="29"/>
    <s v="Yes"/>
    <s v="No"/>
    <x v="0"/>
    <n v="0"/>
    <x v="0"/>
    <x v="1"/>
    <x v="0"/>
    <n v="44"/>
    <n v="3098"/>
    <x v="0"/>
    <x v="0"/>
    <d v="2023-02-16T00:00:00"/>
    <x v="72"/>
    <n v="90"/>
    <s v="Low"/>
    <x v="4809"/>
    <n v="8"/>
    <s v="SMS"/>
    <s v="No"/>
    <x v="1"/>
  </r>
  <r>
    <s v="7331-YHBP"/>
    <x v="1"/>
    <n v="19"/>
    <x v="0"/>
    <x v="1"/>
    <s v="Yes"/>
    <n v="0"/>
    <s v="AZ"/>
    <s v="Male"/>
    <n v="58"/>
    <s v="No"/>
    <s v="No"/>
    <x v="0"/>
    <n v="0"/>
    <x v="0"/>
    <x v="0"/>
    <x v="2"/>
    <n v="40"/>
    <n v="777"/>
    <x v="4"/>
    <x v="6"/>
    <d v="2023-02-20T00:00:00"/>
    <x v="782"/>
    <n v="31"/>
    <s v="Low"/>
    <x v="4810"/>
    <n v="5"/>
    <s v="Email"/>
    <s v="No"/>
    <x v="0"/>
  </r>
  <r>
    <s v="2875-NDQU"/>
    <x v="1"/>
    <n v="12"/>
    <x v="5"/>
    <x v="12"/>
    <s v="Yes"/>
    <n v="0"/>
    <s v="NC"/>
    <s v="Female"/>
    <n v="55"/>
    <s v="No"/>
    <s v="No"/>
    <x v="0"/>
    <n v="0"/>
    <x v="0"/>
    <x v="2"/>
    <x v="0"/>
    <n v="36"/>
    <n v="428"/>
    <x v="5"/>
    <x v="9"/>
    <d v="2022-12-25T00:00:00"/>
    <x v="1245"/>
    <n v="81"/>
    <s v="High"/>
    <x v="4811"/>
    <n v="6"/>
    <s v="Phone"/>
    <s v="Yes"/>
    <x v="0"/>
  </r>
  <r>
    <s v="8716-KWIZ"/>
    <x v="1"/>
    <n v="13"/>
    <x v="0"/>
    <x v="13"/>
    <s v="Yes"/>
    <n v="0"/>
    <s v="AR"/>
    <s v="Female"/>
    <n v="55"/>
    <s v="No"/>
    <s v="No"/>
    <x v="0"/>
    <n v="0"/>
    <x v="0"/>
    <x v="0"/>
    <x v="0"/>
    <n v="49"/>
    <n v="613"/>
    <x v="1"/>
    <x v="4"/>
    <d v="2023-05-13T00:00:00"/>
    <x v="740"/>
    <n v="69"/>
    <s v="Low"/>
    <x v="4812"/>
    <n v="6"/>
    <s v="Phone"/>
    <s v="No"/>
    <x v="0"/>
  </r>
  <r>
    <s v="1908-AOEO"/>
    <x v="1"/>
    <n v="13"/>
    <x v="5"/>
    <x v="3"/>
    <s v="Yes"/>
    <n v="0"/>
    <s v="MI"/>
    <s v="Female"/>
    <n v="67"/>
    <s v="No"/>
    <s v="Yes"/>
    <x v="0"/>
    <n v="0"/>
    <x v="0"/>
    <x v="0"/>
    <x v="2"/>
    <n v="54"/>
    <n v="706"/>
    <x v="1"/>
    <x v="4"/>
    <d v="2021-10-03T00:00:00"/>
    <x v="484"/>
    <n v="104"/>
    <s v="Medium"/>
    <x v="4813"/>
    <n v="7"/>
    <s v="Phone"/>
    <s v="No"/>
    <x v="0"/>
  </r>
  <r>
    <s v="3530-RNKM"/>
    <x v="0"/>
    <n v="10"/>
    <x v="1"/>
    <x v="7"/>
    <s v="Yes"/>
    <n v="0"/>
    <s v="DC"/>
    <s v="Male"/>
    <n v="33"/>
    <s v="No"/>
    <s v="No"/>
    <x v="1"/>
    <n v="3"/>
    <x v="0"/>
    <x v="0"/>
    <x v="2"/>
    <n v="23"/>
    <n v="223"/>
    <x v="0"/>
    <x v="0"/>
    <d v="2022-02-19T00:00:00"/>
    <x v="1334"/>
    <n v="4"/>
    <s v="High"/>
    <x v="4814"/>
    <n v="7"/>
    <s v="Email"/>
    <s v="No"/>
    <x v="0"/>
  </r>
  <r>
    <s v="0640-LNBK"/>
    <x v="0"/>
    <n v="1"/>
    <x v="1"/>
    <x v="12"/>
    <s v="Yes"/>
    <n v="0"/>
    <s v="OK"/>
    <s v="Male"/>
    <n v="76"/>
    <s v="No"/>
    <s v="Yes"/>
    <x v="0"/>
    <n v="0"/>
    <x v="0"/>
    <x v="2"/>
    <x v="2"/>
    <n v="29"/>
    <n v="29"/>
    <x v="0"/>
    <x v="0"/>
    <d v="2022-12-20T00:00:00"/>
    <x v="215"/>
    <n v="35"/>
    <s v="High"/>
    <x v="4815"/>
    <n v="6"/>
    <s v="SMS"/>
    <s v="Yes"/>
    <x v="0"/>
  </r>
  <r>
    <s v="3900-UXRO"/>
    <x v="0"/>
    <n v="11"/>
    <x v="1"/>
    <x v="1"/>
    <s v="Yes"/>
    <n v="0"/>
    <s v="NE"/>
    <s v="Male"/>
    <n v="83"/>
    <s v="No"/>
    <s v="Yes"/>
    <x v="0"/>
    <n v="0"/>
    <x v="0"/>
    <x v="1"/>
    <x v="0"/>
    <n v="37"/>
    <n v="419"/>
    <x v="0"/>
    <x v="0"/>
    <d v="2022-09-21T00:00:00"/>
    <x v="718"/>
    <n v="70"/>
    <s v="Medium"/>
    <x v="4816"/>
    <n v="1"/>
    <s v="Phone"/>
    <s v="No"/>
    <x v="0"/>
  </r>
  <r>
    <s v="2491-OLNY"/>
    <x v="0"/>
    <n v="65"/>
    <x v="1"/>
    <x v="7"/>
    <s v="Yes"/>
    <n v="0"/>
    <s v="WV"/>
    <s v="Male"/>
    <n v="21"/>
    <s v="Yes"/>
    <s v="No"/>
    <x v="1"/>
    <n v="2"/>
    <x v="1"/>
    <x v="0"/>
    <x v="2"/>
    <n v="26"/>
    <n v="1720"/>
    <x v="0"/>
    <x v="0"/>
    <d v="2022-10-27T00:00:00"/>
    <x v="874"/>
    <n v="99"/>
    <s v="High"/>
    <x v="4817"/>
    <n v="6"/>
    <s v="Phone"/>
    <s v="Yes"/>
    <x v="1"/>
  </r>
  <r>
    <s v="2445-OVKL"/>
    <x v="0"/>
    <n v="67"/>
    <x v="1"/>
    <x v="12"/>
    <s v="Yes"/>
    <n v="0"/>
    <s v="WV"/>
    <s v="Male"/>
    <n v="44"/>
    <s v="No"/>
    <s v="No"/>
    <x v="0"/>
    <n v="0"/>
    <x v="0"/>
    <x v="1"/>
    <x v="2"/>
    <n v="46"/>
    <n v="3131"/>
    <x v="0"/>
    <x v="0"/>
    <d v="2023-12-25T00:00:00"/>
    <x v="1398"/>
    <n v="7"/>
    <s v="Low"/>
    <x v="4818"/>
    <n v="10"/>
    <s v="SMS"/>
    <s v="No"/>
    <x v="0"/>
  </r>
  <r>
    <s v="1353-YRZS"/>
    <x v="0"/>
    <n v="66"/>
    <x v="3"/>
    <x v="0"/>
    <s v="Yes"/>
    <n v="0"/>
    <s v="NM"/>
    <s v="Male"/>
    <n v="43"/>
    <s v="No"/>
    <s v="No"/>
    <x v="0"/>
    <n v="0"/>
    <x v="0"/>
    <x v="2"/>
    <x v="0"/>
    <n v="29"/>
    <n v="1897"/>
    <x v="0"/>
    <x v="0"/>
    <d v="2020-04-22T00:00:00"/>
    <x v="1399"/>
    <n v="110"/>
    <s v="Low"/>
    <x v="4819"/>
    <n v="9"/>
    <s v="Email"/>
    <s v="No"/>
    <x v="0"/>
  </r>
  <r>
    <s v="0182-NZEW"/>
    <x v="0"/>
    <n v="44"/>
    <x v="1"/>
    <x v="19"/>
    <s v="Yes"/>
    <n v="0"/>
    <s v="WA"/>
    <s v="Male"/>
    <n v="67"/>
    <s v="No"/>
    <s v="Yes"/>
    <x v="0"/>
    <n v="0"/>
    <x v="1"/>
    <x v="1"/>
    <x v="2"/>
    <n v="35"/>
    <n v="1562"/>
    <x v="0"/>
    <x v="0"/>
    <d v="2022-09-02T00:00:00"/>
    <x v="689"/>
    <n v="97"/>
    <s v="Medium"/>
    <x v="4820"/>
    <n v="7"/>
    <s v="Email"/>
    <s v="Yes"/>
    <x v="0"/>
  </r>
  <r>
    <s v="8967-ZTRX"/>
    <x v="1"/>
    <n v="31"/>
    <x v="5"/>
    <x v="1"/>
    <s v="Yes"/>
    <n v="0"/>
    <s v="VT"/>
    <s v="Male"/>
    <n v="73"/>
    <s v="No"/>
    <s v="Yes"/>
    <x v="0"/>
    <n v="0"/>
    <x v="0"/>
    <x v="0"/>
    <x v="2"/>
    <n v="48"/>
    <n v="1478"/>
    <x v="1"/>
    <x v="4"/>
    <d v="2023-12-03T00:00:00"/>
    <x v="376"/>
    <n v="31"/>
    <s v="Low"/>
    <x v="4821"/>
    <n v="6"/>
    <s v="Email"/>
    <s v="Yes"/>
    <x v="0"/>
  </r>
  <r>
    <s v="1068-ERNO"/>
    <x v="0"/>
    <n v="1"/>
    <x v="1"/>
    <x v="5"/>
    <s v="Yes"/>
    <n v="0"/>
    <s v="RI"/>
    <s v="Female"/>
    <n v="44"/>
    <s v="No"/>
    <s v="No"/>
    <x v="0"/>
    <n v="0"/>
    <x v="0"/>
    <x v="0"/>
    <x v="2"/>
    <n v="36"/>
    <n v="36"/>
    <x v="0"/>
    <x v="0"/>
    <d v="2021-03-08T00:00:00"/>
    <x v="495"/>
    <n v="120"/>
    <s v="High"/>
    <x v="4822"/>
    <n v="5"/>
    <s v="SMS"/>
    <s v="Yes"/>
    <x v="0"/>
  </r>
  <r>
    <s v="6461-PUKX"/>
    <x v="0"/>
    <n v="15"/>
    <x v="4"/>
    <x v="5"/>
    <s v="Yes"/>
    <n v="0"/>
    <s v="WV"/>
    <s v="Female"/>
    <n v="76"/>
    <s v="No"/>
    <s v="Yes"/>
    <x v="0"/>
    <n v="0"/>
    <x v="0"/>
    <x v="1"/>
    <x v="2"/>
    <n v="30"/>
    <n v="438"/>
    <x v="0"/>
    <x v="0"/>
    <d v="2021-04-07T00:00:00"/>
    <x v="1386"/>
    <n v="101"/>
    <s v="High"/>
    <x v="4823"/>
    <n v="0"/>
    <s v="Email"/>
    <s v="Yes"/>
    <x v="0"/>
  </r>
  <r>
    <s v="5488-TQKO"/>
    <x v="1"/>
    <n v="1"/>
    <x v="4"/>
    <x v="30"/>
    <s v="Yes"/>
    <n v="0"/>
    <s v="NM"/>
    <s v="Female"/>
    <n v="29"/>
    <s v="Yes"/>
    <s v="No"/>
    <x v="1"/>
    <n v="3"/>
    <x v="0"/>
    <x v="0"/>
    <x v="2"/>
    <n v="12"/>
    <n v="12"/>
    <x v="1"/>
    <x v="4"/>
    <d v="2022-04-19T00:00:00"/>
    <x v="1173"/>
    <n v="118"/>
    <s v="High"/>
    <x v="4824"/>
    <n v="4"/>
    <s v="Email"/>
    <s v="Yes"/>
    <x v="1"/>
  </r>
  <r>
    <s v="5725-EIGQ"/>
    <x v="1"/>
    <n v="17"/>
    <x v="5"/>
    <x v="18"/>
    <s v="Yes"/>
    <n v="0"/>
    <s v="WI"/>
    <s v="Female"/>
    <n v="77"/>
    <s v="No"/>
    <s v="Yes"/>
    <x v="0"/>
    <n v="0"/>
    <x v="1"/>
    <x v="0"/>
    <x v="2"/>
    <n v="39"/>
    <n v="661"/>
    <x v="4"/>
    <x v="5"/>
    <d v="2021-11-17T00:00:00"/>
    <x v="1258"/>
    <n v="12"/>
    <s v="Low"/>
    <x v="4825"/>
    <n v="2"/>
    <s v="SMS"/>
    <s v="No"/>
    <x v="0"/>
  </r>
  <r>
    <s v="2905-EXND"/>
    <x v="0"/>
    <n v="23"/>
    <x v="1"/>
    <x v="21"/>
    <s v="Yes"/>
    <n v="0"/>
    <s v="ND"/>
    <s v="Female"/>
    <n v="65"/>
    <s v="No"/>
    <s v="Yes"/>
    <x v="1"/>
    <n v="6"/>
    <x v="0"/>
    <x v="2"/>
    <x v="2"/>
    <n v="21"/>
    <n v="478"/>
    <x v="0"/>
    <x v="0"/>
    <d v="2022-12-05T00:00:00"/>
    <x v="757"/>
    <n v="109"/>
    <s v="Low"/>
    <x v="4826"/>
    <n v="1"/>
    <s v="Phone"/>
    <s v="No"/>
    <x v="0"/>
  </r>
  <r>
    <s v="9096-ZWMC"/>
    <x v="0"/>
    <n v="45"/>
    <x v="1"/>
    <x v="6"/>
    <s v="Yes"/>
    <n v="0"/>
    <s v="PA"/>
    <s v="Female"/>
    <n v="73"/>
    <s v="No"/>
    <s v="Yes"/>
    <x v="1"/>
    <n v="4"/>
    <x v="0"/>
    <x v="1"/>
    <x v="2"/>
    <n v="53"/>
    <n v="2405"/>
    <x v="0"/>
    <x v="0"/>
    <d v="2023-09-05T00:00:00"/>
    <x v="710"/>
    <n v="116"/>
    <s v="Low"/>
    <x v="4827"/>
    <n v="9"/>
    <s v="SMS"/>
    <s v="No"/>
    <x v="0"/>
  </r>
  <r>
    <s v="6582-NRSQ"/>
    <x v="0"/>
    <n v="71"/>
    <x v="1"/>
    <x v="7"/>
    <s v="Yes"/>
    <n v="0"/>
    <s v="KS"/>
    <s v="Female"/>
    <n v="38"/>
    <s v="No"/>
    <s v="No"/>
    <x v="1"/>
    <n v="3"/>
    <x v="1"/>
    <x v="1"/>
    <x v="2"/>
    <n v="38"/>
    <n v="2709"/>
    <x v="0"/>
    <x v="0"/>
    <d v="2023-08-01T00:00:00"/>
    <x v="588"/>
    <n v="49"/>
    <s v="Medium"/>
    <x v="4828"/>
    <n v="5"/>
    <s v="Phone"/>
    <s v="No"/>
    <x v="0"/>
  </r>
  <r>
    <s v="8703-VUUT"/>
    <x v="1"/>
    <n v="24"/>
    <x v="4"/>
    <x v="6"/>
    <s v="Yes"/>
    <n v="0"/>
    <s v="MS"/>
    <s v="Male"/>
    <n v="47"/>
    <s v="No"/>
    <s v="No"/>
    <x v="0"/>
    <n v="0"/>
    <x v="1"/>
    <x v="0"/>
    <x v="2"/>
    <n v="47"/>
    <n v="1124"/>
    <x v="2"/>
    <x v="19"/>
    <d v="2023-12-12T00:00:00"/>
    <x v="956"/>
    <n v="81"/>
    <s v="High"/>
    <x v="4829"/>
    <n v="9"/>
    <s v="Email"/>
    <s v="Yes"/>
    <x v="0"/>
  </r>
  <r>
    <s v="5935-NUKQ"/>
    <x v="0"/>
    <n v="72"/>
    <x v="1"/>
    <x v="11"/>
    <s v="Yes"/>
    <n v="0"/>
    <s v="MS"/>
    <s v="Male"/>
    <n v="27"/>
    <s v="Yes"/>
    <s v="No"/>
    <x v="1"/>
    <n v="5"/>
    <x v="1"/>
    <x v="1"/>
    <x v="2"/>
    <n v="40"/>
    <n v="2886"/>
    <x v="0"/>
    <x v="0"/>
    <d v="2021-01-20T00:00:00"/>
    <x v="1214"/>
    <n v="3"/>
    <s v="Medium"/>
    <x v="4830"/>
    <n v="5"/>
    <s v="Phone"/>
    <s v="No"/>
    <x v="1"/>
  </r>
  <r>
    <s v="9776-JHCF"/>
    <x v="1"/>
    <n v="10"/>
    <x v="5"/>
    <x v="7"/>
    <s v="Yes"/>
    <n v="0"/>
    <s v="ND"/>
    <s v="Female"/>
    <n v="38"/>
    <s v="No"/>
    <s v="No"/>
    <x v="0"/>
    <n v="0"/>
    <x v="0"/>
    <x v="0"/>
    <x v="2"/>
    <n v="59"/>
    <n v="580"/>
    <x v="1"/>
    <x v="4"/>
    <d v="2021-09-10T00:00:00"/>
    <x v="1070"/>
    <n v="59"/>
    <s v="Low"/>
    <x v="4831"/>
    <n v="6"/>
    <s v="Email"/>
    <s v="Yes"/>
    <x v="0"/>
  </r>
  <r>
    <s v="0323-DAFB"/>
    <x v="1"/>
    <n v="68"/>
    <x v="4"/>
    <x v="5"/>
    <s v="Yes"/>
    <n v="0"/>
    <s v="UT"/>
    <s v="Male"/>
    <n v="67"/>
    <s v="No"/>
    <s v="Yes"/>
    <x v="0"/>
    <n v="0"/>
    <x v="1"/>
    <x v="1"/>
    <x v="2"/>
    <n v="59"/>
    <n v="3971"/>
    <x v="1"/>
    <x v="1"/>
    <d v="2023-04-20T00:00:00"/>
    <x v="1214"/>
    <n v="50"/>
    <s v="High"/>
    <x v="4832"/>
    <n v="8"/>
    <s v="Email"/>
    <s v="No"/>
    <x v="0"/>
  </r>
  <r>
    <s v="0065-HPMG"/>
    <x v="0"/>
    <n v="70"/>
    <x v="1"/>
    <x v="20"/>
    <s v="Yes"/>
    <n v="0"/>
    <s v="MD"/>
    <s v="Male"/>
    <n v="59"/>
    <s v="No"/>
    <s v="No"/>
    <x v="1"/>
    <n v="5"/>
    <x v="1"/>
    <x v="1"/>
    <x v="2"/>
    <n v="34"/>
    <n v="2419"/>
    <x v="0"/>
    <x v="0"/>
    <d v="2020-04-26T00:00:00"/>
    <x v="705"/>
    <n v="107"/>
    <s v="High"/>
    <x v="4833"/>
    <n v="1"/>
    <s v="SMS"/>
    <s v="No"/>
    <x v="0"/>
  </r>
  <r>
    <s v="9579-UNHI"/>
    <x v="0"/>
    <n v="2"/>
    <x v="1"/>
    <x v="11"/>
    <s v="Yes"/>
    <n v="0"/>
    <s v="SD"/>
    <s v="Male"/>
    <n v="43"/>
    <s v="No"/>
    <s v="No"/>
    <x v="1"/>
    <n v="2"/>
    <x v="0"/>
    <x v="0"/>
    <x v="2"/>
    <n v="34"/>
    <n v="64"/>
    <x v="0"/>
    <x v="0"/>
    <d v="2023-07-07T00:00:00"/>
    <x v="1400"/>
    <n v="113"/>
    <s v="Low"/>
    <x v="4834"/>
    <n v="8"/>
    <s v="SMS"/>
    <s v="Yes"/>
    <x v="0"/>
  </r>
  <r>
    <s v="1896-NNMD"/>
    <x v="0"/>
    <n v="53"/>
    <x v="1"/>
    <x v="9"/>
    <s v="Yes"/>
    <n v="0"/>
    <s v="MD"/>
    <s v="Female"/>
    <n v="26"/>
    <s v="Yes"/>
    <s v="No"/>
    <x v="0"/>
    <n v="0"/>
    <x v="1"/>
    <x v="1"/>
    <x v="2"/>
    <n v="51"/>
    <n v="2737"/>
    <x v="0"/>
    <x v="0"/>
    <d v="2020-03-07T00:00:00"/>
    <x v="757"/>
    <n v="9"/>
    <s v="Low"/>
    <x v="4835"/>
    <n v="10"/>
    <s v="Email"/>
    <s v="Yes"/>
    <x v="1"/>
  </r>
  <r>
    <s v="2877-PZOH"/>
    <x v="1"/>
    <n v="29"/>
    <x v="2"/>
    <x v="12"/>
    <s v="Yes"/>
    <n v="0"/>
    <s v="IL"/>
    <s v="Female"/>
    <n v="81"/>
    <s v="No"/>
    <s v="Yes"/>
    <x v="0"/>
    <n v="0"/>
    <x v="0"/>
    <x v="0"/>
    <x v="2"/>
    <n v="52"/>
    <n v="1517"/>
    <x v="1"/>
    <x v="4"/>
    <d v="2020-09-27T00:00:00"/>
    <x v="1185"/>
    <n v="60"/>
    <s v="Low"/>
    <x v="4836"/>
    <n v="9"/>
    <s v="SMS"/>
    <s v="Yes"/>
    <x v="0"/>
  </r>
  <r>
    <s v="5016-IDJZ"/>
    <x v="1"/>
    <n v="25"/>
    <x v="1"/>
    <x v="5"/>
    <s v="Yes"/>
    <n v="0"/>
    <s v="MS"/>
    <s v="Male"/>
    <n v="72"/>
    <s v="No"/>
    <s v="Yes"/>
    <x v="0"/>
    <n v="0"/>
    <x v="0"/>
    <x v="0"/>
    <x v="2"/>
    <n v="26"/>
    <n v="636"/>
    <x v="4"/>
    <x v="6"/>
    <d v="2022-08-17T00:00:00"/>
    <x v="830"/>
    <n v="32"/>
    <s v="Medium"/>
    <x v="4837"/>
    <n v="2"/>
    <s v="Email"/>
    <s v="No"/>
    <x v="0"/>
  </r>
  <r>
    <s v="6049-NPFD"/>
    <x v="0"/>
    <n v="70"/>
    <x v="1"/>
    <x v="13"/>
    <s v="Yes"/>
    <n v="0"/>
    <s v="WV"/>
    <s v="Female"/>
    <n v="59"/>
    <s v="No"/>
    <s v="No"/>
    <x v="1"/>
    <n v="3"/>
    <x v="1"/>
    <x v="1"/>
    <x v="2"/>
    <n v="51"/>
    <n v="3590"/>
    <x v="0"/>
    <x v="0"/>
    <d v="2020-07-25T00:00:00"/>
    <x v="1401"/>
    <n v="26"/>
    <s v="High"/>
    <x v="4838"/>
    <n v="0"/>
    <s v="Phone"/>
    <s v="Yes"/>
    <x v="0"/>
  </r>
  <r>
    <s v="4608-ZHQJ"/>
    <x v="0"/>
    <n v="10"/>
    <x v="1"/>
    <x v="35"/>
    <s v="Yes"/>
    <n v="0"/>
    <s v="ND"/>
    <s v="Male"/>
    <n v="25"/>
    <s v="Yes"/>
    <s v="No"/>
    <x v="0"/>
    <n v="0"/>
    <x v="0"/>
    <x v="0"/>
    <x v="0"/>
    <n v="44"/>
    <n v="466"/>
    <x v="0"/>
    <x v="0"/>
    <d v="2023-12-30T00:00:00"/>
    <x v="1379"/>
    <n v="5"/>
    <s v="Low"/>
    <x v="4839"/>
    <n v="6"/>
    <s v="Email"/>
    <s v="Yes"/>
    <x v="1"/>
  </r>
  <r>
    <s v="9766-MMQY"/>
    <x v="1"/>
    <n v="16"/>
    <x v="2"/>
    <x v="13"/>
    <s v="Yes"/>
    <n v="0"/>
    <s v="NC"/>
    <s v="Female"/>
    <n v="47"/>
    <s v="No"/>
    <s v="No"/>
    <x v="0"/>
    <n v="0"/>
    <x v="1"/>
    <x v="0"/>
    <x v="0"/>
    <n v="40"/>
    <n v="637"/>
    <x v="4"/>
    <x v="6"/>
    <d v="2023-04-29T00:00:00"/>
    <x v="1207"/>
    <n v="83"/>
    <s v="High"/>
    <x v="4840"/>
    <n v="8"/>
    <s v="SMS"/>
    <s v="No"/>
    <x v="0"/>
  </r>
  <r>
    <s v="8196-PBDU"/>
    <x v="0"/>
    <n v="60"/>
    <x v="1"/>
    <x v="5"/>
    <s v="Yes"/>
    <n v="0"/>
    <s v="OH"/>
    <s v="Male"/>
    <n v="59"/>
    <s v="No"/>
    <s v="No"/>
    <x v="0"/>
    <n v="0"/>
    <x v="0"/>
    <x v="1"/>
    <x v="2"/>
    <n v="25"/>
    <n v="1513"/>
    <x v="0"/>
    <x v="0"/>
    <d v="2023-05-07T00:00:00"/>
    <x v="523"/>
    <n v="112"/>
    <s v="Medium"/>
    <x v="4841"/>
    <n v="6"/>
    <s v="Phone"/>
    <s v="No"/>
    <x v="0"/>
  </r>
  <r>
    <s v="7820-ZAOQ"/>
    <x v="0"/>
    <n v="62"/>
    <x v="1"/>
    <x v="12"/>
    <s v="Yes"/>
    <n v="0"/>
    <s v="KS"/>
    <s v="Male"/>
    <n v="40"/>
    <s v="No"/>
    <s v="No"/>
    <x v="1"/>
    <n v="2"/>
    <x v="1"/>
    <x v="2"/>
    <x v="0"/>
    <n v="51"/>
    <n v="3152"/>
    <x v="0"/>
    <x v="0"/>
    <d v="2020-04-10T00:00:00"/>
    <x v="1002"/>
    <n v="108"/>
    <s v="High"/>
    <x v="4842"/>
    <n v="6"/>
    <s v="Phone"/>
    <s v="No"/>
    <x v="0"/>
  </r>
  <r>
    <s v="7990-ICSP"/>
    <x v="0"/>
    <n v="73"/>
    <x v="4"/>
    <x v="13"/>
    <s v="Yes"/>
    <n v="0"/>
    <s v="OR"/>
    <s v="Female"/>
    <n v="24"/>
    <s v="Yes"/>
    <s v="No"/>
    <x v="0"/>
    <n v="0"/>
    <x v="0"/>
    <x v="1"/>
    <x v="0"/>
    <n v="38"/>
    <n v="2798"/>
    <x v="0"/>
    <x v="0"/>
    <d v="2023-06-27T00:00:00"/>
    <x v="773"/>
    <n v="5"/>
    <s v="Medium"/>
    <x v="4843"/>
    <n v="3"/>
    <s v="Phone"/>
    <s v="No"/>
    <x v="1"/>
  </r>
  <r>
    <s v="5189-SKIW"/>
    <x v="0"/>
    <n v="60"/>
    <x v="0"/>
    <x v="3"/>
    <s v="Yes"/>
    <n v="0"/>
    <s v="SC"/>
    <s v="Male"/>
    <n v="57"/>
    <s v="No"/>
    <s v="No"/>
    <x v="0"/>
    <n v="0"/>
    <x v="0"/>
    <x v="2"/>
    <x v="0"/>
    <n v="23"/>
    <n v="1393"/>
    <x v="0"/>
    <x v="0"/>
    <d v="2023-02-06T00:00:00"/>
    <x v="895"/>
    <n v="60"/>
    <s v="Low"/>
    <x v="4844"/>
    <n v="9"/>
    <s v="SMS"/>
    <s v="Yes"/>
    <x v="0"/>
  </r>
  <r>
    <s v="1703-WYYX"/>
    <x v="0"/>
    <n v="69"/>
    <x v="4"/>
    <x v="20"/>
    <s v="Yes"/>
    <n v="0"/>
    <s v="RI"/>
    <s v="Female"/>
    <n v="26"/>
    <s v="Yes"/>
    <s v="No"/>
    <x v="0"/>
    <n v="0"/>
    <x v="0"/>
    <x v="1"/>
    <x v="2"/>
    <n v="38"/>
    <n v="2628"/>
    <x v="0"/>
    <x v="0"/>
    <d v="2020-10-10T00:00:00"/>
    <x v="777"/>
    <n v="116"/>
    <s v="Medium"/>
    <x v="4845"/>
    <n v="0"/>
    <s v="Email"/>
    <s v="Yes"/>
    <x v="1"/>
  </r>
  <r>
    <s v="2179-ULXY"/>
    <x v="1"/>
    <n v="1"/>
    <x v="5"/>
    <x v="18"/>
    <s v="Yes"/>
    <n v="0"/>
    <s v="CT"/>
    <s v="Female"/>
    <n v="81"/>
    <s v="No"/>
    <s v="Yes"/>
    <x v="0"/>
    <n v="0"/>
    <x v="0"/>
    <x v="0"/>
    <x v="3"/>
    <n v="37"/>
    <n v="37"/>
    <x v="1"/>
    <x v="4"/>
    <d v="2020-04-24T00:00:00"/>
    <x v="342"/>
    <n v="94"/>
    <s v="Low"/>
    <x v="4846"/>
    <n v="3"/>
    <s v="Email"/>
    <s v="Yes"/>
    <x v="0"/>
  </r>
  <r>
    <s v="9066-LPPA"/>
    <x v="1"/>
    <n v="69"/>
    <x v="1"/>
    <x v="5"/>
    <s v="Yes"/>
    <n v="0"/>
    <s v="NJ"/>
    <s v="Male"/>
    <n v="56"/>
    <s v="No"/>
    <s v="No"/>
    <x v="0"/>
    <n v="0"/>
    <x v="0"/>
    <x v="2"/>
    <x v="2"/>
    <n v="68"/>
    <n v="4660"/>
    <x v="4"/>
    <x v="5"/>
    <d v="2023-01-06T00:00:00"/>
    <x v="450"/>
    <n v="30"/>
    <s v="Medium"/>
    <x v="4847"/>
    <n v="8"/>
    <s v="SMS"/>
    <s v="No"/>
    <x v="0"/>
  </r>
  <r>
    <s v="0029-FTVA"/>
    <x v="0"/>
    <n v="27"/>
    <x v="4"/>
    <x v="15"/>
    <s v="Yes"/>
    <n v="0"/>
    <s v="CT"/>
    <s v="Male"/>
    <n v="30"/>
    <s v="No"/>
    <s v="No"/>
    <x v="0"/>
    <n v="0"/>
    <x v="0"/>
    <x v="2"/>
    <x v="2"/>
    <n v="39"/>
    <n v="1047"/>
    <x v="0"/>
    <x v="0"/>
    <d v="2020-01-09T00:00:00"/>
    <x v="230"/>
    <n v="43"/>
    <s v="Medium"/>
    <x v="4848"/>
    <n v="9"/>
    <s v="SMS"/>
    <s v="Yes"/>
    <x v="2"/>
  </r>
  <r>
    <s v="2562-HWYM"/>
    <x v="0"/>
    <n v="74"/>
    <x v="1"/>
    <x v="15"/>
    <s v="Yes"/>
    <n v="0"/>
    <s v="AZ"/>
    <s v="Male"/>
    <n v="56"/>
    <s v="No"/>
    <s v="No"/>
    <x v="0"/>
    <n v="0"/>
    <x v="1"/>
    <x v="1"/>
    <x v="2"/>
    <n v="44"/>
    <n v="3237"/>
    <x v="0"/>
    <x v="0"/>
    <d v="2021-03-10T00:00:00"/>
    <x v="217"/>
    <n v="2"/>
    <s v="Low"/>
    <x v="4849"/>
    <n v="9"/>
    <s v="Phone"/>
    <s v="Yes"/>
    <x v="0"/>
  </r>
  <r>
    <s v="9941-RAAJ"/>
    <x v="0"/>
    <n v="73"/>
    <x v="0"/>
    <x v="7"/>
    <s v="Yes"/>
    <n v="0"/>
    <s v="AL"/>
    <s v="Male"/>
    <n v="54"/>
    <s v="No"/>
    <s v="No"/>
    <x v="1"/>
    <n v="5"/>
    <x v="1"/>
    <x v="1"/>
    <x v="0"/>
    <n v="52"/>
    <n v="3783"/>
    <x v="0"/>
    <x v="0"/>
    <d v="2020-05-31T00:00:00"/>
    <x v="402"/>
    <n v="102"/>
    <s v="Medium"/>
    <x v="4850"/>
    <n v="7"/>
    <s v="Phone"/>
    <s v="No"/>
    <x v="0"/>
  </r>
  <r>
    <s v="5764-RMWM"/>
    <x v="0"/>
    <n v="70"/>
    <x v="0"/>
    <x v="18"/>
    <s v="Yes"/>
    <n v="0"/>
    <s v="AL"/>
    <s v="Female"/>
    <n v="61"/>
    <s v="No"/>
    <s v="No"/>
    <x v="0"/>
    <n v="0"/>
    <x v="1"/>
    <x v="1"/>
    <x v="0"/>
    <n v="74"/>
    <n v="5187"/>
    <x v="0"/>
    <x v="0"/>
    <d v="2023-02-12T00:00:00"/>
    <x v="1342"/>
    <n v="34"/>
    <s v="High"/>
    <x v="4851"/>
    <n v="9"/>
    <s v="Email"/>
    <s v="Yes"/>
    <x v="0"/>
  </r>
  <r>
    <s v="7190-PDYI"/>
    <x v="1"/>
    <n v="46"/>
    <x v="2"/>
    <x v="1"/>
    <s v="Yes"/>
    <n v="0"/>
    <s v="MA"/>
    <s v="Male"/>
    <n v="55"/>
    <s v="No"/>
    <s v="No"/>
    <x v="0"/>
    <n v="0"/>
    <x v="0"/>
    <x v="0"/>
    <x v="2"/>
    <n v="15"/>
    <n v="702"/>
    <x v="3"/>
    <x v="16"/>
    <d v="2020-04-09T00:00:00"/>
    <x v="913"/>
    <n v="20"/>
    <s v="Medium"/>
    <x v="4852"/>
    <n v="7"/>
    <s v="Email"/>
    <s v="Yes"/>
    <x v="0"/>
  </r>
  <r>
    <s v="6721-YPIJ"/>
    <x v="0"/>
    <n v="8"/>
    <x v="1"/>
    <x v="18"/>
    <s v="Yes"/>
    <n v="0"/>
    <s v="MI"/>
    <s v="Female"/>
    <n v="50"/>
    <s v="No"/>
    <s v="No"/>
    <x v="0"/>
    <n v="0"/>
    <x v="0"/>
    <x v="0"/>
    <x v="2"/>
    <n v="22"/>
    <n v="181"/>
    <x v="0"/>
    <x v="0"/>
    <d v="2023-02-25T00:00:00"/>
    <x v="815"/>
    <n v="20"/>
    <s v="High"/>
    <x v="4853"/>
    <n v="4"/>
    <s v="Phone"/>
    <s v="No"/>
    <x v="0"/>
  </r>
  <r>
    <s v="5585-JBPG"/>
    <x v="0"/>
    <n v="64"/>
    <x v="1"/>
    <x v="22"/>
    <s v="Yes"/>
    <n v="0"/>
    <s v="VT"/>
    <s v="Female"/>
    <n v="24"/>
    <s v="Yes"/>
    <s v="No"/>
    <x v="0"/>
    <n v="0"/>
    <x v="0"/>
    <x v="2"/>
    <x v="2"/>
    <n v="54"/>
    <n v="3469"/>
    <x v="0"/>
    <x v="0"/>
    <d v="2021-02-23T00:00:00"/>
    <x v="1258"/>
    <n v="70"/>
    <s v="High"/>
    <x v="4854"/>
    <n v="3"/>
    <s v="Email"/>
    <s v="No"/>
    <x v="1"/>
  </r>
  <r>
    <s v="3132-ZCXO"/>
    <x v="0"/>
    <n v="14"/>
    <x v="1"/>
    <x v="10"/>
    <s v="Yes"/>
    <n v="0"/>
    <s v="DE"/>
    <s v="Female"/>
    <n v="49"/>
    <s v="No"/>
    <s v="No"/>
    <x v="0"/>
    <n v="0"/>
    <x v="0"/>
    <x v="0"/>
    <x v="0"/>
    <n v="53"/>
    <n v="733"/>
    <x v="0"/>
    <x v="0"/>
    <d v="2023-10-11T00:00:00"/>
    <x v="31"/>
    <n v="34"/>
    <s v="Medium"/>
    <x v="4855"/>
    <n v="1"/>
    <s v="Email"/>
    <s v="Yes"/>
    <x v="0"/>
  </r>
  <r>
    <s v="8222-ALPF"/>
    <x v="0"/>
    <n v="24"/>
    <x v="1"/>
    <x v="1"/>
    <s v="Yes"/>
    <n v="0"/>
    <s v="WA"/>
    <s v="Male"/>
    <n v="55"/>
    <s v="No"/>
    <s v="No"/>
    <x v="1"/>
    <n v="6"/>
    <x v="0"/>
    <x v="2"/>
    <x v="0"/>
    <n v="24"/>
    <n v="595"/>
    <x v="0"/>
    <x v="0"/>
    <d v="2020-10-14T00:00:00"/>
    <x v="60"/>
    <n v="17"/>
    <s v="Medium"/>
    <x v="4856"/>
    <n v="9"/>
    <s v="Email"/>
    <s v="No"/>
    <x v="0"/>
  </r>
  <r>
    <s v="7301-JZSN"/>
    <x v="0"/>
    <n v="58"/>
    <x v="1"/>
    <x v="16"/>
    <s v="Yes"/>
    <n v="0"/>
    <s v="ND"/>
    <s v="Female"/>
    <n v="28"/>
    <s v="Yes"/>
    <s v="No"/>
    <x v="1"/>
    <n v="2"/>
    <x v="1"/>
    <x v="1"/>
    <x v="0"/>
    <n v="21"/>
    <n v="1251"/>
    <x v="0"/>
    <x v="0"/>
    <d v="2020-12-20T00:00:00"/>
    <x v="1262"/>
    <n v="120"/>
    <s v="Medium"/>
    <x v="4857"/>
    <n v="10"/>
    <s v="SMS"/>
    <s v="No"/>
    <x v="1"/>
  </r>
  <r>
    <s v="0931-AESW"/>
    <x v="0"/>
    <n v="28"/>
    <x v="1"/>
    <x v="2"/>
    <s v="Yes"/>
    <n v="0"/>
    <s v="OH"/>
    <s v="Female"/>
    <n v="33"/>
    <s v="No"/>
    <s v="No"/>
    <x v="1"/>
    <n v="2"/>
    <x v="0"/>
    <x v="2"/>
    <x v="2"/>
    <n v="34"/>
    <n v="956"/>
    <x v="0"/>
    <x v="0"/>
    <d v="2020-10-24T00:00:00"/>
    <x v="1169"/>
    <n v="11"/>
    <s v="Medium"/>
    <x v="4858"/>
    <n v="5"/>
    <s v="Phone"/>
    <s v="No"/>
    <x v="0"/>
  </r>
  <r>
    <s v="5110-WBOB"/>
    <x v="0"/>
    <n v="70"/>
    <x v="1"/>
    <x v="22"/>
    <s v="Yes"/>
    <n v="0"/>
    <s v="IL"/>
    <s v="Male"/>
    <n v="23"/>
    <s v="Yes"/>
    <s v="No"/>
    <x v="1"/>
    <n v="5"/>
    <x v="1"/>
    <x v="2"/>
    <x v="2"/>
    <n v="52"/>
    <n v="3650"/>
    <x v="0"/>
    <x v="0"/>
    <d v="2021-02-21T00:00:00"/>
    <x v="1328"/>
    <n v="99"/>
    <s v="High"/>
    <x v="4859"/>
    <n v="1"/>
    <s v="Email"/>
    <s v="No"/>
    <x v="1"/>
  </r>
  <r>
    <s v="4931-HCNY"/>
    <x v="0"/>
    <n v="28"/>
    <x v="1"/>
    <x v="16"/>
    <s v="Yes"/>
    <n v="0"/>
    <s v="GA"/>
    <s v="Female"/>
    <n v="33"/>
    <s v="No"/>
    <s v="No"/>
    <x v="0"/>
    <n v="0"/>
    <x v="1"/>
    <x v="2"/>
    <x v="0"/>
    <n v="25"/>
    <n v="685"/>
    <x v="0"/>
    <x v="0"/>
    <d v="2020-08-07T00:00:00"/>
    <x v="975"/>
    <n v="7"/>
    <s v="High"/>
    <x v="4860"/>
    <n v="4"/>
    <s v="SMS"/>
    <s v="Yes"/>
    <x v="0"/>
  </r>
  <r>
    <s v="6678-TWOK"/>
    <x v="0"/>
    <n v="66"/>
    <x v="1"/>
    <x v="13"/>
    <s v="Yes"/>
    <n v="0"/>
    <s v="OH"/>
    <s v="Female"/>
    <n v="27"/>
    <s v="Yes"/>
    <s v="No"/>
    <x v="0"/>
    <n v="0"/>
    <x v="1"/>
    <x v="1"/>
    <x v="2"/>
    <n v="49"/>
    <n v="3221"/>
    <x v="0"/>
    <x v="0"/>
    <d v="2020-06-13T00:00:00"/>
    <x v="1124"/>
    <n v="21"/>
    <s v="Low"/>
    <x v="4861"/>
    <n v="10"/>
    <s v="SMS"/>
    <s v="Yes"/>
    <x v="1"/>
  </r>
  <r>
    <s v="4445-PKRQ"/>
    <x v="0"/>
    <n v="67"/>
    <x v="1"/>
    <x v="8"/>
    <s v="Yes"/>
    <n v="0"/>
    <s v="VT"/>
    <s v="Female"/>
    <n v="67"/>
    <s v="No"/>
    <s v="Yes"/>
    <x v="0"/>
    <n v="0"/>
    <x v="1"/>
    <x v="2"/>
    <x v="0"/>
    <n v="38"/>
    <n v="2517"/>
    <x v="0"/>
    <x v="0"/>
    <d v="2022-03-22T00:00:00"/>
    <x v="337"/>
    <n v="81"/>
    <s v="Medium"/>
    <x v="4862"/>
    <n v="5"/>
    <s v="Email"/>
    <s v="Yes"/>
    <x v="0"/>
  </r>
  <r>
    <s v="0325-BTNP"/>
    <x v="0"/>
    <n v="71"/>
    <x v="4"/>
    <x v="11"/>
    <s v="Yes"/>
    <n v="0"/>
    <s v="MS"/>
    <s v="Female"/>
    <n v="28"/>
    <s v="Yes"/>
    <s v="No"/>
    <x v="1"/>
    <n v="6"/>
    <x v="1"/>
    <x v="1"/>
    <x v="2"/>
    <n v="50"/>
    <n v="3564"/>
    <x v="0"/>
    <x v="0"/>
    <d v="2023-07-01T00:00:00"/>
    <x v="327"/>
    <n v="34"/>
    <s v="High"/>
    <x v="4863"/>
    <n v="7"/>
    <s v="SMS"/>
    <s v="No"/>
    <x v="1"/>
  </r>
  <r>
    <s v="5225-UFGJ"/>
    <x v="0"/>
    <n v="71"/>
    <x v="1"/>
    <x v="10"/>
    <s v="Yes"/>
    <n v="0"/>
    <s v="VA"/>
    <s v="Female"/>
    <n v="44"/>
    <s v="No"/>
    <s v="No"/>
    <x v="1"/>
    <n v="4"/>
    <x v="1"/>
    <x v="1"/>
    <x v="2"/>
    <n v="35"/>
    <n v="2514"/>
    <x v="0"/>
    <x v="0"/>
    <d v="2021-01-31T00:00:00"/>
    <x v="1105"/>
    <n v="12"/>
    <s v="Low"/>
    <x v="4864"/>
    <n v="5"/>
    <s v="SMS"/>
    <s v="Yes"/>
    <x v="0"/>
  </r>
  <r>
    <s v="5085-SHZM"/>
    <x v="0"/>
    <n v="60"/>
    <x v="1"/>
    <x v="3"/>
    <s v="Yes"/>
    <n v="0"/>
    <s v="AL"/>
    <s v="Female"/>
    <n v="31"/>
    <s v="No"/>
    <s v="No"/>
    <x v="0"/>
    <n v="0"/>
    <x v="0"/>
    <x v="1"/>
    <x v="0"/>
    <n v="55"/>
    <n v="3329"/>
    <x v="0"/>
    <x v="0"/>
    <d v="2021-04-23T00:00:00"/>
    <x v="1140"/>
    <n v="112"/>
    <s v="Medium"/>
    <x v="4865"/>
    <n v="3"/>
    <s v="SMS"/>
    <s v="Yes"/>
    <x v="0"/>
  </r>
  <r>
    <s v="6938-BCMB"/>
    <x v="0"/>
    <n v="22"/>
    <x v="4"/>
    <x v="1"/>
    <s v="Yes"/>
    <n v="0"/>
    <s v="NY"/>
    <s v="Male"/>
    <n v="59"/>
    <s v="No"/>
    <s v="No"/>
    <x v="1"/>
    <n v="2"/>
    <x v="0"/>
    <x v="0"/>
    <x v="2"/>
    <n v="41"/>
    <n v="883"/>
    <x v="0"/>
    <x v="0"/>
    <d v="2022-02-19T00:00:00"/>
    <x v="1249"/>
    <n v="36"/>
    <s v="Low"/>
    <x v="4866"/>
    <n v="4"/>
    <s v="Email"/>
    <s v="No"/>
    <x v="0"/>
  </r>
  <r>
    <s v="5151-SEQP"/>
    <x v="1"/>
    <n v="16"/>
    <x v="0"/>
    <x v="18"/>
    <s v="Yes"/>
    <n v="0"/>
    <s v="RI"/>
    <s v="Female"/>
    <n v="65"/>
    <s v="No"/>
    <s v="Yes"/>
    <x v="0"/>
    <n v="0"/>
    <x v="0"/>
    <x v="0"/>
    <x v="2"/>
    <n v="30"/>
    <n v="482"/>
    <x v="3"/>
    <x v="16"/>
    <d v="2021-02-06T00:00:00"/>
    <x v="356"/>
    <n v="14"/>
    <s v="Low"/>
    <x v="4867"/>
    <n v="7"/>
    <s v="Phone"/>
    <s v="Yes"/>
    <x v="0"/>
  </r>
  <r>
    <s v="2095-XLTB"/>
    <x v="0"/>
    <n v="44"/>
    <x v="1"/>
    <x v="29"/>
    <s v="Yes"/>
    <n v="0"/>
    <s v="CO"/>
    <s v="Male"/>
    <n v="24"/>
    <s v="Yes"/>
    <s v="No"/>
    <x v="0"/>
    <n v="0"/>
    <x v="0"/>
    <x v="2"/>
    <x v="0"/>
    <n v="25"/>
    <n v="1102"/>
    <x v="0"/>
    <x v="0"/>
    <d v="2023-09-04T00:00:00"/>
    <x v="512"/>
    <n v="62"/>
    <s v="Medium"/>
    <x v="4868"/>
    <n v="10"/>
    <s v="Phone"/>
    <s v="No"/>
    <x v="1"/>
  </r>
  <r>
    <s v="0960-QPOZ"/>
    <x v="0"/>
    <n v="30"/>
    <x v="1"/>
    <x v="15"/>
    <s v="Yes"/>
    <n v="0"/>
    <s v="SC"/>
    <s v="Female"/>
    <n v="34"/>
    <s v="No"/>
    <s v="No"/>
    <x v="0"/>
    <n v="0"/>
    <x v="0"/>
    <x v="1"/>
    <x v="2"/>
    <n v="32"/>
    <n v="968"/>
    <x v="0"/>
    <x v="0"/>
    <d v="2023-10-06T00:00:00"/>
    <x v="599"/>
    <n v="93"/>
    <s v="Medium"/>
    <x v="4869"/>
    <n v="6"/>
    <s v="SMS"/>
    <s v="No"/>
    <x v="0"/>
  </r>
  <r>
    <s v="5704-BZLQ"/>
    <x v="0"/>
    <n v="5"/>
    <x v="1"/>
    <x v="3"/>
    <s v="Yes"/>
    <n v="0"/>
    <s v="NY"/>
    <s v="Female"/>
    <n v="50"/>
    <s v="No"/>
    <s v="No"/>
    <x v="1"/>
    <n v="6"/>
    <x v="0"/>
    <x v="0"/>
    <x v="2"/>
    <n v="16"/>
    <n v="75"/>
    <x v="0"/>
    <x v="0"/>
    <d v="2020-12-03T00:00:00"/>
    <x v="134"/>
    <n v="9"/>
    <s v="Low"/>
    <x v="4870"/>
    <n v="7"/>
    <s v="Email"/>
    <s v="No"/>
    <x v="0"/>
  </r>
  <r>
    <s v="3735-RPTM"/>
    <x v="0"/>
    <n v="7"/>
    <x v="1"/>
    <x v="11"/>
    <s v="Yes"/>
    <n v="0"/>
    <s v="AL"/>
    <s v="Male"/>
    <n v="55"/>
    <s v="No"/>
    <s v="No"/>
    <x v="0"/>
    <n v="0"/>
    <x v="0"/>
    <x v="0"/>
    <x v="3"/>
    <n v="36"/>
    <n v="243"/>
    <x v="0"/>
    <x v="0"/>
    <d v="2022-12-22T00:00:00"/>
    <x v="1392"/>
    <n v="14"/>
    <s v="High"/>
    <x v="4871"/>
    <n v="9"/>
    <s v="Email"/>
    <s v="No"/>
    <x v="0"/>
  </r>
  <r>
    <s v="5928-MQLM"/>
    <x v="1"/>
    <n v="6"/>
    <x v="1"/>
    <x v="7"/>
    <s v="Yes"/>
    <n v="0"/>
    <s v="IA"/>
    <s v="Male"/>
    <n v="36"/>
    <s v="No"/>
    <s v="No"/>
    <x v="0"/>
    <n v="0"/>
    <x v="0"/>
    <x v="0"/>
    <x v="2"/>
    <n v="44"/>
    <n v="253"/>
    <x v="3"/>
    <x v="3"/>
    <d v="2020-06-03T00:00:00"/>
    <x v="1394"/>
    <n v="80"/>
    <s v="Low"/>
    <x v="4872"/>
    <n v="7"/>
    <s v="SMS"/>
    <s v="Yes"/>
    <x v="0"/>
  </r>
  <r>
    <s v="6172-ARGW"/>
    <x v="1"/>
    <n v="36"/>
    <x v="0"/>
    <x v="21"/>
    <s v="Yes"/>
    <n v="0"/>
    <s v="TX"/>
    <s v="Female"/>
    <n v="26"/>
    <s v="Yes"/>
    <s v="No"/>
    <x v="0"/>
    <n v="0"/>
    <x v="0"/>
    <x v="0"/>
    <x v="2"/>
    <n v="40"/>
    <n v="1462"/>
    <x v="1"/>
    <x v="4"/>
    <d v="2020-08-10T00:00:00"/>
    <x v="220"/>
    <n v="81"/>
    <s v="Medium"/>
    <x v="4873"/>
    <n v="10"/>
    <s v="SMS"/>
    <s v="No"/>
    <x v="1"/>
  </r>
  <r>
    <s v="3687-IHVM"/>
    <x v="0"/>
    <n v="29"/>
    <x v="4"/>
    <x v="11"/>
    <s v="Yes"/>
    <n v="0"/>
    <s v="MT"/>
    <s v="Female"/>
    <n v="71"/>
    <s v="No"/>
    <s v="Yes"/>
    <x v="0"/>
    <n v="0"/>
    <x v="1"/>
    <x v="1"/>
    <x v="2"/>
    <n v="24"/>
    <n v="690"/>
    <x v="0"/>
    <x v="0"/>
    <d v="2023-05-14T00:00:00"/>
    <x v="342"/>
    <n v="59"/>
    <s v="Low"/>
    <x v="4874"/>
    <n v="6"/>
    <s v="SMS"/>
    <s v="Yes"/>
    <x v="0"/>
  </r>
  <r>
    <s v="3855-PVAX"/>
    <x v="0"/>
    <n v="2"/>
    <x v="1"/>
    <x v="7"/>
    <s v="Yes"/>
    <n v="0"/>
    <s v="WY"/>
    <s v="Female"/>
    <n v="34"/>
    <s v="No"/>
    <s v="No"/>
    <x v="0"/>
    <n v="0"/>
    <x v="0"/>
    <x v="0"/>
    <x v="2"/>
    <n v="29"/>
    <n v="52"/>
    <x v="0"/>
    <x v="0"/>
    <d v="2021-05-25T00:00:00"/>
    <x v="1250"/>
    <n v="2"/>
    <s v="Medium"/>
    <x v="4875"/>
    <n v="3"/>
    <s v="Email"/>
    <s v="Yes"/>
    <x v="0"/>
  </r>
  <r>
    <s v="8383-QQIE"/>
    <x v="1"/>
    <n v="4"/>
    <x v="1"/>
    <x v="23"/>
    <s v="Yes"/>
    <n v="0"/>
    <s v="AZ"/>
    <s v="Male"/>
    <n v="27"/>
    <s v="Yes"/>
    <s v="No"/>
    <x v="0"/>
    <n v="0"/>
    <x v="1"/>
    <x v="0"/>
    <x v="2"/>
    <n v="13"/>
    <n v="51"/>
    <x v="3"/>
    <x v="10"/>
    <d v="2023-03-05T00:00:00"/>
    <x v="635"/>
    <n v="2"/>
    <s v="High"/>
    <x v="4876"/>
    <n v="3"/>
    <s v="Email"/>
    <s v="Yes"/>
    <x v="1"/>
  </r>
  <r>
    <s v="5619-LVPO"/>
    <x v="0"/>
    <n v="67"/>
    <x v="1"/>
    <x v="3"/>
    <s v="Yes"/>
    <n v="0"/>
    <s v="AL"/>
    <s v="Male"/>
    <n v="35"/>
    <s v="No"/>
    <s v="No"/>
    <x v="0"/>
    <n v="0"/>
    <x v="1"/>
    <x v="2"/>
    <x v="0"/>
    <n v="37"/>
    <n v="2493"/>
    <x v="0"/>
    <x v="0"/>
    <d v="2023-04-27T00:00:00"/>
    <x v="353"/>
    <n v="113"/>
    <s v="Low"/>
    <x v="4877"/>
    <n v="10"/>
    <s v="Email"/>
    <s v="No"/>
    <x v="0"/>
  </r>
  <r>
    <s v="0282-IPAS"/>
    <x v="0"/>
    <n v="68"/>
    <x v="1"/>
    <x v="5"/>
    <s v="Yes"/>
    <n v="0"/>
    <s v="LA"/>
    <s v="Male"/>
    <n v="46"/>
    <s v="No"/>
    <s v="No"/>
    <x v="0"/>
    <n v="0"/>
    <x v="0"/>
    <x v="2"/>
    <x v="0"/>
    <n v="49"/>
    <n v="3353"/>
    <x v="0"/>
    <x v="0"/>
    <d v="2023-10-01T00:00:00"/>
    <x v="1159"/>
    <n v="59"/>
    <s v="High"/>
    <x v="4878"/>
    <n v="5"/>
    <s v="Email"/>
    <s v="No"/>
    <x v="0"/>
  </r>
  <r>
    <s v="6691-OIBT"/>
    <x v="0"/>
    <n v="31"/>
    <x v="1"/>
    <x v="15"/>
    <s v="Yes"/>
    <n v="0"/>
    <s v="MN"/>
    <s v="Female"/>
    <n v="40"/>
    <s v="No"/>
    <s v="No"/>
    <x v="0"/>
    <n v="0"/>
    <x v="0"/>
    <x v="0"/>
    <x v="0"/>
    <n v="32"/>
    <n v="994"/>
    <x v="0"/>
    <x v="0"/>
    <d v="2023-03-19T00:00:00"/>
    <x v="1402"/>
    <n v="93"/>
    <s v="High"/>
    <x v="4879"/>
    <n v="7"/>
    <s v="Email"/>
    <s v="No"/>
    <x v="0"/>
  </r>
  <r>
    <s v="0508-ETXY"/>
    <x v="0"/>
    <n v="44"/>
    <x v="1"/>
    <x v="1"/>
    <s v="Yes"/>
    <n v="0"/>
    <s v="WA"/>
    <s v="Female"/>
    <n v="33"/>
    <s v="No"/>
    <s v="No"/>
    <x v="0"/>
    <n v="0"/>
    <x v="0"/>
    <x v="0"/>
    <x v="2"/>
    <n v="22"/>
    <n v="974"/>
    <x v="0"/>
    <x v="0"/>
    <d v="2022-03-24T00:00:00"/>
    <x v="1403"/>
    <n v="23"/>
    <s v="Low"/>
    <x v="4880"/>
    <n v="5"/>
    <s v="SMS"/>
    <s v="No"/>
    <x v="0"/>
  </r>
  <r>
    <s v="6309-JVOD"/>
    <x v="0"/>
    <n v="70"/>
    <x v="1"/>
    <x v="1"/>
    <s v="Yes"/>
    <n v="0"/>
    <s v="ME"/>
    <s v="Female"/>
    <n v="47"/>
    <s v="No"/>
    <s v="No"/>
    <x v="1"/>
    <n v="3"/>
    <x v="1"/>
    <x v="1"/>
    <x v="2"/>
    <n v="22"/>
    <n v="1502"/>
    <x v="0"/>
    <x v="0"/>
    <d v="2023-05-19T00:00:00"/>
    <x v="1136"/>
    <n v="91"/>
    <s v="Medium"/>
    <x v="4881"/>
    <n v="7"/>
    <s v="Email"/>
    <s v="No"/>
    <x v="0"/>
  </r>
  <r>
    <s v="5323-FWYY"/>
    <x v="0"/>
    <n v="40"/>
    <x v="1"/>
    <x v="1"/>
    <s v="Yes"/>
    <n v="0"/>
    <s v="WV"/>
    <s v="Male"/>
    <n v="41"/>
    <s v="No"/>
    <s v="No"/>
    <x v="0"/>
    <n v="0"/>
    <x v="1"/>
    <x v="2"/>
    <x v="0"/>
    <n v="24"/>
    <n v="988"/>
    <x v="0"/>
    <x v="0"/>
    <d v="2021-04-01T00:00:00"/>
    <x v="601"/>
    <n v="103"/>
    <s v="Low"/>
    <x v="4882"/>
    <n v="4"/>
    <s v="SMS"/>
    <s v="No"/>
    <x v="0"/>
  </r>
  <r>
    <s v="1897-DTRA"/>
    <x v="1"/>
    <n v="45"/>
    <x v="0"/>
    <x v="6"/>
    <s v="Yes"/>
    <n v="0"/>
    <s v="MN"/>
    <s v="Female"/>
    <n v="44"/>
    <s v="No"/>
    <s v="No"/>
    <x v="0"/>
    <n v="0"/>
    <x v="0"/>
    <x v="0"/>
    <x v="0"/>
    <n v="36"/>
    <n v="1599"/>
    <x v="3"/>
    <x v="14"/>
    <d v="2022-09-30T00:00:00"/>
    <x v="152"/>
    <n v="85"/>
    <s v="Low"/>
    <x v="4883"/>
    <n v="1"/>
    <s v="Phone"/>
    <s v="Yes"/>
    <x v="0"/>
  </r>
  <r>
    <s v="7682-LMTI"/>
    <x v="0"/>
    <n v="22"/>
    <x v="0"/>
    <x v="12"/>
    <s v="Yes"/>
    <n v="0"/>
    <s v="ND"/>
    <s v="Male"/>
    <n v="48"/>
    <s v="No"/>
    <s v="No"/>
    <x v="1"/>
    <n v="6"/>
    <x v="0"/>
    <x v="0"/>
    <x v="2"/>
    <n v="12"/>
    <n v="259"/>
    <x v="0"/>
    <x v="0"/>
    <d v="2021-07-01T00:00:00"/>
    <x v="511"/>
    <n v="58"/>
    <s v="Medium"/>
    <x v="4884"/>
    <n v="4"/>
    <s v="Phone"/>
    <s v="Yes"/>
    <x v="0"/>
  </r>
  <r>
    <s v="9255-ZILF"/>
    <x v="0"/>
    <n v="70"/>
    <x v="1"/>
    <x v="1"/>
    <s v="Yes"/>
    <n v="0"/>
    <s v="OK"/>
    <s v="Female"/>
    <n v="74"/>
    <s v="No"/>
    <s v="Yes"/>
    <x v="0"/>
    <n v="0"/>
    <x v="0"/>
    <x v="1"/>
    <x v="2"/>
    <n v="65"/>
    <n v="4606"/>
    <x v="0"/>
    <x v="0"/>
    <d v="2020-01-28T00:00:00"/>
    <x v="1188"/>
    <n v="44"/>
    <s v="Medium"/>
    <x v="4885"/>
    <n v="3"/>
    <s v="SMS"/>
    <s v="No"/>
    <x v="0"/>
  </r>
  <r>
    <s v="7167-KRAP"/>
    <x v="1"/>
    <n v="3"/>
    <x v="1"/>
    <x v="19"/>
    <s v="Yes"/>
    <n v="0"/>
    <s v="MO"/>
    <s v="Male"/>
    <n v="35"/>
    <s v="No"/>
    <s v="No"/>
    <x v="0"/>
    <n v="0"/>
    <x v="0"/>
    <x v="0"/>
    <x v="2"/>
    <n v="14"/>
    <n v="37"/>
    <x v="4"/>
    <x v="7"/>
    <d v="2020-10-31T00:00:00"/>
    <x v="607"/>
    <n v="18"/>
    <s v="High"/>
    <x v="4886"/>
    <n v="4"/>
    <s v="Email"/>
    <s v="Yes"/>
    <x v="0"/>
  </r>
  <r>
    <s v="1562-NIHI"/>
    <x v="0"/>
    <n v="50"/>
    <x v="1"/>
    <x v="28"/>
    <s v="Yes"/>
    <n v="0"/>
    <s v="ME"/>
    <s v="Female"/>
    <n v="29"/>
    <s v="Yes"/>
    <s v="No"/>
    <x v="0"/>
    <n v="0"/>
    <x v="0"/>
    <x v="0"/>
    <x v="0"/>
    <n v="49"/>
    <n v="2468"/>
    <x v="0"/>
    <x v="0"/>
    <d v="2021-02-14T00:00:00"/>
    <x v="915"/>
    <n v="37"/>
    <s v="Low"/>
    <x v="4887"/>
    <n v="7"/>
    <s v="Phone"/>
    <s v="No"/>
    <x v="1"/>
  </r>
  <r>
    <s v="2437-ACRF"/>
    <x v="1"/>
    <n v="33"/>
    <x v="1"/>
    <x v="16"/>
    <s v="Yes"/>
    <n v="0"/>
    <s v="AK"/>
    <s v="Male"/>
    <n v="49"/>
    <s v="No"/>
    <s v="No"/>
    <x v="1"/>
    <n v="2"/>
    <x v="1"/>
    <x v="0"/>
    <x v="2"/>
    <n v="29"/>
    <n v="963"/>
    <x v="4"/>
    <x v="7"/>
    <d v="2021-09-27T00:00:00"/>
    <x v="212"/>
    <n v="25"/>
    <s v="Low"/>
    <x v="4888"/>
    <n v="2"/>
    <s v="Phone"/>
    <s v="Yes"/>
    <x v="0"/>
  </r>
  <r>
    <s v="0258-BKVP"/>
    <x v="0"/>
    <n v="54"/>
    <x v="1"/>
    <x v="15"/>
    <s v="Yes"/>
    <n v="0"/>
    <s v="NY"/>
    <s v="Male"/>
    <n v="46"/>
    <s v="No"/>
    <s v="No"/>
    <x v="0"/>
    <n v="0"/>
    <x v="0"/>
    <x v="1"/>
    <x v="0"/>
    <n v="22"/>
    <n v="1195"/>
    <x v="0"/>
    <x v="0"/>
    <d v="2023-12-14T00:00:00"/>
    <x v="808"/>
    <n v="13"/>
    <s v="Medium"/>
    <x v="4889"/>
    <n v="10"/>
    <s v="Phone"/>
    <s v="No"/>
    <x v="0"/>
  </r>
  <r>
    <s v="2114-DBRM"/>
    <x v="1"/>
    <n v="29"/>
    <x v="1"/>
    <x v="5"/>
    <s v="Yes"/>
    <n v="0"/>
    <s v="UT"/>
    <s v="Female"/>
    <n v="51"/>
    <s v="No"/>
    <s v="No"/>
    <x v="0"/>
    <n v="0"/>
    <x v="0"/>
    <x v="0"/>
    <x v="3"/>
    <n v="39"/>
    <n v="1125"/>
    <x v="4"/>
    <x v="5"/>
    <d v="2020-03-12T00:00:00"/>
    <x v="1218"/>
    <n v="67"/>
    <s v="High"/>
    <x v="4890"/>
    <n v="3"/>
    <s v="Phone"/>
    <s v="No"/>
    <x v="0"/>
  </r>
  <r>
    <s v="5485-RHLA"/>
    <x v="0"/>
    <n v="70"/>
    <x v="1"/>
    <x v="3"/>
    <s v="Yes"/>
    <n v="0"/>
    <s v="SD"/>
    <s v="Male"/>
    <n v="63"/>
    <s v="No"/>
    <s v="No"/>
    <x v="0"/>
    <n v="0"/>
    <x v="0"/>
    <x v="1"/>
    <x v="2"/>
    <n v="45"/>
    <n v="3191"/>
    <x v="0"/>
    <x v="0"/>
    <d v="2021-03-19T00:00:00"/>
    <x v="868"/>
    <n v="30"/>
    <s v="Low"/>
    <x v="4891"/>
    <n v="4"/>
    <s v="Phone"/>
    <s v="No"/>
    <x v="0"/>
  </r>
  <r>
    <s v="0791-CDDW"/>
    <x v="1"/>
    <n v="14"/>
    <x v="4"/>
    <x v="4"/>
    <s v="Yes"/>
    <n v="0"/>
    <s v="VA"/>
    <s v="Female"/>
    <n v="47"/>
    <s v="No"/>
    <s v="No"/>
    <x v="1"/>
    <n v="6"/>
    <x v="1"/>
    <x v="0"/>
    <x v="2"/>
    <n v="30"/>
    <n v="420"/>
    <x v="4"/>
    <x v="6"/>
    <d v="2020-09-09T00:00:00"/>
    <x v="792"/>
    <n v="55"/>
    <s v="Low"/>
    <x v="4892"/>
    <n v="2"/>
    <s v="Phone"/>
    <s v="Yes"/>
    <x v="0"/>
  </r>
  <r>
    <s v="8022-IYTZ"/>
    <x v="1"/>
    <n v="1"/>
    <x v="0"/>
    <x v="1"/>
    <s v="Yes"/>
    <n v="0"/>
    <s v="CT"/>
    <s v="Male"/>
    <n v="69"/>
    <s v="No"/>
    <s v="Yes"/>
    <x v="0"/>
    <n v="0"/>
    <x v="0"/>
    <x v="0"/>
    <x v="2"/>
    <n v="34"/>
    <n v="34"/>
    <x v="4"/>
    <x v="5"/>
    <d v="2020-07-28T00:00:00"/>
    <x v="1394"/>
    <n v="111"/>
    <s v="Medium"/>
    <x v="4893"/>
    <n v="10"/>
    <s v="Email"/>
    <s v="Yes"/>
    <x v="0"/>
  </r>
  <r>
    <s v="4805-QQTQ"/>
    <x v="0"/>
    <n v="44"/>
    <x v="1"/>
    <x v="30"/>
    <s v="Yes"/>
    <n v="0"/>
    <s v="AR"/>
    <s v="Male"/>
    <n v="19"/>
    <s v="Yes"/>
    <s v="No"/>
    <x v="1"/>
    <n v="5"/>
    <x v="1"/>
    <x v="1"/>
    <x v="0"/>
    <n v="19"/>
    <n v="841"/>
    <x v="0"/>
    <x v="0"/>
    <d v="2023-07-21T00:00:00"/>
    <x v="1390"/>
    <n v="85"/>
    <s v="Medium"/>
    <x v="4894"/>
    <n v="3"/>
    <s v="Phone"/>
    <s v="Yes"/>
    <x v="1"/>
  </r>
  <r>
    <s v="3310-EPNP"/>
    <x v="0"/>
    <n v="66"/>
    <x v="1"/>
    <x v="18"/>
    <s v="Yes"/>
    <n v="0"/>
    <s v="CO"/>
    <s v="Male"/>
    <n v="42"/>
    <s v="No"/>
    <s v="No"/>
    <x v="0"/>
    <n v="0"/>
    <x v="0"/>
    <x v="2"/>
    <x v="2"/>
    <n v="47"/>
    <n v="3091"/>
    <x v="0"/>
    <x v="0"/>
    <d v="2021-12-02T00:00:00"/>
    <x v="305"/>
    <n v="47"/>
    <s v="Medium"/>
    <x v="4895"/>
    <n v="2"/>
    <s v="SMS"/>
    <s v="No"/>
    <x v="0"/>
  </r>
  <r>
    <s v="3326-XQTL"/>
    <x v="0"/>
    <n v="7"/>
    <x v="1"/>
    <x v="1"/>
    <s v="Yes"/>
    <n v="0"/>
    <s v="NV"/>
    <s v="Female"/>
    <n v="41"/>
    <s v="No"/>
    <s v="No"/>
    <x v="0"/>
    <n v="0"/>
    <x v="1"/>
    <x v="0"/>
    <x v="2"/>
    <n v="21"/>
    <n v="142"/>
    <x v="0"/>
    <x v="0"/>
    <d v="2020-08-12T00:00:00"/>
    <x v="467"/>
    <n v="62"/>
    <s v="High"/>
    <x v="4896"/>
    <n v="1"/>
    <s v="Phone"/>
    <s v="No"/>
    <x v="0"/>
  </r>
  <r>
    <s v="7532-TKEZ"/>
    <x v="0"/>
    <n v="34"/>
    <x v="1"/>
    <x v="18"/>
    <s v="Yes"/>
    <n v="0"/>
    <s v="WY"/>
    <s v="Female"/>
    <n v="59"/>
    <s v="No"/>
    <s v="No"/>
    <x v="0"/>
    <n v="0"/>
    <x v="1"/>
    <x v="0"/>
    <x v="2"/>
    <n v="25"/>
    <n v="839"/>
    <x v="0"/>
    <x v="0"/>
    <d v="2021-03-31T00:00:00"/>
    <x v="1304"/>
    <n v="109"/>
    <s v="Medium"/>
    <x v="4897"/>
    <n v="10"/>
    <s v="Email"/>
    <s v="No"/>
    <x v="0"/>
  </r>
  <r>
    <s v="9286-VQEA"/>
    <x v="0"/>
    <n v="15"/>
    <x v="1"/>
    <x v="1"/>
    <s v="Yes"/>
    <n v="0"/>
    <s v="GA"/>
    <s v="Male"/>
    <n v="64"/>
    <s v="No"/>
    <s v="No"/>
    <x v="0"/>
    <n v="0"/>
    <x v="0"/>
    <x v="1"/>
    <x v="2"/>
    <n v="26"/>
    <n v="392"/>
    <x v="0"/>
    <x v="0"/>
    <d v="2021-11-23T00:00:00"/>
    <x v="485"/>
    <n v="99"/>
    <s v="High"/>
    <x v="4898"/>
    <n v="2"/>
    <s v="Phone"/>
    <s v="No"/>
    <x v="0"/>
  </r>
  <r>
    <s v="7688-XTMR"/>
    <x v="0"/>
    <n v="64"/>
    <x v="1"/>
    <x v="18"/>
    <s v="Yes"/>
    <n v="0"/>
    <s v="TX"/>
    <s v="Female"/>
    <n v="41"/>
    <s v="No"/>
    <s v="No"/>
    <x v="1"/>
    <n v="2"/>
    <x v="0"/>
    <x v="2"/>
    <x v="2"/>
    <n v="43"/>
    <n v="2797"/>
    <x v="0"/>
    <x v="0"/>
    <d v="2020-01-08T00:00:00"/>
    <x v="1404"/>
    <n v="13"/>
    <s v="High"/>
    <x v="4899"/>
    <n v="5"/>
    <s v="SMS"/>
    <s v="No"/>
    <x v="0"/>
  </r>
  <r>
    <s v="3946-PLZN"/>
    <x v="1"/>
    <n v="6"/>
    <x v="0"/>
    <x v="12"/>
    <s v="Yes"/>
    <n v="0"/>
    <s v="VA"/>
    <s v="Male"/>
    <n v="59"/>
    <s v="No"/>
    <s v="No"/>
    <x v="0"/>
    <n v="0"/>
    <x v="0"/>
    <x v="0"/>
    <x v="2"/>
    <n v="54"/>
    <n v="334"/>
    <x v="4"/>
    <x v="5"/>
    <d v="2021-06-17T00:00:00"/>
    <x v="806"/>
    <n v="93"/>
    <s v="Low"/>
    <x v="4900"/>
    <n v="7"/>
    <s v="Email"/>
    <s v="No"/>
    <x v="0"/>
  </r>
  <r>
    <s v="9112-IFUN"/>
    <x v="1"/>
    <n v="64"/>
    <x v="5"/>
    <x v="6"/>
    <s v="Yes"/>
    <n v="0"/>
    <s v="NY"/>
    <s v="Male"/>
    <n v="54"/>
    <s v="No"/>
    <s v="No"/>
    <x v="0"/>
    <n v="0"/>
    <x v="0"/>
    <x v="1"/>
    <x v="2"/>
    <n v="49"/>
    <n v="3174"/>
    <x v="3"/>
    <x v="3"/>
    <d v="2021-09-23T00:00:00"/>
    <x v="199"/>
    <n v="54"/>
    <s v="Low"/>
    <x v="4901"/>
    <n v="2"/>
    <s v="Phone"/>
    <s v="No"/>
    <x v="0"/>
  </r>
  <r>
    <s v="5102-IALR"/>
    <x v="0"/>
    <n v="57"/>
    <x v="1"/>
    <x v="19"/>
    <s v="Yes"/>
    <n v="0"/>
    <s v="MN"/>
    <s v="Male"/>
    <n v="60"/>
    <s v="No"/>
    <s v="No"/>
    <x v="0"/>
    <n v="0"/>
    <x v="0"/>
    <x v="0"/>
    <x v="2"/>
    <n v="56"/>
    <n v="3186"/>
    <x v="0"/>
    <x v="0"/>
    <d v="2021-11-17T00:00:00"/>
    <x v="637"/>
    <n v="7"/>
    <s v="Low"/>
    <x v="4902"/>
    <n v="1"/>
    <s v="SMS"/>
    <s v="No"/>
    <x v="0"/>
  </r>
  <r>
    <s v="8403-FPXQ"/>
    <x v="0"/>
    <n v="69"/>
    <x v="1"/>
    <x v="13"/>
    <s v="Yes"/>
    <n v="0"/>
    <s v="CA"/>
    <s v="Female"/>
    <n v="48"/>
    <s v="No"/>
    <s v="No"/>
    <x v="1"/>
    <n v="3"/>
    <x v="0"/>
    <x v="2"/>
    <x v="2"/>
    <n v="29"/>
    <n v="1967"/>
    <x v="0"/>
    <x v="0"/>
    <d v="2021-03-07T00:00:00"/>
    <x v="713"/>
    <n v="86"/>
    <s v="Low"/>
    <x v="4903"/>
    <n v="4"/>
    <s v="Phone"/>
    <s v="No"/>
    <x v="0"/>
  </r>
  <r>
    <s v="9353-UQZL"/>
    <x v="1"/>
    <n v="8"/>
    <x v="5"/>
    <x v="3"/>
    <s v="Yes"/>
    <n v="0"/>
    <s v="CT"/>
    <s v="Female"/>
    <n v="65"/>
    <s v="No"/>
    <s v="Yes"/>
    <x v="0"/>
    <n v="0"/>
    <x v="0"/>
    <x v="0"/>
    <x v="0"/>
    <n v="30"/>
    <n v="229"/>
    <x v="1"/>
    <x v="4"/>
    <d v="2021-07-09T00:00:00"/>
    <x v="89"/>
    <n v="40"/>
    <s v="High"/>
    <x v="4904"/>
    <n v="4"/>
    <s v="SMS"/>
    <s v="Yes"/>
    <x v="0"/>
  </r>
  <r>
    <s v="2706-OCLE"/>
    <x v="0"/>
    <n v="38"/>
    <x v="1"/>
    <x v="15"/>
    <s v="Yes"/>
    <n v="0"/>
    <s v="NJ"/>
    <s v="Female"/>
    <n v="61"/>
    <s v="No"/>
    <s v="No"/>
    <x v="1"/>
    <n v="2"/>
    <x v="0"/>
    <x v="0"/>
    <x v="0"/>
    <n v="29"/>
    <n v="1101"/>
    <x v="0"/>
    <x v="0"/>
    <d v="2023-04-22T00:00:00"/>
    <x v="823"/>
    <n v="90"/>
    <s v="Medium"/>
    <x v="4905"/>
    <n v="9"/>
    <s v="SMS"/>
    <s v="Yes"/>
    <x v="0"/>
  </r>
  <r>
    <s v="2799-IZWN"/>
    <x v="1"/>
    <n v="9"/>
    <x v="5"/>
    <x v="6"/>
    <s v="Yes"/>
    <n v="0"/>
    <s v="KY"/>
    <s v="Female"/>
    <n v="56"/>
    <s v="No"/>
    <s v="No"/>
    <x v="0"/>
    <n v="0"/>
    <x v="0"/>
    <x v="0"/>
    <x v="2"/>
    <n v="31"/>
    <n v="279"/>
    <x v="2"/>
    <x v="8"/>
    <d v="2020-08-19T00:00:00"/>
    <x v="1053"/>
    <n v="49"/>
    <s v="Low"/>
    <x v="4906"/>
    <n v="5"/>
    <s v="Email"/>
    <s v="No"/>
    <x v="0"/>
  </r>
  <r>
    <s v="6567-NVEU"/>
    <x v="1"/>
    <n v="62"/>
    <x v="3"/>
    <x v="12"/>
    <s v="Yes"/>
    <n v="0"/>
    <s v="RI"/>
    <s v="Male"/>
    <n v="56"/>
    <s v="No"/>
    <s v="No"/>
    <x v="0"/>
    <n v="0"/>
    <x v="0"/>
    <x v="2"/>
    <x v="2"/>
    <n v="41"/>
    <n v="2542"/>
    <x v="4"/>
    <x v="7"/>
    <d v="2020-11-19T00:00:00"/>
    <x v="886"/>
    <n v="42"/>
    <s v="Low"/>
    <x v="4907"/>
    <n v="4"/>
    <s v="Email"/>
    <s v="No"/>
    <x v="0"/>
  </r>
  <r>
    <s v="6572-XQEP"/>
    <x v="0"/>
    <n v="37"/>
    <x v="1"/>
    <x v="1"/>
    <s v="Yes"/>
    <n v="0"/>
    <s v="NE"/>
    <s v="Male"/>
    <n v="42"/>
    <s v="No"/>
    <s v="No"/>
    <x v="0"/>
    <n v="0"/>
    <x v="0"/>
    <x v="0"/>
    <x v="0"/>
    <n v="25"/>
    <n v="917"/>
    <x v="0"/>
    <x v="0"/>
    <d v="2020-06-14T00:00:00"/>
    <x v="1350"/>
    <n v="115"/>
    <s v="Medium"/>
    <x v="4908"/>
    <n v="1"/>
    <s v="SMS"/>
    <s v="No"/>
    <x v="0"/>
  </r>
  <r>
    <s v="4504-TAXX"/>
    <x v="1"/>
    <n v="1"/>
    <x v="2"/>
    <x v="7"/>
    <s v="Yes"/>
    <n v="0"/>
    <s v="MA"/>
    <s v="Male"/>
    <n v="57"/>
    <s v="No"/>
    <s v="No"/>
    <x v="0"/>
    <n v="0"/>
    <x v="0"/>
    <x v="0"/>
    <x v="2"/>
    <n v="34"/>
    <n v="34"/>
    <x v="4"/>
    <x v="6"/>
    <d v="2023-12-07T00:00:00"/>
    <x v="1150"/>
    <n v="115"/>
    <s v="Medium"/>
    <x v="4909"/>
    <n v="8"/>
    <s v="Phone"/>
    <s v="No"/>
    <x v="0"/>
  </r>
  <r>
    <s v="3091-GAIR"/>
    <x v="0"/>
    <n v="67"/>
    <x v="1"/>
    <x v="13"/>
    <s v="Yes"/>
    <n v="0"/>
    <s v="MS"/>
    <s v="Female"/>
    <n v="21"/>
    <s v="Yes"/>
    <s v="No"/>
    <x v="0"/>
    <n v="0"/>
    <x v="1"/>
    <x v="1"/>
    <x v="3"/>
    <n v="30"/>
    <n v="2000"/>
    <x v="0"/>
    <x v="0"/>
    <d v="2022-02-12T00:00:00"/>
    <x v="862"/>
    <n v="39"/>
    <s v="Medium"/>
    <x v="4910"/>
    <n v="0"/>
    <s v="SMS"/>
    <s v="No"/>
    <x v="1"/>
  </r>
  <r>
    <s v="6457-GCHG"/>
    <x v="0"/>
    <n v="71"/>
    <x v="1"/>
    <x v="20"/>
    <s v="Yes"/>
    <n v="0"/>
    <s v="AZ"/>
    <s v="Female"/>
    <n v="21"/>
    <s v="Yes"/>
    <s v="No"/>
    <x v="0"/>
    <n v="0"/>
    <x v="1"/>
    <x v="2"/>
    <x v="0"/>
    <n v="43"/>
    <n v="3080"/>
    <x v="0"/>
    <x v="0"/>
    <d v="2020-03-11T00:00:00"/>
    <x v="952"/>
    <n v="94"/>
    <s v="Medium"/>
    <x v="4911"/>
    <n v="0"/>
    <s v="Email"/>
    <s v="No"/>
    <x v="1"/>
  </r>
  <r>
    <s v="0689-NSNP"/>
    <x v="0"/>
    <n v="5"/>
    <x v="1"/>
    <x v="8"/>
    <s v="Yes"/>
    <n v="0"/>
    <s v="IA"/>
    <s v="Female"/>
    <n v="39"/>
    <s v="No"/>
    <s v="No"/>
    <x v="1"/>
    <n v="6"/>
    <x v="0"/>
    <x v="0"/>
    <x v="0"/>
    <n v="8"/>
    <n v="39"/>
    <x v="0"/>
    <x v="0"/>
    <d v="2023-09-08T00:00:00"/>
    <x v="311"/>
    <n v="94"/>
    <s v="Low"/>
    <x v="4912"/>
    <n v="10"/>
    <s v="Phone"/>
    <s v="No"/>
    <x v="0"/>
  </r>
  <r>
    <s v="9528-TBVZ"/>
    <x v="0"/>
    <n v="68"/>
    <x v="1"/>
    <x v="25"/>
    <s v="Yes"/>
    <n v="0"/>
    <s v="TN"/>
    <s v="Male"/>
    <n v="25"/>
    <s v="Yes"/>
    <s v="No"/>
    <x v="0"/>
    <n v="0"/>
    <x v="0"/>
    <x v="0"/>
    <x v="2"/>
    <n v="43"/>
    <n v="2947"/>
    <x v="0"/>
    <x v="0"/>
    <d v="2020-09-12T00:00:00"/>
    <x v="872"/>
    <n v="79"/>
    <s v="High"/>
    <x v="4913"/>
    <n v="5"/>
    <s v="Email"/>
    <s v="No"/>
    <x v="1"/>
  </r>
  <r>
    <s v="1265-VATB"/>
    <x v="0"/>
    <n v="44"/>
    <x v="1"/>
    <x v="1"/>
    <s v="Yes"/>
    <n v="0"/>
    <s v="ND"/>
    <s v="Female"/>
    <n v="41"/>
    <s v="No"/>
    <s v="No"/>
    <x v="0"/>
    <n v="0"/>
    <x v="1"/>
    <x v="1"/>
    <x v="2"/>
    <n v="47"/>
    <n v="2085"/>
    <x v="0"/>
    <x v="0"/>
    <d v="2020-07-08T00:00:00"/>
    <x v="439"/>
    <n v="113"/>
    <s v="Medium"/>
    <x v="4914"/>
    <n v="8"/>
    <s v="Email"/>
    <s v="No"/>
    <x v="0"/>
  </r>
  <r>
    <s v="5003-CJOF"/>
    <x v="0"/>
    <n v="50"/>
    <x v="1"/>
    <x v="10"/>
    <s v="Yes"/>
    <n v="0"/>
    <s v="OR"/>
    <s v="Female"/>
    <n v="69"/>
    <s v="No"/>
    <s v="Yes"/>
    <x v="0"/>
    <n v="0"/>
    <x v="0"/>
    <x v="2"/>
    <x v="2"/>
    <n v="33"/>
    <n v="1651"/>
    <x v="0"/>
    <x v="0"/>
    <d v="2021-04-05T00:00:00"/>
    <x v="671"/>
    <n v="17"/>
    <s v="High"/>
    <x v="4915"/>
    <n v="8"/>
    <s v="Phone"/>
    <s v="Yes"/>
    <x v="0"/>
  </r>
  <r>
    <s v="0421-SNKK"/>
    <x v="0"/>
    <n v="32"/>
    <x v="3"/>
    <x v="14"/>
    <s v="Yes"/>
    <n v="0"/>
    <s v="MN"/>
    <s v="Female"/>
    <n v="64"/>
    <s v="No"/>
    <s v="No"/>
    <x v="1"/>
    <n v="6"/>
    <x v="1"/>
    <x v="2"/>
    <x v="0"/>
    <n v="43"/>
    <n v="1359"/>
    <x v="0"/>
    <x v="0"/>
    <d v="2020-11-18T00:00:00"/>
    <x v="1308"/>
    <n v="1"/>
    <s v="High"/>
    <x v="4916"/>
    <n v="2"/>
    <s v="Email"/>
    <s v="Yes"/>
    <x v="0"/>
  </r>
  <r>
    <s v="4070-QYTV"/>
    <x v="0"/>
    <n v="54"/>
    <x v="1"/>
    <x v="15"/>
    <s v="Yes"/>
    <n v="0"/>
    <s v="WY"/>
    <s v="Female"/>
    <n v="72"/>
    <s v="No"/>
    <s v="Yes"/>
    <x v="0"/>
    <n v="0"/>
    <x v="0"/>
    <x v="0"/>
    <x v="0"/>
    <n v="29"/>
    <n v="1549"/>
    <x v="0"/>
    <x v="0"/>
    <d v="2023-09-16T00:00:00"/>
    <x v="945"/>
    <n v="72"/>
    <s v="High"/>
    <x v="4917"/>
    <n v="6"/>
    <s v="SMS"/>
    <s v="No"/>
    <x v="0"/>
  </r>
  <r>
    <s v="1336-ZYEL"/>
    <x v="0"/>
    <n v="5"/>
    <x v="1"/>
    <x v="34"/>
    <s v="Yes"/>
    <n v="0"/>
    <s v="PA"/>
    <s v="Female"/>
    <n v="32"/>
    <s v="No"/>
    <s v="No"/>
    <x v="0"/>
    <n v="0"/>
    <x v="0"/>
    <x v="0"/>
    <x v="2"/>
    <n v="50"/>
    <n v="254"/>
    <x v="0"/>
    <x v="0"/>
    <d v="2020-08-09T00:00:00"/>
    <x v="25"/>
    <n v="91"/>
    <s v="High"/>
    <x v="4918"/>
    <n v="2"/>
    <s v="Phone"/>
    <s v="Yes"/>
    <x v="0"/>
  </r>
  <r>
    <s v="3349-QAWI"/>
    <x v="1"/>
    <n v="6"/>
    <x v="5"/>
    <x v="18"/>
    <s v="Yes"/>
    <n v="0"/>
    <s v="RI"/>
    <s v="Male"/>
    <n v="67"/>
    <s v="No"/>
    <s v="Yes"/>
    <x v="0"/>
    <n v="0"/>
    <x v="1"/>
    <x v="0"/>
    <x v="2"/>
    <n v="39"/>
    <n v="234"/>
    <x v="4"/>
    <x v="5"/>
    <d v="2023-07-18T00:00:00"/>
    <x v="760"/>
    <n v="48"/>
    <s v="Medium"/>
    <x v="4919"/>
    <n v="6"/>
    <s v="Email"/>
    <s v="No"/>
    <x v="0"/>
  </r>
  <r>
    <s v="5964-XAYV"/>
    <x v="0"/>
    <n v="18"/>
    <x v="1"/>
    <x v="19"/>
    <s v="Yes"/>
    <n v="0"/>
    <s v="WV"/>
    <s v="Female"/>
    <n v="45"/>
    <s v="No"/>
    <s v="No"/>
    <x v="0"/>
    <n v="0"/>
    <x v="0"/>
    <x v="0"/>
    <x v="0"/>
    <n v="19"/>
    <n v="342"/>
    <x v="0"/>
    <x v="0"/>
    <d v="2020-07-29T00:00:00"/>
    <x v="1292"/>
    <n v="94"/>
    <s v="Medium"/>
    <x v="4920"/>
    <n v="8"/>
    <s v="SMS"/>
    <s v="Yes"/>
    <x v="0"/>
  </r>
  <r>
    <s v="2448-ZGKK"/>
    <x v="0"/>
    <n v="72"/>
    <x v="1"/>
    <x v="25"/>
    <s v="Yes"/>
    <n v="0"/>
    <s v="KS"/>
    <s v="Female"/>
    <n v="21"/>
    <s v="Yes"/>
    <s v="No"/>
    <x v="0"/>
    <n v="0"/>
    <x v="1"/>
    <x v="1"/>
    <x v="0"/>
    <n v="59"/>
    <n v="4292"/>
    <x v="0"/>
    <x v="0"/>
    <d v="2021-12-21T00:00:00"/>
    <x v="1008"/>
    <n v="39"/>
    <s v="Medium"/>
    <x v="4921"/>
    <n v="0"/>
    <s v="SMS"/>
    <s v="Yes"/>
    <x v="1"/>
  </r>
  <r>
    <s v="6700-NBZE"/>
    <x v="1"/>
    <n v="11"/>
    <x v="2"/>
    <x v="1"/>
    <s v="Yes"/>
    <n v="0"/>
    <s v="NH"/>
    <s v="Male"/>
    <n v="34"/>
    <s v="No"/>
    <s v="No"/>
    <x v="0"/>
    <n v="0"/>
    <x v="0"/>
    <x v="0"/>
    <x v="2"/>
    <n v="42"/>
    <n v="469"/>
    <x v="4"/>
    <x v="5"/>
    <d v="2022-05-06T00:00:00"/>
    <x v="922"/>
    <n v="87"/>
    <s v="High"/>
    <x v="4922"/>
    <n v="6"/>
    <s v="Email"/>
    <s v="No"/>
    <x v="0"/>
  </r>
  <r>
    <s v="7670-PJDS"/>
    <x v="0"/>
    <n v="48"/>
    <x v="1"/>
    <x v="1"/>
    <s v="Yes"/>
    <n v="0"/>
    <s v="KS"/>
    <s v="Female"/>
    <n v="60"/>
    <s v="No"/>
    <s v="No"/>
    <x v="0"/>
    <n v="0"/>
    <x v="0"/>
    <x v="0"/>
    <x v="3"/>
    <n v="36"/>
    <n v="1740"/>
    <x v="0"/>
    <x v="0"/>
    <d v="2020-12-02T00:00:00"/>
    <x v="300"/>
    <n v="119"/>
    <s v="Low"/>
    <x v="4923"/>
    <n v="9"/>
    <s v="Email"/>
    <s v="No"/>
    <x v="0"/>
  </r>
  <r>
    <s v="2729-STET"/>
    <x v="0"/>
    <n v="18"/>
    <x v="1"/>
    <x v="29"/>
    <s v="Yes"/>
    <n v="0"/>
    <s v="ND"/>
    <s v="Male"/>
    <n v="20"/>
    <s v="Yes"/>
    <s v="No"/>
    <x v="1"/>
    <n v="5"/>
    <x v="1"/>
    <x v="2"/>
    <x v="0"/>
    <n v="14"/>
    <n v="255"/>
    <x v="0"/>
    <x v="0"/>
    <d v="2021-09-30T00:00:00"/>
    <x v="428"/>
    <n v="10"/>
    <s v="High"/>
    <x v="4924"/>
    <n v="8"/>
    <s v="Email"/>
    <s v="No"/>
    <x v="1"/>
  </r>
  <r>
    <s v="4425-UNOK"/>
    <x v="1"/>
    <n v="46"/>
    <x v="0"/>
    <x v="22"/>
    <s v="Yes"/>
    <n v="0"/>
    <s v="SC"/>
    <s v="Female"/>
    <n v="26"/>
    <s v="Yes"/>
    <s v="No"/>
    <x v="0"/>
    <n v="0"/>
    <x v="1"/>
    <x v="1"/>
    <x v="2"/>
    <n v="65"/>
    <n v="2956"/>
    <x v="4"/>
    <x v="5"/>
    <d v="2020-02-26T00:00:00"/>
    <x v="581"/>
    <n v="91"/>
    <s v="Medium"/>
    <x v="4925"/>
    <n v="9"/>
    <s v="Phone"/>
    <s v="No"/>
    <x v="1"/>
  </r>
  <r>
    <s v="3552-PIPI"/>
    <x v="0"/>
    <n v="45"/>
    <x v="1"/>
    <x v="15"/>
    <s v="Yes"/>
    <n v="0"/>
    <s v="MT"/>
    <s v="Female"/>
    <n v="51"/>
    <s v="No"/>
    <s v="No"/>
    <x v="0"/>
    <n v="0"/>
    <x v="0"/>
    <x v="0"/>
    <x v="2"/>
    <n v="34"/>
    <n v="1546"/>
    <x v="0"/>
    <x v="0"/>
    <d v="2020-12-27T00:00:00"/>
    <x v="1311"/>
    <n v="93"/>
    <s v="Medium"/>
    <x v="4926"/>
    <n v="10"/>
    <s v="Email"/>
    <s v="No"/>
    <x v="0"/>
  </r>
  <r>
    <s v="9451-RTHK"/>
    <x v="0"/>
    <n v="43"/>
    <x v="0"/>
    <x v="6"/>
    <s v="Yes"/>
    <n v="0"/>
    <s v="AZ"/>
    <s v="Male"/>
    <n v="25"/>
    <s v="Yes"/>
    <s v="No"/>
    <x v="0"/>
    <n v="0"/>
    <x v="1"/>
    <x v="2"/>
    <x v="2"/>
    <n v="48"/>
    <n v="2061"/>
    <x v="0"/>
    <x v="0"/>
    <d v="2023-11-16T00:00:00"/>
    <x v="691"/>
    <n v="92"/>
    <s v="Low"/>
    <x v="4927"/>
    <n v="5"/>
    <s v="SMS"/>
    <s v="No"/>
    <x v="1"/>
  </r>
  <r>
    <s v="7933-PEJN"/>
    <x v="0"/>
    <n v="68"/>
    <x v="0"/>
    <x v="12"/>
    <s v="Yes"/>
    <n v="0"/>
    <s v="MN"/>
    <s v="Male"/>
    <n v="69"/>
    <s v="No"/>
    <s v="Yes"/>
    <x v="0"/>
    <n v="0"/>
    <x v="0"/>
    <x v="1"/>
    <x v="2"/>
    <n v="64"/>
    <n v="4373"/>
    <x v="0"/>
    <x v="0"/>
    <d v="2022-12-25T00:00:00"/>
    <x v="282"/>
    <n v="49"/>
    <s v="Low"/>
    <x v="4928"/>
    <n v="1"/>
    <s v="Email"/>
    <s v="No"/>
    <x v="0"/>
  </r>
  <r>
    <s v="8302-REXC"/>
    <x v="0"/>
    <n v="73"/>
    <x v="1"/>
    <x v="5"/>
    <s v="Yes"/>
    <n v="0"/>
    <s v="SC"/>
    <s v="Male"/>
    <n v="46"/>
    <s v="No"/>
    <s v="No"/>
    <x v="0"/>
    <n v="0"/>
    <x v="1"/>
    <x v="1"/>
    <x v="0"/>
    <n v="39"/>
    <n v="2811"/>
    <x v="0"/>
    <x v="0"/>
    <d v="2020-10-10T00:00:00"/>
    <x v="92"/>
    <n v="62"/>
    <s v="Medium"/>
    <x v="4929"/>
    <n v="1"/>
    <s v="Phone"/>
    <s v="Yes"/>
    <x v="0"/>
  </r>
  <r>
    <s v="7198-KRZF"/>
    <x v="0"/>
    <n v="3"/>
    <x v="1"/>
    <x v="15"/>
    <s v="Yes"/>
    <n v="0"/>
    <s v="TN"/>
    <s v="Male"/>
    <n v="34"/>
    <s v="No"/>
    <s v="No"/>
    <x v="0"/>
    <n v="0"/>
    <x v="0"/>
    <x v="0"/>
    <x v="0"/>
    <n v="17"/>
    <n v="51"/>
    <x v="0"/>
    <x v="0"/>
    <d v="2022-06-06T00:00:00"/>
    <x v="669"/>
    <n v="58"/>
    <s v="Low"/>
    <x v="4930"/>
    <n v="9"/>
    <s v="SMS"/>
    <s v="No"/>
    <x v="0"/>
  </r>
  <r>
    <s v="7905-GBYZ"/>
    <x v="0"/>
    <n v="46"/>
    <x v="1"/>
    <x v="15"/>
    <s v="Yes"/>
    <n v="0"/>
    <s v="MN"/>
    <s v="Male"/>
    <n v="79"/>
    <s v="No"/>
    <s v="Yes"/>
    <x v="0"/>
    <n v="0"/>
    <x v="0"/>
    <x v="1"/>
    <x v="2"/>
    <n v="22"/>
    <n v="1001"/>
    <x v="0"/>
    <x v="0"/>
    <d v="2021-11-21T00:00:00"/>
    <x v="56"/>
    <n v="103"/>
    <s v="Low"/>
    <x v="4931"/>
    <n v="7"/>
    <s v="Phone"/>
    <s v="Yes"/>
    <x v="0"/>
  </r>
  <r>
    <s v="1055-FKBI"/>
    <x v="0"/>
    <n v="47"/>
    <x v="1"/>
    <x v="6"/>
    <s v="Yes"/>
    <n v="0"/>
    <s v="WV"/>
    <s v="Female"/>
    <n v="63"/>
    <s v="No"/>
    <s v="No"/>
    <x v="0"/>
    <n v="0"/>
    <x v="1"/>
    <x v="1"/>
    <x v="2"/>
    <n v="36"/>
    <n v="1663"/>
    <x v="0"/>
    <x v="0"/>
    <d v="2021-11-19T00:00:00"/>
    <x v="132"/>
    <n v="78"/>
    <s v="Medium"/>
    <x v="4932"/>
    <n v="3"/>
    <s v="Email"/>
    <s v="Yes"/>
    <x v="0"/>
  </r>
  <r>
    <s v="9137-GKMA"/>
    <x v="0"/>
    <n v="73"/>
    <x v="1"/>
    <x v="5"/>
    <s v="Yes"/>
    <n v="0"/>
    <s v="WY"/>
    <s v="Female"/>
    <n v="42"/>
    <s v="No"/>
    <s v="No"/>
    <x v="0"/>
    <n v="0"/>
    <x v="1"/>
    <x v="1"/>
    <x v="0"/>
    <n v="62"/>
    <n v="4489"/>
    <x v="0"/>
    <x v="0"/>
    <d v="2022-01-06T00:00:00"/>
    <x v="288"/>
    <n v="86"/>
    <s v="Low"/>
    <x v="4933"/>
    <n v="5"/>
    <s v="Email"/>
    <s v="Yes"/>
    <x v="0"/>
  </r>
  <r>
    <s v="1058-FHDZ"/>
    <x v="0"/>
    <n v="9"/>
    <x v="1"/>
    <x v="3"/>
    <s v="Yes"/>
    <n v="0"/>
    <s v="OR"/>
    <s v="Female"/>
    <n v="30"/>
    <s v="No"/>
    <s v="No"/>
    <x v="0"/>
    <n v="0"/>
    <x v="0"/>
    <x v="2"/>
    <x v="0"/>
    <n v="19"/>
    <n v="167"/>
    <x v="0"/>
    <x v="0"/>
    <d v="2023-09-24T00:00:00"/>
    <x v="1097"/>
    <n v="26"/>
    <s v="Medium"/>
    <x v="4934"/>
    <n v="2"/>
    <s v="Email"/>
    <s v="Yes"/>
    <x v="2"/>
  </r>
  <r>
    <s v="7337-DYGB"/>
    <x v="0"/>
    <n v="13"/>
    <x v="1"/>
    <x v="3"/>
    <s v="Yes"/>
    <n v="0"/>
    <s v="OK"/>
    <s v="Male"/>
    <n v="81"/>
    <s v="No"/>
    <s v="Yes"/>
    <x v="0"/>
    <n v="0"/>
    <x v="0"/>
    <x v="0"/>
    <x v="2"/>
    <n v="36"/>
    <n v="480"/>
    <x v="0"/>
    <x v="0"/>
    <d v="2023-08-29T00:00:00"/>
    <x v="1405"/>
    <n v="68"/>
    <s v="High"/>
    <x v="4935"/>
    <n v="6"/>
    <s v="Phone"/>
    <s v="No"/>
    <x v="0"/>
  </r>
  <r>
    <s v="4105-HDCB"/>
    <x v="1"/>
    <n v="28"/>
    <x v="2"/>
    <x v="23"/>
    <s v="Yes"/>
    <n v="0"/>
    <s v="VT"/>
    <s v="Male"/>
    <n v="29"/>
    <s v="Yes"/>
    <s v="No"/>
    <x v="0"/>
    <n v="0"/>
    <x v="0"/>
    <x v="0"/>
    <x v="2"/>
    <n v="47"/>
    <n v="1333"/>
    <x v="1"/>
    <x v="4"/>
    <d v="2022-03-13T00:00:00"/>
    <x v="570"/>
    <n v="73"/>
    <s v="Medium"/>
    <x v="4936"/>
    <n v="10"/>
    <s v="SMS"/>
    <s v="Yes"/>
    <x v="1"/>
  </r>
  <r>
    <s v="1497-NJGC"/>
    <x v="0"/>
    <n v="59"/>
    <x v="1"/>
    <x v="29"/>
    <s v="Yes"/>
    <n v="0"/>
    <s v="TX"/>
    <s v="Male"/>
    <n v="19"/>
    <s v="Yes"/>
    <s v="No"/>
    <x v="0"/>
    <n v="0"/>
    <x v="1"/>
    <x v="0"/>
    <x v="2"/>
    <n v="60"/>
    <n v="3487"/>
    <x v="0"/>
    <x v="0"/>
    <d v="2022-11-04T00:00:00"/>
    <x v="777"/>
    <n v="79"/>
    <s v="Low"/>
    <x v="4937"/>
    <n v="2"/>
    <s v="Phone"/>
    <s v="Yes"/>
    <x v="1"/>
  </r>
  <r>
    <s v="5957-MTAG"/>
    <x v="0"/>
    <n v="3"/>
    <x v="1"/>
    <x v="1"/>
    <s v="Yes"/>
    <n v="0"/>
    <s v="WA"/>
    <s v="Female"/>
    <n v="51"/>
    <s v="No"/>
    <s v="No"/>
    <x v="0"/>
    <n v="0"/>
    <x v="0"/>
    <x v="0"/>
    <x v="2"/>
    <n v="46"/>
    <n v="149"/>
    <x v="0"/>
    <x v="0"/>
    <d v="2021-12-16T00:00:00"/>
    <x v="1134"/>
    <n v="59"/>
    <s v="Medium"/>
    <x v="4938"/>
    <n v="2"/>
    <s v="SMS"/>
    <s v="Yes"/>
    <x v="0"/>
  </r>
  <r>
    <s v="7322-ZMXN"/>
    <x v="0"/>
    <n v="52"/>
    <x v="1"/>
    <x v="18"/>
    <s v="Yes"/>
    <n v="0"/>
    <s v="UT"/>
    <s v="Male"/>
    <n v="84"/>
    <s v="No"/>
    <s v="Yes"/>
    <x v="0"/>
    <n v="0"/>
    <x v="1"/>
    <x v="2"/>
    <x v="2"/>
    <n v="50"/>
    <n v="2637"/>
    <x v="0"/>
    <x v="0"/>
    <d v="2020-11-16T00:00:00"/>
    <x v="1245"/>
    <n v="40"/>
    <s v="High"/>
    <x v="4939"/>
    <n v="0"/>
    <s v="SMS"/>
    <s v="Yes"/>
    <x v="0"/>
  </r>
  <r>
    <s v="5488-EYZA"/>
    <x v="0"/>
    <n v="65"/>
    <x v="1"/>
    <x v="14"/>
    <s v="Yes"/>
    <n v="0"/>
    <s v="CT"/>
    <s v="Female"/>
    <n v="28"/>
    <s v="Yes"/>
    <s v="No"/>
    <x v="0"/>
    <n v="0"/>
    <x v="0"/>
    <x v="1"/>
    <x v="0"/>
    <n v="28"/>
    <n v="1850"/>
    <x v="0"/>
    <x v="0"/>
    <d v="2022-03-02T00:00:00"/>
    <x v="1398"/>
    <n v="69"/>
    <s v="High"/>
    <x v="4940"/>
    <n v="10"/>
    <s v="Email"/>
    <s v="No"/>
    <x v="1"/>
  </r>
  <r>
    <s v="0972-HPOX"/>
    <x v="0"/>
    <n v="48"/>
    <x v="1"/>
    <x v="15"/>
    <s v="Yes"/>
    <n v="0"/>
    <s v="OR"/>
    <s v="Male"/>
    <n v="79"/>
    <s v="No"/>
    <s v="Yes"/>
    <x v="0"/>
    <n v="0"/>
    <x v="0"/>
    <x v="1"/>
    <x v="0"/>
    <n v="31"/>
    <n v="1502"/>
    <x v="0"/>
    <x v="0"/>
    <d v="2023-12-20T00:00:00"/>
    <x v="170"/>
    <n v="45"/>
    <s v="High"/>
    <x v="4941"/>
    <n v="0"/>
    <s v="Email"/>
    <s v="No"/>
    <x v="0"/>
  </r>
  <r>
    <s v="2067-XRSL"/>
    <x v="1"/>
    <n v="17"/>
    <x v="1"/>
    <x v="11"/>
    <s v="Yes"/>
    <n v="0"/>
    <s v="CA"/>
    <s v="Female"/>
    <n v="80"/>
    <s v="No"/>
    <s v="Yes"/>
    <x v="0"/>
    <n v="0"/>
    <x v="1"/>
    <x v="1"/>
    <x v="0"/>
    <n v="17"/>
    <n v="304"/>
    <x v="0"/>
    <x v="0"/>
    <d v="2021-09-07T00:00:00"/>
    <x v="628"/>
    <n v="47"/>
    <s v="Low"/>
    <x v="4942"/>
    <n v="7"/>
    <s v="SMS"/>
    <s v="No"/>
    <x v="0"/>
  </r>
  <r>
    <s v="7192-JDSP"/>
    <x v="0"/>
    <n v="2"/>
    <x v="1"/>
    <x v="12"/>
    <s v="Yes"/>
    <n v="0"/>
    <s v="SC"/>
    <s v="Male"/>
    <n v="44"/>
    <s v="No"/>
    <s v="No"/>
    <x v="0"/>
    <n v="0"/>
    <x v="0"/>
    <x v="0"/>
    <x v="2"/>
    <n v="24"/>
    <n v="46"/>
    <x v="0"/>
    <x v="0"/>
    <d v="2021-04-12T00:00:00"/>
    <x v="1406"/>
    <n v="12"/>
    <s v="Low"/>
    <x v="4943"/>
    <n v="2"/>
    <s v="SMS"/>
    <s v="No"/>
    <x v="0"/>
  </r>
  <r>
    <s v="3267-RJSQ"/>
    <x v="0"/>
    <n v="73"/>
    <x v="0"/>
    <x v="31"/>
    <s v="Yes"/>
    <n v="0"/>
    <s v="FL"/>
    <s v="Male"/>
    <n v="43"/>
    <s v="No"/>
    <s v="No"/>
    <x v="1"/>
    <n v="3"/>
    <x v="0"/>
    <x v="1"/>
    <x v="2"/>
    <n v="23"/>
    <n v="1651"/>
    <x v="0"/>
    <x v="0"/>
    <d v="2020-11-28T00:00:00"/>
    <x v="91"/>
    <n v="108"/>
    <s v="High"/>
    <x v="4944"/>
    <n v="9"/>
    <s v="SMS"/>
    <s v="No"/>
    <x v="0"/>
  </r>
  <r>
    <s v="6903-STLH"/>
    <x v="0"/>
    <n v="35"/>
    <x v="1"/>
    <x v="9"/>
    <s v="Yes"/>
    <n v="0"/>
    <s v="NE"/>
    <s v="Male"/>
    <n v="30"/>
    <s v="No"/>
    <s v="No"/>
    <x v="1"/>
    <n v="5"/>
    <x v="0"/>
    <x v="0"/>
    <x v="2"/>
    <n v="39"/>
    <n v="1347"/>
    <x v="0"/>
    <x v="0"/>
    <d v="2022-02-17T00:00:00"/>
    <x v="458"/>
    <n v="56"/>
    <s v="High"/>
    <x v="4945"/>
    <n v="6"/>
    <s v="Phone"/>
    <s v="Yes"/>
    <x v="2"/>
  </r>
  <r>
    <s v="6987-FGPN"/>
    <x v="0"/>
    <n v="45"/>
    <x v="4"/>
    <x v="19"/>
    <s v="Yes"/>
    <n v="0"/>
    <s v="WV"/>
    <s v="Male"/>
    <n v="41"/>
    <s v="No"/>
    <s v="No"/>
    <x v="0"/>
    <n v="0"/>
    <x v="0"/>
    <x v="0"/>
    <x v="2"/>
    <n v="39"/>
    <n v="1750"/>
    <x v="0"/>
    <x v="0"/>
    <d v="2020-07-06T00:00:00"/>
    <x v="88"/>
    <n v="28"/>
    <s v="High"/>
    <x v="4946"/>
    <n v="0"/>
    <s v="SMS"/>
    <s v="Yes"/>
    <x v="0"/>
  </r>
  <r>
    <s v="2951-FYJC"/>
    <x v="1"/>
    <n v="24"/>
    <x v="5"/>
    <x v="15"/>
    <s v="Yes"/>
    <n v="0"/>
    <s v="ME"/>
    <s v="Female"/>
    <n v="38"/>
    <s v="No"/>
    <s v="No"/>
    <x v="0"/>
    <n v="0"/>
    <x v="1"/>
    <x v="0"/>
    <x v="2"/>
    <n v="47"/>
    <n v="1127"/>
    <x v="4"/>
    <x v="11"/>
    <d v="2023-05-13T00:00:00"/>
    <x v="298"/>
    <n v="110"/>
    <s v="Low"/>
    <x v="4947"/>
    <n v="5"/>
    <s v="Email"/>
    <s v="Yes"/>
    <x v="0"/>
  </r>
  <r>
    <s v="3932-EPJI"/>
    <x v="0"/>
    <n v="22"/>
    <x v="0"/>
    <x v="1"/>
    <s v="Yes"/>
    <n v="0"/>
    <s v="KY"/>
    <s v="Female"/>
    <n v="53"/>
    <s v="No"/>
    <s v="No"/>
    <x v="0"/>
    <n v="0"/>
    <x v="0"/>
    <x v="2"/>
    <x v="2"/>
    <n v="31"/>
    <n v="702"/>
    <x v="0"/>
    <x v="0"/>
    <d v="2020-01-23T00:00:00"/>
    <x v="338"/>
    <n v="9"/>
    <s v="High"/>
    <x v="4948"/>
    <n v="4"/>
    <s v="Phone"/>
    <s v="Yes"/>
    <x v="0"/>
  </r>
  <r>
    <s v="8889-JYZU"/>
    <x v="1"/>
    <n v="2"/>
    <x v="0"/>
    <x v="12"/>
    <s v="Yes"/>
    <n v="0"/>
    <s v="NH"/>
    <s v="Female"/>
    <n v="82"/>
    <s v="No"/>
    <s v="Yes"/>
    <x v="0"/>
    <n v="0"/>
    <x v="0"/>
    <x v="0"/>
    <x v="2"/>
    <n v="46"/>
    <n v="85"/>
    <x v="5"/>
    <x v="14"/>
    <d v="2021-05-05T00:00:00"/>
    <x v="1061"/>
    <n v="42"/>
    <s v="Medium"/>
    <x v="4949"/>
    <n v="7"/>
    <s v="Phone"/>
    <s v="Yes"/>
    <x v="0"/>
  </r>
  <r>
    <s v="7842-AWBL"/>
    <x v="0"/>
    <n v="68"/>
    <x v="1"/>
    <x v="6"/>
    <s v="Yes"/>
    <n v="0"/>
    <s v="DC"/>
    <s v="Female"/>
    <n v="82"/>
    <s v="No"/>
    <s v="Yes"/>
    <x v="0"/>
    <n v="0"/>
    <x v="1"/>
    <x v="1"/>
    <x v="2"/>
    <n v="69"/>
    <n v="4652"/>
    <x v="0"/>
    <x v="0"/>
    <d v="2023-10-23T00:00:00"/>
    <x v="1397"/>
    <n v="102"/>
    <s v="High"/>
    <x v="4950"/>
    <n v="2"/>
    <s v="SMS"/>
    <s v="No"/>
    <x v="0"/>
  </r>
  <r>
    <s v="2632-ZQMU"/>
    <x v="0"/>
    <n v="1"/>
    <x v="1"/>
    <x v="31"/>
    <s v="Yes"/>
    <n v="0"/>
    <s v="NH"/>
    <s v="Female"/>
    <n v="61"/>
    <s v="No"/>
    <s v="No"/>
    <x v="1"/>
    <n v="4"/>
    <x v="0"/>
    <x v="0"/>
    <x v="2"/>
    <n v="23"/>
    <n v="23"/>
    <x v="0"/>
    <x v="0"/>
    <d v="2023-03-30T00:00:00"/>
    <x v="1407"/>
    <n v="87"/>
    <s v="High"/>
    <x v="4951"/>
    <n v="8"/>
    <s v="SMS"/>
    <s v="No"/>
    <x v="0"/>
  </r>
  <r>
    <s v="0735-ZHRJ"/>
    <x v="0"/>
    <n v="51"/>
    <x v="1"/>
    <x v="11"/>
    <s v="Yes"/>
    <n v="0"/>
    <s v="MA"/>
    <s v="Female"/>
    <n v="21"/>
    <s v="Yes"/>
    <s v="No"/>
    <x v="1"/>
    <n v="2"/>
    <x v="1"/>
    <x v="2"/>
    <x v="2"/>
    <n v="39"/>
    <n v="1981"/>
    <x v="0"/>
    <x v="0"/>
    <d v="2020-10-15T00:00:00"/>
    <x v="1275"/>
    <n v="59"/>
    <s v="High"/>
    <x v="4952"/>
    <n v="8"/>
    <s v="Phone"/>
    <s v="Yes"/>
    <x v="1"/>
  </r>
  <r>
    <s v="6739-RZND"/>
    <x v="0"/>
    <n v="23"/>
    <x v="4"/>
    <x v="19"/>
    <s v="Yes"/>
    <n v="0"/>
    <s v="NH"/>
    <s v="Female"/>
    <n v="64"/>
    <s v="No"/>
    <s v="No"/>
    <x v="0"/>
    <n v="0"/>
    <x v="1"/>
    <x v="1"/>
    <x v="0"/>
    <n v="41"/>
    <n v="947"/>
    <x v="0"/>
    <x v="0"/>
    <d v="2021-10-18T00:00:00"/>
    <x v="755"/>
    <n v="97"/>
    <s v="High"/>
    <x v="4953"/>
    <n v="7"/>
    <s v="Phone"/>
    <s v="No"/>
    <x v="0"/>
  </r>
  <r>
    <s v="5789-PRTU"/>
    <x v="0"/>
    <n v="68"/>
    <x v="1"/>
    <x v="13"/>
    <s v="Yes"/>
    <n v="0"/>
    <s v="KY"/>
    <s v="Male"/>
    <n v="44"/>
    <s v="No"/>
    <s v="No"/>
    <x v="1"/>
    <n v="4"/>
    <x v="1"/>
    <x v="1"/>
    <x v="2"/>
    <n v="36"/>
    <n v="2449"/>
    <x v="0"/>
    <x v="0"/>
    <d v="2020-09-30T00:00:00"/>
    <x v="402"/>
    <n v="49"/>
    <s v="Low"/>
    <x v="4954"/>
    <n v="9"/>
    <s v="Phone"/>
    <s v="Yes"/>
    <x v="0"/>
  </r>
  <r>
    <s v="5046-RZRA"/>
    <x v="1"/>
    <n v="24"/>
    <x v="0"/>
    <x v="3"/>
    <s v="Yes"/>
    <n v="0"/>
    <s v="NE"/>
    <s v="Male"/>
    <n v="68"/>
    <s v="No"/>
    <s v="Yes"/>
    <x v="0"/>
    <n v="0"/>
    <x v="0"/>
    <x v="0"/>
    <x v="2"/>
    <n v="51"/>
    <n v="1235"/>
    <x v="2"/>
    <x v="13"/>
    <d v="2022-10-29T00:00:00"/>
    <x v="66"/>
    <n v="96"/>
    <s v="Low"/>
    <x v="4955"/>
    <n v="9"/>
    <s v="SMS"/>
    <s v="Yes"/>
    <x v="0"/>
  </r>
  <r>
    <s v="5607-GNBZ"/>
    <x v="0"/>
    <n v="39"/>
    <x v="1"/>
    <x v="1"/>
    <s v="Yes"/>
    <n v="0"/>
    <s v="GA"/>
    <s v="Female"/>
    <n v="35"/>
    <s v="No"/>
    <s v="No"/>
    <x v="0"/>
    <n v="0"/>
    <x v="0"/>
    <x v="0"/>
    <x v="0"/>
    <n v="31"/>
    <n v="1198"/>
    <x v="0"/>
    <x v="0"/>
    <d v="2021-07-09T00:00:00"/>
    <x v="483"/>
    <n v="101"/>
    <s v="High"/>
    <x v="4956"/>
    <n v="6"/>
    <s v="Phone"/>
    <s v="No"/>
    <x v="0"/>
  </r>
  <r>
    <s v="6602-JQYY"/>
    <x v="0"/>
    <n v="70"/>
    <x v="1"/>
    <x v="12"/>
    <s v="Yes"/>
    <n v="0"/>
    <s v="VT"/>
    <s v="Male"/>
    <n v="38"/>
    <s v="No"/>
    <s v="No"/>
    <x v="0"/>
    <n v="0"/>
    <x v="1"/>
    <x v="1"/>
    <x v="0"/>
    <n v="28"/>
    <n v="1977"/>
    <x v="0"/>
    <x v="0"/>
    <d v="2022-09-06T00:00:00"/>
    <x v="1408"/>
    <n v="10"/>
    <s v="Medium"/>
    <x v="4957"/>
    <n v="2"/>
    <s v="SMS"/>
    <s v="Yes"/>
    <x v="0"/>
  </r>
  <r>
    <s v="5501-WDSK"/>
    <x v="0"/>
    <n v="55"/>
    <x v="1"/>
    <x v="6"/>
    <s v="Yes"/>
    <n v="0"/>
    <s v="MT"/>
    <s v="Male"/>
    <n v="76"/>
    <s v="No"/>
    <s v="Yes"/>
    <x v="0"/>
    <n v="0"/>
    <x v="1"/>
    <x v="2"/>
    <x v="2"/>
    <n v="17"/>
    <n v="922"/>
    <x v="0"/>
    <x v="0"/>
    <d v="2022-06-02T00:00:00"/>
    <x v="1348"/>
    <n v="67"/>
    <s v="High"/>
    <x v="4958"/>
    <n v="0"/>
    <s v="Phone"/>
    <s v="Yes"/>
    <x v="0"/>
  </r>
  <r>
    <s v="1197-LVTA"/>
    <x v="0"/>
    <n v="73"/>
    <x v="1"/>
    <x v="8"/>
    <s v="Yes"/>
    <n v="0"/>
    <s v="AL"/>
    <s v="Female"/>
    <n v="57"/>
    <s v="No"/>
    <s v="No"/>
    <x v="0"/>
    <n v="0"/>
    <x v="1"/>
    <x v="1"/>
    <x v="2"/>
    <n v="38"/>
    <n v="2760"/>
    <x v="0"/>
    <x v="0"/>
    <d v="2022-09-05T00:00:00"/>
    <x v="949"/>
    <n v="117"/>
    <s v="Medium"/>
    <x v="4959"/>
    <n v="10"/>
    <s v="SMS"/>
    <s v="Yes"/>
    <x v="0"/>
  </r>
  <r>
    <s v="1523-NLGD"/>
    <x v="0"/>
    <n v="43"/>
    <x v="1"/>
    <x v="12"/>
    <s v="Yes"/>
    <n v="0"/>
    <s v="WY"/>
    <s v="Female"/>
    <n v="60"/>
    <s v="No"/>
    <s v="No"/>
    <x v="0"/>
    <n v="0"/>
    <x v="1"/>
    <x v="1"/>
    <x v="0"/>
    <n v="40"/>
    <n v="1732"/>
    <x v="0"/>
    <x v="0"/>
    <d v="2022-10-21T00:00:00"/>
    <x v="463"/>
    <n v="118"/>
    <s v="Medium"/>
    <x v="4960"/>
    <n v="4"/>
    <s v="SMS"/>
    <s v="No"/>
    <x v="0"/>
  </r>
  <r>
    <s v="1260-HOAY"/>
    <x v="0"/>
    <n v="28"/>
    <x v="1"/>
    <x v="7"/>
    <s v="Yes"/>
    <n v="0"/>
    <s v="NE"/>
    <s v="Female"/>
    <n v="27"/>
    <s v="Yes"/>
    <s v="No"/>
    <x v="0"/>
    <n v="0"/>
    <x v="0"/>
    <x v="0"/>
    <x v="2"/>
    <n v="22"/>
    <n v="602"/>
    <x v="0"/>
    <x v="0"/>
    <d v="2020-04-15T00:00:00"/>
    <x v="940"/>
    <n v="69"/>
    <s v="Medium"/>
    <x v="4961"/>
    <n v="6"/>
    <s v="Email"/>
    <s v="Yes"/>
    <x v="1"/>
  </r>
  <r>
    <s v="5560-MPFR"/>
    <x v="0"/>
    <n v="68"/>
    <x v="4"/>
    <x v="8"/>
    <s v="Yes"/>
    <n v="0"/>
    <s v="ME"/>
    <s v="Female"/>
    <n v="31"/>
    <s v="No"/>
    <s v="No"/>
    <x v="1"/>
    <n v="5"/>
    <x v="0"/>
    <x v="1"/>
    <x v="0"/>
    <n v="45"/>
    <n v="3069"/>
    <x v="0"/>
    <x v="0"/>
    <d v="2021-12-16T00:00:00"/>
    <x v="1035"/>
    <n v="108"/>
    <s v="Medium"/>
    <x v="4962"/>
    <n v="2"/>
    <s v="Email"/>
    <s v="Yes"/>
    <x v="0"/>
  </r>
  <r>
    <s v="6773-GWCW"/>
    <x v="1"/>
    <n v="36"/>
    <x v="2"/>
    <x v="7"/>
    <s v="Yes"/>
    <n v="0"/>
    <s v="IA"/>
    <s v="Female"/>
    <n v="66"/>
    <s v="No"/>
    <s v="Yes"/>
    <x v="0"/>
    <n v="0"/>
    <x v="1"/>
    <x v="0"/>
    <x v="0"/>
    <n v="44"/>
    <n v="1572"/>
    <x v="4"/>
    <x v="7"/>
    <d v="2021-07-18T00:00:00"/>
    <x v="1409"/>
    <n v="118"/>
    <s v="Medium"/>
    <x v="4963"/>
    <n v="6"/>
    <s v="Email"/>
    <s v="Yes"/>
    <x v="0"/>
  </r>
  <r>
    <s v="0245-WUZS"/>
    <x v="0"/>
    <n v="68"/>
    <x v="1"/>
    <x v="3"/>
    <s v="Yes"/>
    <n v="0"/>
    <s v="TX"/>
    <s v="Male"/>
    <n v="51"/>
    <s v="No"/>
    <s v="No"/>
    <x v="1"/>
    <n v="2"/>
    <x v="1"/>
    <x v="1"/>
    <x v="0"/>
    <n v="28"/>
    <n v="1936"/>
    <x v="0"/>
    <x v="0"/>
    <d v="2020-01-11T00:00:00"/>
    <x v="428"/>
    <n v="4"/>
    <s v="Low"/>
    <x v="4964"/>
    <n v="6"/>
    <s v="Email"/>
    <s v="No"/>
    <x v="0"/>
  </r>
  <r>
    <s v="9422-EFCO"/>
    <x v="0"/>
    <n v="36"/>
    <x v="1"/>
    <x v="5"/>
    <s v="Yes"/>
    <n v="0"/>
    <s v="IN"/>
    <s v="Female"/>
    <n v="40"/>
    <s v="No"/>
    <s v="No"/>
    <x v="0"/>
    <n v="0"/>
    <x v="0"/>
    <x v="0"/>
    <x v="2"/>
    <n v="20"/>
    <n v="730"/>
    <x v="0"/>
    <x v="0"/>
    <d v="2023-10-18T00:00:00"/>
    <x v="1249"/>
    <n v="5"/>
    <s v="Low"/>
    <x v="4965"/>
    <n v="4"/>
    <s v="Phone"/>
    <s v="Yes"/>
    <x v="0"/>
  </r>
  <r>
    <s v="7967-MCTP"/>
    <x v="1"/>
    <n v="1"/>
    <x v="4"/>
    <x v="1"/>
    <s v="Yes"/>
    <n v="0"/>
    <s v="AZ"/>
    <s v="Male"/>
    <n v="40"/>
    <s v="No"/>
    <s v="No"/>
    <x v="0"/>
    <n v="0"/>
    <x v="0"/>
    <x v="0"/>
    <x v="0"/>
    <n v="28"/>
    <n v="28"/>
    <x v="1"/>
    <x v="4"/>
    <d v="2022-05-11T00:00:00"/>
    <x v="59"/>
    <n v="33"/>
    <s v="Medium"/>
    <x v="4966"/>
    <n v="9"/>
    <s v="Email"/>
    <s v="No"/>
    <x v="0"/>
  </r>
  <r>
    <s v="1951-MIVV"/>
    <x v="0"/>
    <n v="18"/>
    <x v="0"/>
    <x v="10"/>
    <s v="Yes"/>
    <n v="0"/>
    <s v="AZ"/>
    <s v="Male"/>
    <n v="48"/>
    <s v="No"/>
    <s v="No"/>
    <x v="0"/>
    <n v="0"/>
    <x v="1"/>
    <x v="0"/>
    <x v="0"/>
    <n v="61"/>
    <n v="1074"/>
    <x v="0"/>
    <x v="0"/>
    <d v="2022-08-17T00:00:00"/>
    <x v="19"/>
    <n v="30"/>
    <s v="Low"/>
    <x v="4967"/>
    <n v="1"/>
    <s v="Email"/>
    <s v="No"/>
    <x v="0"/>
  </r>
  <r>
    <s v="3068-KMLT"/>
    <x v="0"/>
    <n v="61"/>
    <x v="1"/>
    <x v="19"/>
    <s v="Yes"/>
    <n v="0"/>
    <s v="WI"/>
    <s v="Female"/>
    <n v="45"/>
    <s v="No"/>
    <s v="No"/>
    <x v="1"/>
    <n v="2"/>
    <x v="1"/>
    <x v="1"/>
    <x v="2"/>
    <n v="24"/>
    <n v="1437"/>
    <x v="0"/>
    <x v="0"/>
    <d v="2020-06-02T00:00:00"/>
    <x v="1141"/>
    <n v="48"/>
    <s v="Medium"/>
    <x v="4968"/>
    <n v="2"/>
    <s v="Phone"/>
    <s v="Yes"/>
    <x v="0"/>
  </r>
  <r>
    <s v="2842-NGAN"/>
    <x v="0"/>
    <n v="63"/>
    <x v="4"/>
    <x v="18"/>
    <s v="Yes"/>
    <n v="0"/>
    <s v="MO"/>
    <s v="Male"/>
    <n v="47"/>
    <s v="No"/>
    <s v="No"/>
    <x v="0"/>
    <n v="0"/>
    <x v="1"/>
    <x v="0"/>
    <x v="2"/>
    <n v="60"/>
    <n v="3725"/>
    <x v="0"/>
    <x v="0"/>
    <d v="2022-03-21T00:00:00"/>
    <x v="1410"/>
    <n v="117"/>
    <s v="Low"/>
    <x v="4969"/>
    <n v="2"/>
    <s v="Phone"/>
    <s v="Yes"/>
    <x v="0"/>
  </r>
  <r>
    <s v="7601-NADC"/>
    <x v="1"/>
    <n v="19"/>
    <x v="2"/>
    <x v="10"/>
    <s v="Yes"/>
    <n v="0"/>
    <s v="IL"/>
    <s v="Male"/>
    <n v="83"/>
    <s v="No"/>
    <s v="Yes"/>
    <x v="0"/>
    <n v="0"/>
    <x v="0"/>
    <x v="0"/>
    <x v="0"/>
    <n v="40"/>
    <n v="776"/>
    <x v="1"/>
    <x v="1"/>
    <d v="2020-08-07T00:00:00"/>
    <x v="892"/>
    <n v="88"/>
    <s v="Low"/>
    <x v="4970"/>
    <n v="8"/>
    <s v="Email"/>
    <s v="Yes"/>
    <x v="0"/>
  </r>
  <r>
    <s v="5848-FSZX"/>
    <x v="0"/>
    <n v="25"/>
    <x v="4"/>
    <x v="18"/>
    <s v="Yes"/>
    <n v="0"/>
    <s v="LA"/>
    <s v="Male"/>
    <n v="35"/>
    <s v="No"/>
    <s v="No"/>
    <x v="0"/>
    <n v="0"/>
    <x v="0"/>
    <x v="0"/>
    <x v="2"/>
    <n v="55"/>
    <n v="1373"/>
    <x v="0"/>
    <x v="0"/>
    <d v="2020-04-16T00:00:00"/>
    <x v="367"/>
    <n v="17"/>
    <s v="High"/>
    <x v="4971"/>
    <n v="0"/>
    <s v="Phone"/>
    <s v="No"/>
    <x v="0"/>
  </r>
  <r>
    <s v="5292-MHAW"/>
    <x v="0"/>
    <n v="10"/>
    <x v="1"/>
    <x v="12"/>
    <s v="Yes"/>
    <n v="0"/>
    <s v="OH"/>
    <s v="Male"/>
    <n v="34"/>
    <s v="No"/>
    <s v="No"/>
    <x v="0"/>
    <n v="0"/>
    <x v="1"/>
    <x v="0"/>
    <x v="2"/>
    <n v="32"/>
    <n v="331"/>
    <x v="0"/>
    <x v="0"/>
    <d v="2021-07-01T00:00:00"/>
    <x v="822"/>
    <n v="39"/>
    <s v="Low"/>
    <x v="4972"/>
    <n v="2"/>
    <s v="SMS"/>
    <s v="Yes"/>
    <x v="0"/>
  </r>
  <r>
    <s v="2868-XYKV"/>
    <x v="0"/>
    <n v="63"/>
    <x v="4"/>
    <x v="7"/>
    <s v="Yes"/>
    <n v="0"/>
    <s v="MI"/>
    <s v="Female"/>
    <n v="67"/>
    <s v="No"/>
    <s v="Yes"/>
    <x v="0"/>
    <n v="0"/>
    <x v="1"/>
    <x v="2"/>
    <x v="2"/>
    <n v="40"/>
    <n v="2528"/>
    <x v="0"/>
    <x v="0"/>
    <d v="2020-09-11T00:00:00"/>
    <x v="310"/>
    <n v="103"/>
    <s v="Low"/>
    <x v="4973"/>
    <n v="9"/>
    <s v="Phone"/>
    <s v="No"/>
    <x v="0"/>
  </r>
  <r>
    <s v="6661-EIBV"/>
    <x v="0"/>
    <n v="64"/>
    <x v="1"/>
    <x v="24"/>
    <s v="Yes"/>
    <n v="0"/>
    <s v="TX"/>
    <s v="Female"/>
    <n v="23"/>
    <s v="Yes"/>
    <s v="No"/>
    <x v="0"/>
    <n v="0"/>
    <x v="1"/>
    <x v="2"/>
    <x v="2"/>
    <n v="45"/>
    <n v="2886"/>
    <x v="0"/>
    <x v="0"/>
    <d v="2023-12-03T00:00:00"/>
    <x v="1344"/>
    <n v="8"/>
    <s v="Low"/>
    <x v="4974"/>
    <n v="10"/>
    <s v="SMS"/>
    <s v="Yes"/>
    <x v="1"/>
  </r>
  <r>
    <s v="1669-XUJV"/>
    <x v="1"/>
    <n v="11"/>
    <x v="5"/>
    <x v="8"/>
    <s v="Yes"/>
    <n v="0"/>
    <s v="WI"/>
    <s v="Female"/>
    <n v="38"/>
    <s v="No"/>
    <s v="No"/>
    <x v="0"/>
    <n v="0"/>
    <x v="0"/>
    <x v="0"/>
    <x v="2"/>
    <n v="38"/>
    <n v="406"/>
    <x v="5"/>
    <x v="9"/>
    <d v="2020-10-02T00:00:00"/>
    <x v="856"/>
    <n v="115"/>
    <s v="Medium"/>
    <x v="4975"/>
    <n v="7"/>
    <s v="SMS"/>
    <s v="Yes"/>
    <x v="0"/>
  </r>
  <r>
    <s v="8251-WNKS"/>
    <x v="1"/>
    <n v="23"/>
    <x v="1"/>
    <x v="9"/>
    <s v="Yes"/>
    <n v="0"/>
    <s v="NM"/>
    <s v="Female"/>
    <n v="25"/>
    <s v="Yes"/>
    <s v="No"/>
    <x v="0"/>
    <n v="0"/>
    <x v="1"/>
    <x v="0"/>
    <x v="0"/>
    <n v="19"/>
    <n v="425"/>
    <x v="4"/>
    <x v="6"/>
    <d v="2020-04-01T00:00:00"/>
    <x v="1090"/>
    <n v="116"/>
    <s v="High"/>
    <x v="4976"/>
    <n v="0"/>
    <s v="SMS"/>
    <s v="Yes"/>
    <x v="1"/>
  </r>
  <r>
    <s v="9803-BAKD"/>
    <x v="0"/>
    <n v="15"/>
    <x v="1"/>
    <x v="22"/>
    <s v="Yes"/>
    <n v="0"/>
    <s v="AR"/>
    <s v="Female"/>
    <n v="19"/>
    <s v="Yes"/>
    <s v="No"/>
    <x v="1"/>
    <n v="3"/>
    <x v="1"/>
    <x v="0"/>
    <x v="2"/>
    <n v="31"/>
    <n v="457"/>
    <x v="0"/>
    <x v="0"/>
    <d v="2021-01-22T00:00:00"/>
    <x v="144"/>
    <n v="39"/>
    <s v="Medium"/>
    <x v="4977"/>
    <n v="8"/>
    <s v="Phone"/>
    <s v="No"/>
    <x v="1"/>
  </r>
  <r>
    <s v="0972-PBXC"/>
    <x v="1"/>
    <n v="66"/>
    <x v="3"/>
    <x v="35"/>
    <s v="Yes"/>
    <n v="0"/>
    <s v="AZ"/>
    <s v="Male"/>
    <n v="25"/>
    <s v="Yes"/>
    <s v="No"/>
    <x v="0"/>
    <n v="0"/>
    <x v="0"/>
    <x v="2"/>
    <x v="2"/>
    <n v="48"/>
    <n v="3183"/>
    <x v="4"/>
    <x v="11"/>
    <d v="2023-04-27T00:00:00"/>
    <x v="1365"/>
    <n v="4"/>
    <s v="Medium"/>
    <x v="4978"/>
    <n v="7"/>
    <s v="SMS"/>
    <s v="No"/>
    <x v="1"/>
  </r>
  <r>
    <s v="2023-ZGXQ"/>
    <x v="0"/>
    <n v="6"/>
    <x v="0"/>
    <x v="7"/>
    <s v="Yes"/>
    <n v="0"/>
    <s v="WV"/>
    <s v="Male"/>
    <n v="66"/>
    <s v="No"/>
    <s v="Yes"/>
    <x v="0"/>
    <n v="0"/>
    <x v="0"/>
    <x v="0"/>
    <x v="2"/>
    <n v="45"/>
    <n v="294"/>
    <x v="0"/>
    <x v="0"/>
    <d v="2021-11-07T00:00:00"/>
    <x v="592"/>
    <n v="47"/>
    <s v="Low"/>
    <x v="4979"/>
    <n v="4"/>
    <s v="Email"/>
    <s v="No"/>
    <x v="0"/>
  </r>
  <r>
    <s v="9286-LSDG"/>
    <x v="1"/>
    <n v="5"/>
    <x v="1"/>
    <x v="6"/>
    <s v="Yes"/>
    <n v="0"/>
    <s v="MS"/>
    <s v="Female"/>
    <n v="48"/>
    <s v="No"/>
    <s v="No"/>
    <x v="0"/>
    <n v="0"/>
    <x v="0"/>
    <x v="0"/>
    <x v="3"/>
    <n v="57"/>
    <n v="268"/>
    <x v="5"/>
    <x v="18"/>
    <d v="2022-10-02T00:00:00"/>
    <x v="603"/>
    <n v="39"/>
    <s v="High"/>
    <x v="4980"/>
    <n v="10"/>
    <s v="Phone"/>
    <s v="Yes"/>
    <x v="0"/>
  </r>
  <r>
    <s v="0155-ASZH"/>
    <x v="0"/>
    <n v="58"/>
    <x v="1"/>
    <x v="18"/>
    <s v="Yes"/>
    <n v="0"/>
    <s v="MO"/>
    <s v="Male"/>
    <n v="34"/>
    <s v="No"/>
    <s v="No"/>
    <x v="0"/>
    <n v="0"/>
    <x v="1"/>
    <x v="1"/>
    <x v="0"/>
    <n v="34"/>
    <n v="1968"/>
    <x v="0"/>
    <x v="0"/>
    <d v="2023-09-25T00:00:00"/>
    <x v="1263"/>
    <n v="38"/>
    <s v="High"/>
    <x v="4981"/>
    <n v="7"/>
    <s v="SMS"/>
    <s v="No"/>
    <x v="0"/>
  </r>
  <r>
    <s v="2134-VNEY"/>
    <x v="0"/>
    <n v="35"/>
    <x v="4"/>
    <x v="7"/>
    <s v="Yes"/>
    <n v="0"/>
    <s v="AZ"/>
    <s v="Male"/>
    <n v="61"/>
    <s v="No"/>
    <s v="No"/>
    <x v="1"/>
    <n v="3"/>
    <x v="1"/>
    <x v="0"/>
    <x v="0"/>
    <n v="37"/>
    <n v="1285"/>
    <x v="0"/>
    <x v="0"/>
    <d v="2022-01-19T00:00:00"/>
    <x v="1348"/>
    <n v="84"/>
    <s v="Medium"/>
    <x v="4982"/>
    <n v="4"/>
    <s v="SMS"/>
    <s v="No"/>
    <x v="0"/>
  </r>
  <r>
    <s v="2693-CZBD"/>
    <x v="0"/>
    <n v="43"/>
    <x v="1"/>
    <x v="15"/>
    <s v="Yes"/>
    <n v="0"/>
    <s v="RI"/>
    <s v="Female"/>
    <n v="45"/>
    <s v="No"/>
    <s v="No"/>
    <x v="0"/>
    <n v="0"/>
    <x v="1"/>
    <x v="0"/>
    <x v="0"/>
    <n v="42"/>
    <n v="1775"/>
    <x v="0"/>
    <x v="0"/>
    <d v="2022-09-22T00:00:00"/>
    <x v="1030"/>
    <n v="49"/>
    <s v="Low"/>
    <x v="4983"/>
    <n v="6"/>
    <s v="Phone"/>
    <s v="No"/>
    <x v="0"/>
  </r>
  <r>
    <s v="8627-ELIR"/>
    <x v="1"/>
    <n v="7"/>
    <x v="5"/>
    <x v="13"/>
    <s v="Yes"/>
    <n v="0"/>
    <s v="CO"/>
    <s v="Male"/>
    <n v="25"/>
    <s v="Yes"/>
    <s v="No"/>
    <x v="0"/>
    <n v="0"/>
    <x v="0"/>
    <x v="0"/>
    <x v="2"/>
    <n v="34"/>
    <n v="229"/>
    <x v="3"/>
    <x v="14"/>
    <d v="2021-06-10T00:00:00"/>
    <x v="935"/>
    <n v="62"/>
    <s v="Medium"/>
    <x v="4984"/>
    <n v="0"/>
    <s v="Phone"/>
    <s v="No"/>
    <x v="1"/>
  </r>
  <r>
    <s v="1543-KGDZ"/>
    <x v="0"/>
    <n v="7"/>
    <x v="1"/>
    <x v="15"/>
    <s v="Yes"/>
    <n v="0"/>
    <s v="CO"/>
    <s v="Male"/>
    <n v="53"/>
    <s v="No"/>
    <s v="No"/>
    <x v="0"/>
    <n v="0"/>
    <x v="0"/>
    <x v="0"/>
    <x v="2"/>
    <n v="47"/>
    <n v="354"/>
    <x v="0"/>
    <x v="0"/>
    <d v="2023-08-25T00:00:00"/>
    <x v="1067"/>
    <n v="113"/>
    <s v="Medium"/>
    <x v="4985"/>
    <n v="10"/>
    <s v="Phone"/>
    <s v="Yes"/>
    <x v="0"/>
  </r>
  <r>
    <s v="7892-VJYE"/>
    <x v="0"/>
    <n v="64"/>
    <x v="1"/>
    <x v="3"/>
    <s v="Yes"/>
    <n v="0"/>
    <s v="SD"/>
    <s v="Male"/>
    <n v="34"/>
    <s v="No"/>
    <s v="No"/>
    <x v="1"/>
    <n v="2"/>
    <x v="1"/>
    <x v="1"/>
    <x v="0"/>
    <n v="48"/>
    <n v="3097"/>
    <x v="0"/>
    <x v="0"/>
    <d v="2020-07-02T00:00:00"/>
    <x v="818"/>
    <n v="77"/>
    <s v="Low"/>
    <x v="4986"/>
    <n v="10"/>
    <s v="Email"/>
    <s v="Yes"/>
    <x v="0"/>
  </r>
  <r>
    <s v="9702-AOEB"/>
    <x v="1"/>
    <n v="3"/>
    <x v="0"/>
    <x v="3"/>
    <s v="Yes"/>
    <n v="0"/>
    <s v="MT"/>
    <s v="Male"/>
    <n v="68"/>
    <s v="No"/>
    <s v="Yes"/>
    <x v="0"/>
    <n v="0"/>
    <x v="0"/>
    <x v="0"/>
    <x v="2"/>
    <n v="37"/>
    <n v="113"/>
    <x v="4"/>
    <x v="6"/>
    <d v="2023-11-21T00:00:00"/>
    <x v="686"/>
    <n v="106"/>
    <s v="Low"/>
    <x v="4987"/>
    <n v="3"/>
    <s v="SMS"/>
    <s v="Yes"/>
    <x v="0"/>
  </r>
  <r>
    <s v="5624-XYGM"/>
    <x v="0"/>
    <n v="64"/>
    <x v="1"/>
    <x v="15"/>
    <s v="Yes"/>
    <n v="0"/>
    <s v="LA"/>
    <s v="Female"/>
    <n v="40"/>
    <s v="No"/>
    <s v="No"/>
    <x v="1"/>
    <n v="3"/>
    <x v="0"/>
    <x v="1"/>
    <x v="2"/>
    <n v="22"/>
    <n v="1390"/>
    <x v="0"/>
    <x v="0"/>
    <d v="2022-05-21T00:00:00"/>
    <x v="530"/>
    <n v="61"/>
    <s v="Low"/>
    <x v="4988"/>
    <n v="7"/>
    <s v="Phone"/>
    <s v="No"/>
    <x v="0"/>
  </r>
  <r>
    <s v="3024-GDZF"/>
    <x v="0"/>
    <n v="72"/>
    <x v="1"/>
    <x v="6"/>
    <s v="Yes"/>
    <n v="0"/>
    <s v="NC"/>
    <s v="Female"/>
    <n v="71"/>
    <s v="No"/>
    <s v="Yes"/>
    <x v="0"/>
    <n v="0"/>
    <x v="1"/>
    <x v="1"/>
    <x v="2"/>
    <n v="43"/>
    <n v="3114"/>
    <x v="0"/>
    <x v="0"/>
    <d v="2022-06-07T00:00:00"/>
    <x v="1050"/>
    <n v="5"/>
    <s v="Medium"/>
    <x v="4989"/>
    <n v="5"/>
    <s v="SMS"/>
    <s v="Yes"/>
    <x v="0"/>
  </r>
  <r>
    <s v="4261-NBER"/>
    <x v="0"/>
    <n v="10"/>
    <x v="1"/>
    <x v="7"/>
    <s v="Yes"/>
    <n v="0"/>
    <s v="MN"/>
    <s v="Female"/>
    <n v="62"/>
    <s v="No"/>
    <s v="No"/>
    <x v="0"/>
    <n v="0"/>
    <x v="0"/>
    <x v="0"/>
    <x v="0"/>
    <n v="28"/>
    <n v="293"/>
    <x v="0"/>
    <x v="0"/>
    <d v="2022-08-13T00:00:00"/>
    <x v="745"/>
    <n v="36"/>
    <s v="Medium"/>
    <x v="4990"/>
    <n v="0"/>
    <s v="SMS"/>
    <s v="No"/>
    <x v="0"/>
  </r>
  <r>
    <s v="2653-DHIM"/>
    <x v="0"/>
    <n v="73"/>
    <x v="1"/>
    <x v="7"/>
    <s v="Yes"/>
    <n v="0"/>
    <s v="KY"/>
    <s v="Female"/>
    <n v="65"/>
    <s v="No"/>
    <s v="Yes"/>
    <x v="1"/>
    <n v="6"/>
    <x v="1"/>
    <x v="1"/>
    <x v="0"/>
    <n v="24"/>
    <n v="1795"/>
    <x v="0"/>
    <x v="0"/>
    <d v="2023-08-20T00:00:00"/>
    <x v="380"/>
    <n v="46"/>
    <s v="Medium"/>
    <x v="4991"/>
    <n v="1"/>
    <s v="Phone"/>
    <s v="No"/>
    <x v="0"/>
  </r>
  <r>
    <s v="9602-CFYP"/>
    <x v="0"/>
    <n v="8"/>
    <x v="1"/>
    <x v="1"/>
    <s v="Yes"/>
    <n v="0"/>
    <s v="FL"/>
    <s v="Male"/>
    <n v="50"/>
    <s v="No"/>
    <s v="No"/>
    <x v="1"/>
    <n v="2"/>
    <x v="0"/>
    <x v="0"/>
    <x v="0"/>
    <n v="14"/>
    <n v="113"/>
    <x v="0"/>
    <x v="0"/>
    <d v="2020-04-06T00:00:00"/>
    <x v="1146"/>
    <n v="85"/>
    <s v="High"/>
    <x v="4992"/>
    <n v="7"/>
    <s v="SMS"/>
    <s v="Yes"/>
    <x v="0"/>
  </r>
  <r>
    <s v="5402-OLBW"/>
    <x v="0"/>
    <n v="34"/>
    <x v="1"/>
    <x v="23"/>
    <s v="Yes"/>
    <n v="0"/>
    <s v="IN"/>
    <s v="Male"/>
    <n v="30"/>
    <s v="No"/>
    <s v="No"/>
    <x v="0"/>
    <n v="0"/>
    <x v="0"/>
    <x v="0"/>
    <x v="0"/>
    <n v="34"/>
    <n v="1164"/>
    <x v="0"/>
    <x v="0"/>
    <d v="2022-10-05T00:00:00"/>
    <x v="1044"/>
    <n v="72"/>
    <s v="Low"/>
    <x v="4993"/>
    <n v="1"/>
    <s v="SMS"/>
    <s v="No"/>
    <x v="2"/>
  </r>
  <r>
    <s v="4432-MQDH"/>
    <x v="0"/>
    <n v="68"/>
    <x v="1"/>
    <x v="3"/>
    <s v="Yes"/>
    <n v="0"/>
    <s v="CO"/>
    <s v="Male"/>
    <n v="55"/>
    <s v="No"/>
    <s v="No"/>
    <x v="0"/>
    <n v="0"/>
    <x v="1"/>
    <x v="2"/>
    <x v="0"/>
    <n v="68"/>
    <n v="4662"/>
    <x v="0"/>
    <x v="0"/>
    <d v="2021-12-21T00:00:00"/>
    <x v="6"/>
    <n v="12"/>
    <s v="Low"/>
    <x v="4994"/>
    <n v="7"/>
    <s v="Phone"/>
    <s v="No"/>
    <x v="0"/>
  </r>
  <r>
    <s v="2661-MZJA"/>
    <x v="0"/>
    <n v="57"/>
    <x v="1"/>
    <x v="7"/>
    <s v="Yes"/>
    <n v="0"/>
    <s v="ME"/>
    <s v="Male"/>
    <n v="55"/>
    <s v="No"/>
    <s v="No"/>
    <x v="0"/>
    <n v="0"/>
    <x v="0"/>
    <x v="2"/>
    <x v="0"/>
    <n v="27"/>
    <n v="1542"/>
    <x v="0"/>
    <x v="0"/>
    <d v="2020-11-27T00:00:00"/>
    <x v="806"/>
    <n v="6"/>
    <s v="Medium"/>
    <x v="4995"/>
    <n v="7"/>
    <s v="Email"/>
    <s v="Yes"/>
    <x v="0"/>
  </r>
  <r>
    <s v="8570-DECH"/>
    <x v="1"/>
    <n v="1"/>
    <x v="1"/>
    <x v="18"/>
    <s v="Yes"/>
    <n v="0"/>
    <s v="SC"/>
    <s v="Male"/>
    <n v="46"/>
    <s v="No"/>
    <s v="No"/>
    <x v="0"/>
    <n v="0"/>
    <x v="0"/>
    <x v="0"/>
    <x v="2"/>
    <n v="39"/>
    <n v="39"/>
    <x v="2"/>
    <x v="2"/>
    <d v="2022-07-14T00:00:00"/>
    <x v="489"/>
    <n v="8"/>
    <s v="High"/>
    <x v="4996"/>
    <n v="5"/>
    <s v="SMS"/>
    <s v="Yes"/>
    <x v="0"/>
  </r>
  <r>
    <s v="0330-JDHL"/>
    <x v="0"/>
    <n v="71"/>
    <x v="1"/>
    <x v="6"/>
    <s v="Yes"/>
    <n v="0"/>
    <s v="MS"/>
    <s v="Female"/>
    <n v="77"/>
    <s v="No"/>
    <s v="Yes"/>
    <x v="0"/>
    <n v="0"/>
    <x v="1"/>
    <x v="1"/>
    <x v="2"/>
    <n v="30"/>
    <n v="2129"/>
    <x v="0"/>
    <x v="0"/>
    <d v="2022-01-13T00:00:00"/>
    <x v="604"/>
    <n v="14"/>
    <s v="High"/>
    <x v="4997"/>
    <n v="9"/>
    <s v="Phone"/>
    <s v="No"/>
    <x v="0"/>
  </r>
  <r>
    <s v="8026-UNPP"/>
    <x v="1"/>
    <n v="25"/>
    <x v="4"/>
    <x v="1"/>
    <s v="Yes"/>
    <n v="0"/>
    <s v="KS"/>
    <s v="Male"/>
    <n v="60"/>
    <s v="No"/>
    <s v="No"/>
    <x v="0"/>
    <n v="0"/>
    <x v="0"/>
    <x v="0"/>
    <x v="2"/>
    <n v="29"/>
    <n v="707"/>
    <x v="4"/>
    <x v="7"/>
    <d v="2023-10-26T00:00:00"/>
    <x v="1041"/>
    <n v="64"/>
    <s v="High"/>
    <x v="4998"/>
    <n v="0"/>
    <s v="Email"/>
    <s v="No"/>
    <x v="0"/>
  </r>
  <r>
    <s v="1041-YSZB"/>
    <x v="0"/>
    <n v="70"/>
    <x v="1"/>
    <x v="3"/>
    <s v="Yes"/>
    <n v="0"/>
    <s v="SD"/>
    <s v="Male"/>
    <n v="36"/>
    <s v="No"/>
    <s v="No"/>
    <x v="1"/>
    <n v="6"/>
    <x v="1"/>
    <x v="2"/>
    <x v="2"/>
    <n v="43"/>
    <n v="3004"/>
    <x v="0"/>
    <x v="0"/>
    <d v="2020-02-15T00:00:00"/>
    <x v="495"/>
    <n v="19"/>
    <s v="Medium"/>
    <x v="4999"/>
    <n v="8"/>
    <s v="SMS"/>
    <s v="Yes"/>
    <x v="0"/>
  </r>
  <r>
    <s v="2363-FREF"/>
    <x v="0"/>
    <n v="71"/>
    <x v="1"/>
    <x v="12"/>
    <s v="Yes"/>
    <n v="0"/>
    <s v="RI"/>
    <s v="Female"/>
    <n v="50"/>
    <s v="No"/>
    <s v="No"/>
    <x v="0"/>
    <n v="0"/>
    <x v="1"/>
    <x v="1"/>
    <x v="2"/>
    <n v="47"/>
    <n v="3316"/>
    <x v="0"/>
    <x v="0"/>
    <d v="2022-05-30T00:00:00"/>
    <x v="702"/>
    <n v="80"/>
    <s v="Medium"/>
    <x v="5000"/>
    <n v="6"/>
    <s v="SMS"/>
    <s v="Yes"/>
    <x v="0"/>
  </r>
  <r>
    <s v="6646-FIQB"/>
    <x v="0"/>
    <n v="52"/>
    <x v="4"/>
    <x v="11"/>
    <s v="Yes"/>
    <n v="0"/>
    <s v="VA"/>
    <s v="Male"/>
    <n v="27"/>
    <s v="Yes"/>
    <s v="No"/>
    <x v="0"/>
    <n v="0"/>
    <x v="0"/>
    <x v="0"/>
    <x v="0"/>
    <n v="54"/>
    <n v="2811"/>
    <x v="0"/>
    <x v="0"/>
    <d v="2023-09-21T00:00:00"/>
    <x v="282"/>
    <n v="95"/>
    <s v="Medium"/>
    <x v="5001"/>
    <n v="7"/>
    <s v="Email"/>
    <s v="No"/>
    <x v="1"/>
  </r>
  <r>
    <s v="8309-WNEW"/>
    <x v="0"/>
    <n v="17"/>
    <x v="1"/>
    <x v="18"/>
    <s v="Yes"/>
    <n v="0"/>
    <s v="TN"/>
    <s v="Male"/>
    <n v="35"/>
    <s v="No"/>
    <s v="No"/>
    <x v="0"/>
    <n v="0"/>
    <x v="1"/>
    <x v="0"/>
    <x v="3"/>
    <n v="15"/>
    <n v="252"/>
    <x v="0"/>
    <x v="0"/>
    <d v="2020-09-27T00:00:00"/>
    <x v="994"/>
    <n v="33"/>
    <s v="High"/>
    <x v="5002"/>
    <n v="2"/>
    <s v="SMS"/>
    <s v="Yes"/>
    <x v="0"/>
  </r>
  <r>
    <s v="6671-HBCN"/>
    <x v="1"/>
    <n v="30"/>
    <x v="5"/>
    <x v="23"/>
    <s v="Yes"/>
    <n v="0"/>
    <s v="KY"/>
    <s v="Male"/>
    <n v="25"/>
    <s v="Yes"/>
    <s v="No"/>
    <x v="0"/>
    <n v="0"/>
    <x v="1"/>
    <x v="0"/>
    <x v="2"/>
    <n v="54"/>
    <n v="1620"/>
    <x v="4"/>
    <x v="5"/>
    <d v="2022-10-03T00:00:00"/>
    <x v="551"/>
    <n v="29"/>
    <s v="Medium"/>
    <x v="5003"/>
    <n v="7"/>
    <s v="Phone"/>
    <s v="Yes"/>
    <x v="1"/>
  </r>
  <r>
    <s v="2070-FQNJ"/>
    <x v="0"/>
    <n v="68"/>
    <x v="1"/>
    <x v="12"/>
    <s v="Yes"/>
    <n v="0"/>
    <s v="OK"/>
    <s v="Male"/>
    <n v="31"/>
    <s v="No"/>
    <s v="No"/>
    <x v="1"/>
    <n v="2"/>
    <x v="1"/>
    <x v="1"/>
    <x v="2"/>
    <n v="18"/>
    <n v="1231"/>
    <x v="0"/>
    <x v="0"/>
    <d v="2022-08-25T00:00:00"/>
    <x v="989"/>
    <n v="4"/>
    <s v="Low"/>
    <x v="5004"/>
    <n v="8"/>
    <s v="SMS"/>
    <s v="No"/>
    <x v="0"/>
  </r>
  <r>
    <s v="7231-XNDC"/>
    <x v="0"/>
    <n v="25"/>
    <x v="1"/>
    <x v="18"/>
    <s v="Yes"/>
    <n v="0"/>
    <s v="MI"/>
    <s v="Female"/>
    <n v="34"/>
    <s v="No"/>
    <s v="No"/>
    <x v="0"/>
    <n v="0"/>
    <x v="1"/>
    <x v="2"/>
    <x v="2"/>
    <n v="32"/>
    <n v="800"/>
    <x v="0"/>
    <x v="0"/>
    <d v="2020-06-02T00:00:00"/>
    <x v="485"/>
    <n v="34"/>
    <s v="High"/>
    <x v="5005"/>
    <n v="6"/>
    <s v="Phone"/>
    <s v="Yes"/>
    <x v="0"/>
  </r>
  <r>
    <s v="7772-DBBT"/>
    <x v="0"/>
    <n v="43"/>
    <x v="1"/>
    <x v="1"/>
    <s v="Yes"/>
    <n v="0"/>
    <s v="AK"/>
    <s v="Female"/>
    <n v="45"/>
    <s v="No"/>
    <s v="No"/>
    <x v="1"/>
    <n v="2"/>
    <x v="1"/>
    <x v="1"/>
    <x v="2"/>
    <n v="29"/>
    <n v="1235"/>
    <x v="0"/>
    <x v="0"/>
    <d v="2021-12-13T00:00:00"/>
    <x v="838"/>
    <n v="110"/>
    <s v="High"/>
    <x v="5006"/>
    <n v="2"/>
    <s v="Email"/>
    <s v="No"/>
    <x v="0"/>
  </r>
  <r>
    <s v="0629-UPUB"/>
    <x v="0"/>
    <n v="50"/>
    <x v="0"/>
    <x v="18"/>
    <s v="Yes"/>
    <n v="0"/>
    <s v="KS"/>
    <s v="Male"/>
    <n v="48"/>
    <s v="No"/>
    <s v="No"/>
    <x v="1"/>
    <n v="6"/>
    <x v="0"/>
    <x v="0"/>
    <x v="2"/>
    <n v="39"/>
    <n v="1951"/>
    <x v="0"/>
    <x v="0"/>
    <d v="2021-12-31T00:00:00"/>
    <x v="1083"/>
    <n v="11"/>
    <s v="High"/>
    <x v="5007"/>
    <n v="5"/>
    <s v="Phone"/>
    <s v="Yes"/>
    <x v="0"/>
  </r>
  <r>
    <s v="3234-JLPD"/>
    <x v="0"/>
    <n v="17"/>
    <x v="1"/>
    <x v="19"/>
    <s v="Yes"/>
    <n v="0"/>
    <s v="WY"/>
    <s v="Male"/>
    <n v="40"/>
    <s v="No"/>
    <s v="No"/>
    <x v="0"/>
    <n v="0"/>
    <x v="0"/>
    <x v="0"/>
    <x v="2"/>
    <n v="19"/>
    <n v="338"/>
    <x v="0"/>
    <x v="0"/>
    <d v="2020-06-30T00:00:00"/>
    <x v="1311"/>
    <n v="80"/>
    <s v="High"/>
    <x v="5008"/>
    <n v="0"/>
    <s v="Phone"/>
    <s v="Yes"/>
    <x v="0"/>
  </r>
  <r>
    <s v="7540-QEIP"/>
    <x v="0"/>
    <n v="55"/>
    <x v="1"/>
    <x v="13"/>
    <s v="Yes"/>
    <n v="0"/>
    <s v="FL"/>
    <s v="Male"/>
    <n v="28"/>
    <s v="Yes"/>
    <s v="No"/>
    <x v="0"/>
    <n v="0"/>
    <x v="0"/>
    <x v="2"/>
    <x v="2"/>
    <n v="49"/>
    <n v="2707"/>
    <x v="0"/>
    <x v="0"/>
    <d v="2022-08-21T00:00:00"/>
    <x v="1113"/>
    <n v="1"/>
    <s v="Medium"/>
    <x v="5009"/>
    <n v="9"/>
    <s v="Phone"/>
    <s v="Yes"/>
    <x v="1"/>
  </r>
  <r>
    <s v="2705-ANAN"/>
    <x v="0"/>
    <n v="41"/>
    <x v="1"/>
    <x v="3"/>
    <s v="Yes"/>
    <n v="0"/>
    <s v="NV"/>
    <s v="Female"/>
    <n v="55"/>
    <s v="No"/>
    <s v="No"/>
    <x v="0"/>
    <n v="0"/>
    <x v="1"/>
    <x v="2"/>
    <x v="2"/>
    <n v="40"/>
    <n v="1601"/>
    <x v="0"/>
    <x v="0"/>
    <d v="2021-09-07T00:00:00"/>
    <x v="813"/>
    <n v="72"/>
    <s v="High"/>
    <x v="5010"/>
    <n v="2"/>
    <s v="SMS"/>
    <s v="No"/>
    <x v="0"/>
  </r>
  <r>
    <s v="8242-RTVK"/>
    <x v="1"/>
    <n v="21"/>
    <x v="3"/>
    <x v="19"/>
    <s v="Yes"/>
    <n v="0"/>
    <s v="MO"/>
    <s v="Male"/>
    <n v="73"/>
    <s v="No"/>
    <s v="Yes"/>
    <x v="0"/>
    <n v="0"/>
    <x v="0"/>
    <x v="0"/>
    <x v="2"/>
    <n v="42"/>
    <n v="888"/>
    <x v="1"/>
    <x v="4"/>
    <d v="2021-05-12T00:00:00"/>
    <x v="460"/>
    <n v="57"/>
    <s v="Low"/>
    <x v="5011"/>
    <n v="10"/>
    <s v="SMS"/>
    <s v="No"/>
    <x v="0"/>
  </r>
  <r>
    <s v="2023-SSWZ"/>
    <x v="1"/>
    <n v="1"/>
    <x v="1"/>
    <x v="19"/>
    <s v="Yes"/>
    <n v="0"/>
    <s v="IL"/>
    <s v="Male"/>
    <n v="37"/>
    <s v="No"/>
    <s v="No"/>
    <x v="0"/>
    <n v="0"/>
    <x v="0"/>
    <x v="0"/>
    <x v="2"/>
    <n v="39"/>
    <n v="39"/>
    <x v="4"/>
    <x v="6"/>
    <d v="2023-05-08T00:00:00"/>
    <x v="483"/>
    <n v="37"/>
    <s v="Low"/>
    <x v="5012"/>
    <n v="9"/>
    <s v="SMS"/>
    <s v="Yes"/>
    <x v="0"/>
  </r>
  <r>
    <s v="2807-MHAL"/>
    <x v="0"/>
    <n v="19"/>
    <x v="4"/>
    <x v="18"/>
    <s v="Yes"/>
    <n v="0"/>
    <s v="WV"/>
    <s v="Male"/>
    <n v="48"/>
    <s v="No"/>
    <s v="No"/>
    <x v="0"/>
    <n v="0"/>
    <x v="1"/>
    <x v="0"/>
    <x v="0"/>
    <n v="46"/>
    <n v="870"/>
    <x v="0"/>
    <x v="0"/>
    <d v="2020-08-01T00:00:00"/>
    <x v="922"/>
    <n v="100"/>
    <s v="High"/>
    <x v="5013"/>
    <n v="8"/>
    <s v="SMS"/>
    <s v="No"/>
    <x v="0"/>
  </r>
  <r>
    <s v="1447-DWUK"/>
    <x v="0"/>
    <n v="16"/>
    <x v="1"/>
    <x v="19"/>
    <s v="Yes"/>
    <n v="0"/>
    <s v="DE"/>
    <s v="Female"/>
    <n v="43"/>
    <s v="No"/>
    <s v="No"/>
    <x v="0"/>
    <n v="0"/>
    <x v="0"/>
    <x v="0"/>
    <x v="2"/>
    <n v="49"/>
    <n v="757"/>
    <x v="0"/>
    <x v="0"/>
    <d v="2023-04-25T00:00:00"/>
    <x v="370"/>
    <n v="92"/>
    <s v="High"/>
    <x v="5014"/>
    <n v="2"/>
    <s v="Email"/>
    <s v="Yes"/>
    <x v="0"/>
  </r>
  <r>
    <s v="9362-JRLW"/>
    <x v="0"/>
    <n v="61"/>
    <x v="0"/>
    <x v="5"/>
    <s v="Yes"/>
    <n v="0"/>
    <s v="SC"/>
    <s v="Male"/>
    <n v="67"/>
    <s v="No"/>
    <s v="Yes"/>
    <x v="0"/>
    <n v="0"/>
    <x v="1"/>
    <x v="0"/>
    <x v="0"/>
    <n v="33"/>
    <n v="2006"/>
    <x v="0"/>
    <x v="0"/>
    <d v="2021-08-27T00:00:00"/>
    <x v="205"/>
    <n v="26"/>
    <s v="High"/>
    <x v="5015"/>
    <n v="4"/>
    <s v="SMS"/>
    <s v="No"/>
    <x v="0"/>
  </r>
  <r>
    <s v="5334-UKQF"/>
    <x v="0"/>
    <n v="70"/>
    <x v="1"/>
    <x v="35"/>
    <s v="Yes"/>
    <n v="0"/>
    <s v="KS"/>
    <s v="Female"/>
    <n v="25"/>
    <s v="Yes"/>
    <s v="No"/>
    <x v="0"/>
    <n v="0"/>
    <x v="1"/>
    <x v="2"/>
    <x v="2"/>
    <n v="35"/>
    <n v="2426"/>
    <x v="0"/>
    <x v="0"/>
    <d v="2022-02-18T00:00:00"/>
    <x v="1297"/>
    <n v="117"/>
    <s v="Low"/>
    <x v="5016"/>
    <n v="9"/>
    <s v="Phone"/>
    <s v="Yes"/>
    <x v="1"/>
  </r>
  <r>
    <s v="2405-ETKO"/>
    <x v="0"/>
    <n v="29"/>
    <x v="1"/>
    <x v="15"/>
    <s v="Yes"/>
    <n v="0"/>
    <s v="MS"/>
    <s v="Male"/>
    <n v="57"/>
    <s v="No"/>
    <s v="No"/>
    <x v="0"/>
    <n v="0"/>
    <x v="1"/>
    <x v="0"/>
    <x v="0"/>
    <n v="27"/>
    <n v="787"/>
    <x v="0"/>
    <x v="0"/>
    <d v="2021-04-06T00:00:00"/>
    <x v="1411"/>
    <n v="115"/>
    <s v="Medium"/>
    <x v="5017"/>
    <n v="10"/>
    <s v="SMS"/>
    <s v="No"/>
    <x v="0"/>
  </r>
  <r>
    <s v="5357-BPCI"/>
    <x v="1"/>
    <n v="5"/>
    <x v="3"/>
    <x v="18"/>
    <s v="Yes"/>
    <n v="0"/>
    <s v="IL"/>
    <s v="Male"/>
    <n v="62"/>
    <s v="No"/>
    <s v="No"/>
    <x v="0"/>
    <n v="0"/>
    <x v="1"/>
    <x v="0"/>
    <x v="2"/>
    <n v="46"/>
    <n v="246"/>
    <x v="4"/>
    <x v="5"/>
    <d v="2021-02-07T00:00:00"/>
    <x v="523"/>
    <n v="20"/>
    <s v="High"/>
    <x v="5018"/>
    <n v="3"/>
    <s v="Email"/>
    <s v="No"/>
    <x v="0"/>
  </r>
  <r>
    <s v="8903-NYQW"/>
    <x v="0"/>
    <n v="69"/>
    <x v="1"/>
    <x v="18"/>
    <s v="Yes"/>
    <n v="0"/>
    <s v="WV"/>
    <s v="Male"/>
    <n v="44"/>
    <s v="No"/>
    <s v="No"/>
    <x v="0"/>
    <n v="0"/>
    <x v="1"/>
    <x v="1"/>
    <x v="0"/>
    <n v="35"/>
    <n v="2398"/>
    <x v="0"/>
    <x v="0"/>
    <d v="2020-05-30T00:00:00"/>
    <x v="554"/>
    <n v="120"/>
    <s v="Low"/>
    <x v="5019"/>
    <n v="9"/>
    <s v="Email"/>
    <s v="Yes"/>
    <x v="0"/>
  </r>
  <r>
    <s v="2012-AQZP"/>
    <x v="1"/>
    <n v="6"/>
    <x v="2"/>
    <x v="14"/>
    <s v="Yes"/>
    <n v="0"/>
    <s v="TX"/>
    <s v="Male"/>
    <n v="38"/>
    <s v="No"/>
    <s v="No"/>
    <x v="1"/>
    <n v="6"/>
    <x v="1"/>
    <x v="0"/>
    <x v="2"/>
    <n v="35"/>
    <n v="202"/>
    <x v="3"/>
    <x v="16"/>
    <d v="2021-11-14T00:00:00"/>
    <x v="1367"/>
    <n v="66"/>
    <s v="Low"/>
    <x v="5020"/>
    <n v="3"/>
    <s v="Phone"/>
    <s v="Yes"/>
    <x v="0"/>
  </r>
  <r>
    <s v="6530-XTEP"/>
    <x v="1"/>
    <n v="1"/>
    <x v="2"/>
    <x v="1"/>
    <s v="Yes"/>
    <n v="0"/>
    <s v="SC"/>
    <s v="Male"/>
    <n v="83"/>
    <s v="No"/>
    <s v="Yes"/>
    <x v="0"/>
    <n v="0"/>
    <x v="0"/>
    <x v="0"/>
    <x v="2"/>
    <n v="27"/>
    <n v="27"/>
    <x v="4"/>
    <x v="6"/>
    <d v="2023-10-28T00:00:00"/>
    <x v="1003"/>
    <n v="25"/>
    <s v="High"/>
    <x v="5021"/>
    <n v="6"/>
    <s v="Email"/>
    <s v="No"/>
    <x v="0"/>
  </r>
  <r>
    <s v="0699-PFJQ"/>
    <x v="0"/>
    <n v="22"/>
    <x v="1"/>
    <x v="19"/>
    <s v="Yes"/>
    <n v="0"/>
    <s v="OH"/>
    <s v="Female"/>
    <n v="49"/>
    <s v="No"/>
    <s v="No"/>
    <x v="0"/>
    <n v="0"/>
    <x v="0"/>
    <x v="0"/>
    <x v="2"/>
    <n v="29"/>
    <n v="636"/>
    <x v="0"/>
    <x v="0"/>
    <d v="2020-10-27T00:00:00"/>
    <x v="406"/>
    <n v="117"/>
    <s v="Medium"/>
    <x v="5022"/>
    <n v="3"/>
    <s v="SMS"/>
    <s v="Yes"/>
    <x v="0"/>
  </r>
  <r>
    <s v="6370-DYJS"/>
    <x v="1"/>
    <n v="1"/>
    <x v="4"/>
    <x v="10"/>
    <s v="Yes"/>
    <n v="0"/>
    <s v="MI"/>
    <s v="Male"/>
    <n v="43"/>
    <s v="No"/>
    <s v="No"/>
    <x v="0"/>
    <n v="0"/>
    <x v="0"/>
    <x v="0"/>
    <x v="2"/>
    <n v="41"/>
    <n v="41"/>
    <x v="1"/>
    <x v="4"/>
    <d v="2022-09-28T00:00:00"/>
    <x v="405"/>
    <n v="114"/>
    <s v="High"/>
    <x v="5023"/>
    <n v="0"/>
    <s v="SMS"/>
    <s v="Yes"/>
    <x v="0"/>
  </r>
  <r>
    <s v="0219-CGAF"/>
    <x v="0"/>
    <n v="7"/>
    <x v="1"/>
    <x v="6"/>
    <s v="Yes"/>
    <n v="0"/>
    <s v="NY"/>
    <s v="Female"/>
    <n v="27"/>
    <s v="Yes"/>
    <s v="No"/>
    <x v="0"/>
    <n v="0"/>
    <x v="0"/>
    <x v="0"/>
    <x v="0"/>
    <n v="35"/>
    <n v="250"/>
    <x v="0"/>
    <x v="0"/>
    <d v="2022-07-31T00:00:00"/>
    <x v="489"/>
    <n v="35"/>
    <s v="Medium"/>
    <x v="5024"/>
    <n v="1"/>
    <s v="Email"/>
    <s v="Yes"/>
    <x v="1"/>
  </r>
  <r>
    <s v="5066-TOHF"/>
    <x v="1"/>
    <n v="16"/>
    <x v="5"/>
    <x v="1"/>
    <s v="Yes"/>
    <n v="0"/>
    <s v="DE"/>
    <s v="Female"/>
    <n v="70"/>
    <s v="No"/>
    <s v="Yes"/>
    <x v="0"/>
    <n v="0"/>
    <x v="0"/>
    <x v="0"/>
    <x v="0"/>
    <n v="32"/>
    <n v="518"/>
    <x v="3"/>
    <x v="10"/>
    <d v="2020-11-04T00:00:00"/>
    <x v="603"/>
    <n v="91"/>
    <s v="Low"/>
    <x v="5025"/>
    <n v="2"/>
    <s v="Phone"/>
    <s v="Yes"/>
    <x v="0"/>
  </r>
  <r>
    <s v="5350-TTOS"/>
    <x v="0"/>
    <n v="13"/>
    <x v="0"/>
    <x v="7"/>
    <s v="Yes"/>
    <n v="0"/>
    <s v="RI"/>
    <s v="Female"/>
    <n v="46"/>
    <s v="No"/>
    <s v="No"/>
    <x v="0"/>
    <n v="0"/>
    <x v="1"/>
    <x v="0"/>
    <x v="2"/>
    <n v="24"/>
    <n v="320"/>
    <x v="0"/>
    <x v="0"/>
    <d v="2023-01-27T00:00:00"/>
    <x v="72"/>
    <n v="118"/>
    <s v="Low"/>
    <x v="5026"/>
    <n v="6"/>
    <s v="Phone"/>
    <s v="Yes"/>
    <x v="0"/>
  </r>
  <r>
    <s v="1204-AQXW"/>
    <x v="1"/>
    <n v="7"/>
    <x v="4"/>
    <x v="10"/>
    <s v="Yes"/>
    <n v="0"/>
    <s v="MD"/>
    <s v="Female"/>
    <n v="72"/>
    <s v="No"/>
    <s v="Yes"/>
    <x v="0"/>
    <n v="0"/>
    <x v="0"/>
    <x v="0"/>
    <x v="2"/>
    <n v="51"/>
    <n v="370"/>
    <x v="3"/>
    <x v="10"/>
    <d v="2023-11-15T00:00:00"/>
    <x v="3"/>
    <n v="77"/>
    <s v="Medium"/>
    <x v="5027"/>
    <n v="10"/>
    <s v="Email"/>
    <s v="No"/>
    <x v="0"/>
  </r>
  <r>
    <s v="1443-GZHV"/>
    <x v="0"/>
    <n v="34"/>
    <x v="0"/>
    <x v="34"/>
    <s v="Yes"/>
    <n v="0"/>
    <s v="WV"/>
    <s v="Male"/>
    <n v="25"/>
    <s v="Yes"/>
    <s v="No"/>
    <x v="1"/>
    <n v="2"/>
    <x v="1"/>
    <x v="0"/>
    <x v="2"/>
    <n v="41"/>
    <n v="1409"/>
    <x v="0"/>
    <x v="0"/>
    <d v="2021-05-05T00:00:00"/>
    <x v="855"/>
    <n v="93"/>
    <s v="Medium"/>
    <x v="5028"/>
    <n v="3"/>
    <s v="SMS"/>
    <s v="Yes"/>
    <x v="1"/>
  </r>
  <r>
    <s v="8830-HFEO"/>
    <x v="0"/>
    <n v="45"/>
    <x v="1"/>
    <x v="5"/>
    <s v="Yes"/>
    <n v="0"/>
    <s v="GA"/>
    <s v="Female"/>
    <n v="60"/>
    <s v="No"/>
    <s v="No"/>
    <x v="0"/>
    <n v="0"/>
    <x v="1"/>
    <x v="1"/>
    <x v="3"/>
    <n v="28"/>
    <n v="1253"/>
    <x v="0"/>
    <x v="0"/>
    <d v="2022-08-09T00:00:00"/>
    <x v="916"/>
    <n v="35"/>
    <s v="Low"/>
    <x v="5029"/>
    <n v="8"/>
    <s v="SMS"/>
    <s v="No"/>
    <x v="0"/>
  </r>
  <r>
    <s v="5733-ETKZ"/>
    <x v="0"/>
    <n v="18"/>
    <x v="1"/>
    <x v="6"/>
    <s v="Yes"/>
    <n v="0"/>
    <s v="AZ"/>
    <s v="Male"/>
    <n v="27"/>
    <s v="Yes"/>
    <s v="No"/>
    <x v="0"/>
    <n v="0"/>
    <x v="0"/>
    <x v="0"/>
    <x v="2"/>
    <n v="46"/>
    <n v="844"/>
    <x v="0"/>
    <x v="0"/>
    <d v="2022-09-25T00:00:00"/>
    <x v="599"/>
    <n v="102"/>
    <s v="High"/>
    <x v="5030"/>
    <n v="1"/>
    <s v="Email"/>
    <s v="No"/>
    <x v="1"/>
  </r>
  <r>
    <s v="9047-UREN"/>
    <x v="0"/>
    <n v="53"/>
    <x v="4"/>
    <x v="12"/>
    <s v="Yes"/>
    <n v="0"/>
    <s v="KY"/>
    <s v="Male"/>
    <n v="49"/>
    <s v="No"/>
    <s v="No"/>
    <x v="0"/>
    <n v="0"/>
    <x v="0"/>
    <x v="1"/>
    <x v="2"/>
    <n v="21"/>
    <n v="1115"/>
    <x v="0"/>
    <x v="0"/>
    <d v="2020-08-21T00:00:00"/>
    <x v="1011"/>
    <n v="85"/>
    <s v="Low"/>
    <x v="5031"/>
    <n v="5"/>
    <s v="SMS"/>
    <s v="Yes"/>
    <x v="0"/>
  </r>
  <r>
    <s v="8581-DVLB"/>
    <x v="0"/>
    <n v="8"/>
    <x v="0"/>
    <x v="8"/>
    <s v="Yes"/>
    <n v="0"/>
    <s v="WI"/>
    <s v="Male"/>
    <n v="26"/>
    <s v="Yes"/>
    <s v="No"/>
    <x v="0"/>
    <n v="0"/>
    <x v="0"/>
    <x v="0"/>
    <x v="2"/>
    <n v="24"/>
    <n v="191"/>
    <x v="0"/>
    <x v="0"/>
    <d v="2023-06-14T00:00:00"/>
    <x v="907"/>
    <n v="24"/>
    <s v="Low"/>
    <x v="5032"/>
    <n v="4"/>
    <s v="SMS"/>
    <s v="No"/>
    <x v="1"/>
  </r>
  <r>
    <s v="6235-AHCT"/>
    <x v="0"/>
    <n v="34"/>
    <x v="1"/>
    <x v="18"/>
    <s v="Yes"/>
    <n v="0"/>
    <s v="AL"/>
    <s v="Female"/>
    <n v="79"/>
    <s v="No"/>
    <s v="Yes"/>
    <x v="0"/>
    <n v="0"/>
    <x v="0"/>
    <x v="1"/>
    <x v="2"/>
    <n v="31"/>
    <n v="1032"/>
    <x v="0"/>
    <x v="0"/>
    <d v="2023-11-28T00:00:00"/>
    <x v="162"/>
    <n v="67"/>
    <s v="High"/>
    <x v="5033"/>
    <n v="10"/>
    <s v="Phone"/>
    <s v="No"/>
    <x v="0"/>
  </r>
  <r>
    <s v="9660-TURB"/>
    <x v="1"/>
    <n v="3"/>
    <x v="5"/>
    <x v="6"/>
    <s v="Yes"/>
    <n v="0"/>
    <s v="IA"/>
    <s v="Female"/>
    <n v="67"/>
    <s v="No"/>
    <s v="Yes"/>
    <x v="0"/>
    <n v="0"/>
    <x v="0"/>
    <x v="0"/>
    <x v="2"/>
    <n v="28"/>
    <n v="93"/>
    <x v="4"/>
    <x v="5"/>
    <d v="2020-10-05T00:00:00"/>
    <x v="313"/>
    <n v="17"/>
    <s v="Medium"/>
    <x v="5034"/>
    <n v="1"/>
    <s v="Phone"/>
    <s v="Yes"/>
    <x v="0"/>
  </r>
  <r>
    <s v="7185-IZQG"/>
    <x v="0"/>
    <n v="42"/>
    <x v="1"/>
    <x v="15"/>
    <s v="Yes"/>
    <n v="0"/>
    <s v="NJ"/>
    <s v="Male"/>
    <n v="66"/>
    <s v="No"/>
    <s v="Yes"/>
    <x v="0"/>
    <n v="0"/>
    <x v="0"/>
    <x v="2"/>
    <x v="2"/>
    <n v="54"/>
    <n v="2252"/>
    <x v="0"/>
    <x v="0"/>
    <d v="2021-08-20T00:00:00"/>
    <x v="717"/>
    <n v="8"/>
    <s v="High"/>
    <x v="5035"/>
    <n v="1"/>
    <s v="SMS"/>
    <s v="Yes"/>
    <x v="0"/>
  </r>
  <r>
    <s v="0777-WZPC"/>
    <x v="0"/>
    <n v="32"/>
    <x v="1"/>
    <x v="5"/>
    <s v="Yes"/>
    <n v="0"/>
    <s v="VT"/>
    <s v="Female"/>
    <n v="77"/>
    <s v="No"/>
    <s v="Yes"/>
    <x v="0"/>
    <n v="0"/>
    <x v="0"/>
    <x v="1"/>
    <x v="2"/>
    <n v="49"/>
    <n v="1547"/>
    <x v="0"/>
    <x v="0"/>
    <d v="2022-11-06T00:00:00"/>
    <x v="1031"/>
    <n v="44"/>
    <s v="Low"/>
    <x v="5036"/>
    <n v="9"/>
    <s v="SMS"/>
    <s v="No"/>
    <x v="0"/>
  </r>
  <r>
    <s v="1176-LAIK"/>
    <x v="0"/>
    <n v="12"/>
    <x v="1"/>
    <x v="3"/>
    <s v="Yes"/>
    <n v="0"/>
    <s v="NY"/>
    <s v="Male"/>
    <n v="62"/>
    <s v="No"/>
    <s v="No"/>
    <x v="0"/>
    <n v="0"/>
    <x v="0"/>
    <x v="0"/>
    <x v="2"/>
    <n v="19"/>
    <n v="230"/>
    <x v="0"/>
    <x v="0"/>
    <d v="2022-06-10T00:00:00"/>
    <x v="1179"/>
    <n v="80"/>
    <s v="High"/>
    <x v="5037"/>
    <n v="0"/>
    <s v="Phone"/>
    <s v="No"/>
    <x v="0"/>
  </r>
  <r>
    <s v="2815-LILY"/>
    <x v="0"/>
    <n v="20"/>
    <x v="1"/>
    <x v="1"/>
    <s v="Yes"/>
    <n v="0"/>
    <s v="WY"/>
    <s v="Male"/>
    <n v="37"/>
    <s v="No"/>
    <s v="No"/>
    <x v="0"/>
    <n v="0"/>
    <x v="1"/>
    <x v="0"/>
    <x v="0"/>
    <n v="35"/>
    <n v="682"/>
    <x v="0"/>
    <x v="0"/>
    <d v="2020-04-14T00:00:00"/>
    <x v="1179"/>
    <n v="47"/>
    <s v="High"/>
    <x v="5038"/>
    <n v="7"/>
    <s v="Email"/>
    <s v="Yes"/>
    <x v="0"/>
  </r>
  <r>
    <s v="4048-QJBR"/>
    <x v="0"/>
    <n v="62"/>
    <x v="1"/>
    <x v="12"/>
    <s v="Yes"/>
    <n v="0"/>
    <s v="WI"/>
    <s v="Male"/>
    <n v="44"/>
    <s v="No"/>
    <s v="No"/>
    <x v="1"/>
    <n v="2"/>
    <x v="0"/>
    <x v="2"/>
    <x v="2"/>
    <n v="43"/>
    <n v="2692"/>
    <x v="0"/>
    <x v="0"/>
    <d v="2022-09-02T00:00:00"/>
    <x v="1272"/>
    <n v="76"/>
    <s v="Medium"/>
    <x v="5039"/>
    <n v="1"/>
    <s v="Phone"/>
    <s v="Yes"/>
    <x v="0"/>
  </r>
  <r>
    <s v="9027-VUHW"/>
    <x v="0"/>
    <n v="1"/>
    <x v="1"/>
    <x v="12"/>
    <s v="Yes"/>
    <n v="0"/>
    <s v="NM"/>
    <s v="Male"/>
    <n v="33"/>
    <s v="No"/>
    <s v="No"/>
    <x v="0"/>
    <n v="0"/>
    <x v="0"/>
    <x v="0"/>
    <x v="0"/>
    <n v="13"/>
    <n v="13"/>
    <x v="0"/>
    <x v="0"/>
    <d v="2022-06-21T00:00:00"/>
    <x v="1412"/>
    <n v="116"/>
    <s v="Low"/>
    <x v="5040"/>
    <n v="8"/>
    <s v="Phone"/>
    <s v="No"/>
    <x v="0"/>
  </r>
  <r>
    <s v="7760-WVHJ"/>
    <x v="0"/>
    <n v="36"/>
    <x v="1"/>
    <x v="30"/>
    <s v="Yes"/>
    <n v="0"/>
    <s v="VT"/>
    <s v="Male"/>
    <n v="26"/>
    <s v="Yes"/>
    <s v="No"/>
    <x v="0"/>
    <n v="0"/>
    <x v="0"/>
    <x v="2"/>
    <x v="0"/>
    <n v="41"/>
    <n v="1481"/>
    <x v="0"/>
    <x v="0"/>
    <d v="2022-08-30T00:00:00"/>
    <x v="23"/>
    <n v="20"/>
    <s v="High"/>
    <x v="5041"/>
    <n v="4"/>
    <s v="Email"/>
    <s v="No"/>
    <x v="1"/>
  </r>
  <r>
    <s v="2016-GWFF"/>
    <x v="0"/>
    <n v="73"/>
    <x v="0"/>
    <x v="17"/>
    <s v="Yes"/>
    <n v="0"/>
    <s v="OK"/>
    <s v="Female"/>
    <n v="29"/>
    <s v="Yes"/>
    <s v="No"/>
    <x v="0"/>
    <n v="0"/>
    <x v="1"/>
    <x v="1"/>
    <x v="0"/>
    <n v="46"/>
    <n v="3323"/>
    <x v="0"/>
    <x v="0"/>
    <d v="2021-03-17T00:00:00"/>
    <x v="461"/>
    <n v="83"/>
    <s v="Medium"/>
    <x v="5042"/>
    <n v="4"/>
    <s v="Phone"/>
    <s v="No"/>
    <x v="1"/>
  </r>
  <r>
    <s v="3320-PAOF"/>
    <x v="0"/>
    <n v="61"/>
    <x v="1"/>
    <x v="18"/>
    <s v="Yes"/>
    <n v="0"/>
    <s v="DC"/>
    <s v="Female"/>
    <n v="41"/>
    <s v="No"/>
    <s v="No"/>
    <x v="1"/>
    <n v="4"/>
    <x v="1"/>
    <x v="1"/>
    <x v="0"/>
    <n v="36"/>
    <n v="2177"/>
    <x v="0"/>
    <x v="0"/>
    <d v="2023-11-18T00:00:00"/>
    <x v="538"/>
    <n v="96"/>
    <s v="Medium"/>
    <x v="5043"/>
    <n v="9"/>
    <s v="Phone"/>
    <s v="No"/>
    <x v="0"/>
  </r>
  <r>
    <s v="9667-BGFY"/>
    <x v="1"/>
    <n v="14"/>
    <x v="2"/>
    <x v="7"/>
    <s v="Yes"/>
    <n v="0"/>
    <s v="IN"/>
    <s v="Female"/>
    <n v="37"/>
    <s v="No"/>
    <s v="No"/>
    <x v="1"/>
    <n v="3"/>
    <x v="0"/>
    <x v="0"/>
    <x v="0"/>
    <n v="27"/>
    <n v="391"/>
    <x v="4"/>
    <x v="11"/>
    <d v="2020-07-31T00:00:00"/>
    <x v="320"/>
    <n v="15"/>
    <s v="High"/>
    <x v="5044"/>
    <n v="2"/>
    <s v="Phone"/>
    <s v="No"/>
    <x v="0"/>
  </r>
  <r>
    <s v="0037-VSHX"/>
    <x v="0"/>
    <n v="24"/>
    <x v="1"/>
    <x v="24"/>
    <s v="Yes"/>
    <n v="0"/>
    <s v="NC"/>
    <s v="Male"/>
    <n v="26"/>
    <s v="Yes"/>
    <s v="No"/>
    <x v="0"/>
    <n v="0"/>
    <x v="0"/>
    <x v="0"/>
    <x v="2"/>
    <n v="63"/>
    <n v="1517"/>
    <x v="0"/>
    <x v="0"/>
    <d v="2022-10-06T00:00:00"/>
    <x v="1008"/>
    <n v="95"/>
    <s v="Low"/>
    <x v="5045"/>
    <n v="5"/>
    <s v="Phone"/>
    <s v="No"/>
    <x v="1"/>
  </r>
  <r>
    <s v="3847-FACM"/>
    <x v="0"/>
    <n v="74"/>
    <x v="1"/>
    <x v="8"/>
    <s v="Yes"/>
    <n v="0"/>
    <s v="RI"/>
    <s v="Male"/>
    <n v="37"/>
    <s v="No"/>
    <s v="No"/>
    <x v="1"/>
    <n v="2"/>
    <x v="1"/>
    <x v="1"/>
    <x v="0"/>
    <n v="36"/>
    <n v="2623"/>
    <x v="0"/>
    <x v="0"/>
    <d v="2023-10-17T00:00:00"/>
    <x v="941"/>
    <n v="42"/>
    <s v="High"/>
    <x v="5046"/>
    <n v="1"/>
    <s v="SMS"/>
    <s v="Yes"/>
    <x v="0"/>
  </r>
  <r>
    <s v="5829-MBCR"/>
    <x v="0"/>
    <n v="34"/>
    <x v="1"/>
    <x v="8"/>
    <s v="Yes"/>
    <n v="0"/>
    <s v="PA"/>
    <s v="Female"/>
    <n v="28"/>
    <s v="Yes"/>
    <s v="No"/>
    <x v="1"/>
    <n v="2"/>
    <x v="1"/>
    <x v="1"/>
    <x v="0"/>
    <n v="48"/>
    <n v="1640"/>
    <x v="0"/>
    <x v="0"/>
    <d v="2020-03-22T00:00:00"/>
    <x v="727"/>
    <n v="37"/>
    <s v="High"/>
    <x v="5047"/>
    <n v="2"/>
    <s v="SMS"/>
    <s v="Yes"/>
    <x v="1"/>
  </r>
  <r>
    <s v="3322-CGMZ"/>
    <x v="0"/>
    <n v="3"/>
    <x v="0"/>
    <x v="19"/>
    <s v="Yes"/>
    <n v="0"/>
    <s v="AZ"/>
    <s v="Male"/>
    <n v="41"/>
    <s v="No"/>
    <s v="No"/>
    <x v="0"/>
    <n v="0"/>
    <x v="1"/>
    <x v="0"/>
    <x v="2"/>
    <n v="70"/>
    <n v="206"/>
    <x v="0"/>
    <x v="0"/>
    <d v="2021-11-04T00:00:00"/>
    <x v="346"/>
    <n v="51"/>
    <s v="Medium"/>
    <x v="5048"/>
    <n v="1"/>
    <s v="Email"/>
    <s v="Yes"/>
    <x v="0"/>
  </r>
  <r>
    <s v="2821-GFNX"/>
    <x v="0"/>
    <n v="52"/>
    <x v="0"/>
    <x v="18"/>
    <s v="Yes"/>
    <n v="0"/>
    <s v="MD"/>
    <s v="Male"/>
    <n v="63"/>
    <s v="No"/>
    <s v="No"/>
    <x v="0"/>
    <n v="0"/>
    <x v="0"/>
    <x v="2"/>
    <x v="2"/>
    <n v="49"/>
    <n v="2538"/>
    <x v="0"/>
    <x v="0"/>
    <d v="2021-07-22T00:00:00"/>
    <x v="1095"/>
    <n v="89"/>
    <s v="Low"/>
    <x v="5049"/>
    <n v="6"/>
    <s v="SMS"/>
    <s v="Yes"/>
    <x v="0"/>
  </r>
  <r>
    <s v="3382-KXJD"/>
    <x v="1"/>
    <n v="31"/>
    <x v="1"/>
    <x v="13"/>
    <s v="Yes"/>
    <n v="0"/>
    <s v="AL"/>
    <s v="Female"/>
    <n v="27"/>
    <s v="Yes"/>
    <s v="No"/>
    <x v="0"/>
    <n v="0"/>
    <x v="0"/>
    <x v="0"/>
    <x v="2"/>
    <n v="35"/>
    <n v="1088"/>
    <x v="5"/>
    <x v="9"/>
    <d v="2023-12-02T00:00:00"/>
    <x v="265"/>
    <n v="64"/>
    <s v="Medium"/>
    <x v="5050"/>
    <n v="4"/>
    <s v="Phone"/>
    <s v="Yes"/>
    <x v="1"/>
  </r>
  <r>
    <s v="4128-NYVV"/>
    <x v="0"/>
    <n v="18"/>
    <x v="1"/>
    <x v="12"/>
    <s v="Yes"/>
    <n v="0"/>
    <s v="MT"/>
    <s v="Male"/>
    <n v="35"/>
    <s v="No"/>
    <s v="No"/>
    <x v="0"/>
    <n v="0"/>
    <x v="0"/>
    <x v="2"/>
    <x v="0"/>
    <n v="23"/>
    <n v="425"/>
    <x v="0"/>
    <x v="0"/>
    <d v="2022-01-21T00:00:00"/>
    <x v="682"/>
    <n v="59"/>
    <s v="Medium"/>
    <x v="5051"/>
    <n v="1"/>
    <s v="Email"/>
    <s v="No"/>
    <x v="0"/>
  </r>
  <r>
    <s v="5012-QGEB"/>
    <x v="0"/>
    <n v="23"/>
    <x v="4"/>
    <x v="3"/>
    <s v="Yes"/>
    <n v="0"/>
    <s v="MO"/>
    <s v="Male"/>
    <n v="60"/>
    <s v="No"/>
    <s v="No"/>
    <x v="0"/>
    <n v="0"/>
    <x v="1"/>
    <x v="1"/>
    <x v="2"/>
    <n v="21"/>
    <n v="489"/>
    <x v="0"/>
    <x v="0"/>
    <d v="2020-09-28T00:00:00"/>
    <x v="378"/>
    <n v="47"/>
    <s v="Medium"/>
    <x v="5052"/>
    <n v="1"/>
    <s v="SMS"/>
    <s v="Yes"/>
    <x v="0"/>
  </r>
  <r>
    <s v="3218-MOPK"/>
    <x v="1"/>
    <n v="11"/>
    <x v="5"/>
    <x v="17"/>
    <s v="Yes"/>
    <n v="0"/>
    <s v="RI"/>
    <s v="Male"/>
    <n v="30"/>
    <s v="No"/>
    <s v="No"/>
    <x v="0"/>
    <n v="0"/>
    <x v="0"/>
    <x v="0"/>
    <x v="0"/>
    <n v="35"/>
    <n v="385"/>
    <x v="1"/>
    <x v="4"/>
    <d v="2022-10-03T00:00:00"/>
    <x v="813"/>
    <n v="53"/>
    <s v="High"/>
    <x v="5053"/>
    <n v="10"/>
    <s v="Phone"/>
    <s v="No"/>
    <x v="2"/>
  </r>
  <r>
    <s v="6236-FNFH"/>
    <x v="1"/>
    <n v="2"/>
    <x v="1"/>
    <x v="10"/>
    <s v="Yes"/>
    <n v="0"/>
    <s v="NJ"/>
    <s v="Female"/>
    <n v="46"/>
    <s v="No"/>
    <s v="No"/>
    <x v="0"/>
    <n v="0"/>
    <x v="0"/>
    <x v="0"/>
    <x v="2"/>
    <n v="39"/>
    <n v="82"/>
    <x v="3"/>
    <x v="12"/>
    <d v="2021-05-18T00:00:00"/>
    <x v="1393"/>
    <n v="89"/>
    <s v="Low"/>
    <x v="5054"/>
    <n v="9"/>
    <s v="Email"/>
    <s v="Yes"/>
    <x v="0"/>
  </r>
  <r>
    <s v="5644-CAZV"/>
    <x v="1"/>
    <n v="1"/>
    <x v="2"/>
    <x v="3"/>
    <s v="Yes"/>
    <n v="0"/>
    <s v="ID"/>
    <s v="Female"/>
    <n v="44"/>
    <s v="No"/>
    <s v="No"/>
    <x v="0"/>
    <n v="0"/>
    <x v="0"/>
    <x v="0"/>
    <x v="2"/>
    <n v="56"/>
    <n v="56"/>
    <x v="4"/>
    <x v="7"/>
    <d v="2021-08-08T00:00:00"/>
    <x v="211"/>
    <n v="39"/>
    <s v="High"/>
    <x v="5055"/>
    <n v="1"/>
    <s v="SMS"/>
    <s v="No"/>
    <x v="0"/>
  </r>
  <r>
    <s v="7543-ULUN"/>
    <x v="1"/>
    <n v="39"/>
    <x v="0"/>
    <x v="13"/>
    <s v="Yes"/>
    <n v="0"/>
    <s v="DC"/>
    <s v="Female"/>
    <n v="63"/>
    <s v="No"/>
    <s v="No"/>
    <x v="0"/>
    <n v="0"/>
    <x v="0"/>
    <x v="0"/>
    <x v="0"/>
    <n v="55"/>
    <n v="2135"/>
    <x v="4"/>
    <x v="6"/>
    <d v="2021-12-18T00:00:00"/>
    <x v="473"/>
    <n v="111"/>
    <s v="Low"/>
    <x v="5056"/>
    <n v="5"/>
    <s v="SMS"/>
    <s v="Yes"/>
    <x v="0"/>
  </r>
  <r>
    <s v="5440-UMGR"/>
    <x v="0"/>
    <n v="45"/>
    <x v="1"/>
    <x v="14"/>
    <s v="Yes"/>
    <n v="0"/>
    <s v="WA"/>
    <s v="Female"/>
    <n v="54"/>
    <s v="No"/>
    <s v="No"/>
    <x v="0"/>
    <n v="0"/>
    <x v="0"/>
    <x v="0"/>
    <x v="2"/>
    <n v="28"/>
    <n v="1274"/>
    <x v="0"/>
    <x v="0"/>
    <d v="2023-11-29T00:00:00"/>
    <x v="281"/>
    <n v="110"/>
    <s v="Medium"/>
    <x v="5057"/>
    <n v="5"/>
    <s v="SMS"/>
    <s v="Yes"/>
    <x v="0"/>
  </r>
  <r>
    <s v="1035-PGWX"/>
    <x v="0"/>
    <n v="29"/>
    <x v="1"/>
    <x v="18"/>
    <s v="Yes"/>
    <n v="0"/>
    <s v="MD"/>
    <s v="Female"/>
    <n v="36"/>
    <s v="No"/>
    <s v="No"/>
    <x v="0"/>
    <n v="0"/>
    <x v="1"/>
    <x v="0"/>
    <x v="2"/>
    <n v="56"/>
    <n v="1603"/>
    <x v="0"/>
    <x v="0"/>
    <d v="2023-11-20T00:00:00"/>
    <x v="171"/>
    <n v="69"/>
    <s v="Medium"/>
    <x v="5058"/>
    <n v="3"/>
    <s v="SMS"/>
    <s v="Yes"/>
    <x v="0"/>
  </r>
  <r>
    <s v="1557-JJJV"/>
    <x v="1"/>
    <n v="15"/>
    <x v="0"/>
    <x v="12"/>
    <s v="Yes"/>
    <n v="0"/>
    <s v="VA"/>
    <s v="Female"/>
    <n v="85"/>
    <s v="No"/>
    <s v="Yes"/>
    <x v="0"/>
    <n v="0"/>
    <x v="1"/>
    <x v="0"/>
    <x v="2"/>
    <n v="55"/>
    <n v="805"/>
    <x v="3"/>
    <x v="3"/>
    <d v="2021-05-05T00:00:00"/>
    <x v="13"/>
    <n v="41"/>
    <s v="High"/>
    <x v="5059"/>
    <n v="4"/>
    <s v="SMS"/>
    <s v="No"/>
    <x v="0"/>
  </r>
  <r>
    <s v="0833-FYWB"/>
    <x v="1"/>
    <n v="17"/>
    <x v="2"/>
    <x v="1"/>
    <s v="Yes"/>
    <n v="0"/>
    <s v="IN"/>
    <s v="Female"/>
    <n v="55"/>
    <s v="No"/>
    <s v="No"/>
    <x v="0"/>
    <n v="0"/>
    <x v="0"/>
    <x v="0"/>
    <x v="2"/>
    <n v="45"/>
    <n v="771"/>
    <x v="4"/>
    <x v="11"/>
    <d v="2023-12-07T00:00:00"/>
    <x v="857"/>
    <n v="56"/>
    <s v="High"/>
    <x v="5060"/>
    <n v="5"/>
    <s v="Email"/>
    <s v="No"/>
    <x v="0"/>
  </r>
  <r>
    <s v="3897-JWBZ"/>
    <x v="0"/>
    <n v="70"/>
    <x v="1"/>
    <x v="3"/>
    <s v="Yes"/>
    <n v="0"/>
    <s v="FL"/>
    <s v="Female"/>
    <n v="78"/>
    <s v="No"/>
    <s v="Yes"/>
    <x v="0"/>
    <n v="0"/>
    <x v="0"/>
    <x v="1"/>
    <x v="0"/>
    <n v="45"/>
    <n v="3191"/>
    <x v="0"/>
    <x v="0"/>
    <d v="2021-03-29T00:00:00"/>
    <x v="690"/>
    <n v="74"/>
    <s v="Medium"/>
    <x v="5061"/>
    <n v="5"/>
    <s v="SMS"/>
    <s v="Yes"/>
    <x v="0"/>
  </r>
  <r>
    <s v="1075-PABP"/>
    <x v="0"/>
    <n v="61"/>
    <x v="1"/>
    <x v="3"/>
    <s v="Yes"/>
    <n v="0"/>
    <s v="CA"/>
    <s v="Male"/>
    <n v="36"/>
    <s v="No"/>
    <s v="No"/>
    <x v="1"/>
    <n v="4"/>
    <x v="1"/>
    <x v="1"/>
    <x v="2"/>
    <n v="24"/>
    <n v="1482"/>
    <x v="0"/>
    <x v="0"/>
    <d v="2020-04-11T00:00:00"/>
    <x v="1413"/>
    <n v="67"/>
    <s v="Low"/>
    <x v="5062"/>
    <n v="6"/>
    <s v="Email"/>
    <s v="No"/>
    <x v="0"/>
  </r>
  <r>
    <s v="3795-BATD"/>
    <x v="1"/>
    <n v="19"/>
    <x v="4"/>
    <x v="19"/>
    <s v="Yes"/>
    <n v="0"/>
    <s v="DE"/>
    <s v="Male"/>
    <n v="56"/>
    <s v="No"/>
    <s v="No"/>
    <x v="0"/>
    <n v="0"/>
    <x v="1"/>
    <x v="0"/>
    <x v="0"/>
    <n v="54"/>
    <n v="1002"/>
    <x v="5"/>
    <x v="9"/>
    <d v="2023-09-26T00:00:00"/>
    <x v="803"/>
    <n v="24"/>
    <s v="Low"/>
    <x v="5063"/>
    <n v="8"/>
    <s v="SMS"/>
    <s v="Yes"/>
    <x v="0"/>
  </r>
  <r>
    <s v="4029-PZBQ"/>
    <x v="0"/>
    <n v="13"/>
    <x v="0"/>
    <x v="18"/>
    <s v="Yes"/>
    <n v="0"/>
    <s v="AL"/>
    <s v="Female"/>
    <n v="57"/>
    <s v="No"/>
    <s v="No"/>
    <x v="0"/>
    <n v="0"/>
    <x v="0"/>
    <x v="0"/>
    <x v="2"/>
    <n v="15"/>
    <n v="195"/>
    <x v="0"/>
    <x v="0"/>
    <d v="2023-06-30T00:00:00"/>
    <x v="1174"/>
    <n v="55"/>
    <s v="High"/>
    <x v="5064"/>
    <n v="0"/>
    <s v="Email"/>
    <s v="No"/>
    <x v="0"/>
  </r>
  <r>
    <s v="5180-GYOJ"/>
    <x v="0"/>
    <n v="66"/>
    <x v="1"/>
    <x v="5"/>
    <s v="Yes"/>
    <n v="0"/>
    <s v="LA"/>
    <s v="Male"/>
    <n v="49"/>
    <s v="No"/>
    <s v="No"/>
    <x v="0"/>
    <n v="0"/>
    <x v="0"/>
    <x v="2"/>
    <x v="0"/>
    <n v="34"/>
    <n v="2271"/>
    <x v="0"/>
    <x v="0"/>
    <d v="2023-12-04T00:00:00"/>
    <x v="1139"/>
    <n v="67"/>
    <s v="High"/>
    <x v="5065"/>
    <n v="4"/>
    <s v="SMS"/>
    <s v="Yes"/>
    <x v="0"/>
  </r>
  <r>
    <s v="9198-EIJD"/>
    <x v="0"/>
    <n v="8"/>
    <x v="1"/>
    <x v="13"/>
    <s v="Yes"/>
    <n v="0"/>
    <s v="OR"/>
    <s v="Male"/>
    <n v="29"/>
    <s v="Yes"/>
    <s v="No"/>
    <x v="0"/>
    <n v="0"/>
    <x v="0"/>
    <x v="0"/>
    <x v="2"/>
    <n v="38"/>
    <n v="324"/>
    <x v="0"/>
    <x v="0"/>
    <d v="2020-07-12T00:00:00"/>
    <x v="659"/>
    <n v="66"/>
    <s v="Medium"/>
    <x v="5066"/>
    <n v="0"/>
    <s v="Email"/>
    <s v="Yes"/>
    <x v="1"/>
  </r>
  <r>
    <s v="7338-QSBA"/>
    <x v="0"/>
    <n v="4"/>
    <x v="0"/>
    <x v="12"/>
    <s v="Yes"/>
    <n v="0"/>
    <s v="WY"/>
    <s v="Female"/>
    <n v="68"/>
    <s v="No"/>
    <s v="Yes"/>
    <x v="0"/>
    <n v="0"/>
    <x v="0"/>
    <x v="0"/>
    <x v="2"/>
    <n v="19"/>
    <n v="75"/>
    <x v="0"/>
    <x v="0"/>
    <d v="2020-09-14T00:00:00"/>
    <x v="1409"/>
    <n v="79"/>
    <s v="Medium"/>
    <x v="5067"/>
    <n v="10"/>
    <s v="Phone"/>
    <s v="Yes"/>
    <x v="0"/>
  </r>
  <r>
    <s v="8265-KAPL"/>
    <x v="1"/>
    <n v="22"/>
    <x v="0"/>
    <x v="8"/>
    <s v="Yes"/>
    <n v="0"/>
    <s v="NY"/>
    <s v="Female"/>
    <n v="27"/>
    <s v="Yes"/>
    <s v="No"/>
    <x v="0"/>
    <n v="0"/>
    <x v="0"/>
    <x v="0"/>
    <x v="2"/>
    <n v="47"/>
    <n v="1044"/>
    <x v="3"/>
    <x v="3"/>
    <d v="2022-02-05T00:00:00"/>
    <x v="1087"/>
    <n v="14"/>
    <s v="Medium"/>
    <x v="5068"/>
    <n v="2"/>
    <s v="SMS"/>
    <s v="No"/>
    <x v="1"/>
  </r>
  <r>
    <s v="3189-LNYV"/>
    <x v="0"/>
    <n v="42"/>
    <x v="1"/>
    <x v="18"/>
    <s v="Yes"/>
    <n v="0"/>
    <s v="OH"/>
    <s v="Male"/>
    <n v="47"/>
    <s v="No"/>
    <s v="No"/>
    <x v="0"/>
    <n v="0"/>
    <x v="1"/>
    <x v="1"/>
    <x v="0"/>
    <n v="23"/>
    <n v="964"/>
    <x v="0"/>
    <x v="0"/>
    <d v="2020-01-30T00:00:00"/>
    <x v="769"/>
    <n v="7"/>
    <s v="High"/>
    <x v="5069"/>
    <n v="8"/>
    <s v="Email"/>
    <s v="No"/>
    <x v="0"/>
  </r>
  <r>
    <s v="3284-AYVZ"/>
    <x v="0"/>
    <n v="14"/>
    <x v="4"/>
    <x v="1"/>
    <s v="Yes"/>
    <n v="0"/>
    <s v="AR"/>
    <s v="Male"/>
    <n v="38"/>
    <s v="No"/>
    <s v="No"/>
    <x v="0"/>
    <n v="0"/>
    <x v="0"/>
    <x v="0"/>
    <x v="2"/>
    <n v="21"/>
    <n v="287"/>
    <x v="0"/>
    <x v="0"/>
    <d v="2022-01-01T00:00:00"/>
    <x v="839"/>
    <n v="48"/>
    <s v="Low"/>
    <x v="5070"/>
    <n v="2"/>
    <s v="Phone"/>
    <s v="No"/>
    <x v="0"/>
  </r>
  <r>
    <s v="8339-YJMV"/>
    <x v="0"/>
    <n v="24"/>
    <x v="1"/>
    <x v="7"/>
    <s v="Yes"/>
    <n v="0"/>
    <s v="NY"/>
    <s v="Male"/>
    <n v="33"/>
    <s v="No"/>
    <s v="No"/>
    <x v="1"/>
    <n v="2"/>
    <x v="0"/>
    <x v="0"/>
    <x v="2"/>
    <n v="18"/>
    <n v="442"/>
    <x v="0"/>
    <x v="0"/>
    <d v="2022-09-12T00:00:00"/>
    <x v="279"/>
    <n v="6"/>
    <s v="Low"/>
    <x v="5071"/>
    <n v="2"/>
    <s v="SMS"/>
    <s v="Yes"/>
    <x v="0"/>
  </r>
  <r>
    <s v="4632-UWHX"/>
    <x v="1"/>
    <n v="33"/>
    <x v="1"/>
    <x v="12"/>
    <s v="Yes"/>
    <n v="0"/>
    <s v="NY"/>
    <s v="Female"/>
    <n v="73"/>
    <s v="No"/>
    <s v="Yes"/>
    <x v="0"/>
    <n v="0"/>
    <x v="0"/>
    <x v="0"/>
    <x v="2"/>
    <n v="38"/>
    <n v="1256"/>
    <x v="4"/>
    <x v="11"/>
    <d v="2022-08-30T00:00:00"/>
    <x v="503"/>
    <n v="120"/>
    <s v="Medium"/>
    <x v="5072"/>
    <n v="6"/>
    <s v="SMS"/>
    <s v="Yes"/>
    <x v="0"/>
  </r>
  <r>
    <s v="0652-DTAQ"/>
    <x v="1"/>
    <n v="11"/>
    <x v="0"/>
    <x v="15"/>
    <s v="Yes"/>
    <n v="0"/>
    <s v="MO"/>
    <s v="Male"/>
    <n v="58"/>
    <s v="No"/>
    <s v="No"/>
    <x v="0"/>
    <n v="0"/>
    <x v="1"/>
    <x v="0"/>
    <x v="2"/>
    <n v="28"/>
    <n v="313"/>
    <x v="4"/>
    <x v="5"/>
    <d v="2023-03-01T00:00:00"/>
    <x v="549"/>
    <n v="50"/>
    <s v="Medium"/>
    <x v="5073"/>
    <n v="5"/>
    <s v="Phone"/>
    <s v="No"/>
    <x v="0"/>
  </r>
  <r>
    <s v="1120-OMJS"/>
    <x v="0"/>
    <n v="40"/>
    <x v="1"/>
    <x v="15"/>
    <s v="Yes"/>
    <n v="0"/>
    <s v="CT"/>
    <s v="Male"/>
    <n v="63"/>
    <s v="No"/>
    <s v="No"/>
    <x v="0"/>
    <n v="0"/>
    <x v="1"/>
    <x v="2"/>
    <x v="2"/>
    <n v="42"/>
    <n v="1696"/>
    <x v="0"/>
    <x v="0"/>
    <d v="2020-08-07T00:00:00"/>
    <x v="1190"/>
    <n v="34"/>
    <s v="High"/>
    <x v="5074"/>
    <n v="5"/>
    <s v="SMS"/>
    <s v="No"/>
    <x v="0"/>
  </r>
  <r>
    <s v="3110-PUWY"/>
    <x v="1"/>
    <n v="64"/>
    <x v="0"/>
    <x v="15"/>
    <s v="Yes"/>
    <n v="0"/>
    <s v="AK"/>
    <s v="Male"/>
    <n v="59"/>
    <s v="No"/>
    <s v="No"/>
    <x v="0"/>
    <n v="0"/>
    <x v="1"/>
    <x v="0"/>
    <x v="2"/>
    <n v="63"/>
    <n v="4051"/>
    <x v="4"/>
    <x v="5"/>
    <d v="2022-05-01T00:00:00"/>
    <x v="1067"/>
    <n v="41"/>
    <s v="Low"/>
    <x v="5075"/>
    <n v="8"/>
    <s v="Phone"/>
    <s v="Yes"/>
    <x v="0"/>
  </r>
  <r>
    <s v="3612-QTGR"/>
    <x v="0"/>
    <n v="2"/>
    <x v="1"/>
    <x v="7"/>
    <s v="Yes"/>
    <n v="0"/>
    <s v="HI"/>
    <s v="Female"/>
    <n v="70"/>
    <s v="No"/>
    <s v="Yes"/>
    <x v="0"/>
    <n v="0"/>
    <x v="0"/>
    <x v="1"/>
    <x v="0"/>
    <n v="45"/>
    <n v="89"/>
    <x v="0"/>
    <x v="0"/>
    <d v="2022-04-04T00:00:00"/>
    <x v="519"/>
    <n v="25"/>
    <s v="Medium"/>
    <x v="5076"/>
    <n v="7"/>
    <s v="SMS"/>
    <s v="No"/>
    <x v="0"/>
  </r>
  <r>
    <s v="9543-RJPY"/>
    <x v="1"/>
    <n v="21"/>
    <x v="5"/>
    <x v="11"/>
    <s v="Yes"/>
    <n v="0"/>
    <s v="OR"/>
    <s v="Female"/>
    <n v="22"/>
    <s v="Yes"/>
    <s v="No"/>
    <x v="0"/>
    <n v="0"/>
    <x v="1"/>
    <x v="0"/>
    <x v="2"/>
    <n v="59"/>
    <n v="1251"/>
    <x v="1"/>
    <x v="4"/>
    <d v="2020-09-26T00:00:00"/>
    <x v="793"/>
    <n v="49"/>
    <s v="High"/>
    <x v="5077"/>
    <n v="2"/>
    <s v="SMS"/>
    <s v="Yes"/>
    <x v="1"/>
  </r>
  <r>
    <s v="4865-EUVM"/>
    <x v="0"/>
    <n v="16"/>
    <x v="4"/>
    <x v="15"/>
    <s v="Yes"/>
    <n v="0"/>
    <s v="VT"/>
    <s v="Male"/>
    <n v="57"/>
    <s v="No"/>
    <s v="No"/>
    <x v="1"/>
    <n v="2"/>
    <x v="0"/>
    <x v="0"/>
    <x v="2"/>
    <n v="15"/>
    <n v="226"/>
    <x v="0"/>
    <x v="0"/>
    <d v="2022-01-01T00:00:00"/>
    <x v="1291"/>
    <n v="60"/>
    <s v="Medium"/>
    <x v="5078"/>
    <n v="9"/>
    <s v="Phone"/>
    <s v="No"/>
    <x v="0"/>
  </r>
  <r>
    <s v="5930-RBRE"/>
    <x v="1"/>
    <n v="1"/>
    <x v="3"/>
    <x v="15"/>
    <s v="Yes"/>
    <n v="0"/>
    <s v="WA"/>
    <s v="Female"/>
    <n v="69"/>
    <s v="No"/>
    <s v="Yes"/>
    <x v="0"/>
    <n v="0"/>
    <x v="0"/>
    <x v="0"/>
    <x v="2"/>
    <n v="37"/>
    <n v="37"/>
    <x v="4"/>
    <x v="11"/>
    <d v="2023-12-11T00:00:00"/>
    <x v="1129"/>
    <n v="107"/>
    <s v="Low"/>
    <x v="5079"/>
    <n v="0"/>
    <s v="Email"/>
    <s v="No"/>
    <x v="0"/>
  </r>
  <r>
    <s v="2940-QHVU"/>
    <x v="1"/>
    <n v="3"/>
    <x v="1"/>
    <x v="12"/>
    <s v="Yes"/>
    <n v="0"/>
    <s v="SC"/>
    <s v="Female"/>
    <n v="42"/>
    <s v="No"/>
    <s v="No"/>
    <x v="1"/>
    <n v="2"/>
    <x v="0"/>
    <x v="0"/>
    <x v="3"/>
    <n v="19"/>
    <n v="52"/>
    <x v="4"/>
    <x v="7"/>
    <d v="2022-10-02T00:00:00"/>
    <x v="222"/>
    <n v="38"/>
    <s v="High"/>
    <x v="5080"/>
    <n v="8"/>
    <s v="SMS"/>
    <s v="No"/>
    <x v="0"/>
  </r>
  <r>
    <s v="7134-HCPD"/>
    <x v="1"/>
    <n v="4"/>
    <x v="3"/>
    <x v="13"/>
    <s v="Yes"/>
    <n v="0"/>
    <s v="KY"/>
    <s v="Female"/>
    <n v="47"/>
    <s v="No"/>
    <s v="No"/>
    <x v="0"/>
    <n v="0"/>
    <x v="0"/>
    <x v="0"/>
    <x v="2"/>
    <n v="42"/>
    <n v="185"/>
    <x v="4"/>
    <x v="5"/>
    <d v="2023-05-09T00:00:00"/>
    <x v="557"/>
    <n v="108"/>
    <s v="Low"/>
    <x v="5081"/>
    <n v="3"/>
    <s v="Phone"/>
    <s v="No"/>
    <x v="0"/>
  </r>
  <r>
    <s v="2949-PSKF"/>
    <x v="0"/>
    <n v="2"/>
    <x v="1"/>
    <x v="34"/>
    <s v="Yes"/>
    <n v="0"/>
    <s v="WV"/>
    <s v="Male"/>
    <n v="22"/>
    <s v="Yes"/>
    <s v="No"/>
    <x v="0"/>
    <n v="0"/>
    <x v="0"/>
    <x v="0"/>
    <x v="2"/>
    <n v="44"/>
    <n v="81"/>
    <x v="0"/>
    <x v="0"/>
    <d v="2020-04-21T00:00:00"/>
    <x v="366"/>
    <n v="89"/>
    <s v="High"/>
    <x v="5082"/>
    <n v="4"/>
    <s v="Email"/>
    <s v="No"/>
    <x v="1"/>
  </r>
  <r>
    <s v="6423-BGCS"/>
    <x v="0"/>
    <n v="45"/>
    <x v="4"/>
    <x v="6"/>
    <s v="Yes"/>
    <n v="0"/>
    <s v="LA"/>
    <s v="Male"/>
    <n v="77"/>
    <s v="No"/>
    <s v="Yes"/>
    <x v="0"/>
    <n v="0"/>
    <x v="1"/>
    <x v="1"/>
    <x v="2"/>
    <n v="40"/>
    <n v="1818"/>
    <x v="0"/>
    <x v="0"/>
    <d v="2023-06-23T00:00:00"/>
    <x v="582"/>
    <n v="5"/>
    <s v="Low"/>
    <x v="5083"/>
    <n v="2"/>
    <s v="SMS"/>
    <s v="Yes"/>
    <x v="0"/>
  </r>
  <r>
    <s v="4631-JYFV"/>
    <x v="0"/>
    <n v="61"/>
    <x v="1"/>
    <x v="1"/>
    <s v="Yes"/>
    <n v="0"/>
    <s v="MN"/>
    <s v="Male"/>
    <n v="83"/>
    <s v="No"/>
    <s v="Yes"/>
    <x v="0"/>
    <n v="0"/>
    <x v="0"/>
    <x v="2"/>
    <x v="2"/>
    <n v="44"/>
    <n v="2714"/>
    <x v="0"/>
    <x v="0"/>
    <d v="2021-11-11T00:00:00"/>
    <x v="586"/>
    <n v="51"/>
    <s v="Medium"/>
    <x v="5084"/>
    <n v="1"/>
    <s v="Phone"/>
    <s v="No"/>
    <x v="0"/>
  </r>
  <r>
    <s v="5612-OAEV"/>
    <x v="0"/>
    <n v="18"/>
    <x v="1"/>
    <x v="12"/>
    <s v="Yes"/>
    <n v="0"/>
    <s v="NJ"/>
    <s v="Male"/>
    <n v="66"/>
    <s v="No"/>
    <s v="Yes"/>
    <x v="0"/>
    <n v="0"/>
    <x v="0"/>
    <x v="0"/>
    <x v="0"/>
    <n v="27"/>
    <n v="479"/>
    <x v="0"/>
    <x v="0"/>
    <d v="2020-12-08T00:00:00"/>
    <x v="106"/>
    <n v="62"/>
    <s v="High"/>
    <x v="5085"/>
    <n v="5"/>
    <s v="Phone"/>
    <s v="No"/>
    <x v="0"/>
  </r>
  <r>
    <s v="9021-BTPS"/>
    <x v="0"/>
    <n v="11"/>
    <x v="4"/>
    <x v="12"/>
    <s v="Yes"/>
    <n v="0"/>
    <s v="OR"/>
    <s v="Female"/>
    <n v="82"/>
    <s v="No"/>
    <s v="Yes"/>
    <x v="1"/>
    <n v="4"/>
    <x v="1"/>
    <x v="0"/>
    <x v="0"/>
    <n v="29"/>
    <n v="322"/>
    <x v="0"/>
    <x v="0"/>
    <d v="2023-09-26T00:00:00"/>
    <x v="829"/>
    <n v="90"/>
    <s v="Medium"/>
    <x v="5086"/>
    <n v="4"/>
    <s v="SMS"/>
    <s v="No"/>
    <x v="0"/>
  </r>
  <r>
    <s v="2121-YRGC"/>
    <x v="0"/>
    <n v="26"/>
    <x v="1"/>
    <x v="1"/>
    <s v="Yes"/>
    <n v="0"/>
    <s v="TX"/>
    <s v="Male"/>
    <n v="63"/>
    <s v="No"/>
    <s v="No"/>
    <x v="0"/>
    <n v="0"/>
    <x v="0"/>
    <x v="1"/>
    <x v="2"/>
    <n v="49"/>
    <n v="1262"/>
    <x v="0"/>
    <x v="0"/>
    <d v="2020-06-14T00:00:00"/>
    <x v="82"/>
    <n v="16"/>
    <s v="Medium"/>
    <x v="5087"/>
    <n v="2"/>
    <s v="Email"/>
    <s v="Yes"/>
    <x v="0"/>
  </r>
  <r>
    <s v="7952-EPXB"/>
    <x v="1"/>
    <n v="26"/>
    <x v="3"/>
    <x v="5"/>
    <s v="Yes"/>
    <n v="0"/>
    <s v="VT"/>
    <s v="Female"/>
    <n v="69"/>
    <s v="No"/>
    <s v="Yes"/>
    <x v="0"/>
    <n v="0"/>
    <x v="0"/>
    <x v="0"/>
    <x v="2"/>
    <n v="44"/>
    <n v="1125"/>
    <x v="2"/>
    <x v="2"/>
    <d v="2022-09-05T00:00:00"/>
    <x v="676"/>
    <n v="119"/>
    <s v="Medium"/>
    <x v="5088"/>
    <n v="0"/>
    <s v="Phone"/>
    <s v="No"/>
    <x v="0"/>
  </r>
  <r>
    <s v="3518-KZSV"/>
    <x v="0"/>
    <n v="38"/>
    <x v="1"/>
    <x v="18"/>
    <s v="Yes"/>
    <n v="0"/>
    <s v="ND"/>
    <s v="Female"/>
    <n v="60"/>
    <s v="No"/>
    <s v="No"/>
    <x v="0"/>
    <n v="0"/>
    <x v="1"/>
    <x v="0"/>
    <x v="0"/>
    <n v="32"/>
    <n v="1199"/>
    <x v="0"/>
    <x v="0"/>
    <d v="2021-07-04T00:00:00"/>
    <x v="386"/>
    <n v="2"/>
    <s v="Low"/>
    <x v="5089"/>
    <n v="3"/>
    <s v="Email"/>
    <s v="No"/>
    <x v="0"/>
  </r>
  <r>
    <s v="8771-VADW"/>
    <x v="0"/>
    <n v="33"/>
    <x v="4"/>
    <x v="1"/>
    <s v="Yes"/>
    <n v="0"/>
    <s v="AL"/>
    <s v="Female"/>
    <n v="71"/>
    <s v="No"/>
    <s v="Yes"/>
    <x v="0"/>
    <n v="0"/>
    <x v="1"/>
    <x v="2"/>
    <x v="2"/>
    <n v="28"/>
    <n v="908"/>
    <x v="0"/>
    <x v="0"/>
    <d v="2023-09-07T00:00:00"/>
    <x v="594"/>
    <n v="38"/>
    <s v="Medium"/>
    <x v="5090"/>
    <n v="3"/>
    <s v="Email"/>
    <s v="No"/>
    <x v="0"/>
  </r>
  <r>
    <s v="5231-DAPZ"/>
    <x v="0"/>
    <n v="10"/>
    <x v="1"/>
    <x v="6"/>
    <s v="Yes"/>
    <n v="0"/>
    <s v="NE"/>
    <s v="Male"/>
    <n v="85"/>
    <s v="No"/>
    <s v="Yes"/>
    <x v="0"/>
    <n v="0"/>
    <x v="0"/>
    <x v="1"/>
    <x v="2"/>
    <n v="46"/>
    <n v="436"/>
    <x v="0"/>
    <x v="0"/>
    <d v="2023-12-28T00:00:00"/>
    <x v="335"/>
    <n v="51"/>
    <s v="Low"/>
    <x v="5091"/>
    <n v="5"/>
    <s v="Phone"/>
    <s v="Yes"/>
    <x v="0"/>
  </r>
  <r>
    <s v="5972-TBZR"/>
    <x v="0"/>
    <n v="13"/>
    <x v="1"/>
    <x v="1"/>
    <s v="Yes"/>
    <n v="0"/>
    <s v="VA"/>
    <s v="Female"/>
    <n v="66"/>
    <s v="No"/>
    <s v="Yes"/>
    <x v="0"/>
    <n v="0"/>
    <x v="1"/>
    <x v="2"/>
    <x v="2"/>
    <n v="32"/>
    <n v="429"/>
    <x v="0"/>
    <x v="0"/>
    <d v="2021-11-22T00:00:00"/>
    <x v="1375"/>
    <n v="51"/>
    <s v="High"/>
    <x v="5092"/>
    <n v="3"/>
    <s v="Email"/>
    <s v="No"/>
    <x v="0"/>
  </r>
  <r>
    <s v="8189-BELD"/>
    <x v="0"/>
    <n v="10"/>
    <x v="1"/>
    <x v="3"/>
    <s v="Yes"/>
    <n v="0"/>
    <s v="UT"/>
    <s v="Male"/>
    <n v="69"/>
    <s v="No"/>
    <s v="Yes"/>
    <x v="1"/>
    <n v="6"/>
    <x v="0"/>
    <x v="2"/>
    <x v="0"/>
    <n v="20"/>
    <n v="210"/>
    <x v="0"/>
    <x v="0"/>
    <d v="2022-09-22T00:00:00"/>
    <x v="1411"/>
    <n v="57"/>
    <s v="Medium"/>
    <x v="5093"/>
    <n v="10"/>
    <s v="Phone"/>
    <s v="Yes"/>
    <x v="0"/>
  </r>
  <r>
    <s v="9625-QNNY"/>
    <x v="0"/>
    <n v="5"/>
    <x v="1"/>
    <x v="1"/>
    <s v="Yes"/>
    <n v="0"/>
    <s v="IN"/>
    <s v="Female"/>
    <n v="45"/>
    <s v="No"/>
    <s v="No"/>
    <x v="0"/>
    <n v="0"/>
    <x v="0"/>
    <x v="0"/>
    <x v="0"/>
    <n v="25"/>
    <n v="111"/>
    <x v="0"/>
    <x v="0"/>
    <d v="2020-04-11T00:00:00"/>
    <x v="559"/>
    <n v="46"/>
    <s v="High"/>
    <x v="5094"/>
    <n v="4"/>
    <s v="Email"/>
    <s v="Yes"/>
    <x v="0"/>
  </r>
  <r>
    <s v="7530-VRIG"/>
    <x v="0"/>
    <n v="56"/>
    <x v="1"/>
    <x v="7"/>
    <s v="Yes"/>
    <n v="0"/>
    <s v="MT"/>
    <s v="Female"/>
    <n v="52"/>
    <s v="No"/>
    <s v="No"/>
    <x v="0"/>
    <n v="0"/>
    <x v="1"/>
    <x v="2"/>
    <x v="2"/>
    <n v="41"/>
    <n v="2301"/>
    <x v="0"/>
    <x v="0"/>
    <d v="2021-10-15T00:00:00"/>
    <x v="1223"/>
    <n v="96"/>
    <s v="Low"/>
    <x v="5095"/>
    <n v="3"/>
    <s v="SMS"/>
    <s v="No"/>
    <x v="0"/>
  </r>
  <r>
    <s v="4427-DAAE"/>
    <x v="1"/>
    <n v="40"/>
    <x v="1"/>
    <x v="18"/>
    <s v="Yes"/>
    <n v="0"/>
    <s v="WY"/>
    <s v="Female"/>
    <n v="40"/>
    <s v="No"/>
    <s v="No"/>
    <x v="0"/>
    <n v="0"/>
    <x v="1"/>
    <x v="0"/>
    <x v="2"/>
    <n v="64"/>
    <n v="2602"/>
    <x v="2"/>
    <x v="13"/>
    <d v="2022-08-04T00:00:00"/>
    <x v="286"/>
    <n v="5"/>
    <s v="Medium"/>
    <x v="5096"/>
    <n v="10"/>
    <s v="Phone"/>
    <s v="No"/>
    <x v="0"/>
  </r>
  <r>
    <s v="7847-UBTY"/>
    <x v="1"/>
    <n v="24"/>
    <x v="1"/>
    <x v="5"/>
    <s v="Yes"/>
    <n v="0"/>
    <s v="MS"/>
    <s v="Male"/>
    <n v="48"/>
    <s v="No"/>
    <s v="No"/>
    <x v="0"/>
    <n v="0"/>
    <x v="1"/>
    <x v="0"/>
    <x v="0"/>
    <n v="62"/>
    <n v="1482"/>
    <x v="4"/>
    <x v="6"/>
    <d v="2022-06-16T00:00:00"/>
    <x v="62"/>
    <n v="70"/>
    <s v="Low"/>
    <x v="5097"/>
    <n v="3"/>
    <s v="SMS"/>
    <s v="Yes"/>
    <x v="0"/>
  </r>
  <r>
    <s v="4737-UVHS"/>
    <x v="0"/>
    <n v="33"/>
    <x v="1"/>
    <x v="6"/>
    <s v="Yes"/>
    <n v="0"/>
    <s v="WI"/>
    <s v="Male"/>
    <n v="34"/>
    <s v="No"/>
    <s v="No"/>
    <x v="1"/>
    <n v="6"/>
    <x v="0"/>
    <x v="2"/>
    <x v="2"/>
    <n v="43"/>
    <n v="1429"/>
    <x v="0"/>
    <x v="0"/>
    <d v="2021-09-21T00:00:00"/>
    <x v="1246"/>
    <n v="44"/>
    <s v="Low"/>
    <x v="5098"/>
    <n v="9"/>
    <s v="Email"/>
    <s v="No"/>
    <x v="0"/>
  </r>
  <r>
    <s v="6807-FTBO"/>
    <x v="0"/>
    <n v="33"/>
    <x v="1"/>
    <x v="19"/>
    <s v="Yes"/>
    <n v="0"/>
    <s v="WV"/>
    <s v="Male"/>
    <n v="35"/>
    <s v="No"/>
    <s v="No"/>
    <x v="0"/>
    <n v="0"/>
    <x v="0"/>
    <x v="1"/>
    <x v="2"/>
    <n v="51"/>
    <n v="1687"/>
    <x v="0"/>
    <x v="0"/>
    <d v="2023-11-11T00:00:00"/>
    <x v="226"/>
    <n v="20"/>
    <s v="High"/>
    <x v="5099"/>
    <n v="5"/>
    <s v="SMS"/>
    <s v="No"/>
    <x v="0"/>
  </r>
  <r>
    <s v="9106-SZPH"/>
    <x v="0"/>
    <n v="12"/>
    <x v="1"/>
    <x v="1"/>
    <s v="Yes"/>
    <n v="0"/>
    <s v="FL"/>
    <s v="Male"/>
    <n v="47"/>
    <s v="No"/>
    <s v="No"/>
    <x v="0"/>
    <n v="0"/>
    <x v="0"/>
    <x v="0"/>
    <x v="0"/>
    <n v="34"/>
    <n v="401"/>
    <x v="0"/>
    <x v="0"/>
    <d v="2020-05-29T00:00:00"/>
    <x v="387"/>
    <n v="85"/>
    <s v="Medium"/>
    <x v="5100"/>
    <n v="8"/>
    <s v="Email"/>
    <s v="Yes"/>
    <x v="0"/>
  </r>
  <r>
    <s v="2251-CYWZ"/>
    <x v="0"/>
    <n v="63"/>
    <x v="1"/>
    <x v="15"/>
    <s v="Yes"/>
    <n v="0"/>
    <s v="MO"/>
    <s v="Male"/>
    <n v="35"/>
    <s v="No"/>
    <s v="No"/>
    <x v="0"/>
    <n v="0"/>
    <x v="1"/>
    <x v="1"/>
    <x v="2"/>
    <n v="21"/>
    <n v="1323"/>
    <x v="0"/>
    <x v="0"/>
    <d v="2022-08-12T00:00:00"/>
    <x v="1044"/>
    <n v="45"/>
    <s v="Medium"/>
    <x v="5101"/>
    <n v="2"/>
    <s v="Email"/>
    <s v="Yes"/>
    <x v="0"/>
  </r>
  <r>
    <s v="5375-EBOI"/>
    <x v="1"/>
    <n v="64"/>
    <x v="4"/>
    <x v="29"/>
    <s v="Yes"/>
    <n v="0"/>
    <s v="OK"/>
    <s v="Male"/>
    <n v="24"/>
    <s v="Yes"/>
    <s v="No"/>
    <x v="0"/>
    <n v="0"/>
    <x v="1"/>
    <x v="2"/>
    <x v="0"/>
    <n v="30"/>
    <n v="1932"/>
    <x v="4"/>
    <x v="11"/>
    <d v="2021-09-04T00:00:00"/>
    <x v="1319"/>
    <n v="17"/>
    <s v="Low"/>
    <x v="5102"/>
    <n v="2"/>
    <s v="SMS"/>
    <s v="Yes"/>
    <x v="1"/>
  </r>
  <r>
    <s v="2173-WCWE"/>
    <x v="0"/>
    <n v="67"/>
    <x v="4"/>
    <x v="19"/>
    <s v="Yes"/>
    <n v="0"/>
    <s v="NV"/>
    <s v="Female"/>
    <n v="22"/>
    <s v="Yes"/>
    <s v="No"/>
    <x v="1"/>
    <n v="2"/>
    <x v="1"/>
    <x v="1"/>
    <x v="2"/>
    <n v="54"/>
    <n v="3627"/>
    <x v="0"/>
    <x v="0"/>
    <d v="2021-04-01T00:00:00"/>
    <x v="857"/>
    <n v="28"/>
    <s v="Medium"/>
    <x v="5103"/>
    <n v="4"/>
    <s v="Email"/>
    <s v="No"/>
    <x v="1"/>
  </r>
  <r>
    <s v="7295-LQTE"/>
    <x v="0"/>
    <n v="24"/>
    <x v="1"/>
    <x v="3"/>
    <s v="Yes"/>
    <n v="0"/>
    <s v="WV"/>
    <s v="Male"/>
    <n v="36"/>
    <s v="No"/>
    <s v="No"/>
    <x v="0"/>
    <n v="0"/>
    <x v="0"/>
    <x v="1"/>
    <x v="0"/>
    <n v="38"/>
    <n v="910"/>
    <x v="0"/>
    <x v="0"/>
    <d v="2022-03-25T00:00:00"/>
    <x v="1130"/>
    <n v="91"/>
    <s v="Medium"/>
    <x v="5104"/>
    <n v="1"/>
    <s v="Email"/>
    <s v="Yes"/>
    <x v="0"/>
  </r>
  <r>
    <s v="0424-BWKW"/>
    <x v="0"/>
    <n v="50"/>
    <x v="1"/>
    <x v="7"/>
    <s v="Yes"/>
    <n v="0"/>
    <s v="NC"/>
    <s v="Female"/>
    <n v="70"/>
    <s v="No"/>
    <s v="Yes"/>
    <x v="0"/>
    <n v="0"/>
    <x v="0"/>
    <x v="2"/>
    <x v="2"/>
    <n v="69"/>
    <n v="3478"/>
    <x v="0"/>
    <x v="0"/>
    <d v="2020-06-29T00:00:00"/>
    <x v="569"/>
    <n v="66"/>
    <s v="Low"/>
    <x v="5105"/>
    <n v="7"/>
    <s v="Email"/>
    <s v="No"/>
    <x v="0"/>
  </r>
  <r>
    <s v="8345-DRKP"/>
    <x v="0"/>
    <n v="33"/>
    <x v="1"/>
    <x v="5"/>
    <s v="Yes"/>
    <n v="0"/>
    <s v="MN"/>
    <s v="Male"/>
    <n v="38"/>
    <s v="No"/>
    <s v="No"/>
    <x v="0"/>
    <n v="0"/>
    <x v="1"/>
    <x v="0"/>
    <x v="2"/>
    <n v="51"/>
    <n v="1688"/>
    <x v="0"/>
    <x v="0"/>
    <d v="2021-10-23T00:00:00"/>
    <x v="588"/>
    <n v="42"/>
    <s v="High"/>
    <x v="5106"/>
    <n v="6"/>
    <s v="Phone"/>
    <s v="No"/>
    <x v="0"/>
  </r>
  <r>
    <s v="9341-ULCR"/>
    <x v="1"/>
    <n v="11"/>
    <x v="2"/>
    <x v="6"/>
    <s v="Yes"/>
    <n v="0"/>
    <s v="LA"/>
    <s v="Male"/>
    <n v="51"/>
    <s v="No"/>
    <s v="No"/>
    <x v="0"/>
    <n v="0"/>
    <x v="0"/>
    <x v="2"/>
    <x v="2"/>
    <n v="9"/>
    <n v="98"/>
    <x v="4"/>
    <x v="11"/>
    <d v="2020-08-15T00:00:00"/>
    <x v="634"/>
    <n v="82"/>
    <s v="High"/>
    <x v="5107"/>
    <n v="7"/>
    <s v="Phone"/>
    <s v="Yes"/>
    <x v="0"/>
  </r>
  <r>
    <s v="7653-WEKC"/>
    <x v="0"/>
    <n v="6"/>
    <x v="1"/>
    <x v="14"/>
    <s v="Yes"/>
    <n v="0"/>
    <s v="LA"/>
    <s v="Female"/>
    <n v="29"/>
    <s v="Yes"/>
    <s v="No"/>
    <x v="0"/>
    <n v="0"/>
    <x v="0"/>
    <x v="0"/>
    <x v="2"/>
    <n v="29"/>
    <n v="177"/>
    <x v="0"/>
    <x v="0"/>
    <d v="2021-07-31T00:00:00"/>
    <x v="1301"/>
    <n v="47"/>
    <s v="High"/>
    <x v="5108"/>
    <n v="8"/>
    <s v="Phone"/>
    <s v="No"/>
    <x v="1"/>
  </r>
  <r>
    <s v="1703-PUPS"/>
    <x v="1"/>
    <n v="3"/>
    <x v="0"/>
    <x v="5"/>
    <s v="Yes"/>
    <n v="0"/>
    <s v="WA"/>
    <s v="Female"/>
    <n v="68"/>
    <s v="No"/>
    <s v="Yes"/>
    <x v="0"/>
    <n v="0"/>
    <x v="0"/>
    <x v="0"/>
    <x v="2"/>
    <n v="30"/>
    <n v="86"/>
    <x v="5"/>
    <x v="9"/>
    <d v="2021-02-10T00:00:00"/>
    <x v="940"/>
    <n v="18"/>
    <s v="High"/>
    <x v="5109"/>
    <n v="5"/>
    <s v="Phone"/>
    <s v="No"/>
    <x v="0"/>
  </r>
  <r>
    <s v="8995-GCUW"/>
    <x v="0"/>
    <n v="9"/>
    <x v="1"/>
    <x v="7"/>
    <s v="Yes"/>
    <n v="0"/>
    <s v="NM"/>
    <s v="Female"/>
    <n v="55"/>
    <s v="No"/>
    <s v="No"/>
    <x v="1"/>
    <n v="5"/>
    <x v="0"/>
    <x v="0"/>
    <x v="0"/>
    <n v="16"/>
    <n v="148"/>
    <x v="0"/>
    <x v="0"/>
    <d v="2022-05-29T00:00:00"/>
    <x v="514"/>
    <n v="39"/>
    <s v="High"/>
    <x v="5110"/>
    <n v="6"/>
    <s v="SMS"/>
    <s v="No"/>
    <x v="0"/>
  </r>
  <r>
    <s v="2607-EPFH"/>
    <x v="0"/>
    <n v="63"/>
    <x v="1"/>
    <x v="1"/>
    <s v="Yes"/>
    <n v="0"/>
    <s v="MD"/>
    <s v="Male"/>
    <n v="49"/>
    <s v="No"/>
    <s v="No"/>
    <x v="0"/>
    <n v="0"/>
    <x v="1"/>
    <x v="1"/>
    <x v="2"/>
    <n v="51"/>
    <n v="3242"/>
    <x v="0"/>
    <x v="0"/>
    <d v="2023-11-14T00:00:00"/>
    <x v="1414"/>
    <n v="96"/>
    <s v="High"/>
    <x v="5111"/>
    <n v="8"/>
    <s v="SMS"/>
    <s v="Yes"/>
    <x v="0"/>
  </r>
  <r>
    <s v="0293-AIHG"/>
    <x v="1"/>
    <n v="1"/>
    <x v="0"/>
    <x v="5"/>
    <s v="Yes"/>
    <n v="0"/>
    <s v="IN"/>
    <s v="Male"/>
    <n v="43"/>
    <s v="No"/>
    <s v="No"/>
    <x v="0"/>
    <n v="0"/>
    <x v="0"/>
    <x v="0"/>
    <x v="3"/>
    <n v="16"/>
    <n v="16"/>
    <x v="2"/>
    <x v="13"/>
    <d v="2022-08-05T00:00:00"/>
    <x v="322"/>
    <n v="38"/>
    <s v="Low"/>
    <x v="5112"/>
    <n v="0"/>
    <s v="Phone"/>
    <s v="No"/>
    <x v="0"/>
  </r>
  <r>
    <s v="2815-CHSQ"/>
    <x v="0"/>
    <n v="5"/>
    <x v="1"/>
    <x v="17"/>
    <s v="Yes"/>
    <n v="0"/>
    <s v="VT"/>
    <s v="Female"/>
    <n v="24"/>
    <s v="Yes"/>
    <s v="No"/>
    <x v="0"/>
    <n v="0"/>
    <x v="0"/>
    <x v="0"/>
    <x v="2"/>
    <n v="26"/>
    <n v="125"/>
    <x v="0"/>
    <x v="0"/>
    <d v="2022-02-05T00:00:00"/>
    <x v="898"/>
    <n v="41"/>
    <s v="Low"/>
    <x v="5113"/>
    <n v="3"/>
    <s v="Phone"/>
    <s v="Yes"/>
    <x v="1"/>
  </r>
  <r>
    <s v="6483-BRNW"/>
    <x v="0"/>
    <n v="65"/>
    <x v="1"/>
    <x v="8"/>
    <s v="Yes"/>
    <n v="0"/>
    <s v="MN"/>
    <s v="Female"/>
    <n v="43"/>
    <s v="No"/>
    <s v="No"/>
    <x v="0"/>
    <n v="0"/>
    <x v="1"/>
    <x v="2"/>
    <x v="2"/>
    <n v="62"/>
    <n v="4035"/>
    <x v="0"/>
    <x v="0"/>
    <d v="2020-06-05T00:00:00"/>
    <x v="961"/>
    <n v="74"/>
    <s v="Low"/>
    <x v="5114"/>
    <n v="6"/>
    <s v="Phone"/>
    <s v="Yes"/>
    <x v="0"/>
  </r>
  <r>
    <s v="5530-AUZW"/>
    <x v="0"/>
    <n v="7"/>
    <x v="1"/>
    <x v="11"/>
    <s v="Yes"/>
    <n v="0"/>
    <s v="TX"/>
    <s v="Male"/>
    <n v="22"/>
    <s v="Yes"/>
    <s v="No"/>
    <x v="0"/>
    <n v="0"/>
    <x v="0"/>
    <x v="0"/>
    <x v="2"/>
    <n v="16"/>
    <n v="115"/>
    <x v="0"/>
    <x v="0"/>
    <d v="2020-08-09T00:00:00"/>
    <x v="730"/>
    <n v="35"/>
    <s v="Medium"/>
    <x v="5115"/>
    <n v="0"/>
    <s v="Phone"/>
    <s v="No"/>
    <x v="1"/>
  </r>
  <r>
    <s v="7907-UITL"/>
    <x v="0"/>
    <n v="1"/>
    <x v="1"/>
    <x v="12"/>
    <s v="Yes"/>
    <n v="0"/>
    <s v="NE"/>
    <s v="Male"/>
    <n v="65"/>
    <s v="No"/>
    <s v="Yes"/>
    <x v="1"/>
    <n v="5"/>
    <x v="0"/>
    <x v="0"/>
    <x v="2"/>
    <n v="25"/>
    <n v="25"/>
    <x v="0"/>
    <x v="0"/>
    <d v="2020-06-14T00:00:00"/>
    <x v="1185"/>
    <n v="54"/>
    <s v="Medium"/>
    <x v="5116"/>
    <n v="4"/>
    <s v="Phone"/>
    <s v="No"/>
    <x v="0"/>
  </r>
  <r>
    <s v="0085-WJPU"/>
    <x v="0"/>
    <n v="45"/>
    <x v="1"/>
    <x v="8"/>
    <s v="Yes"/>
    <n v="0"/>
    <s v="WI"/>
    <s v="Male"/>
    <n v="31"/>
    <s v="No"/>
    <s v="No"/>
    <x v="0"/>
    <n v="0"/>
    <x v="1"/>
    <x v="2"/>
    <x v="0"/>
    <n v="23"/>
    <n v="1064"/>
    <x v="0"/>
    <x v="0"/>
    <d v="2023-08-19T00:00:00"/>
    <x v="807"/>
    <n v="14"/>
    <s v="Low"/>
    <x v="5117"/>
    <n v="1"/>
    <s v="Phone"/>
    <s v="No"/>
    <x v="0"/>
  </r>
  <r>
    <s v="8331-LUEE"/>
    <x v="0"/>
    <n v="24"/>
    <x v="1"/>
    <x v="9"/>
    <s v="Yes"/>
    <n v="0"/>
    <s v="NJ"/>
    <s v="Male"/>
    <n v="27"/>
    <s v="Yes"/>
    <s v="No"/>
    <x v="0"/>
    <n v="0"/>
    <x v="1"/>
    <x v="0"/>
    <x v="2"/>
    <n v="10"/>
    <n v="242"/>
    <x v="0"/>
    <x v="0"/>
    <d v="2023-06-02T00:00:00"/>
    <x v="1360"/>
    <n v="73"/>
    <s v="Medium"/>
    <x v="5118"/>
    <n v="8"/>
    <s v="Email"/>
    <s v="Yes"/>
    <x v="1"/>
  </r>
  <r>
    <s v="9479-NYGO"/>
    <x v="1"/>
    <n v="9"/>
    <x v="1"/>
    <x v="1"/>
    <s v="Yes"/>
    <n v="0"/>
    <s v="CA"/>
    <s v="Female"/>
    <n v="33"/>
    <s v="No"/>
    <s v="No"/>
    <x v="0"/>
    <n v="0"/>
    <x v="0"/>
    <x v="0"/>
    <x v="2"/>
    <n v="44"/>
    <n v="382"/>
    <x v="0"/>
    <x v="0"/>
    <d v="2023-08-01T00:00:00"/>
    <x v="470"/>
    <n v="39"/>
    <s v="Low"/>
    <x v="5119"/>
    <n v="7"/>
    <s v="SMS"/>
    <s v="Yes"/>
    <x v="0"/>
  </r>
  <r>
    <s v="9575-RJOI"/>
    <x v="0"/>
    <n v="71"/>
    <x v="0"/>
    <x v="7"/>
    <s v="Yes"/>
    <n v="0"/>
    <s v="IN"/>
    <s v="Female"/>
    <n v="53"/>
    <s v="No"/>
    <s v="No"/>
    <x v="0"/>
    <n v="0"/>
    <x v="1"/>
    <x v="1"/>
    <x v="2"/>
    <n v="65"/>
    <n v="4599"/>
    <x v="0"/>
    <x v="0"/>
    <d v="2022-12-12T00:00:00"/>
    <x v="1217"/>
    <n v="105"/>
    <s v="Low"/>
    <x v="5120"/>
    <n v="5"/>
    <s v="Email"/>
    <s v="Yes"/>
    <x v="0"/>
  </r>
  <r>
    <s v="7768-OQJE"/>
    <x v="0"/>
    <n v="70"/>
    <x v="1"/>
    <x v="5"/>
    <s v="Yes"/>
    <n v="0"/>
    <s v="NY"/>
    <s v="Female"/>
    <n v="47"/>
    <s v="No"/>
    <s v="No"/>
    <x v="0"/>
    <n v="0"/>
    <x v="1"/>
    <x v="1"/>
    <x v="0"/>
    <n v="52"/>
    <n v="3593"/>
    <x v="0"/>
    <x v="0"/>
    <d v="2021-03-19T00:00:00"/>
    <x v="1057"/>
    <n v="86"/>
    <s v="Low"/>
    <x v="5121"/>
    <n v="6"/>
    <s v="Phone"/>
    <s v="Yes"/>
    <x v="0"/>
  </r>
  <r>
    <s v="6928-OFZX"/>
    <x v="0"/>
    <n v="54"/>
    <x v="1"/>
    <x v="12"/>
    <s v="Yes"/>
    <n v="0"/>
    <s v="RI"/>
    <s v="Female"/>
    <n v="37"/>
    <s v="No"/>
    <s v="No"/>
    <x v="1"/>
    <n v="2"/>
    <x v="0"/>
    <x v="2"/>
    <x v="0"/>
    <n v="31"/>
    <n v="1697"/>
    <x v="0"/>
    <x v="0"/>
    <d v="2021-10-10T00:00:00"/>
    <x v="95"/>
    <n v="49"/>
    <s v="Low"/>
    <x v="5122"/>
    <n v="1"/>
    <s v="Email"/>
    <s v="No"/>
    <x v="0"/>
  </r>
  <r>
    <s v="4297-GPDF"/>
    <x v="0"/>
    <n v="47"/>
    <x v="1"/>
    <x v="7"/>
    <s v="Yes"/>
    <n v="0"/>
    <s v="AZ"/>
    <s v="Female"/>
    <n v="33"/>
    <s v="No"/>
    <s v="No"/>
    <x v="0"/>
    <n v="0"/>
    <x v="1"/>
    <x v="2"/>
    <x v="0"/>
    <n v="46"/>
    <n v="2147"/>
    <x v="0"/>
    <x v="0"/>
    <d v="2020-08-26T00:00:00"/>
    <x v="680"/>
    <n v="93"/>
    <s v="Medium"/>
    <x v="5123"/>
    <n v="3"/>
    <s v="Email"/>
    <s v="No"/>
    <x v="0"/>
  </r>
  <r>
    <s v="4525-NKWX"/>
    <x v="1"/>
    <n v="5"/>
    <x v="5"/>
    <x v="3"/>
    <s v="Yes"/>
    <n v="0"/>
    <s v="ND"/>
    <s v="Female"/>
    <n v="68"/>
    <s v="No"/>
    <s v="Yes"/>
    <x v="0"/>
    <n v="0"/>
    <x v="0"/>
    <x v="0"/>
    <x v="0"/>
    <n v="37"/>
    <n v="172"/>
    <x v="4"/>
    <x v="5"/>
    <d v="2023-04-28T00:00:00"/>
    <x v="1380"/>
    <n v="101"/>
    <s v="Low"/>
    <x v="5124"/>
    <n v="9"/>
    <s v="Email"/>
    <s v="Yes"/>
    <x v="0"/>
  </r>
  <r>
    <s v="5770-GEAA"/>
    <x v="1"/>
    <n v="38"/>
    <x v="1"/>
    <x v="13"/>
    <s v="Yes"/>
    <n v="0"/>
    <s v="WI"/>
    <s v="Male"/>
    <n v="32"/>
    <s v="No"/>
    <s v="No"/>
    <x v="0"/>
    <n v="0"/>
    <x v="0"/>
    <x v="0"/>
    <x v="0"/>
    <n v="49"/>
    <n v="1871"/>
    <x v="4"/>
    <x v="6"/>
    <d v="2021-06-21T00:00:00"/>
    <x v="300"/>
    <n v="71"/>
    <s v="High"/>
    <x v="5125"/>
    <n v="3"/>
    <s v="SMS"/>
    <s v="No"/>
    <x v="0"/>
  </r>
  <r>
    <s v="2800-GMUN"/>
    <x v="0"/>
    <n v="47"/>
    <x v="1"/>
    <x v="5"/>
    <s v="Yes"/>
    <n v="0"/>
    <s v="WV"/>
    <s v="Female"/>
    <n v="54"/>
    <s v="No"/>
    <s v="No"/>
    <x v="0"/>
    <n v="0"/>
    <x v="0"/>
    <x v="1"/>
    <x v="0"/>
    <n v="25"/>
    <n v="1173"/>
    <x v="0"/>
    <x v="0"/>
    <d v="2022-11-01T00:00:00"/>
    <x v="868"/>
    <n v="97"/>
    <s v="High"/>
    <x v="5126"/>
    <n v="10"/>
    <s v="SMS"/>
    <s v="Yes"/>
    <x v="0"/>
  </r>
  <r>
    <s v="0443-JVDX"/>
    <x v="0"/>
    <n v="20"/>
    <x v="1"/>
    <x v="6"/>
    <s v="Yes"/>
    <n v="0"/>
    <s v="MD"/>
    <s v="Female"/>
    <n v="31"/>
    <s v="No"/>
    <s v="No"/>
    <x v="0"/>
    <n v="0"/>
    <x v="0"/>
    <x v="0"/>
    <x v="2"/>
    <n v="49"/>
    <n v="973"/>
    <x v="0"/>
    <x v="0"/>
    <d v="2021-11-26T00:00:00"/>
    <x v="854"/>
    <n v="98"/>
    <s v="High"/>
    <x v="5127"/>
    <n v="1"/>
    <s v="Phone"/>
    <s v="Yes"/>
    <x v="0"/>
  </r>
  <r>
    <s v="6820-XDBO"/>
    <x v="1"/>
    <n v="2"/>
    <x v="1"/>
    <x v="5"/>
    <s v="Yes"/>
    <n v="0"/>
    <s v="NM"/>
    <s v="Male"/>
    <n v="59"/>
    <s v="No"/>
    <s v="No"/>
    <x v="0"/>
    <n v="0"/>
    <x v="0"/>
    <x v="0"/>
    <x v="2"/>
    <n v="45"/>
    <n v="112"/>
    <x v="5"/>
    <x v="9"/>
    <d v="2021-09-27T00:00:00"/>
    <x v="1326"/>
    <n v="19"/>
    <s v="Medium"/>
    <x v="5128"/>
    <n v="3"/>
    <s v="Email"/>
    <s v="Yes"/>
    <x v="0"/>
  </r>
  <r>
    <s v="7849-SXOF"/>
    <x v="0"/>
    <n v="70"/>
    <x v="0"/>
    <x v="5"/>
    <s v="Yes"/>
    <n v="0"/>
    <s v="VA"/>
    <s v="Male"/>
    <n v="39"/>
    <s v="No"/>
    <s v="No"/>
    <x v="0"/>
    <n v="0"/>
    <x v="1"/>
    <x v="1"/>
    <x v="0"/>
    <n v="37"/>
    <n v="2583"/>
    <x v="0"/>
    <x v="0"/>
    <d v="2020-03-24T00:00:00"/>
    <x v="361"/>
    <n v="50"/>
    <s v="High"/>
    <x v="5129"/>
    <n v="8"/>
    <s v="SMS"/>
    <s v="Yes"/>
    <x v="0"/>
  </r>
  <r>
    <s v="1905-KPAG"/>
    <x v="0"/>
    <n v="63"/>
    <x v="1"/>
    <x v="12"/>
    <s v="Yes"/>
    <n v="0"/>
    <s v="NC"/>
    <s v="Male"/>
    <n v="50"/>
    <s v="No"/>
    <s v="No"/>
    <x v="1"/>
    <n v="6"/>
    <x v="0"/>
    <x v="0"/>
    <x v="2"/>
    <n v="42"/>
    <n v="2658"/>
    <x v="0"/>
    <x v="0"/>
    <d v="2023-02-26T00:00:00"/>
    <x v="723"/>
    <n v="76"/>
    <s v="Low"/>
    <x v="5130"/>
    <n v="8"/>
    <s v="Email"/>
    <s v="Yes"/>
    <x v="0"/>
  </r>
  <r>
    <s v="0250-HALF"/>
    <x v="0"/>
    <n v="22"/>
    <x v="0"/>
    <x v="3"/>
    <s v="Yes"/>
    <n v="0"/>
    <s v="WY"/>
    <s v="Female"/>
    <n v="49"/>
    <s v="No"/>
    <s v="No"/>
    <x v="0"/>
    <n v="0"/>
    <x v="0"/>
    <x v="0"/>
    <x v="2"/>
    <n v="28"/>
    <n v="605"/>
    <x v="0"/>
    <x v="0"/>
    <d v="2020-06-17T00:00:00"/>
    <x v="589"/>
    <n v="115"/>
    <s v="Medium"/>
    <x v="5131"/>
    <n v="4"/>
    <s v="Email"/>
    <s v="No"/>
    <x v="0"/>
  </r>
  <r>
    <s v="3193-TQXM"/>
    <x v="1"/>
    <n v="7"/>
    <x v="1"/>
    <x v="11"/>
    <s v="Yes"/>
    <n v="0"/>
    <s v="AL"/>
    <s v="Female"/>
    <n v="38"/>
    <s v="No"/>
    <s v="No"/>
    <x v="0"/>
    <n v="0"/>
    <x v="0"/>
    <x v="0"/>
    <x v="2"/>
    <n v="38"/>
    <n v="282"/>
    <x v="4"/>
    <x v="11"/>
    <d v="2020-02-22T00:00:00"/>
    <x v="266"/>
    <n v="66"/>
    <s v="Low"/>
    <x v="5132"/>
    <n v="9"/>
    <s v="Phone"/>
    <s v="No"/>
    <x v="0"/>
  </r>
  <r>
    <s v="7515-TOHI"/>
    <x v="0"/>
    <n v="58"/>
    <x v="1"/>
    <x v="3"/>
    <s v="Yes"/>
    <n v="0"/>
    <s v="NJ"/>
    <s v="Female"/>
    <n v="42"/>
    <s v="No"/>
    <s v="No"/>
    <x v="0"/>
    <n v="0"/>
    <x v="1"/>
    <x v="1"/>
    <x v="2"/>
    <n v="34"/>
    <n v="1967"/>
    <x v="0"/>
    <x v="0"/>
    <d v="2022-04-07T00:00:00"/>
    <x v="930"/>
    <n v="21"/>
    <s v="High"/>
    <x v="5133"/>
    <n v="5"/>
    <s v="Email"/>
    <s v="Yes"/>
    <x v="0"/>
  </r>
  <r>
    <s v="0621-FMCQ"/>
    <x v="1"/>
    <n v="33"/>
    <x v="1"/>
    <x v="1"/>
    <s v="Yes"/>
    <n v="0"/>
    <s v="WA"/>
    <s v="Female"/>
    <n v="34"/>
    <s v="No"/>
    <s v="No"/>
    <x v="0"/>
    <n v="0"/>
    <x v="0"/>
    <x v="0"/>
    <x v="2"/>
    <n v="55"/>
    <n v="1806"/>
    <x v="5"/>
    <x v="9"/>
    <d v="2020-10-29T00:00:00"/>
    <x v="19"/>
    <n v="119"/>
    <s v="Low"/>
    <x v="5134"/>
    <n v="10"/>
    <s v="Email"/>
    <s v="No"/>
    <x v="0"/>
  </r>
  <r>
    <s v="8637-MGQF"/>
    <x v="1"/>
    <n v="1"/>
    <x v="2"/>
    <x v="10"/>
    <s v="Yes"/>
    <n v="0"/>
    <s v="RI"/>
    <s v="Female"/>
    <n v="38"/>
    <s v="No"/>
    <s v="No"/>
    <x v="0"/>
    <n v="0"/>
    <x v="0"/>
    <x v="0"/>
    <x v="2"/>
    <n v="47"/>
    <n v="47"/>
    <x v="1"/>
    <x v="4"/>
    <d v="2023-05-10T00:00:00"/>
    <x v="1252"/>
    <n v="34"/>
    <s v="High"/>
    <x v="5135"/>
    <n v="8"/>
    <s v="Phone"/>
    <s v="No"/>
    <x v="0"/>
  </r>
  <r>
    <s v="6834-BNFM"/>
    <x v="0"/>
    <n v="67"/>
    <x v="1"/>
    <x v="34"/>
    <s v="Yes"/>
    <n v="0"/>
    <s v="NC"/>
    <s v="Male"/>
    <n v="27"/>
    <s v="Yes"/>
    <s v="No"/>
    <x v="1"/>
    <n v="2"/>
    <x v="0"/>
    <x v="2"/>
    <x v="2"/>
    <n v="44"/>
    <n v="2910"/>
    <x v="0"/>
    <x v="0"/>
    <d v="2023-02-28T00:00:00"/>
    <x v="348"/>
    <n v="70"/>
    <s v="Medium"/>
    <x v="5136"/>
    <n v="9"/>
    <s v="SMS"/>
    <s v="Yes"/>
    <x v="1"/>
  </r>
  <r>
    <s v="6871-TWPP"/>
    <x v="1"/>
    <n v="38"/>
    <x v="5"/>
    <x v="35"/>
    <s v="Yes"/>
    <n v="0"/>
    <s v="MN"/>
    <s v="Male"/>
    <n v="33"/>
    <s v="No"/>
    <s v="No"/>
    <x v="0"/>
    <n v="0"/>
    <x v="1"/>
    <x v="0"/>
    <x v="2"/>
    <n v="44"/>
    <n v="1681"/>
    <x v="4"/>
    <x v="6"/>
    <d v="2020-04-28T00:00:00"/>
    <x v="1173"/>
    <n v="50"/>
    <s v="Low"/>
    <x v="5137"/>
    <n v="5"/>
    <s v="Email"/>
    <s v="No"/>
    <x v="0"/>
  </r>
  <r>
    <s v="7787-FWQN"/>
    <x v="0"/>
    <n v="51"/>
    <x v="1"/>
    <x v="3"/>
    <s v="Yes"/>
    <n v="0"/>
    <s v="MS"/>
    <s v="Male"/>
    <n v="47"/>
    <s v="No"/>
    <s v="No"/>
    <x v="1"/>
    <n v="4"/>
    <x v="1"/>
    <x v="2"/>
    <x v="2"/>
    <n v="17"/>
    <n v="864"/>
    <x v="0"/>
    <x v="0"/>
    <d v="2021-03-24T00:00:00"/>
    <x v="1179"/>
    <n v="105"/>
    <s v="High"/>
    <x v="5138"/>
    <n v="3"/>
    <s v="Phone"/>
    <s v="No"/>
    <x v="0"/>
  </r>
  <r>
    <s v="6539-ZOUO"/>
    <x v="0"/>
    <n v="23"/>
    <x v="1"/>
    <x v="12"/>
    <s v="Yes"/>
    <n v="0"/>
    <s v="DC"/>
    <s v="Female"/>
    <n v="60"/>
    <s v="No"/>
    <s v="No"/>
    <x v="1"/>
    <n v="3"/>
    <x v="1"/>
    <x v="1"/>
    <x v="2"/>
    <n v="22"/>
    <n v="505"/>
    <x v="0"/>
    <x v="0"/>
    <d v="2020-04-26T00:00:00"/>
    <x v="982"/>
    <n v="5"/>
    <s v="High"/>
    <x v="5139"/>
    <n v="9"/>
    <s v="SMS"/>
    <s v="Yes"/>
    <x v="0"/>
  </r>
  <r>
    <s v="2416-RVPE"/>
    <x v="0"/>
    <n v="25"/>
    <x v="0"/>
    <x v="5"/>
    <s v="Yes"/>
    <n v="0"/>
    <s v="WV"/>
    <s v="Male"/>
    <n v="48"/>
    <s v="No"/>
    <s v="No"/>
    <x v="0"/>
    <n v="0"/>
    <x v="0"/>
    <x v="0"/>
    <x v="0"/>
    <n v="18"/>
    <n v="458"/>
    <x v="0"/>
    <x v="0"/>
    <d v="2020-01-14T00:00:00"/>
    <x v="490"/>
    <n v="47"/>
    <s v="Medium"/>
    <x v="5140"/>
    <n v="9"/>
    <s v="Phone"/>
    <s v="No"/>
    <x v="0"/>
  </r>
  <r>
    <s v="4150-XBGD"/>
    <x v="0"/>
    <n v="67"/>
    <x v="1"/>
    <x v="33"/>
    <s v="Yes"/>
    <n v="0"/>
    <s v="WI"/>
    <s v="Female"/>
    <n v="23"/>
    <s v="Yes"/>
    <s v="No"/>
    <x v="0"/>
    <n v="0"/>
    <x v="1"/>
    <x v="2"/>
    <x v="3"/>
    <n v="43"/>
    <n v="2925"/>
    <x v="0"/>
    <x v="0"/>
    <d v="2021-12-25T00:00:00"/>
    <x v="648"/>
    <n v="2"/>
    <s v="Low"/>
    <x v="5141"/>
    <n v="0"/>
    <s v="Phone"/>
    <s v="No"/>
    <x v="1"/>
  </r>
  <r>
    <s v="1653-DTWM"/>
    <x v="1"/>
    <n v="8"/>
    <x v="0"/>
    <x v="1"/>
    <s v="Yes"/>
    <n v="0"/>
    <s v="SC"/>
    <s v="Male"/>
    <n v="72"/>
    <s v="No"/>
    <s v="Yes"/>
    <x v="0"/>
    <n v="0"/>
    <x v="0"/>
    <x v="0"/>
    <x v="2"/>
    <n v="42"/>
    <n v="318"/>
    <x v="3"/>
    <x v="12"/>
    <d v="2021-03-31T00:00:00"/>
    <x v="579"/>
    <n v="28"/>
    <s v="Medium"/>
    <x v="5142"/>
    <n v="8"/>
    <s v="Email"/>
    <s v="No"/>
    <x v="0"/>
  </r>
  <r>
    <s v="2263-HCPL"/>
    <x v="0"/>
    <n v="22"/>
    <x v="1"/>
    <x v="5"/>
    <s v="Yes"/>
    <n v="0"/>
    <s v="NH"/>
    <s v="Female"/>
    <n v="37"/>
    <s v="No"/>
    <s v="No"/>
    <x v="0"/>
    <n v="0"/>
    <x v="0"/>
    <x v="1"/>
    <x v="0"/>
    <n v="15"/>
    <n v="326"/>
    <x v="0"/>
    <x v="0"/>
    <d v="2022-01-26T00:00:00"/>
    <x v="65"/>
    <n v="52"/>
    <s v="Medium"/>
    <x v="5143"/>
    <n v="3"/>
    <s v="SMS"/>
    <s v="No"/>
    <x v="0"/>
  </r>
  <r>
    <s v="0951-ZPCQ"/>
    <x v="0"/>
    <n v="46"/>
    <x v="1"/>
    <x v="5"/>
    <s v="Yes"/>
    <n v="0"/>
    <s v="NJ"/>
    <s v="Female"/>
    <n v="56"/>
    <s v="No"/>
    <s v="No"/>
    <x v="0"/>
    <n v="0"/>
    <x v="1"/>
    <x v="2"/>
    <x v="2"/>
    <n v="21"/>
    <n v="992"/>
    <x v="0"/>
    <x v="0"/>
    <d v="2023-07-30T00:00:00"/>
    <x v="989"/>
    <n v="7"/>
    <s v="High"/>
    <x v="5144"/>
    <n v="5"/>
    <s v="Phone"/>
    <s v="Yes"/>
    <x v="0"/>
  </r>
  <r>
    <s v="6443-MUOM"/>
    <x v="0"/>
    <n v="54"/>
    <x v="1"/>
    <x v="22"/>
    <s v="Yes"/>
    <n v="0"/>
    <s v="NJ"/>
    <s v="Male"/>
    <n v="29"/>
    <s v="Yes"/>
    <s v="No"/>
    <x v="1"/>
    <n v="2"/>
    <x v="1"/>
    <x v="1"/>
    <x v="0"/>
    <n v="33"/>
    <n v="1791"/>
    <x v="0"/>
    <x v="0"/>
    <d v="2023-05-07T00:00:00"/>
    <x v="159"/>
    <n v="56"/>
    <s v="High"/>
    <x v="5145"/>
    <n v="8"/>
    <s v="Email"/>
    <s v="No"/>
    <x v="1"/>
  </r>
  <r>
    <s v="0876-HERE"/>
    <x v="0"/>
    <n v="28"/>
    <x v="4"/>
    <x v="5"/>
    <s v="Yes"/>
    <n v="0"/>
    <s v="AK"/>
    <s v="Female"/>
    <n v="34"/>
    <s v="No"/>
    <s v="No"/>
    <x v="0"/>
    <n v="0"/>
    <x v="1"/>
    <x v="2"/>
    <x v="0"/>
    <n v="34"/>
    <n v="957"/>
    <x v="0"/>
    <x v="0"/>
    <d v="2020-12-07T00:00:00"/>
    <x v="964"/>
    <n v="93"/>
    <s v="Low"/>
    <x v="5146"/>
    <n v="4"/>
    <s v="SMS"/>
    <s v="Yes"/>
    <x v="0"/>
  </r>
  <r>
    <s v="4275-PBVA"/>
    <x v="1"/>
    <n v="74"/>
    <x v="1"/>
    <x v="18"/>
    <s v="Yes"/>
    <n v="0"/>
    <s v="TX"/>
    <s v="Female"/>
    <n v="55"/>
    <s v="No"/>
    <s v="No"/>
    <x v="0"/>
    <n v="0"/>
    <x v="1"/>
    <x v="2"/>
    <x v="2"/>
    <n v="45"/>
    <n v="3335"/>
    <x v="4"/>
    <x v="6"/>
    <d v="2022-07-29T00:00:00"/>
    <x v="984"/>
    <n v="100"/>
    <s v="Medium"/>
    <x v="5147"/>
    <n v="0"/>
    <s v="Email"/>
    <s v="No"/>
    <x v="0"/>
  </r>
  <r>
    <s v="7102-GBMO"/>
    <x v="1"/>
    <n v="1"/>
    <x v="2"/>
    <x v="14"/>
    <s v="Yes"/>
    <n v="0"/>
    <s v="NY"/>
    <s v="Female"/>
    <n v="66"/>
    <s v="No"/>
    <s v="Yes"/>
    <x v="0"/>
    <n v="0"/>
    <x v="0"/>
    <x v="0"/>
    <x v="2"/>
    <n v="41"/>
    <n v="41"/>
    <x v="4"/>
    <x v="6"/>
    <d v="2023-03-18T00:00:00"/>
    <x v="112"/>
    <n v="54"/>
    <s v="Medium"/>
    <x v="5148"/>
    <n v="0"/>
    <s v="Phone"/>
    <s v="No"/>
    <x v="0"/>
  </r>
  <r>
    <s v="7608-FAOY"/>
    <x v="0"/>
    <n v="16"/>
    <x v="4"/>
    <x v="15"/>
    <s v="Yes"/>
    <n v="0"/>
    <s v="WV"/>
    <s v="Male"/>
    <n v="30"/>
    <s v="No"/>
    <s v="No"/>
    <x v="1"/>
    <n v="6"/>
    <x v="0"/>
    <x v="0"/>
    <x v="2"/>
    <n v="28"/>
    <n v="439"/>
    <x v="0"/>
    <x v="0"/>
    <d v="2022-02-26T00:00:00"/>
    <x v="618"/>
    <n v="25"/>
    <s v="High"/>
    <x v="5149"/>
    <n v="6"/>
    <s v="Email"/>
    <s v="No"/>
    <x v="2"/>
  </r>
  <r>
    <s v="8846-TZFY"/>
    <x v="0"/>
    <n v="70"/>
    <x v="1"/>
    <x v="12"/>
    <s v="Yes"/>
    <n v="0"/>
    <s v="MD"/>
    <s v="Male"/>
    <n v="45"/>
    <s v="No"/>
    <s v="No"/>
    <x v="0"/>
    <n v="0"/>
    <x v="1"/>
    <x v="1"/>
    <x v="2"/>
    <n v="35"/>
    <n v="2487"/>
    <x v="0"/>
    <x v="0"/>
    <d v="2023-10-21T00:00:00"/>
    <x v="23"/>
    <n v="62"/>
    <s v="Medium"/>
    <x v="5150"/>
    <n v="6"/>
    <s v="Email"/>
    <s v="No"/>
    <x v="0"/>
  </r>
  <r>
    <s v="0034-TMPR"/>
    <x v="1"/>
    <n v="14"/>
    <x v="3"/>
    <x v="3"/>
    <s v="Yes"/>
    <n v="0"/>
    <s v="CT"/>
    <s v="Male"/>
    <n v="71"/>
    <s v="No"/>
    <s v="Yes"/>
    <x v="0"/>
    <n v="0"/>
    <x v="0"/>
    <x v="0"/>
    <x v="0"/>
    <n v="39"/>
    <n v="549"/>
    <x v="4"/>
    <x v="11"/>
    <d v="2021-09-01T00:00:00"/>
    <x v="253"/>
    <n v="31"/>
    <s v="High"/>
    <x v="5151"/>
    <n v="4"/>
    <s v="SMS"/>
    <s v="No"/>
    <x v="0"/>
  </r>
  <r>
    <s v="9877-XPLE"/>
    <x v="0"/>
    <n v="51"/>
    <x v="4"/>
    <x v="13"/>
    <s v="Yes"/>
    <n v="0"/>
    <s v="ID"/>
    <s v="Male"/>
    <n v="48"/>
    <s v="No"/>
    <s v="No"/>
    <x v="1"/>
    <n v="2"/>
    <x v="1"/>
    <x v="2"/>
    <x v="2"/>
    <n v="33"/>
    <n v="1646"/>
    <x v="0"/>
    <x v="0"/>
    <d v="2020-12-09T00:00:00"/>
    <x v="1200"/>
    <n v="92"/>
    <s v="High"/>
    <x v="5152"/>
    <n v="6"/>
    <s v="Phone"/>
    <s v="No"/>
    <x v="0"/>
  </r>
  <r>
    <s v="8501-GVNJ"/>
    <x v="0"/>
    <n v="46"/>
    <x v="1"/>
    <x v="13"/>
    <s v="Yes"/>
    <n v="0"/>
    <s v="PA"/>
    <s v="Male"/>
    <n v="23"/>
    <s v="Yes"/>
    <s v="No"/>
    <x v="0"/>
    <n v="0"/>
    <x v="1"/>
    <x v="1"/>
    <x v="0"/>
    <n v="43"/>
    <n v="2009"/>
    <x v="0"/>
    <x v="0"/>
    <d v="2023-06-09T00:00:00"/>
    <x v="596"/>
    <n v="60"/>
    <s v="Medium"/>
    <x v="5153"/>
    <n v="1"/>
    <s v="SMS"/>
    <s v="Yes"/>
    <x v="1"/>
  </r>
  <r>
    <s v="9409-AEJK"/>
    <x v="1"/>
    <n v="33"/>
    <x v="1"/>
    <x v="12"/>
    <s v="Yes"/>
    <n v="0"/>
    <s v="SC"/>
    <s v="Female"/>
    <n v="43"/>
    <s v="No"/>
    <s v="No"/>
    <x v="0"/>
    <n v="0"/>
    <x v="0"/>
    <x v="2"/>
    <x v="2"/>
    <n v="28"/>
    <n v="943"/>
    <x v="5"/>
    <x v="18"/>
    <d v="2022-06-11T00:00:00"/>
    <x v="60"/>
    <n v="42"/>
    <s v="Medium"/>
    <x v="5154"/>
    <n v="2"/>
    <s v="Email"/>
    <s v="No"/>
    <x v="0"/>
  </r>
  <r>
    <s v="2153-FVWM"/>
    <x v="0"/>
    <n v="36"/>
    <x v="1"/>
    <x v="18"/>
    <s v="Yes"/>
    <n v="0"/>
    <s v="CO"/>
    <s v="Female"/>
    <n v="41"/>
    <s v="No"/>
    <s v="No"/>
    <x v="0"/>
    <n v="0"/>
    <x v="0"/>
    <x v="2"/>
    <x v="2"/>
    <n v="37"/>
    <n v="1351"/>
    <x v="0"/>
    <x v="0"/>
    <d v="2022-10-23T00:00:00"/>
    <x v="1096"/>
    <n v="80"/>
    <s v="Medium"/>
    <x v="5155"/>
    <n v="0"/>
    <s v="SMS"/>
    <s v="No"/>
    <x v="0"/>
  </r>
  <r>
    <s v="6408-SJEW"/>
    <x v="1"/>
    <n v="1"/>
    <x v="4"/>
    <x v="5"/>
    <s v="Yes"/>
    <n v="0"/>
    <s v="IN"/>
    <s v="Female"/>
    <n v="53"/>
    <s v="No"/>
    <s v="No"/>
    <x v="0"/>
    <n v="0"/>
    <x v="1"/>
    <x v="0"/>
    <x v="2"/>
    <n v="40"/>
    <n v="40"/>
    <x v="2"/>
    <x v="19"/>
    <d v="2021-06-23T00:00:00"/>
    <x v="991"/>
    <n v="67"/>
    <s v="Low"/>
    <x v="5156"/>
    <n v="9"/>
    <s v="SMS"/>
    <s v="No"/>
    <x v="0"/>
  </r>
  <r>
    <s v="6535-HEME"/>
    <x v="1"/>
    <n v="2"/>
    <x v="5"/>
    <x v="1"/>
    <s v="Yes"/>
    <n v="0"/>
    <s v="OR"/>
    <s v="Female"/>
    <n v="28"/>
    <s v="Yes"/>
    <s v="No"/>
    <x v="0"/>
    <n v="0"/>
    <x v="0"/>
    <x v="0"/>
    <x v="0"/>
    <n v="21"/>
    <n v="48"/>
    <x v="3"/>
    <x v="12"/>
    <d v="2020-05-30T00:00:00"/>
    <x v="175"/>
    <n v="74"/>
    <s v="Low"/>
    <x v="5157"/>
    <n v="0"/>
    <s v="Email"/>
    <s v="Yes"/>
    <x v="1"/>
  </r>
  <r>
    <s v="3394-KRCV"/>
    <x v="0"/>
    <n v="42"/>
    <x v="0"/>
    <x v="22"/>
    <s v="Yes"/>
    <n v="0"/>
    <s v="TX"/>
    <s v="Female"/>
    <n v="32"/>
    <s v="No"/>
    <s v="No"/>
    <x v="1"/>
    <n v="3"/>
    <x v="1"/>
    <x v="0"/>
    <x v="2"/>
    <n v="50"/>
    <n v="2112"/>
    <x v="0"/>
    <x v="0"/>
    <d v="2023-05-17T00:00:00"/>
    <x v="815"/>
    <n v="42"/>
    <s v="Low"/>
    <x v="5158"/>
    <n v="8"/>
    <s v="Phone"/>
    <s v="No"/>
    <x v="0"/>
  </r>
  <r>
    <s v="8434-SEID"/>
    <x v="1"/>
    <n v="3"/>
    <x v="0"/>
    <x v="5"/>
    <s v="Yes"/>
    <n v="0"/>
    <s v="NH"/>
    <s v="Female"/>
    <n v="53"/>
    <s v="No"/>
    <s v="No"/>
    <x v="0"/>
    <n v="0"/>
    <x v="0"/>
    <x v="0"/>
    <x v="2"/>
    <n v="53"/>
    <n v="156"/>
    <x v="1"/>
    <x v="4"/>
    <d v="2023-12-16T00:00:00"/>
    <x v="704"/>
    <n v="29"/>
    <s v="Low"/>
    <x v="5159"/>
    <n v="8"/>
    <s v="Email"/>
    <s v="Yes"/>
    <x v="0"/>
  </r>
  <r>
    <s v="1549-JZFI"/>
    <x v="0"/>
    <n v="25"/>
    <x v="0"/>
    <x v="6"/>
    <s v="Yes"/>
    <n v="0"/>
    <s v="VT"/>
    <s v="Male"/>
    <n v="23"/>
    <s v="Yes"/>
    <s v="No"/>
    <x v="0"/>
    <n v="0"/>
    <x v="0"/>
    <x v="0"/>
    <x v="0"/>
    <n v="38"/>
    <n v="960"/>
    <x v="0"/>
    <x v="0"/>
    <d v="2020-07-12T00:00:00"/>
    <x v="1106"/>
    <n v="99"/>
    <s v="Medium"/>
    <x v="5160"/>
    <n v="7"/>
    <s v="SMS"/>
    <s v="Yes"/>
    <x v="1"/>
  </r>
  <r>
    <s v="7120-URPH"/>
    <x v="1"/>
    <n v="17"/>
    <x v="0"/>
    <x v="12"/>
    <s v="Yes"/>
    <n v="0"/>
    <s v="IL"/>
    <s v="Female"/>
    <n v="55"/>
    <s v="No"/>
    <s v="No"/>
    <x v="0"/>
    <n v="0"/>
    <x v="1"/>
    <x v="0"/>
    <x v="2"/>
    <n v="39"/>
    <n v="661"/>
    <x v="5"/>
    <x v="18"/>
    <d v="2023-11-14T00:00:00"/>
    <x v="1108"/>
    <n v="3"/>
    <s v="Low"/>
    <x v="5161"/>
    <n v="0"/>
    <s v="SMS"/>
    <s v="No"/>
    <x v="0"/>
  </r>
  <r>
    <s v="5317-TKJY"/>
    <x v="1"/>
    <n v="48"/>
    <x v="2"/>
    <x v="15"/>
    <s v="Yes"/>
    <n v="0"/>
    <s v="AZ"/>
    <s v="Male"/>
    <n v="53"/>
    <s v="No"/>
    <s v="No"/>
    <x v="0"/>
    <n v="0"/>
    <x v="1"/>
    <x v="0"/>
    <x v="2"/>
    <n v="44"/>
    <n v="2117"/>
    <x v="2"/>
    <x v="2"/>
    <d v="2022-06-05T00:00:00"/>
    <x v="857"/>
    <n v="34"/>
    <s v="Low"/>
    <x v="5162"/>
    <n v="9"/>
    <s v="Email"/>
    <s v="No"/>
    <x v="0"/>
  </r>
  <r>
    <s v="4749-XRUZ"/>
    <x v="1"/>
    <n v="8"/>
    <x v="5"/>
    <x v="16"/>
    <s v="Yes"/>
    <n v="0"/>
    <s v="MI"/>
    <s v="Female"/>
    <n v="67"/>
    <s v="No"/>
    <s v="Yes"/>
    <x v="0"/>
    <n v="0"/>
    <x v="0"/>
    <x v="0"/>
    <x v="2"/>
    <n v="33"/>
    <n v="275"/>
    <x v="4"/>
    <x v="6"/>
    <d v="2020-03-11T00:00:00"/>
    <x v="182"/>
    <n v="29"/>
    <s v="Low"/>
    <x v="5163"/>
    <n v="7"/>
    <s v="SMS"/>
    <s v="Yes"/>
    <x v="0"/>
  </r>
  <r>
    <s v="8041-NXWL"/>
    <x v="0"/>
    <n v="3"/>
    <x v="1"/>
    <x v="3"/>
    <s v="Yes"/>
    <n v="0"/>
    <s v="WV"/>
    <s v="Male"/>
    <n v="46"/>
    <s v="No"/>
    <s v="No"/>
    <x v="0"/>
    <n v="0"/>
    <x v="0"/>
    <x v="0"/>
    <x v="0"/>
    <n v="39"/>
    <n v="128"/>
    <x v="0"/>
    <x v="0"/>
    <d v="2023-04-09T00:00:00"/>
    <x v="200"/>
    <n v="25"/>
    <s v="Low"/>
    <x v="5164"/>
    <n v="0"/>
    <s v="SMS"/>
    <s v="Yes"/>
    <x v="0"/>
  </r>
  <r>
    <s v="7855-FTPN"/>
    <x v="0"/>
    <n v="13"/>
    <x v="4"/>
    <x v="14"/>
    <s v="Yes"/>
    <n v="0"/>
    <s v="MI"/>
    <s v="Male"/>
    <n v="27"/>
    <s v="Yes"/>
    <s v="No"/>
    <x v="0"/>
    <n v="0"/>
    <x v="1"/>
    <x v="0"/>
    <x v="0"/>
    <n v="20"/>
    <n v="264"/>
    <x v="0"/>
    <x v="0"/>
    <d v="2022-12-31T00:00:00"/>
    <x v="1189"/>
    <n v="107"/>
    <s v="High"/>
    <x v="5165"/>
    <n v="2"/>
    <s v="SMS"/>
    <s v="No"/>
    <x v="1"/>
  </r>
  <r>
    <s v="1776-TXNR"/>
    <x v="1"/>
    <n v="27"/>
    <x v="5"/>
    <x v="7"/>
    <s v="Yes"/>
    <n v="0"/>
    <s v="TX"/>
    <s v="Male"/>
    <n v="35"/>
    <s v="No"/>
    <s v="No"/>
    <x v="0"/>
    <n v="0"/>
    <x v="0"/>
    <x v="0"/>
    <x v="2"/>
    <n v="37"/>
    <n v="999"/>
    <x v="4"/>
    <x v="7"/>
    <d v="2021-07-21T00:00:00"/>
    <x v="30"/>
    <n v="57"/>
    <s v="Low"/>
    <x v="5166"/>
    <n v="6"/>
    <s v="Phone"/>
    <s v="No"/>
    <x v="0"/>
  </r>
  <r>
    <s v="0308-ADEE"/>
    <x v="0"/>
    <n v="45"/>
    <x v="1"/>
    <x v="1"/>
    <s v="Yes"/>
    <n v="0"/>
    <s v="NV"/>
    <s v="Male"/>
    <n v="56"/>
    <s v="No"/>
    <s v="No"/>
    <x v="1"/>
    <n v="3"/>
    <x v="1"/>
    <x v="2"/>
    <x v="0"/>
    <n v="21"/>
    <n v="937"/>
    <x v="0"/>
    <x v="0"/>
    <d v="2020-11-03T00:00:00"/>
    <x v="1025"/>
    <n v="84"/>
    <s v="Low"/>
    <x v="5167"/>
    <n v="6"/>
    <s v="SMS"/>
    <s v="No"/>
    <x v="0"/>
  </r>
  <r>
    <s v="4972-HQJE"/>
    <x v="1"/>
    <n v="4"/>
    <x v="0"/>
    <x v="19"/>
    <s v="Yes"/>
    <n v="0"/>
    <s v="FL"/>
    <s v="Female"/>
    <n v="69"/>
    <s v="No"/>
    <s v="Yes"/>
    <x v="0"/>
    <n v="0"/>
    <x v="0"/>
    <x v="0"/>
    <x v="2"/>
    <n v="26"/>
    <n v="98"/>
    <x v="5"/>
    <x v="18"/>
    <d v="2020-11-25T00:00:00"/>
    <x v="211"/>
    <n v="4"/>
    <s v="High"/>
    <x v="5168"/>
    <n v="5"/>
    <s v="Phone"/>
    <s v="Yes"/>
    <x v="0"/>
  </r>
  <r>
    <s v="7216-ZIIQ"/>
    <x v="1"/>
    <n v="1"/>
    <x v="0"/>
    <x v="19"/>
    <s v="Yes"/>
    <n v="0"/>
    <s v="VT"/>
    <s v="Female"/>
    <n v="44"/>
    <s v="No"/>
    <s v="No"/>
    <x v="0"/>
    <n v="0"/>
    <x v="0"/>
    <x v="0"/>
    <x v="0"/>
    <n v="39"/>
    <n v="39"/>
    <x v="5"/>
    <x v="9"/>
    <d v="2022-09-04T00:00:00"/>
    <x v="346"/>
    <n v="7"/>
    <s v="Low"/>
    <x v="5169"/>
    <n v="3"/>
    <s v="Email"/>
    <s v="Yes"/>
    <x v="0"/>
  </r>
  <r>
    <s v="9137-WQCO"/>
    <x v="1"/>
    <n v="4"/>
    <x v="5"/>
    <x v="3"/>
    <s v="Yes"/>
    <n v="0"/>
    <s v="MD"/>
    <s v="Female"/>
    <n v="33"/>
    <s v="No"/>
    <s v="No"/>
    <x v="0"/>
    <n v="0"/>
    <x v="1"/>
    <x v="0"/>
    <x v="2"/>
    <n v="49"/>
    <n v="199"/>
    <x v="4"/>
    <x v="5"/>
    <d v="2023-07-13T00:00:00"/>
    <x v="1278"/>
    <n v="66"/>
    <s v="Medium"/>
    <x v="5170"/>
    <n v="7"/>
    <s v="SMS"/>
    <s v="Yes"/>
    <x v="0"/>
  </r>
  <r>
    <s v="1588-JEHL"/>
    <x v="1"/>
    <n v="2"/>
    <x v="4"/>
    <x v="14"/>
    <s v="Yes"/>
    <n v="0"/>
    <s v="CT"/>
    <s v="Male"/>
    <n v="59"/>
    <s v="No"/>
    <s v="No"/>
    <x v="0"/>
    <n v="0"/>
    <x v="0"/>
    <x v="0"/>
    <x v="2"/>
    <n v="40"/>
    <n v="76"/>
    <x v="1"/>
    <x v="4"/>
    <d v="2023-09-09T00:00:00"/>
    <x v="165"/>
    <n v="31"/>
    <s v="Medium"/>
    <x v="5171"/>
    <n v="8"/>
    <s v="Phone"/>
    <s v="Yes"/>
    <x v="0"/>
  </r>
  <r>
    <s v="6076-RCCT"/>
    <x v="0"/>
    <n v="46"/>
    <x v="1"/>
    <x v="14"/>
    <s v="Yes"/>
    <n v="0"/>
    <s v="WY"/>
    <s v="Male"/>
    <n v="35"/>
    <s v="No"/>
    <s v="No"/>
    <x v="0"/>
    <n v="0"/>
    <x v="0"/>
    <x v="2"/>
    <x v="2"/>
    <n v="50"/>
    <n v="2325"/>
    <x v="0"/>
    <x v="0"/>
    <d v="2022-01-31T00:00:00"/>
    <x v="963"/>
    <n v="17"/>
    <s v="Low"/>
    <x v="5172"/>
    <n v="0"/>
    <s v="SMS"/>
    <s v="Yes"/>
    <x v="0"/>
  </r>
  <r>
    <s v="8363-PWIY"/>
    <x v="1"/>
    <n v="48"/>
    <x v="1"/>
    <x v="7"/>
    <s v="Yes"/>
    <n v="0"/>
    <s v="IA"/>
    <s v="Female"/>
    <n v="50"/>
    <s v="No"/>
    <s v="No"/>
    <x v="0"/>
    <n v="0"/>
    <x v="1"/>
    <x v="1"/>
    <x v="0"/>
    <n v="36"/>
    <n v="1760"/>
    <x v="4"/>
    <x v="5"/>
    <d v="2020-07-22T00:00:00"/>
    <x v="446"/>
    <n v="64"/>
    <s v="High"/>
    <x v="5173"/>
    <n v="4"/>
    <s v="Email"/>
    <s v="Yes"/>
    <x v="0"/>
  </r>
  <r>
    <s v="7495-CLGQ"/>
    <x v="1"/>
    <n v="26"/>
    <x v="0"/>
    <x v="16"/>
    <s v="Yes"/>
    <n v="0"/>
    <s v="MT"/>
    <s v="Male"/>
    <n v="59"/>
    <s v="No"/>
    <s v="No"/>
    <x v="0"/>
    <n v="0"/>
    <x v="1"/>
    <x v="0"/>
    <x v="2"/>
    <n v="46"/>
    <n v="1172"/>
    <x v="4"/>
    <x v="6"/>
    <d v="2022-04-18T00:00:00"/>
    <x v="66"/>
    <n v="43"/>
    <s v="Medium"/>
    <x v="5174"/>
    <n v="7"/>
    <s v="Phone"/>
    <s v="No"/>
    <x v="0"/>
  </r>
  <r>
    <s v="5868-DLPS"/>
    <x v="0"/>
    <n v="10"/>
    <x v="1"/>
    <x v="11"/>
    <s v="Yes"/>
    <n v="0"/>
    <s v="KS"/>
    <s v="Male"/>
    <n v="32"/>
    <s v="No"/>
    <s v="No"/>
    <x v="0"/>
    <n v="0"/>
    <x v="0"/>
    <x v="0"/>
    <x v="0"/>
    <n v="28"/>
    <n v="292"/>
    <x v="0"/>
    <x v="0"/>
    <d v="2023-10-01T00:00:00"/>
    <x v="593"/>
    <n v="114"/>
    <s v="Medium"/>
    <x v="5175"/>
    <n v="8"/>
    <s v="SMS"/>
    <s v="Yes"/>
    <x v="0"/>
  </r>
  <r>
    <s v="5703-TZLW"/>
    <x v="0"/>
    <n v="24"/>
    <x v="1"/>
    <x v="5"/>
    <s v="Yes"/>
    <n v="0"/>
    <s v="WA"/>
    <s v="Male"/>
    <n v="54"/>
    <s v="No"/>
    <s v="No"/>
    <x v="0"/>
    <n v="0"/>
    <x v="0"/>
    <x v="0"/>
    <x v="2"/>
    <n v="39"/>
    <n v="919"/>
    <x v="0"/>
    <x v="0"/>
    <d v="2020-02-04T00:00:00"/>
    <x v="483"/>
    <n v="78"/>
    <s v="Medium"/>
    <x v="5176"/>
    <n v="8"/>
    <s v="Phone"/>
    <s v="Yes"/>
    <x v="0"/>
  </r>
  <r>
    <s v="3899-NYAP"/>
    <x v="0"/>
    <n v="36"/>
    <x v="4"/>
    <x v="18"/>
    <s v="Yes"/>
    <n v="0"/>
    <s v="RI"/>
    <s v="Female"/>
    <n v="32"/>
    <s v="No"/>
    <s v="No"/>
    <x v="0"/>
    <n v="0"/>
    <x v="0"/>
    <x v="0"/>
    <x v="2"/>
    <n v="27"/>
    <n v="959"/>
    <x v="0"/>
    <x v="0"/>
    <d v="2021-06-11T00:00:00"/>
    <x v="896"/>
    <n v="62"/>
    <s v="Low"/>
    <x v="5177"/>
    <n v="8"/>
    <s v="Phone"/>
    <s v="No"/>
    <x v="0"/>
  </r>
  <r>
    <s v="0422-YMMQ"/>
    <x v="0"/>
    <n v="33"/>
    <x v="1"/>
    <x v="8"/>
    <s v="Yes"/>
    <n v="0"/>
    <s v="MA"/>
    <s v="Male"/>
    <n v="21"/>
    <s v="Yes"/>
    <s v="No"/>
    <x v="0"/>
    <n v="0"/>
    <x v="0"/>
    <x v="1"/>
    <x v="0"/>
    <n v="32"/>
    <n v="1042"/>
    <x v="0"/>
    <x v="0"/>
    <d v="2022-02-12T00:00:00"/>
    <x v="1379"/>
    <n v="89"/>
    <s v="Low"/>
    <x v="5178"/>
    <n v="9"/>
    <s v="Email"/>
    <s v="No"/>
    <x v="1"/>
  </r>
  <r>
    <s v="1834-YVMF"/>
    <x v="0"/>
    <n v="23"/>
    <x v="0"/>
    <x v="18"/>
    <s v="Yes"/>
    <n v="0"/>
    <s v="OR"/>
    <s v="Male"/>
    <n v="48"/>
    <s v="No"/>
    <s v="No"/>
    <x v="0"/>
    <n v="0"/>
    <x v="0"/>
    <x v="2"/>
    <x v="2"/>
    <n v="34"/>
    <n v="783"/>
    <x v="0"/>
    <x v="0"/>
    <d v="2021-11-19T00:00:00"/>
    <x v="35"/>
    <n v="10"/>
    <s v="High"/>
    <x v="5179"/>
    <n v="1"/>
    <s v="SMS"/>
    <s v="No"/>
    <x v="0"/>
  </r>
  <r>
    <s v="9552-QCAO"/>
    <x v="0"/>
    <n v="28"/>
    <x v="1"/>
    <x v="12"/>
    <s v="Yes"/>
    <n v="0"/>
    <s v="LA"/>
    <s v="Female"/>
    <n v="49"/>
    <s v="No"/>
    <s v="No"/>
    <x v="0"/>
    <n v="0"/>
    <x v="1"/>
    <x v="2"/>
    <x v="0"/>
    <n v="40"/>
    <n v="1122"/>
    <x v="0"/>
    <x v="0"/>
    <d v="2021-07-13T00:00:00"/>
    <x v="1332"/>
    <n v="33"/>
    <s v="Low"/>
    <x v="5180"/>
    <n v="3"/>
    <s v="SMS"/>
    <s v="Yes"/>
    <x v="0"/>
  </r>
  <r>
    <s v="2317-FMMI"/>
    <x v="0"/>
    <n v="28"/>
    <x v="1"/>
    <x v="1"/>
    <s v="Yes"/>
    <n v="0"/>
    <s v="OH"/>
    <s v="Female"/>
    <n v="62"/>
    <s v="No"/>
    <s v="No"/>
    <x v="0"/>
    <n v="0"/>
    <x v="0"/>
    <x v="2"/>
    <x v="2"/>
    <n v="40"/>
    <n v="1106"/>
    <x v="0"/>
    <x v="0"/>
    <d v="2020-09-13T00:00:00"/>
    <x v="203"/>
    <n v="57"/>
    <s v="Low"/>
    <x v="5181"/>
    <n v="10"/>
    <s v="Email"/>
    <s v="Yes"/>
    <x v="0"/>
  </r>
  <r>
    <s v="7876-CMCE"/>
    <x v="1"/>
    <n v="70"/>
    <x v="1"/>
    <x v="1"/>
    <s v="Yes"/>
    <n v="0"/>
    <s v="MT"/>
    <s v="Female"/>
    <n v="41"/>
    <s v="No"/>
    <s v="No"/>
    <x v="0"/>
    <n v="0"/>
    <x v="1"/>
    <x v="1"/>
    <x v="2"/>
    <n v="52"/>
    <n v="3618"/>
    <x v="2"/>
    <x v="8"/>
    <d v="2023-10-16T00:00:00"/>
    <x v="880"/>
    <n v="81"/>
    <s v="Low"/>
    <x v="5182"/>
    <n v="10"/>
    <s v="Phone"/>
    <s v="No"/>
    <x v="0"/>
  </r>
  <r>
    <s v="7150-BKLG"/>
    <x v="0"/>
    <n v="31"/>
    <x v="3"/>
    <x v="27"/>
    <s v="Yes"/>
    <n v="0"/>
    <s v="AZ"/>
    <s v="Male"/>
    <n v="24"/>
    <s v="Yes"/>
    <s v="No"/>
    <x v="0"/>
    <n v="0"/>
    <x v="0"/>
    <x v="2"/>
    <x v="0"/>
    <n v="38"/>
    <n v="1186"/>
    <x v="0"/>
    <x v="0"/>
    <d v="2021-06-18T00:00:00"/>
    <x v="712"/>
    <n v="68"/>
    <s v="High"/>
    <x v="5183"/>
    <n v="6"/>
    <s v="Phone"/>
    <s v="Yes"/>
    <x v="1"/>
  </r>
  <r>
    <s v="7422-TUIG"/>
    <x v="1"/>
    <n v="12"/>
    <x v="4"/>
    <x v="5"/>
    <s v="Yes"/>
    <n v="0"/>
    <s v="ID"/>
    <s v="Male"/>
    <n v="59"/>
    <s v="No"/>
    <s v="No"/>
    <x v="0"/>
    <n v="0"/>
    <x v="1"/>
    <x v="0"/>
    <x v="2"/>
    <n v="37"/>
    <n v="454"/>
    <x v="3"/>
    <x v="16"/>
    <d v="2022-08-09T00:00:00"/>
    <x v="69"/>
    <n v="36"/>
    <s v="Medium"/>
    <x v="5184"/>
    <n v="6"/>
    <s v="Phone"/>
    <s v="Yes"/>
    <x v="0"/>
  </r>
  <r>
    <s v="8625-XGUJ"/>
    <x v="0"/>
    <n v="16"/>
    <x v="1"/>
    <x v="15"/>
    <s v="Yes"/>
    <n v="0"/>
    <s v="AR"/>
    <s v="Male"/>
    <n v="62"/>
    <s v="No"/>
    <s v="No"/>
    <x v="0"/>
    <n v="0"/>
    <x v="0"/>
    <x v="0"/>
    <x v="0"/>
    <n v="33"/>
    <n v="516"/>
    <x v="0"/>
    <x v="0"/>
    <d v="2022-12-05T00:00:00"/>
    <x v="872"/>
    <n v="2"/>
    <s v="High"/>
    <x v="5185"/>
    <n v="2"/>
    <s v="SMS"/>
    <s v="No"/>
    <x v="0"/>
  </r>
  <r>
    <s v="3431-CBIS"/>
    <x v="1"/>
    <n v="32"/>
    <x v="1"/>
    <x v="1"/>
    <s v="Yes"/>
    <n v="0"/>
    <s v="CA"/>
    <s v="Female"/>
    <n v="62"/>
    <s v="No"/>
    <s v="No"/>
    <x v="0"/>
    <n v="0"/>
    <x v="0"/>
    <x v="0"/>
    <x v="2"/>
    <n v="30"/>
    <n v="956"/>
    <x v="0"/>
    <x v="0"/>
    <d v="2023-04-24T00:00:00"/>
    <x v="844"/>
    <n v="11"/>
    <s v="Low"/>
    <x v="5186"/>
    <n v="2"/>
    <s v="SMS"/>
    <s v="Yes"/>
    <x v="0"/>
  </r>
  <r>
    <s v="2876-WMZV"/>
    <x v="0"/>
    <n v="31"/>
    <x v="4"/>
    <x v="18"/>
    <s v="Yes"/>
    <n v="0"/>
    <s v="WV"/>
    <s v="Male"/>
    <n v="50"/>
    <s v="No"/>
    <s v="No"/>
    <x v="0"/>
    <n v="0"/>
    <x v="0"/>
    <x v="2"/>
    <x v="0"/>
    <n v="38"/>
    <n v="1183"/>
    <x v="0"/>
    <x v="0"/>
    <d v="2023-01-25T00:00:00"/>
    <x v="725"/>
    <n v="111"/>
    <s v="High"/>
    <x v="5187"/>
    <n v="2"/>
    <s v="SMS"/>
    <s v="Yes"/>
    <x v="0"/>
  </r>
  <r>
    <s v="2878-IWXN"/>
    <x v="0"/>
    <n v="9"/>
    <x v="1"/>
    <x v="12"/>
    <s v="Yes"/>
    <n v="0"/>
    <s v="KY"/>
    <s v="Male"/>
    <n v="59"/>
    <s v="No"/>
    <s v="No"/>
    <x v="0"/>
    <n v="0"/>
    <x v="1"/>
    <x v="2"/>
    <x v="3"/>
    <n v="18"/>
    <n v="160"/>
    <x v="0"/>
    <x v="0"/>
    <d v="2023-04-04T00:00:00"/>
    <x v="1136"/>
    <n v="19"/>
    <s v="Low"/>
    <x v="5188"/>
    <n v="10"/>
    <s v="Phone"/>
    <s v="Yes"/>
    <x v="0"/>
  </r>
  <r>
    <s v="3337-RPFT"/>
    <x v="0"/>
    <n v="57"/>
    <x v="1"/>
    <x v="3"/>
    <s v="Yes"/>
    <n v="0"/>
    <s v="WY"/>
    <s v="Female"/>
    <n v="32"/>
    <s v="No"/>
    <s v="No"/>
    <x v="1"/>
    <n v="3"/>
    <x v="0"/>
    <x v="2"/>
    <x v="2"/>
    <n v="19"/>
    <n v="1069"/>
    <x v="0"/>
    <x v="0"/>
    <d v="2020-02-19T00:00:00"/>
    <x v="172"/>
    <n v="18"/>
    <s v="High"/>
    <x v="5189"/>
    <n v="2"/>
    <s v="Phone"/>
    <s v="Yes"/>
    <x v="0"/>
  </r>
  <r>
    <s v="9516-PEXI"/>
    <x v="0"/>
    <n v="71"/>
    <x v="1"/>
    <x v="6"/>
    <s v="Yes"/>
    <n v="0"/>
    <s v="MN"/>
    <s v="Male"/>
    <n v="21"/>
    <s v="Yes"/>
    <s v="No"/>
    <x v="1"/>
    <n v="6"/>
    <x v="0"/>
    <x v="2"/>
    <x v="0"/>
    <n v="33"/>
    <n v="2305"/>
    <x v="0"/>
    <x v="0"/>
    <d v="2022-09-25T00:00:00"/>
    <x v="1176"/>
    <n v="72"/>
    <s v="Low"/>
    <x v="5190"/>
    <n v="2"/>
    <s v="Email"/>
    <s v="No"/>
    <x v="1"/>
  </r>
  <r>
    <s v="4427-AEZJ"/>
    <x v="0"/>
    <n v="37"/>
    <x v="1"/>
    <x v="19"/>
    <s v="Yes"/>
    <n v="0"/>
    <s v="DE"/>
    <s v="Male"/>
    <n v="63"/>
    <s v="No"/>
    <s v="No"/>
    <x v="0"/>
    <n v="0"/>
    <x v="1"/>
    <x v="2"/>
    <x v="0"/>
    <n v="35"/>
    <n v="1288"/>
    <x v="0"/>
    <x v="0"/>
    <d v="2020-07-25T00:00:00"/>
    <x v="696"/>
    <n v="78"/>
    <s v="High"/>
    <x v="5191"/>
    <n v="1"/>
    <s v="Phone"/>
    <s v="No"/>
    <x v="0"/>
  </r>
  <r>
    <s v="1347-KKTO"/>
    <x v="0"/>
    <n v="35"/>
    <x v="1"/>
    <x v="7"/>
    <s v="Yes"/>
    <n v="0"/>
    <s v="WI"/>
    <s v="Female"/>
    <n v="24"/>
    <s v="Yes"/>
    <s v="No"/>
    <x v="0"/>
    <n v="0"/>
    <x v="1"/>
    <x v="1"/>
    <x v="0"/>
    <n v="29"/>
    <n v="1016"/>
    <x v="0"/>
    <x v="0"/>
    <d v="2021-02-16T00:00:00"/>
    <x v="296"/>
    <n v="46"/>
    <s v="High"/>
    <x v="5192"/>
    <n v="8"/>
    <s v="Email"/>
    <s v="Yes"/>
    <x v="1"/>
  </r>
  <r>
    <s v="2593-RBZA"/>
    <x v="0"/>
    <n v="20"/>
    <x v="1"/>
    <x v="19"/>
    <s v="Yes"/>
    <n v="0"/>
    <s v="NY"/>
    <s v="Male"/>
    <n v="44"/>
    <s v="No"/>
    <s v="No"/>
    <x v="0"/>
    <n v="0"/>
    <x v="0"/>
    <x v="0"/>
    <x v="0"/>
    <n v="34"/>
    <n v="669"/>
    <x v="0"/>
    <x v="0"/>
    <d v="2022-10-04T00:00:00"/>
    <x v="1288"/>
    <n v="52"/>
    <s v="High"/>
    <x v="5193"/>
    <n v="7"/>
    <s v="Phone"/>
    <s v="No"/>
    <x v="0"/>
  </r>
  <r>
    <s v="4822-HGQI"/>
    <x v="0"/>
    <n v="42"/>
    <x v="1"/>
    <x v="10"/>
    <s v="Yes"/>
    <n v="0"/>
    <s v="CO"/>
    <s v="Male"/>
    <n v="59"/>
    <s v="No"/>
    <s v="No"/>
    <x v="0"/>
    <n v="0"/>
    <x v="1"/>
    <x v="2"/>
    <x v="2"/>
    <n v="42"/>
    <n v="1778"/>
    <x v="0"/>
    <x v="0"/>
    <d v="2021-06-23T00:00:00"/>
    <x v="471"/>
    <n v="71"/>
    <s v="Low"/>
    <x v="5194"/>
    <n v="6"/>
    <s v="Phone"/>
    <s v="Yes"/>
    <x v="0"/>
  </r>
  <r>
    <s v="9956-THPW"/>
    <x v="0"/>
    <n v="18"/>
    <x v="1"/>
    <x v="9"/>
    <s v="Yes"/>
    <n v="0"/>
    <s v="UT"/>
    <s v="Female"/>
    <n v="29"/>
    <s v="Yes"/>
    <s v="No"/>
    <x v="0"/>
    <n v="0"/>
    <x v="0"/>
    <x v="0"/>
    <x v="2"/>
    <n v="28"/>
    <n v="492"/>
    <x v="0"/>
    <x v="0"/>
    <d v="2023-09-12T00:00:00"/>
    <x v="122"/>
    <n v="91"/>
    <s v="Medium"/>
    <x v="5195"/>
    <n v="5"/>
    <s v="Email"/>
    <s v="Yes"/>
    <x v="1"/>
  </r>
  <r>
    <s v="5372-YIZA"/>
    <x v="1"/>
    <n v="27"/>
    <x v="0"/>
    <x v="13"/>
    <s v="Yes"/>
    <n v="0"/>
    <s v="WV"/>
    <s v="Male"/>
    <n v="38"/>
    <s v="No"/>
    <s v="No"/>
    <x v="0"/>
    <n v="0"/>
    <x v="0"/>
    <x v="0"/>
    <x v="2"/>
    <n v="33"/>
    <n v="897"/>
    <x v="2"/>
    <x v="19"/>
    <d v="2021-12-02T00:00:00"/>
    <x v="616"/>
    <n v="54"/>
    <s v="Medium"/>
    <x v="5196"/>
    <n v="4"/>
    <s v="Phone"/>
    <s v="No"/>
    <x v="0"/>
  </r>
  <r>
    <s v="9383-BBJS"/>
    <x v="0"/>
    <n v="11"/>
    <x v="1"/>
    <x v="6"/>
    <s v="Yes"/>
    <n v="0"/>
    <s v="OH"/>
    <s v="Male"/>
    <n v="35"/>
    <s v="No"/>
    <s v="No"/>
    <x v="0"/>
    <n v="0"/>
    <x v="0"/>
    <x v="0"/>
    <x v="2"/>
    <n v="51"/>
    <n v="574"/>
    <x v="0"/>
    <x v="0"/>
    <d v="2021-08-08T00:00:00"/>
    <x v="693"/>
    <n v="93"/>
    <s v="Low"/>
    <x v="5197"/>
    <n v="8"/>
    <s v="Phone"/>
    <s v="No"/>
    <x v="0"/>
  </r>
  <r>
    <s v="0993-JKUA"/>
    <x v="0"/>
    <n v="30"/>
    <x v="1"/>
    <x v="12"/>
    <s v="Yes"/>
    <n v="0"/>
    <s v="NJ"/>
    <s v="Male"/>
    <n v="46"/>
    <s v="No"/>
    <s v="No"/>
    <x v="0"/>
    <n v="0"/>
    <x v="0"/>
    <x v="0"/>
    <x v="0"/>
    <n v="19"/>
    <n v="577"/>
    <x v="0"/>
    <x v="0"/>
    <d v="2020-06-24T00:00:00"/>
    <x v="717"/>
    <n v="111"/>
    <s v="Medium"/>
    <x v="5198"/>
    <n v="6"/>
    <s v="Phone"/>
    <s v="No"/>
    <x v="0"/>
  </r>
  <r>
    <s v="0978-ZCUH"/>
    <x v="0"/>
    <n v="4"/>
    <x v="1"/>
    <x v="3"/>
    <s v="Yes"/>
    <n v="0"/>
    <s v="SC"/>
    <s v="Male"/>
    <n v="77"/>
    <s v="No"/>
    <s v="Yes"/>
    <x v="0"/>
    <n v="0"/>
    <x v="1"/>
    <x v="1"/>
    <x v="2"/>
    <n v="60"/>
    <n v="268"/>
    <x v="0"/>
    <x v="0"/>
    <d v="2022-08-31T00:00:00"/>
    <x v="461"/>
    <n v="97"/>
    <s v="Low"/>
    <x v="5199"/>
    <n v="6"/>
    <s v="SMS"/>
    <s v="Yes"/>
    <x v="0"/>
  </r>
  <r>
    <s v="8317-UKSH"/>
    <x v="0"/>
    <n v="2"/>
    <x v="1"/>
    <x v="1"/>
    <s v="Yes"/>
    <n v="0"/>
    <s v="OK"/>
    <s v="Female"/>
    <n v="30"/>
    <s v="No"/>
    <s v="No"/>
    <x v="1"/>
    <n v="6"/>
    <x v="0"/>
    <x v="0"/>
    <x v="3"/>
    <n v="13"/>
    <n v="27"/>
    <x v="0"/>
    <x v="0"/>
    <d v="2023-12-07T00:00:00"/>
    <x v="1296"/>
    <n v="62"/>
    <s v="High"/>
    <x v="5200"/>
    <n v="10"/>
    <s v="Phone"/>
    <s v="Yes"/>
    <x v="2"/>
  </r>
  <r>
    <s v="7317-SAYF"/>
    <x v="0"/>
    <n v="8"/>
    <x v="0"/>
    <x v="13"/>
    <s v="Yes"/>
    <n v="0"/>
    <s v="WI"/>
    <s v="Female"/>
    <n v="67"/>
    <s v="No"/>
    <s v="Yes"/>
    <x v="0"/>
    <n v="0"/>
    <x v="0"/>
    <x v="1"/>
    <x v="2"/>
    <n v="55"/>
    <n v="445"/>
    <x v="0"/>
    <x v="0"/>
    <d v="2022-05-11T00:00:00"/>
    <x v="1399"/>
    <n v="103"/>
    <s v="Low"/>
    <x v="5201"/>
    <n v="7"/>
    <s v="SMS"/>
    <s v="Yes"/>
    <x v="0"/>
  </r>
  <r>
    <s v="4399-SJLY"/>
    <x v="1"/>
    <n v="12"/>
    <x v="0"/>
    <x v="14"/>
    <s v="Yes"/>
    <n v="0"/>
    <s v="HI"/>
    <s v="Female"/>
    <n v="56"/>
    <s v="No"/>
    <s v="No"/>
    <x v="0"/>
    <n v="0"/>
    <x v="1"/>
    <x v="0"/>
    <x v="3"/>
    <n v="22"/>
    <n v="254"/>
    <x v="4"/>
    <x v="7"/>
    <d v="2020-10-07T00:00:00"/>
    <x v="236"/>
    <n v="113"/>
    <s v="High"/>
    <x v="5202"/>
    <n v="1"/>
    <s v="SMS"/>
    <s v="Yes"/>
    <x v="0"/>
  </r>
  <r>
    <s v="7402-LDPT"/>
    <x v="0"/>
    <n v="19"/>
    <x v="1"/>
    <x v="15"/>
    <s v="Yes"/>
    <n v="0"/>
    <s v="NC"/>
    <s v="Male"/>
    <n v="40"/>
    <s v="No"/>
    <s v="No"/>
    <x v="0"/>
    <n v="0"/>
    <x v="0"/>
    <x v="0"/>
    <x v="2"/>
    <n v="15"/>
    <n v="278"/>
    <x v="0"/>
    <x v="0"/>
    <d v="2022-07-08T00:00:00"/>
    <x v="1098"/>
    <n v="56"/>
    <s v="High"/>
    <x v="5203"/>
    <n v="2"/>
    <s v="Phone"/>
    <s v="No"/>
    <x v="0"/>
  </r>
  <r>
    <s v="0401-XZVJ"/>
    <x v="1"/>
    <n v="50"/>
    <x v="4"/>
    <x v="18"/>
    <s v="Yes"/>
    <n v="0"/>
    <s v="NC"/>
    <s v="Female"/>
    <n v="51"/>
    <s v="No"/>
    <s v="No"/>
    <x v="0"/>
    <n v="0"/>
    <x v="0"/>
    <x v="0"/>
    <x v="2"/>
    <n v="52"/>
    <n v="2597"/>
    <x v="4"/>
    <x v="7"/>
    <d v="2023-08-22T00:00:00"/>
    <x v="573"/>
    <n v="50"/>
    <s v="High"/>
    <x v="5204"/>
    <n v="2"/>
    <s v="Phone"/>
    <s v="No"/>
    <x v="0"/>
  </r>
  <r>
    <s v="9260-JMVW"/>
    <x v="0"/>
    <n v="63"/>
    <x v="1"/>
    <x v="15"/>
    <s v="Yes"/>
    <n v="0"/>
    <s v="MO"/>
    <s v="Male"/>
    <n v="45"/>
    <s v="No"/>
    <s v="No"/>
    <x v="0"/>
    <n v="0"/>
    <x v="1"/>
    <x v="1"/>
    <x v="0"/>
    <n v="60"/>
    <n v="3825"/>
    <x v="0"/>
    <x v="0"/>
    <d v="2020-09-06T00:00:00"/>
    <x v="948"/>
    <n v="45"/>
    <s v="High"/>
    <x v="5205"/>
    <n v="1"/>
    <s v="Phone"/>
    <s v="No"/>
    <x v="0"/>
  </r>
  <r>
    <s v="3115-ONXY"/>
    <x v="1"/>
    <n v="1"/>
    <x v="5"/>
    <x v="9"/>
    <s v="Yes"/>
    <n v="0"/>
    <s v="FL"/>
    <s v="Female"/>
    <n v="20"/>
    <s v="Yes"/>
    <s v="No"/>
    <x v="0"/>
    <n v="0"/>
    <x v="0"/>
    <x v="0"/>
    <x v="2"/>
    <n v="59"/>
    <n v="59"/>
    <x v="1"/>
    <x v="1"/>
    <d v="2023-07-05T00:00:00"/>
    <x v="515"/>
    <n v="73"/>
    <s v="Medium"/>
    <x v="5206"/>
    <n v="9"/>
    <s v="SMS"/>
    <s v="No"/>
    <x v="1"/>
  </r>
  <r>
    <s v="0531-YTUI"/>
    <x v="0"/>
    <n v="46"/>
    <x v="4"/>
    <x v="18"/>
    <s v="Yes"/>
    <n v="0"/>
    <s v="NM"/>
    <s v="Female"/>
    <n v="50"/>
    <s v="No"/>
    <s v="No"/>
    <x v="0"/>
    <n v="0"/>
    <x v="0"/>
    <x v="0"/>
    <x v="2"/>
    <n v="26"/>
    <n v="1188"/>
    <x v="0"/>
    <x v="0"/>
    <d v="2021-08-21T00:00:00"/>
    <x v="998"/>
    <n v="20"/>
    <s v="Medium"/>
    <x v="5207"/>
    <n v="9"/>
    <s v="SMS"/>
    <s v="No"/>
    <x v="0"/>
  </r>
  <r>
    <s v="4583-CIEG"/>
    <x v="0"/>
    <n v="71"/>
    <x v="1"/>
    <x v="19"/>
    <s v="Yes"/>
    <n v="0"/>
    <s v="NJ"/>
    <s v="Male"/>
    <n v="25"/>
    <s v="Yes"/>
    <s v="No"/>
    <x v="0"/>
    <n v="0"/>
    <x v="1"/>
    <x v="1"/>
    <x v="2"/>
    <n v="19"/>
    <n v="1351"/>
    <x v="0"/>
    <x v="0"/>
    <d v="2023-05-22T00:00:00"/>
    <x v="820"/>
    <n v="52"/>
    <s v="High"/>
    <x v="5208"/>
    <n v="0"/>
    <s v="Phone"/>
    <s v="Yes"/>
    <x v="1"/>
  </r>
  <r>
    <s v="5067-VFPY"/>
    <x v="0"/>
    <n v="24"/>
    <x v="1"/>
    <x v="18"/>
    <s v="Yes"/>
    <n v="0"/>
    <s v="LA"/>
    <s v="Male"/>
    <n v="38"/>
    <s v="No"/>
    <s v="No"/>
    <x v="0"/>
    <n v="0"/>
    <x v="0"/>
    <x v="0"/>
    <x v="2"/>
    <n v="56"/>
    <n v="1348"/>
    <x v="0"/>
    <x v="0"/>
    <d v="2023-10-11T00:00:00"/>
    <x v="56"/>
    <n v="10"/>
    <s v="High"/>
    <x v="5209"/>
    <n v="5"/>
    <s v="Phone"/>
    <s v="No"/>
    <x v="0"/>
  </r>
  <r>
    <s v="6416-UBHW"/>
    <x v="1"/>
    <n v="44"/>
    <x v="1"/>
    <x v="7"/>
    <s v="Yes"/>
    <n v="0"/>
    <s v="NC"/>
    <s v="Female"/>
    <n v="79"/>
    <s v="No"/>
    <s v="Yes"/>
    <x v="0"/>
    <n v="0"/>
    <x v="1"/>
    <x v="2"/>
    <x v="0"/>
    <n v="51"/>
    <n v="2261"/>
    <x v="3"/>
    <x v="10"/>
    <d v="2021-01-02T00:00:00"/>
    <x v="596"/>
    <n v="42"/>
    <s v="High"/>
    <x v="5210"/>
    <n v="10"/>
    <s v="SMS"/>
    <s v="Yes"/>
    <x v="0"/>
  </r>
  <r>
    <s v="4589-VJEL"/>
    <x v="1"/>
    <n v="25"/>
    <x v="2"/>
    <x v="32"/>
    <s v="Yes"/>
    <n v="0"/>
    <s v="CO"/>
    <s v="Female"/>
    <n v="21"/>
    <s v="Yes"/>
    <s v="No"/>
    <x v="0"/>
    <n v="0"/>
    <x v="0"/>
    <x v="0"/>
    <x v="2"/>
    <n v="21"/>
    <n v="534"/>
    <x v="4"/>
    <x v="6"/>
    <d v="2023-09-27T00:00:00"/>
    <x v="745"/>
    <n v="62"/>
    <s v="High"/>
    <x v="5211"/>
    <n v="7"/>
    <s v="SMS"/>
    <s v="Yes"/>
    <x v="1"/>
  </r>
  <r>
    <s v="8022-GYIO"/>
    <x v="0"/>
    <n v="53"/>
    <x v="1"/>
    <x v="19"/>
    <s v="Yes"/>
    <n v="0"/>
    <s v="AR"/>
    <s v="Female"/>
    <n v="61"/>
    <s v="No"/>
    <s v="No"/>
    <x v="0"/>
    <n v="0"/>
    <x v="1"/>
    <x v="2"/>
    <x v="0"/>
    <n v="41"/>
    <n v="2188"/>
    <x v="0"/>
    <x v="0"/>
    <d v="2021-03-26T00:00:00"/>
    <x v="1081"/>
    <n v="83"/>
    <s v="Low"/>
    <x v="5212"/>
    <n v="8"/>
    <s v="Email"/>
    <s v="No"/>
    <x v="0"/>
  </r>
  <r>
    <s v="5038-ERGW"/>
    <x v="1"/>
    <n v="13"/>
    <x v="3"/>
    <x v="10"/>
    <s v="Yes"/>
    <n v="0"/>
    <s v="MD"/>
    <s v="Female"/>
    <n v="28"/>
    <s v="Yes"/>
    <s v="No"/>
    <x v="0"/>
    <n v="0"/>
    <x v="0"/>
    <x v="0"/>
    <x v="2"/>
    <n v="16"/>
    <n v="210"/>
    <x v="1"/>
    <x v="1"/>
    <d v="2020-03-28T00:00:00"/>
    <x v="1356"/>
    <n v="39"/>
    <s v="High"/>
    <x v="5213"/>
    <n v="0"/>
    <s v="SMS"/>
    <s v="Yes"/>
    <x v="1"/>
  </r>
  <r>
    <s v="7831-UIDS"/>
    <x v="0"/>
    <n v="71"/>
    <x v="1"/>
    <x v="10"/>
    <s v="Yes"/>
    <n v="0"/>
    <s v="WI"/>
    <s v="Male"/>
    <n v="34"/>
    <s v="No"/>
    <s v="No"/>
    <x v="1"/>
    <n v="2"/>
    <x v="1"/>
    <x v="1"/>
    <x v="2"/>
    <n v="40"/>
    <n v="2845"/>
    <x v="0"/>
    <x v="0"/>
    <d v="2020-06-03T00:00:00"/>
    <x v="1372"/>
    <n v="95"/>
    <s v="High"/>
    <x v="5214"/>
    <n v="0"/>
    <s v="Email"/>
    <s v="Yes"/>
    <x v="0"/>
  </r>
  <r>
    <s v="3078-XLNP"/>
    <x v="0"/>
    <n v="40"/>
    <x v="0"/>
    <x v="6"/>
    <s v="Yes"/>
    <n v="0"/>
    <s v="DE"/>
    <s v="Female"/>
    <n v="23"/>
    <s v="Yes"/>
    <s v="No"/>
    <x v="0"/>
    <n v="0"/>
    <x v="0"/>
    <x v="2"/>
    <x v="2"/>
    <n v="31"/>
    <n v="1236"/>
    <x v="0"/>
    <x v="0"/>
    <d v="2022-12-31T00:00:00"/>
    <x v="972"/>
    <n v="21"/>
    <s v="Medium"/>
    <x v="5215"/>
    <n v="7"/>
    <s v="SMS"/>
    <s v="Yes"/>
    <x v="1"/>
  </r>
  <r>
    <s v="2375-FNVX"/>
    <x v="0"/>
    <n v="72"/>
    <x v="1"/>
    <x v="14"/>
    <s v="Yes"/>
    <n v="0"/>
    <s v="MI"/>
    <s v="Female"/>
    <n v="45"/>
    <s v="No"/>
    <s v="No"/>
    <x v="0"/>
    <n v="0"/>
    <x v="1"/>
    <x v="1"/>
    <x v="2"/>
    <n v="56"/>
    <n v="4088"/>
    <x v="0"/>
    <x v="0"/>
    <d v="2022-05-02T00:00:00"/>
    <x v="408"/>
    <n v="12"/>
    <s v="High"/>
    <x v="5216"/>
    <n v="1"/>
    <s v="SMS"/>
    <s v="Yes"/>
    <x v="0"/>
  </r>
  <r>
    <s v="2728-ESKY"/>
    <x v="1"/>
    <n v="66"/>
    <x v="1"/>
    <x v="5"/>
    <s v="Yes"/>
    <n v="0"/>
    <s v="CA"/>
    <s v="Female"/>
    <n v="34"/>
    <s v="No"/>
    <s v="No"/>
    <x v="0"/>
    <n v="0"/>
    <x v="1"/>
    <x v="1"/>
    <x v="0"/>
    <n v="43"/>
    <n v="2849"/>
    <x v="0"/>
    <x v="0"/>
    <d v="2020-02-15T00:00:00"/>
    <x v="1331"/>
    <n v="84"/>
    <s v="High"/>
    <x v="5217"/>
    <n v="0"/>
    <s v="Phone"/>
    <s v="Yes"/>
    <x v="0"/>
  </r>
  <r>
    <s v="0771-KIOZ"/>
    <x v="0"/>
    <n v="16"/>
    <x v="4"/>
    <x v="11"/>
    <s v="Yes"/>
    <n v="0"/>
    <s v="WI"/>
    <s v="Male"/>
    <n v="25"/>
    <s v="Yes"/>
    <s v="No"/>
    <x v="0"/>
    <n v="0"/>
    <x v="0"/>
    <x v="0"/>
    <x v="2"/>
    <n v="37"/>
    <n v="589"/>
    <x v="0"/>
    <x v="0"/>
    <d v="2022-06-05T00:00:00"/>
    <x v="1113"/>
    <n v="60"/>
    <s v="Low"/>
    <x v="5218"/>
    <n v="9"/>
    <s v="Email"/>
    <s v="Yes"/>
    <x v="1"/>
  </r>
  <r>
    <s v="6823-ZNUQ"/>
    <x v="0"/>
    <n v="8"/>
    <x v="1"/>
    <x v="19"/>
    <s v="Yes"/>
    <n v="0"/>
    <s v="HI"/>
    <s v="Male"/>
    <n v="19"/>
    <s v="Yes"/>
    <s v="No"/>
    <x v="0"/>
    <n v="0"/>
    <x v="0"/>
    <x v="0"/>
    <x v="0"/>
    <n v="22"/>
    <n v="175"/>
    <x v="0"/>
    <x v="0"/>
    <d v="2020-10-27T00:00:00"/>
    <x v="683"/>
    <n v="48"/>
    <s v="High"/>
    <x v="5219"/>
    <n v="0"/>
    <s v="Phone"/>
    <s v="No"/>
    <x v="1"/>
  </r>
  <r>
    <s v="2507-XUKK"/>
    <x v="1"/>
    <n v="59"/>
    <x v="0"/>
    <x v="15"/>
    <s v="Yes"/>
    <n v="0"/>
    <s v="NE"/>
    <s v="Male"/>
    <n v="65"/>
    <s v="No"/>
    <s v="Yes"/>
    <x v="0"/>
    <n v="0"/>
    <x v="1"/>
    <x v="0"/>
    <x v="2"/>
    <n v="54"/>
    <n v="3151"/>
    <x v="4"/>
    <x v="6"/>
    <d v="2020-08-04T00:00:00"/>
    <x v="1348"/>
    <n v="31"/>
    <s v="Medium"/>
    <x v="5220"/>
    <n v="8"/>
    <s v="Phone"/>
    <s v="No"/>
    <x v="0"/>
  </r>
  <r>
    <s v="0545-AFAG"/>
    <x v="0"/>
    <n v="25"/>
    <x v="1"/>
    <x v="14"/>
    <s v="Yes"/>
    <n v="0"/>
    <s v="IN"/>
    <s v="Male"/>
    <n v="30"/>
    <s v="No"/>
    <s v="No"/>
    <x v="0"/>
    <n v="0"/>
    <x v="0"/>
    <x v="2"/>
    <x v="3"/>
    <n v="29"/>
    <n v="727"/>
    <x v="0"/>
    <x v="0"/>
    <d v="2023-09-21T00:00:00"/>
    <x v="830"/>
    <n v="97"/>
    <s v="Medium"/>
    <x v="5221"/>
    <n v="8"/>
    <s v="Email"/>
    <s v="Yes"/>
    <x v="2"/>
  </r>
  <r>
    <s v="7647-GERJ"/>
    <x v="1"/>
    <n v="2"/>
    <x v="3"/>
    <x v="7"/>
    <s v="Yes"/>
    <n v="0"/>
    <s v="SC"/>
    <s v="Male"/>
    <n v="74"/>
    <s v="No"/>
    <s v="Yes"/>
    <x v="0"/>
    <n v="0"/>
    <x v="0"/>
    <x v="0"/>
    <x v="2"/>
    <n v="31"/>
    <n v="57"/>
    <x v="4"/>
    <x v="5"/>
    <d v="2021-10-26T00:00:00"/>
    <x v="722"/>
    <n v="22"/>
    <s v="High"/>
    <x v="5222"/>
    <n v="10"/>
    <s v="Email"/>
    <s v="No"/>
    <x v="0"/>
  </r>
  <r>
    <s v="9486-KGPC"/>
    <x v="0"/>
    <n v="8"/>
    <x v="1"/>
    <x v="5"/>
    <s v="Yes"/>
    <n v="0"/>
    <s v="MS"/>
    <s v="Male"/>
    <n v="45"/>
    <s v="No"/>
    <s v="No"/>
    <x v="0"/>
    <n v="0"/>
    <x v="0"/>
    <x v="1"/>
    <x v="3"/>
    <n v="19"/>
    <n v="146"/>
    <x v="0"/>
    <x v="0"/>
    <d v="2023-03-02T00:00:00"/>
    <x v="717"/>
    <n v="26"/>
    <s v="Medium"/>
    <x v="5223"/>
    <n v="3"/>
    <s v="Email"/>
    <s v="Yes"/>
    <x v="0"/>
  </r>
  <r>
    <s v="1849-KPXX"/>
    <x v="1"/>
    <n v="63"/>
    <x v="2"/>
    <x v="15"/>
    <s v="Yes"/>
    <n v="0"/>
    <s v="NE"/>
    <s v="Female"/>
    <n v="31"/>
    <s v="No"/>
    <s v="No"/>
    <x v="0"/>
    <n v="0"/>
    <x v="1"/>
    <x v="0"/>
    <x v="2"/>
    <n v="60"/>
    <n v="3751"/>
    <x v="4"/>
    <x v="6"/>
    <d v="2023-09-18T00:00:00"/>
    <x v="439"/>
    <n v="83"/>
    <s v="Medium"/>
    <x v="5224"/>
    <n v="3"/>
    <s v="Phone"/>
    <s v="Yes"/>
    <x v="0"/>
  </r>
  <r>
    <s v="3501-GSCQ"/>
    <x v="0"/>
    <n v="51"/>
    <x v="1"/>
    <x v="10"/>
    <s v="Yes"/>
    <n v="0"/>
    <s v="OH"/>
    <s v="Male"/>
    <n v="62"/>
    <s v="No"/>
    <s v="No"/>
    <x v="0"/>
    <n v="0"/>
    <x v="0"/>
    <x v="0"/>
    <x v="0"/>
    <n v="53"/>
    <n v="2713"/>
    <x v="0"/>
    <x v="0"/>
    <d v="2021-03-09T00:00:00"/>
    <x v="573"/>
    <n v="70"/>
    <s v="Low"/>
    <x v="5225"/>
    <n v="2"/>
    <s v="SMS"/>
    <s v="No"/>
    <x v="0"/>
  </r>
  <r>
    <s v="8993-CRGO"/>
    <x v="0"/>
    <n v="7"/>
    <x v="4"/>
    <x v="19"/>
    <s v="Yes"/>
    <n v="0"/>
    <s v="MT"/>
    <s v="Male"/>
    <n v="45"/>
    <s v="No"/>
    <s v="No"/>
    <x v="1"/>
    <n v="4"/>
    <x v="0"/>
    <x v="0"/>
    <x v="2"/>
    <n v="16"/>
    <n v="121"/>
    <x v="0"/>
    <x v="0"/>
    <d v="2023-03-14T00:00:00"/>
    <x v="1147"/>
    <n v="96"/>
    <s v="Low"/>
    <x v="5226"/>
    <n v="3"/>
    <s v="Email"/>
    <s v="Yes"/>
    <x v="0"/>
  </r>
  <r>
    <s v="6431-HEGR"/>
    <x v="0"/>
    <n v="45"/>
    <x v="1"/>
    <x v="1"/>
    <s v="Yes"/>
    <n v="0"/>
    <s v="WI"/>
    <s v="Male"/>
    <n v="54"/>
    <s v="No"/>
    <s v="No"/>
    <x v="0"/>
    <n v="0"/>
    <x v="1"/>
    <x v="0"/>
    <x v="0"/>
    <n v="35"/>
    <n v="1564"/>
    <x v="0"/>
    <x v="0"/>
    <d v="2022-11-04T00:00:00"/>
    <x v="791"/>
    <n v="98"/>
    <s v="Medium"/>
    <x v="5227"/>
    <n v="6"/>
    <s v="Phone"/>
    <s v="No"/>
    <x v="0"/>
  </r>
  <r>
    <s v="3540-LTKZ"/>
    <x v="0"/>
    <n v="73"/>
    <x v="0"/>
    <x v="15"/>
    <s v="Yes"/>
    <n v="0"/>
    <s v="ND"/>
    <s v="Male"/>
    <n v="37"/>
    <s v="No"/>
    <s v="No"/>
    <x v="0"/>
    <n v="0"/>
    <x v="1"/>
    <x v="1"/>
    <x v="0"/>
    <n v="51"/>
    <n v="3752"/>
    <x v="0"/>
    <x v="0"/>
    <d v="2023-07-22T00:00:00"/>
    <x v="1061"/>
    <n v="42"/>
    <s v="Medium"/>
    <x v="5228"/>
    <n v="5"/>
    <s v="Phone"/>
    <s v="No"/>
    <x v="0"/>
  </r>
  <r>
    <s v="4801-XCMX"/>
    <x v="0"/>
    <n v="5"/>
    <x v="1"/>
    <x v="10"/>
    <s v="Yes"/>
    <n v="0"/>
    <s v="NY"/>
    <s v="Male"/>
    <n v="55"/>
    <s v="No"/>
    <s v="No"/>
    <x v="1"/>
    <n v="2"/>
    <x v="0"/>
    <x v="0"/>
    <x v="2"/>
    <n v="15"/>
    <n v="71"/>
    <x v="0"/>
    <x v="0"/>
    <d v="2022-12-05T00:00:00"/>
    <x v="630"/>
    <n v="112"/>
    <s v="Low"/>
    <x v="5229"/>
    <n v="1"/>
    <s v="Phone"/>
    <s v="No"/>
    <x v="0"/>
  </r>
  <r>
    <s v="9024-AUGN"/>
    <x v="0"/>
    <n v="36"/>
    <x v="0"/>
    <x v="14"/>
    <s v="Yes"/>
    <n v="0"/>
    <s v="FL"/>
    <s v="Female"/>
    <n v="23"/>
    <s v="Yes"/>
    <s v="No"/>
    <x v="1"/>
    <n v="3"/>
    <x v="1"/>
    <x v="1"/>
    <x v="0"/>
    <n v="43"/>
    <n v="1578"/>
    <x v="0"/>
    <x v="0"/>
    <d v="2023-05-17T00:00:00"/>
    <x v="598"/>
    <n v="17"/>
    <s v="Medium"/>
    <x v="5230"/>
    <n v="0"/>
    <s v="Email"/>
    <s v="No"/>
    <x v="1"/>
  </r>
  <r>
    <s v="4571-PDPQ"/>
    <x v="0"/>
    <n v="53"/>
    <x v="1"/>
    <x v="1"/>
    <s v="Yes"/>
    <n v="0"/>
    <s v="CT"/>
    <s v="Female"/>
    <n v="39"/>
    <s v="No"/>
    <s v="No"/>
    <x v="0"/>
    <n v="0"/>
    <x v="1"/>
    <x v="2"/>
    <x v="3"/>
    <n v="35"/>
    <n v="1846"/>
    <x v="0"/>
    <x v="0"/>
    <d v="2022-06-24T00:00:00"/>
    <x v="1297"/>
    <n v="43"/>
    <s v="Low"/>
    <x v="5231"/>
    <n v="2"/>
    <s v="Email"/>
    <s v="No"/>
    <x v="0"/>
  </r>
  <r>
    <s v="2885-MWWP"/>
    <x v="0"/>
    <n v="8"/>
    <x v="1"/>
    <x v="25"/>
    <s v="Yes"/>
    <n v="0"/>
    <s v="WY"/>
    <s v="Male"/>
    <n v="21"/>
    <s v="Yes"/>
    <s v="No"/>
    <x v="1"/>
    <n v="3"/>
    <x v="1"/>
    <x v="0"/>
    <x v="0"/>
    <n v="28"/>
    <n v="222"/>
    <x v="0"/>
    <x v="0"/>
    <d v="2023-08-13T00:00:00"/>
    <x v="699"/>
    <n v="109"/>
    <s v="High"/>
    <x v="5232"/>
    <n v="0"/>
    <s v="Phone"/>
    <s v="Yes"/>
    <x v="1"/>
  </r>
  <r>
    <s v="1640-QVSG"/>
    <x v="1"/>
    <n v="29"/>
    <x v="1"/>
    <x v="19"/>
    <s v="Yes"/>
    <n v="0"/>
    <s v="LA"/>
    <s v="Female"/>
    <n v="25"/>
    <s v="Yes"/>
    <s v="No"/>
    <x v="1"/>
    <n v="2"/>
    <x v="1"/>
    <x v="0"/>
    <x v="2"/>
    <n v="49"/>
    <n v="1425"/>
    <x v="5"/>
    <x v="18"/>
    <d v="2020-11-04T00:00:00"/>
    <x v="1071"/>
    <n v="13"/>
    <s v="High"/>
    <x v="5233"/>
    <n v="3"/>
    <s v="Phone"/>
    <s v="No"/>
    <x v="1"/>
  </r>
  <r>
    <s v="7797-ZXLP"/>
    <x v="0"/>
    <n v="8"/>
    <x v="1"/>
    <x v="19"/>
    <s v="Yes"/>
    <n v="0"/>
    <s v="PA"/>
    <s v="Female"/>
    <n v="77"/>
    <s v="No"/>
    <s v="Yes"/>
    <x v="0"/>
    <n v="0"/>
    <x v="0"/>
    <x v="0"/>
    <x v="2"/>
    <n v="45"/>
    <n v="368"/>
    <x v="0"/>
    <x v="0"/>
    <d v="2020-07-02T00:00:00"/>
    <x v="764"/>
    <n v="2"/>
    <s v="Low"/>
    <x v="5234"/>
    <n v="1"/>
    <s v="Email"/>
    <s v="No"/>
    <x v="0"/>
  </r>
  <r>
    <s v="0333-RSML"/>
    <x v="0"/>
    <n v="10"/>
    <x v="1"/>
    <x v="5"/>
    <s v="Yes"/>
    <n v="0"/>
    <s v="AK"/>
    <s v="Female"/>
    <n v="70"/>
    <s v="No"/>
    <s v="Yes"/>
    <x v="0"/>
    <n v="0"/>
    <x v="0"/>
    <x v="1"/>
    <x v="2"/>
    <n v="28"/>
    <n v="296"/>
    <x v="0"/>
    <x v="0"/>
    <d v="2022-12-09T00:00:00"/>
    <x v="1268"/>
    <n v="13"/>
    <s v="Low"/>
    <x v="5235"/>
    <n v="9"/>
    <s v="Email"/>
    <s v="Yes"/>
    <x v="0"/>
  </r>
  <r>
    <s v="5127-EYJS"/>
    <x v="1"/>
    <n v="74"/>
    <x v="4"/>
    <x v="18"/>
    <s v="Yes"/>
    <n v="0"/>
    <s v="FL"/>
    <s v="Male"/>
    <n v="30"/>
    <s v="No"/>
    <s v="No"/>
    <x v="0"/>
    <n v="0"/>
    <x v="1"/>
    <x v="2"/>
    <x v="2"/>
    <n v="70"/>
    <n v="5172"/>
    <x v="4"/>
    <x v="7"/>
    <d v="2022-11-14T00:00:00"/>
    <x v="69"/>
    <n v="58"/>
    <s v="Low"/>
    <x v="5236"/>
    <n v="7"/>
    <s v="SMS"/>
    <s v="Yes"/>
    <x v="2"/>
  </r>
  <r>
    <s v="9772-PYWT"/>
    <x v="0"/>
    <n v="71"/>
    <x v="0"/>
    <x v="13"/>
    <s v="Yes"/>
    <n v="0"/>
    <s v="NY"/>
    <s v="Male"/>
    <n v="44"/>
    <s v="No"/>
    <s v="No"/>
    <x v="1"/>
    <n v="3"/>
    <x v="1"/>
    <x v="1"/>
    <x v="0"/>
    <n v="24"/>
    <n v="1720"/>
    <x v="0"/>
    <x v="0"/>
    <d v="2020-11-05T00:00:00"/>
    <x v="451"/>
    <n v="23"/>
    <s v="Low"/>
    <x v="5237"/>
    <n v="8"/>
    <s v="Email"/>
    <s v="No"/>
    <x v="0"/>
  </r>
  <r>
    <s v="2829-FQVC"/>
    <x v="0"/>
    <n v="68"/>
    <x v="4"/>
    <x v="13"/>
    <s v="Yes"/>
    <n v="0"/>
    <s v="HI"/>
    <s v="Male"/>
    <n v="60"/>
    <s v="No"/>
    <s v="No"/>
    <x v="0"/>
    <n v="0"/>
    <x v="0"/>
    <x v="1"/>
    <x v="2"/>
    <n v="37"/>
    <n v="2511"/>
    <x v="0"/>
    <x v="0"/>
    <d v="2022-05-13T00:00:00"/>
    <x v="593"/>
    <n v="75"/>
    <s v="High"/>
    <x v="5238"/>
    <n v="7"/>
    <s v="Email"/>
    <s v="Yes"/>
    <x v="0"/>
  </r>
  <r>
    <s v="0073-KSVJ"/>
    <x v="0"/>
    <n v="7"/>
    <x v="4"/>
    <x v="10"/>
    <s v="Yes"/>
    <n v="0"/>
    <s v="VT"/>
    <s v="Male"/>
    <n v="77"/>
    <s v="No"/>
    <s v="Yes"/>
    <x v="0"/>
    <n v="0"/>
    <x v="0"/>
    <x v="0"/>
    <x v="2"/>
    <n v="29"/>
    <n v="206"/>
    <x v="0"/>
    <x v="0"/>
    <d v="2020-07-21T00:00:00"/>
    <x v="1299"/>
    <n v="11"/>
    <s v="Low"/>
    <x v="5239"/>
    <n v="10"/>
    <s v="SMS"/>
    <s v="No"/>
    <x v="0"/>
  </r>
  <r>
    <s v="2435-RGKS"/>
    <x v="0"/>
    <n v="4"/>
    <x v="1"/>
    <x v="13"/>
    <s v="Yes"/>
    <n v="0"/>
    <s v="OR"/>
    <s v="Male"/>
    <n v="39"/>
    <s v="No"/>
    <s v="No"/>
    <x v="1"/>
    <n v="2"/>
    <x v="0"/>
    <x v="0"/>
    <x v="2"/>
    <n v="21"/>
    <n v="79"/>
    <x v="0"/>
    <x v="0"/>
    <d v="2023-08-08T00:00:00"/>
    <x v="1349"/>
    <n v="17"/>
    <s v="High"/>
    <x v="5240"/>
    <n v="9"/>
    <s v="Email"/>
    <s v="No"/>
    <x v="0"/>
  </r>
  <r>
    <s v="3173-YFAE"/>
    <x v="1"/>
    <n v="15"/>
    <x v="5"/>
    <x v="18"/>
    <s v="Yes"/>
    <n v="0"/>
    <s v="OH"/>
    <s v="Male"/>
    <n v="79"/>
    <s v="No"/>
    <s v="Yes"/>
    <x v="0"/>
    <n v="0"/>
    <x v="0"/>
    <x v="0"/>
    <x v="0"/>
    <n v="32"/>
    <n v="486"/>
    <x v="4"/>
    <x v="6"/>
    <d v="2021-05-13T00:00:00"/>
    <x v="800"/>
    <n v="43"/>
    <s v="Low"/>
    <x v="5241"/>
    <n v="0"/>
    <s v="SMS"/>
    <s v="Yes"/>
    <x v="0"/>
  </r>
  <r>
    <s v="6236-QDAN"/>
    <x v="0"/>
    <n v="42"/>
    <x v="4"/>
    <x v="1"/>
    <s v="Yes"/>
    <n v="0"/>
    <s v="KS"/>
    <s v="Male"/>
    <n v="70"/>
    <s v="No"/>
    <s v="Yes"/>
    <x v="0"/>
    <n v="0"/>
    <x v="0"/>
    <x v="2"/>
    <x v="2"/>
    <n v="48"/>
    <n v="2008"/>
    <x v="0"/>
    <x v="0"/>
    <d v="2021-08-29T00:00:00"/>
    <x v="596"/>
    <n v="22"/>
    <s v="Medium"/>
    <x v="5242"/>
    <n v="4"/>
    <s v="SMS"/>
    <s v="Yes"/>
    <x v="0"/>
  </r>
  <r>
    <s v="9948-QZEE"/>
    <x v="1"/>
    <n v="3"/>
    <x v="0"/>
    <x v="15"/>
    <s v="Yes"/>
    <n v="0"/>
    <s v="MD"/>
    <s v="Female"/>
    <n v="78"/>
    <s v="No"/>
    <s v="Yes"/>
    <x v="0"/>
    <n v="0"/>
    <x v="1"/>
    <x v="0"/>
    <x v="2"/>
    <n v="11"/>
    <n v="28"/>
    <x v="1"/>
    <x v="4"/>
    <d v="2021-09-23T00:00:00"/>
    <x v="83"/>
    <n v="64"/>
    <s v="High"/>
    <x v="5243"/>
    <n v="2"/>
    <s v="SMS"/>
    <s v="No"/>
    <x v="0"/>
  </r>
  <r>
    <s v="9314-HLWC"/>
    <x v="0"/>
    <n v="18"/>
    <x v="1"/>
    <x v="5"/>
    <s v="Yes"/>
    <n v="0"/>
    <s v="SD"/>
    <s v="Female"/>
    <n v="46"/>
    <s v="No"/>
    <s v="No"/>
    <x v="0"/>
    <n v="0"/>
    <x v="1"/>
    <x v="2"/>
    <x v="0"/>
    <n v="19"/>
    <n v="342"/>
    <x v="0"/>
    <x v="0"/>
    <d v="2022-09-23T00:00:00"/>
    <x v="573"/>
    <n v="99"/>
    <s v="High"/>
    <x v="5244"/>
    <n v="6"/>
    <s v="Email"/>
    <s v="No"/>
    <x v="0"/>
  </r>
  <r>
    <s v="8567-TQRL"/>
    <x v="1"/>
    <n v="54"/>
    <x v="1"/>
    <x v="1"/>
    <s v="Yes"/>
    <n v="0"/>
    <s v="HI"/>
    <s v="Male"/>
    <n v="34"/>
    <s v="No"/>
    <s v="No"/>
    <x v="0"/>
    <n v="0"/>
    <x v="0"/>
    <x v="2"/>
    <x v="0"/>
    <n v="48"/>
    <n v="2562"/>
    <x v="3"/>
    <x v="3"/>
    <d v="2021-10-30T00:00:00"/>
    <x v="374"/>
    <n v="18"/>
    <s v="High"/>
    <x v="5245"/>
    <n v="8"/>
    <s v="SMS"/>
    <s v="No"/>
    <x v="0"/>
  </r>
  <r>
    <s v="0473-XRIZ"/>
    <x v="0"/>
    <n v="45"/>
    <x v="1"/>
    <x v="3"/>
    <s v="Yes"/>
    <n v="0"/>
    <s v="OR"/>
    <s v="Female"/>
    <n v="52"/>
    <s v="No"/>
    <s v="No"/>
    <x v="0"/>
    <n v="0"/>
    <x v="1"/>
    <x v="1"/>
    <x v="0"/>
    <n v="17"/>
    <n v="753"/>
    <x v="0"/>
    <x v="0"/>
    <d v="2020-01-24T00:00:00"/>
    <x v="15"/>
    <n v="28"/>
    <s v="High"/>
    <x v="5246"/>
    <n v="5"/>
    <s v="SMS"/>
    <s v="No"/>
    <x v="0"/>
  </r>
  <r>
    <s v="0436-YDAR"/>
    <x v="0"/>
    <n v="18"/>
    <x v="1"/>
    <x v="15"/>
    <s v="Yes"/>
    <n v="0"/>
    <s v="VT"/>
    <s v="Female"/>
    <n v="46"/>
    <s v="No"/>
    <s v="No"/>
    <x v="0"/>
    <n v="0"/>
    <x v="0"/>
    <x v="0"/>
    <x v="2"/>
    <n v="47"/>
    <n v="851"/>
    <x v="0"/>
    <x v="0"/>
    <d v="2023-10-28T00:00:00"/>
    <x v="254"/>
    <n v="35"/>
    <s v="High"/>
    <x v="5247"/>
    <n v="8"/>
    <s v="Phone"/>
    <s v="No"/>
    <x v="0"/>
  </r>
  <r>
    <s v="7313-FYDY"/>
    <x v="0"/>
    <n v="33"/>
    <x v="1"/>
    <x v="7"/>
    <s v="Yes"/>
    <n v="0"/>
    <s v="UT"/>
    <s v="Female"/>
    <n v="24"/>
    <s v="Yes"/>
    <s v="No"/>
    <x v="0"/>
    <n v="0"/>
    <x v="1"/>
    <x v="2"/>
    <x v="0"/>
    <n v="31"/>
    <n v="1024"/>
    <x v="0"/>
    <x v="0"/>
    <d v="2020-04-13T00:00:00"/>
    <x v="385"/>
    <n v="22"/>
    <s v="Low"/>
    <x v="5248"/>
    <n v="5"/>
    <s v="Email"/>
    <s v="No"/>
    <x v="1"/>
  </r>
  <r>
    <s v="2251-KUYD"/>
    <x v="1"/>
    <n v="7"/>
    <x v="4"/>
    <x v="5"/>
    <s v="Yes"/>
    <n v="0"/>
    <s v="ND"/>
    <s v="Female"/>
    <n v="61"/>
    <s v="No"/>
    <s v="No"/>
    <x v="0"/>
    <n v="0"/>
    <x v="0"/>
    <x v="0"/>
    <x v="2"/>
    <n v="30"/>
    <n v="199"/>
    <x v="1"/>
    <x v="4"/>
    <d v="2022-04-30T00:00:00"/>
    <x v="951"/>
    <n v="103"/>
    <s v="High"/>
    <x v="5249"/>
    <n v="3"/>
    <s v="SMS"/>
    <s v="No"/>
    <x v="0"/>
  </r>
  <r>
    <s v="8668-ENLD"/>
    <x v="0"/>
    <n v="27"/>
    <x v="4"/>
    <x v="7"/>
    <s v="Yes"/>
    <n v="0"/>
    <s v="PA"/>
    <s v="Female"/>
    <n v="36"/>
    <s v="No"/>
    <s v="No"/>
    <x v="0"/>
    <n v="0"/>
    <x v="1"/>
    <x v="0"/>
    <x v="2"/>
    <n v="51"/>
    <n v="1385"/>
    <x v="0"/>
    <x v="0"/>
    <d v="2020-02-19T00:00:00"/>
    <x v="909"/>
    <n v="17"/>
    <s v="High"/>
    <x v="5250"/>
    <n v="1"/>
    <s v="Phone"/>
    <s v="Yes"/>
    <x v="0"/>
  </r>
  <r>
    <s v="6405-MYGN"/>
    <x v="0"/>
    <n v="33"/>
    <x v="1"/>
    <x v="3"/>
    <s v="Yes"/>
    <n v="0"/>
    <s v="IN"/>
    <s v="Female"/>
    <n v="47"/>
    <s v="No"/>
    <s v="No"/>
    <x v="0"/>
    <n v="0"/>
    <x v="0"/>
    <x v="0"/>
    <x v="2"/>
    <n v="53"/>
    <n v="1774"/>
    <x v="0"/>
    <x v="0"/>
    <d v="2023-10-28T00:00:00"/>
    <x v="573"/>
    <n v="93"/>
    <s v="Low"/>
    <x v="5251"/>
    <n v="1"/>
    <s v="Email"/>
    <s v="Yes"/>
    <x v="0"/>
  </r>
  <r>
    <s v="3367-ERGM"/>
    <x v="1"/>
    <n v="45"/>
    <x v="0"/>
    <x v="13"/>
    <s v="Yes"/>
    <n v="0"/>
    <s v="VA"/>
    <s v="Female"/>
    <n v="61"/>
    <s v="No"/>
    <s v="No"/>
    <x v="0"/>
    <n v="0"/>
    <x v="0"/>
    <x v="0"/>
    <x v="2"/>
    <n v="27"/>
    <n v="1180"/>
    <x v="5"/>
    <x v="9"/>
    <d v="2021-05-24T00:00:00"/>
    <x v="649"/>
    <n v="46"/>
    <s v="Medium"/>
    <x v="5252"/>
    <n v="4"/>
    <s v="Email"/>
    <s v="Yes"/>
    <x v="0"/>
  </r>
  <r>
    <s v="5088-FSCE"/>
    <x v="0"/>
    <n v="33"/>
    <x v="1"/>
    <x v="15"/>
    <s v="Yes"/>
    <n v="0"/>
    <s v="ND"/>
    <s v="Male"/>
    <n v="68"/>
    <s v="No"/>
    <s v="Yes"/>
    <x v="1"/>
    <n v="4"/>
    <x v="0"/>
    <x v="2"/>
    <x v="0"/>
    <n v="16"/>
    <n v="512"/>
    <x v="0"/>
    <x v="0"/>
    <d v="2021-12-03T00:00:00"/>
    <x v="217"/>
    <n v="72"/>
    <s v="Low"/>
    <x v="5253"/>
    <n v="3"/>
    <s v="Email"/>
    <s v="Yes"/>
    <x v="0"/>
  </r>
  <r>
    <s v="4632-CGSN"/>
    <x v="0"/>
    <n v="55"/>
    <x v="1"/>
    <x v="1"/>
    <s v="Yes"/>
    <n v="0"/>
    <s v="NM"/>
    <s v="Male"/>
    <n v="84"/>
    <s v="No"/>
    <s v="Yes"/>
    <x v="0"/>
    <n v="0"/>
    <x v="0"/>
    <x v="2"/>
    <x v="2"/>
    <n v="56"/>
    <n v="3069"/>
    <x v="0"/>
    <x v="0"/>
    <d v="2023-07-05T00:00:00"/>
    <x v="345"/>
    <n v="38"/>
    <s v="Low"/>
    <x v="5254"/>
    <n v="0"/>
    <s v="Email"/>
    <s v="No"/>
    <x v="0"/>
  </r>
  <r>
    <s v="0028-IZYZ"/>
    <x v="0"/>
    <n v="48"/>
    <x v="1"/>
    <x v="18"/>
    <s v="Yes"/>
    <n v="0"/>
    <s v="KY"/>
    <s v="Male"/>
    <n v="44"/>
    <s v="No"/>
    <s v="No"/>
    <x v="0"/>
    <n v="0"/>
    <x v="1"/>
    <x v="2"/>
    <x v="0"/>
    <n v="45"/>
    <n v="2161"/>
    <x v="0"/>
    <x v="0"/>
    <d v="2022-07-05T00:00:00"/>
    <x v="1011"/>
    <n v="85"/>
    <s v="High"/>
    <x v="5255"/>
    <n v="9"/>
    <s v="SMS"/>
    <s v="Yes"/>
    <x v="0"/>
  </r>
  <r>
    <s v="2539-CJAB"/>
    <x v="0"/>
    <n v="71"/>
    <x v="1"/>
    <x v="9"/>
    <s v="Yes"/>
    <n v="0"/>
    <s v="TN"/>
    <s v="Female"/>
    <n v="29"/>
    <s v="Yes"/>
    <s v="No"/>
    <x v="1"/>
    <n v="5"/>
    <x v="1"/>
    <x v="1"/>
    <x v="2"/>
    <n v="27"/>
    <n v="1924"/>
    <x v="0"/>
    <x v="0"/>
    <d v="2023-11-30T00:00:00"/>
    <x v="1224"/>
    <n v="12"/>
    <s v="High"/>
    <x v="5256"/>
    <n v="9"/>
    <s v="SMS"/>
    <s v="No"/>
    <x v="1"/>
  </r>
  <r>
    <s v="8462-DEUQ"/>
    <x v="0"/>
    <n v="17"/>
    <x v="1"/>
    <x v="18"/>
    <s v="Yes"/>
    <n v="0"/>
    <s v="NM"/>
    <s v="Male"/>
    <n v="67"/>
    <s v="No"/>
    <s v="Yes"/>
    <x v="0"/>
    <n v="0"/>
    <x v="0"/>
    <x v="1"/>
    <x v="2"/>
    <n v="38"/>
    <n v="644"/>
    <x v="0"/>
    <x v="0"/>
    <d v="2021-07-16T00:00:00"/>
    <x v="619"/>
    <n v="9"/>
    <s v="High"/>
    <x v="5257"/>
    <n v="8"/>
    <s v="SMS"/>
    <s v="Yes"/>
    <x v="0"/>
  </r>
  <r>
    <s v="0006-TDMK"/>
    <x v="0"/>
    <n v="19"/>
    <x v="1"/>
    <x v="23"/>
    <s v="Yes"/>
    <n v="0"/>
    <s v="WI"/>
    <s v="Female"/>
    <n v="22"/>
    <s v="Yes"/>
    <s v="No"/>
    <x v="0"/>
    <n v="0"/>
    <x v="0"/>
    <x v="0"/>
    <x v="0"/>
    <n v="26"/>
    <n v="500"/>
    <x v="0"/>
    <x v="0"/>
    <d v="2021-04-27T00:00:00"/>
    <x v="853"/>
    <n v="41"/>
    <s v="High"/>
    <x v="5258"/>
    <n v="10"/>
    <s v="Phone"/>
    <s v="Yes"/>
    <x v="1"/>
  </r>
  <r>
    <s v="1234-RYYB"/>
    <x v="1"/>
    <n v="1"/>
    <x v="3"/>
    <x v="5"/>
    <s v="Yes"/>
    <n v="0"/>
    <s v="KS"/>
    <s v="Male"/>
    <n v="47"/>
    <s v="No"/>
    <s v="No"/>
    <x v="0"/>
    <n v="0"/>
    <x v="0"/>
    <x v="0"/>
    <x v="2"/>
    <n v="50"/>
    <n v="50"/>
    <x v="4"/>
    <x v="6"/>
    <d v="2021-04-02T00:00:00"/>
    <x v="1066"/>
    <n v="18"/>
    <s v="High"/>
    <x v="5259"/>
    <n v="7"/>
    <s v="SMS"/>
    <s v="Yes"/>
    <x v="0"/>
  </r>
  <r>
    <s v="1712-CELM"/>
    <x v="0"/>
    <n v="13"/>
    <x v="1"/>
    <x v="5"/>
    <s v="Yes"/>
    <n v="0"/>
    <s v="DE"/>
    <s v="Male"/>
    <n v="78"/>
    <s v="No"/>
    <s v="Yes"/>
    <x v="0"/>
    <n v="0"/>
    <x v="0"/>
    <x v="1"/>
    <x v="2"/>
    <n v="49"/>
    <n v="665"/>
    <x v="0"/>
    <x v="0"/>
    <d v="2020-10-12T00:00:00"/>
    <x v="568"/>
    <n v="3"/>
    <s v="Low"/>
    <x v="5260"/>
    <n v="2"/>
    <s v="SMS"/>
    <s v="Yes"/>
    <x v="0"/>
  </r>
  <r>
    <s v="1731-WBDE"/>
    <x v="0"/>
    <n v="10"/>
    <x v="1"/>
    <x v="3"/>
    <s v="Yes"/>
    <n v="0"/>
    <s v="UT"/>
    <s v="Male"/>
    <n v="33"/>
    <s v="No"/>
    <s v="No"/>
    <x v="0"/>
    <n v="0"/>
    <x v="0"/>
    <x v="0"/>
    <x v="0"/>
    <n v="17"/>
    <n v="166"/>
    <x v="0"/>
    <x v="0"/>
    <d v="2022-01-15T00:00:00"/>
    <x v="1125"/>
    <n v="59"/>
    <s v="Medium"/>
    <x v="5261"/>
    <n v="0"/>
    <s v="Email"/>
    <s v="No"/>
    <x v="0"/>
  </r>
  <r>
    <s v="8927-LCEK"/>
    <x v="0"/>
    <n v="40"/>
    <x v="1"/>
    <x v="14"/>
    <s v="Yes"/>
    <n v="0"/>
    <s v="MO"/>
    <s v="Female"/>
    <n v="26"/>
    <s v="Yes"/>
    <s v="No"/>
    <x v="0"/>
    <n v="0"/>
    <x v="1"/>
    <x v="2"/>
    <x v="2"/>
    <n v="59"/>
    <n v="2364"/>
    <x v="0"/>
    <x v="0"/>
    <d v="2021-09-21T00:00:00"/>
    <x v="899"/>
    <n v="16"/>
    <s v="Medium"/>
    <x v="5262"/>
    <n v="10"/>
    <s v="Email"/>
    <s v="No"/>
    <x v="1"/>
  </r>
  <r>
    <s v="6172-AXRU"/>
    <x v="0"/>
    <n v="72"/>
    <x v="1"/>
    <x v="3"/>
    <s v="Yes"/>
    <n v="0"/>
    <s v="MD"/>
    <s v="Male"/>
    <n v="28"/>
    <s v="Yes"/>
    <s v="No"/>
    <x v="1"/>
    <n v="2"/>
    <x v="1"/>
    <x v="1"/>
    <x v="0"/>
    <n v="52"/>
    <n v="3751"/>
    <x v="0"/>
    <x v="0"/>
    <d v="2020-05-26T00:00:00"/>
    <x v="643"/>
    <n v="118"/>
    <s v="High"/>
    <x v="5263"/>
    <n v="0"/>
    <s v="SMS"/>
    <s v="Yes"/>
    <x v="1"/>
  </r>
  <r>
    <s v="4086-ONYS"/>
    <x v="0"/>
    <n v="33"/>
    <x v="4"/>
    <x v="12"/>
    <s v="Yes"/>
    <n v="0"/>
    <s v="DC"/>
    <s v="Male"/>
    <n v="47"/>
    <s v="No"/>
    <s v="No"/>
    <x v="1"/>
    <n v="5"/>
    <x v="1"/>
    <x v="0"/>
    <x v="0"/>
    <n v="15"/>
    <n v="485"/>
    <x v="0"/>
    <x v="0"/>
    <d v="2022-10-04T00:00:00"/>
    <x v="1286"/>
    <n v="22"/>
    <s v="Low"/>
    <x v="5264"/>
    <n v="5"/>
    <s v="Phone"/>
    <s v="Yes"/>
    <x v="0"/>
  </r>
  <r>
    <s v="3522-PCZO"/>
    <x v="0"/>
    <n v="32"/>
    <x v="1"/>
    <x v="20"/>
    <s v="Yes"/>
    <n v="0"/>
    <s v="OK"/>
    <s v="Female"/>
    <n v="25"/>
    <s v="Yes"/>
    <s v="No"/>
    <x v="1"/>
    <n v="4"/>
    <x v="0"/>
    <x v="0"/>
    <x v="2"/>
    <n v="30"/>
    <n v="983"/>
    <x v="0"/>
    <x v="0"/>
    <d v="2023-07-14T00:00:00"/>
    <x v="224"/>
    <n v="34"/>
    <s v="Medium"/>
    <x v="5265"/>
    <n v="4"/>
    <s v="Phone"/>
    <s v="Yes"/>
    <x v="1"/>
  </r>
  <r>
    <s v="0194-UGAI"/>
    <x v="0"/>
    <n v="35"/>
    <x v="1"/>
    <x v="6"/>
    <s v="Yes"/>
    <n v="0"/>
    <s v="WI"/>
    <s v="Male"/>
    <n v="34"/>
    <s v="No"/>
    <s v="No"/>
    <x v="0"/>
    <n v="0"/>
    <x v="1"/>
    <x v="1"/>
    <x v="2"/>
    <n v="37"/>
    <n v="1305"/>
    <x v="0"/>
    <x v="0"/>
    <d v="2021-09-10T00:00:00"/>
    <x v="1375"/>
    <n v="66"/>
    <s v="Low"/>
    <x v="5266"/>
    <n v="3"/>
    <s v="Email"/>
    <s v="Yes"/>
    <x v="0"/>
  </r>
  <r>
    <s v="1628-NBSX"/>
    <x v="0"/>
    <n v="8"/>
    <x v="1"/>
    <x v="11"/>
    <s v="Yes"/>
    <n v="0"/>
    <s v="KY"/>
    <s v="Male"/>
    <n v="43"/>
    <s v="No"/>
    <s v="No"/>
    <x v="0"/>
    <n v="0"/>
    <x v="0"/>
    <x v="0"/>
    <x v="2"/>
    <n v="27"/>
    <n v="221"/>
    <x v="0"/>
    <x v="0"/>
    <d v="2023-10-08T00:00:00"/>
    <x v="351"/>
    <n v="48"/>
    <s v="High"/>
    <x v="5267"/>
    <n v="1"/>
    <s v="Phone"/>
    <s v="No"/>
    <x v="0"/>
  </r>
  <r>
    <s v="6752-VVVP"/>
    <x v="1"/>
    <n v="12"/>
    <x v="1"/>
    <x v="5"/>
    <s v="Yes"/>
    <n v="0"/>
    <s v="UT"/>
    <s v="Female"/>
    <n v="40"/>
    <s v="No"/>
    <s v="No"/>
    <x v="0"/>
    <n v="0"/>
    <x v="1"/>
    <x v="0"/>
    <x v="2"/>
    <n v="41"/>
    <n v="476"/>
    <x v="4"/>
    <x v="6"/>
    <d v="2022-12-13T00:00:00"/>
    <x v="219"/>
    <n v="43"/>
    <s v="Medium"/>
    <x v="5268"/>
    <n v="0"/>
    <s v="SMS"/>
    <s v="No"/>
    <x v="0"/>
  </r>
  <r>
    <s v="8737-CDBU"/>
    <x v="0"/>
    <n v="23"/>
    <x v="1"/>
    <x v="5"/>
    <s v="Yes"/>
    <n v="0"/>
    <s v="FL"/>
    <s v="Male"/>
    <n v="64"/>
    <s v="No"/>
    <s v="No"/>
    <x v="0"/>
    <n v="0"/>
    <x v="0"/>
    <x v="2"/>
    <x v="2"/>
    <n v="37"/>
    <n v="847"/>
    <x v="0"/>
    <x v="0"/>
    <d v="2020-07-11T00:00:00"/>
    <x v="45"/>
    <n v="38"/>
    <s v="Medium"/>
    <x v="5269"/>
    <n v="0"/>
    <s v="SMS"/>
    <s v="Yes"/>
    <x v="0"/>
  </r>
  <r>
    <s v="2292-DAWI"/>
    <x v="0"/>
    <n v="31"/>
    <x v="1"/>
    <x v="11"/>
    <s v="Yes"/>
    <n v="0"/>
    <s v="ID"/>
    <s v="Female"/>
    <n v="23"/>
    <s v="Yes"/>
    <s v="No"/>
    <x v="0"/>
    <n v="0"/>
    <x v="0"/>
    <x v="0"/>
    <x v="2"/>
    <n v="49"/>
    <n v="1518"/>
    <x v="0"/>
    <x v="0"/>
    <d v="2023-02-02T00:00:00"/>
    <x v="611"/>
    <n v="104"/>
    <s v="Medium"/>
    <x v="5270"/>
    <n v="5"/>
    <s v="Email"/>
    <s v="No"/>
    <x v="1"/>
  </r>
  <r>
    <s v="8848-EHAP"/>
    <x v="0"/>
    <n v="65"/>
    <x v="1"/>
    <x v="6"/>
    <s v="Yes"/>
    <n v="0"/>
    <s v="AR"/>
    <s v="Female"/>
    <n v="73"/>
    <s v="No"/>
    <s v="Yes"/>
    <x v="0"/>
    <n v="0"/>
    <x v="1"/>
    <x v="1"/>
    <x v="2"/>
    <n v="58"/>
    <n v="3804"/>
    <x v="0"/>
    <x v="0"/>
    <d v="2021-10-03T00:00:00"/>
    <x v="407"/>
    <n v="48"/>
    <s v="High"/>
    <x v="5271"/>
    <n v="3"/>
    <s v="Phone"/>
    <s v="No"/>
    <x v="0"/>
  </r>
  <r>
    <s v="4621-PJSZ"/>
    <x v="0"/>
    <n v="23"/>
    <x v="0"/>
    <x v="34"/>
    <s v="Yes"/>
    <n v="0"/>
    <s v="WV"/>
    <s v="Female"/>
    <n v="21"/>
    <s v="Yes"/>
    <s v="No"/>
    <x v="0"/>
    <n v="0"/>
    <x v="1"/>
    <x v="0"/>
    <x v="2"/>
    <n v="46"/>
    <n v="1079"/>
    <x v="0"/>
    <x v="0"/>
    <d v="2020-12-02T00:00:00"/>
    <x v="215"/>
    <n v="78"/>
    <s v="Low"/>
    <x v="5272"/>
    <n v="5"/>
    <s v="Email"/>
    <s v="No"/>
    <x v="1"/>
  </r>
  <r>
    <s v="4084-VRUO"/>
    <x v="0"/>
    <n v="60"/>
    <x v="1"/>
    <x v="3"/>
    <s v="Yes"/>
    <n v="0"/>
    <s v="TX"/>
    <s v="Female"/>
    <n v="51"/>
    <s v="No"/>
    <s v="No"/>
    <x v="0"/>
    <n v="0"/>
    <x v="1"/>
    <x v="0"/>
    <x v="2"/>
    <n v="46"/>
    <n v="2753"/>
    <x v="0"/>
    <x v="0"/>
    <d v="2021-06-10T00:00:00"/>
    <x v="1290"/>
    <n v="61"/>
    <s v="Low"/>
    <x v="5273"/>
    <n v="7"/>
    <s v="Email"/>
    <s v="Yes"/>
    <x v="0"/>
  </r>
  <r>
    <s v="4286-YTDD"/>
    <x v="0"/>
    <n v="30"/>
    <x v="1"/>
    <x v="3"/>
    <s v="Yes"/>
    <n v="0"/>
    <s v="AZ"/>
    <s v="Male"/>
    <n v="54"/>
    <s v="No"/>
    <s v="No"/>
    <x v="0"/>
    <n v="0"/>
    <x v="1"/>
    <x v="0"/>
    <x v="0"/>
    <n v="24"/>
    <n v="723"/>
    <x v="0"/>
    <x v="0"/>
    <d v="2021-08-14T00:00:00"/>
    <x v="1271"/>
    <n v="65"/>
    <s v="Medium"/>
    <x v="5274"/>
    <n v="5"/>
    <s v="Phone"/>
    <s v="Yes"/>
    <x v="0"/>
  </r>
  <r>
    <s v="4503-QYOB"/>
    <x v="1"/>
    <n v="1"/>
    <x v="4"/>
    <x v="3"/>
    <s v="Yes"/>
    <n v="0"/>
    <s v="IA"/>
    <s v="Male"/>
    <n v="77"/>
    <s v="No"/>
    <s v="Yes"/>
    <x v="0"/>
    <n v="0"/>
    <x v="0"/>
    <x v="0"/>
    <x v="2"/>
    <n v="44"/>
    <n v="44"/>
    <x v="1"/>
    <x v="4"/>
    <d v="2022-01-14T00:00:00"/>
    <x v="1245"/>
    <n v="118"/>
    <s v="Medium"/>
    <x v="5275"/>
    <n v="9"/>
    <s v="Email"/>
    <s v="No"/>
    <x v="0"/>
  </r>
  <r>
    <s v="1243-IBKL"/>
    <x v="0"/>
    <n v="50"/>
    <x v="1"/>
    <x v="29"/>
    <s v="Yes"/>
    <n v="0"/>
    <s v="NC"/>
    <s v="Female"/>
    <n v="22"/>
    <s v="Yes"/>
    <s v="No"/>
    <x v="0"/>
    <n v="0"/>
    <x v="1"/>
    <x v="1"/>
    <x v="0"/>
    <n v="37"/>
    <n v="1873"/>
    <x v="0"/>
    <x v="0"/>
    <d v="2023-11-17T00:00:00"/>
    <x v="76"/>
    <n v="109"/>
    <s v="Low"/>
    <x v="5276"/>
    <n v="6"/>
    <s v="Phone"/>
    <s v="No"/>
    <x v="1"/>
  </r>
  <r>
    <s v="6552-YPRJ"/>
    <x v="0"/>
    <n v="67"/>
    <x v="1"/>
    <x v="3"/>
    <s v="Yes"/>
    <n v="0"/>
    <s v="GA"/>
    <s v="Male"/>
    <n v="49"/>
    <s v="No"/>
    <s v="No"/>
    <x v="0"/>
    <n v="0"/>
    <x v="1"/>
    <x v="1"/>
    <x v="2"/>
    <n v="70"/>
    <n v="4692"/>
    <x v="0"/>
    <x v="0"/>
    <d v="2023-12-08T00:00:00"/>
    <x v="1219"/>
    <n v="103"/>
    <s v="Low"/>
    <x v="5277"/>
    <n v="0"/>
    <s v="SMS"/>
    <s v="No"/>
    <x v="0"/>
  </r>
  <r>
    <s v="8477-AANG"/>
    <x v="0"/>
    <n v="71"/>
    <x v="1"/>
    <x v="15"/>
    <s v="Yes"/>
    <n v="0"/>
    <s v="MN"/>
    <s v="Male"/>
    <n v="43"/>
    <s v="No"/>
    <s v="No"/>
    <x v="1"/>
    <n v="5"/>
    <x v="0"/>
    <x v="0"/>
    <x v="2"/>
    <n v="42"/>
    <n v="3018"/>
    <x v="0"/>
    <x v="0"/>
    <d v="2022-09-10T00:00:00"/>
    <x v="1"/>
    <n v="100"/>
    <s v="Medium"/>
    <x v="5278"/>
    <n v="5"/>
    <s v="Email"/>
    <s v="Yes"/>
    <x v="0"/>
  </r>
  <r>
    <s v="7529-FNNU"/>
    <x v="0"/>
    <n v="1"/>
    <x v="1"/>
    <x v="17"/>
    <s v="Yes"/>
    <n v="0"/>
    <s v="AK"/>
    <s v="Female"/>
    <n v="25"/>
    <s v="Yes"/>
    <s v="No"/>
    <x v="0"/>
    <n v="0"/>
    <x v="0"/>
    <x v="0"/>
    <x v="0"/>
    <n v="22"/>
    <n v="22"/>
    <x v="0"/>
    <x v="0"/>
    <d v="2022-08-15T00:00:00"/>
    <x v="608"/>
    <n v="50"/>
    <s v="High"/>
    <x v="5279"/>
    <n v="2"/>
    <s v="Email"/>
    <s v="No"/>
    <x v="1"/>
  </r>
  <r>
    <s v="8411-LLFB"/>
    <x v="0"/>
    <n v="33"/>
    <x v="1"/>
    <x v="1"/>
    <s v="Yes"/>
    <n v="0"/>
    <s v="SD"/>
    <s v="Male"/>
    <n v="62"/>
    <s v="No"/>
    <s v="No"/>
    <x v="0"/>
    <n v="0"/>
    <x v="0"/>
    <x v="2"/>
    <x v="2"/>
    <n v="40"/>
    <n v="1309"/>
    <x v="0"/>
    <x v="0"/>
    <d v="2021-10-26T00:00:00"/>
    <x v="774"/>
    <n v="41"/>
    <s v="Low"/>
    <x v="5280"/>
    <n v="4"/>
    <s v="SMS"/>
    <s v="Yes"/>
    <x v="0"/>
  </r>
  <r>
    <s v="9094-UTHL"/>
    <x v="0"/>
    <n v="27"/>
    <x v="1"/>
    <x v="1"/>
    <s v="Yes"/>
    <n v="0"/>
    <s v="UT"/>
    <s v="Female"/>
    <n v="67"/>
    <s v="No"/>
    <s v="Yes"/>
    <x v="0"/>
    <n v="0"/>
    <x v="1"/>
    <x v="2"/>
    <x v="2"/>
    <n v="25"/>
    <n v="672"/>
    <x v="0"/>
    <x v="0"/>
    <d v="2022-01-28T00:00:00"/>
    <x v="37"/>
    <n v="106"/>
    <s v="Low"/>
    <x v="5281"/>
    <n v="6"/>
    <s v="Email"/>
    <s v="Yes"/>
    <x v="0"/>
  </r>
  <r>
    <s v="2313-HTBV"/>
    <x v="0"/>
    <n v="70"/>
    <x v="1"/>
    <x v="12"/>
    <s v="Yes"/>
    <n v="0"/>
    <s v="IL"/>
    <s v="Male"/>
    <n v="35"/>
    <s v="No"/>
    <s v="No"/>
    <x v="0"/>
    <n v="0"/>
    <x v="1"/>
    <x v="1"/>
    <x v="2"/>
    <n v="37"/>
    <n v="2627"/>
    <x v="0"/>
    <x v="0"/>
    <d v="2022-12-17T00:00:00"/>
    <x v="1235"/>
    <n v="83"/>
    <s v="High"/>
    <x v="5282"/>
    <n v="9"/>
    <s v="Email"/>
    <s v="No"/>
    <x v="0"/>
  </r>
  <r>
    <s v="0399-BYLE"/>
    <x v="0"/>
    <n v="63"/>
    <x v="0"/>
    <x v="6"/>
    <s v="Yes"/>
    <n v="0"/>
    <s v="NC"/>
    <s v="Male"/>
    <n v="54"/>
    <s v="No"/>
    <s v="No"/>
    <x v="0"/>
    <n v="0"/>
    <x v="0"/>
    <x v="2"/>
    <x v="0"/>
    <n v="46"/>
    <n v="2923"/>
    <x v="0"/>
    <x v="0"/>
    <d v="2023-10-17T00:00:00"/>
    <x v="285"/>
    <n v="112"/>
    <s v="Low"/>
    <x v="5283"/>
    <n v="1"/>
    <s v="Phone"/>
    <s v="Yes"/>
    <x v="0"/>
  </r>
  <r>
    <s v="1114-YGUX"/>
    <x v="0"/>
    <n v="21"/>
    <x v="1"/>
    <x v="7"/>
    <s v="Yes"/>
    <n v="0"/>
    <s v="TN"/>
    <s v="Female"/>
    <n v="47"/>
    <s v="No"/>
    <s v="No"/>
    <x v="0"/>
    <n v="0"/>
    <x v="1"/>
    <x v="0"/>
    <x v="2"/>
    <n v="31"/>
    <n v="645"/>
    <x v="0"/>
    <x v="0"/>
    <d v="2022-01-25T00:00:00"/>
    <x v="739"/>
    <n v="64"/>
    <s v="Low"/>
    <x v="5284"/>
    <n v="6"/>
    <s v="SMS"/>
    <s v="Yes"/>
    <x v="0"/>
  </r>
  <r>
    <s v="4740-EYIQ"/>
    <x v="0"/>
    <n v="33"/>
    <x v="4"/>
    <x v="7"/>
    <s v="Yes"/>
    <n v="0"/>
    <s v="MN"/>
    <s v="Female"/>
    <n v="50"/>
    <s v="No"/>
    <s v="No"/>
    <x v="1"/>
    <n v="2"/>
    <x v="1"/>
    <x v="2"/>
    <x v="0"/>
    <n v="23"/>
    <n v="738"/>
    <x v="0"/>
    <x v="0"/>
    <d v="2020-07-14T00:00:00"/>
    <x v="1282"/>
    <n v="76"/>
    <s v="High"/>
    <x v="5285"/>
    <n v="8"/>
    <s v="Email"/>
    <s v="No"/>
    <x v="0"/>
  </r>
  <r>
    <s v="8412-WZYF"/>
    <x v="0"/>
    <n v="1"/>
    <x v="3"/>
    <x v="12"/>
    <s v="Yes"/>
    <n v="0"/>
    <s v="FL"/>
    <s v="Male"/>
    <n v="50"/>
    <s v="No"/>
    <s v="No"/>
    <x v="0"/>
    <n v="0"/>
    <x v="0"/>
    <x v="0"/>
    <x v="2"/>
    <n v="24"/>
    <n v="24"/>
    <x v="0"/>
    <x v="0"/>
    <d v="2023-04-03T00:00:00"/>
    <x v="819"/>
    <n v="67"/>
    <s v="High"/>
    <x v="5286"/>
    <n v="10"/>
    <s v="SMS"/>
    <s v="No"/>
    <x v="0"/>
  </r>
  <r>
    <s v="4848-CZZK"/>
    <x v="0"/>
    <n v="1"/>
    <x v="1"/>
    <x v="6"/>
    <s v="Yes"/>
    <n v="0"/>
    <s v="NY"/>
    <s v="Female"/>
    <n v="57"/>
    <s v="No"/>
    <s v="No"/>
    <x v="0"/>
    <n v="0"/>
    <x v="0"/>
    <x v="0"/>
    <x v="2"/>
    <n v="27"/>
    <n v="27"/>
    <x v="0"/>
    <x v="0"/>
    <d v="2023-08-08T00:00:00"/>
    <x v="865"/>
    <n v="101"/>
    <s v="Low"/>
    <x v="5287"/>
    <n v="0"/>
    <s v="Email"/>
    <s v="Yes"/>
    <x v="0"/>
  </r>
  <r>
    <s v="7255-RKAK"/>
    <x v="0"/>
    <n v="14"/>
    <x v="1"/>
    <x v="10"/>
    <s v="Yes"/>
    <n v="0"/>
    <s v="MO"/>
    <s v="Female"/>
    <n v="45"/>
    <s v="No"/>
    <s v="No"/>
    <x v="1"/>
    <n v="2"/>
    <x v="0"/>
    <x v="0"/>
    <x v="2"/>
    <n v="23"/>
    <n v="328"/>
    <x v="0"/>
    <x v="0"/>
    <d v="2020-09-28T00:00:00"/>
    <x v="1027"/>
    <n v="56"/>
    <s v="High"/>
    <x v="5288"/>
    <n v="3"/>
    <s v="Email"/>
    <s v="No"/>
    <x v="0"/>
  </r>
  <r>
    <s v="5308-TTWS"/>
    <x v="1"/>
    <n v="26"/>
    <x v="5"/>
    <x v="3"/>
    <s v="Yes"/>
    <n v="0"/>
    <s v="ID"/>
    <s v="Female"/>
    <n v="83"/>
    <s v="No"/>
    <s v="Yes"/>
    <x v="1"/>
    <n v="2"/>
    <x v="1"/>
    <x v="0"/>
    <x v="2"/>
    <n v="44"/>
    <n v="1115"/>
    <x v="3"/>
    <x v="10"/>
    <d v="2023-11-07T00:00:00"/>
    <x v="390"/>
    <n v="89"/>
    <s v="High"/>
    <x v="5289"/>
    <n v="2"/>
    <s v="SMS"/>
    <s v="Yes"/>
    <x v="0"/>
  </r>
  <r>
    <s v="7049-RXQV"/>
    <x v="0"/>
    <n v="65"/>
    <x v="1"/>
    <x v="7"/>
    <s v="Yes"/>
    <n v="0"/>
    <s v="IN"/>
    <s v="Male"/>
    <n v="56"/>
    <s v="No"/>
    <s v="No"/>
    <x v="0"/>
    <n v="0"/>
    <x v="0"/>
    <x v="1"/>
    <x v="2"/>
    <n v="46"/>
    <n v="2970"/>
    <x v="0"/>
    <x v="0"/>
    <d v="2022-09-28T00:00:00"/>
    <x v="44"/>
    <n v="69"/>
    <s v="High"/>
    <x v="5290"/>
    <n v="9"/>
    <s v="Phone"/>
    <s v="Yes"/>
    <x v="0"/>
  </r>
  <r>
    <s v="6501-RRWS"/>
    <x v="1"/>
    <n v="13"/>
    <x v="1"/>
    <x v="23"/>
    <s v="Yes"/>
    <n v="0"/>
    <s v="AK"/>
    <s v="Female"/>
    <n v="27"/>
    <s v="Yes"/>
    <s v="No"/>
    <x v="0"/>
    <n v="0"/>
    <x v="0"/>
    <x v="0"/>
    <x v="3"/>
    <n v="35"/>
    <n v="467"/>
    <x v="4"/>
    <x v="7"/>
    <d v="2023-10-01T00:00:00"/>
    <x v="1415"/>
    <n v="86"/>
    <s v="Low"/>
    <x v="5291"/>
    <n v="8"/>
    <s v="Email"/>
    <s v="No"/>
    <x v="1"/>
  </r>
  <r>
    <s v="6676-VJRE"/>
    <x v="0"/>
    <n v="73"/>
    <x v="1"/>
    <x v="23"/>
    <s v="Yes"/>
    <n v="0"/>
    <s v="CO"/>
    <s v="Male"/>
    <n v="27"/>
    <s v="Yes"/>
    <s v="No"/>
    <x v="0"/>
    <n v="0"/>
    <x v="1"/>
    <x v="1"/>
    <x v="0"/>
    <n v="42"/>
    <n v="3085"/>
    <x v="0"/>
    <x v="0"/>
    <d v="2020-04-29T00:00:00"/>
    <x v="1416"/>
    <n v="6"/>
    <s v="Low"/>
    <x v="5292"/>
    <n v="3"/>
    <s v="SMS"/>
    <s v="Yes"/>
    <x v="1"/>
  </r>
  <r>
    <s v="0160-DASG"/>
    <x v="0"/>
    <n v="46"/>
    <x v="1"/>
    <x v="13"/>
    <s v="Yes"/>
    <n v="0"/>
    <s v="AZ"/>
    <s v="Male"/>
    <n v="23"/>
    <s v="Yes"/>
    <s v="No"/>
    <x v="1"/>
    <n v="4"/>
    <x v="1"/>
    <x v="2"/>
    <x v="2"/>
    <n v="47"/>
    <n v="2170"/>
    <x v="0"/>
    <x v="0"/>
    <d v="2022-11-10T00:00:00"/>
    <x v="878"/>
    <n v="11"/>
    <s v="Medium"/>
    <x v="5293"/>
    <n v="2"/>
    <s v="Email"/>
    <s v="No"/>
    <x v="1"/>
  </r>
  <r>
    <s v="4790-WGIY"/>
    <x v="1"/>
    <n v="20"/>
    <x v="2"/>
    <x v="11"/>
    <s v="Yes"/>
    <n v="0"/>
    <s v="NE"/>
    <s v="Female"/>
    <n v="27"/>
    <s v="Yes"/>
    <s v="No"/>
    <x v="0"/>
    <n v="0"/>
    <x v="0"/>
    <x v="2"/>
    <x v="0"/>
    <n v="25"/>
    <n v="506"/>
    <x v="4"/>
    <x v="7"/>
    <d v="2021-08-12T00:00:00"/>
    <x v="671"/>
    <n v="10"/>
    <s v="Low"/>
    <x v="5294"/>
    <n v="8"/>
    <s v="Phone"/>
    <s v="No"/>
    <x v="1"/>
  </r>
  <r>
    <s v="0932-RUVI"/>
    <x v="1"/>
    <n v="1"/>
    <x v="5"/>
    <x v="3"/>
    <s v="Yes"/>
    <n v="0"/>
    <s v="CT"/>
    <s v="Female"/>
    <n v="34"/>
    <s v="No"/>
    <s v="No"/>
    <x v="0"/>
    <n v="0"/>
    <x v="0"/>
    <x v="0"/>
    <x v="2"/>
    <n v="16"/>
    <n v="16"/>
    <x v="4"/>
    <x v="5"/>
    <d v="2022-01-28T00:00:00"/>
    <x v="525"/>
    <n v="71"/>
    <s v="Medium"/>
    <x v="5295"/>
    <n v="10"/>
    <s v="SMS"/>
    <s v="No"/>
    <x v="0"/>
  </r>
  <r>
    <s v="3597-ATBO"/>
    <x v="0"/>
    <n v="3"/>
    <x v="1"/>
    <x v="7"/>
    <s v="Yes"/>
    <n v="0"/>
    <s v="AL"/>
    <s v="Female"/>
    <n v="48"/>
    <s v="No"/>
    <s v="No"/>
    <x v="1"/>
    <n v="2"/>
    <x v="0"/>
    <x v="0"/>
    <x v="2"/>
    <n v="28"/>
    <n v="86"/>
    <x v="0"/>
    <x v="0"/>
    <d v="2020-06-02T00:00:00"/>
    <x v="457"/>
    <n v="2"/>
    <s v="Low"/>
    <x v="5296"/>
    <n v="0"/>
    <s v="Email"/>
    <s v="No"/>
    <x v="0"/>
  </r>
  <r>
    <s v="7407-KMDX"/>
    <x v="1"/>
    <n v="15"/>
    <x v="5"/>
    <x v="1"/>
    <s v="Yes"/>
    <n v="0"/>
    <s v="CT"/>
    <s v="Female"/>
    <n v="59"/>
    <s v="No"/>
    <s v="No"/>
    <x v="0"/>
    <n v="0"/>
    <x v="0"/>
    <x v="0"/>
    <x v="2"/>
    <n v="45"/>
    <n v="686"/>
    <x v="4"/>
    <x v="6"/>
    <d v="2021-08-31T00:00:00"/>
    <x v="647"/>
    <n v="22"/>
    <s v="Medium"/>
    <x v="5297"/>
    <n v="9"/>
    <s v="Phone"/>
    <s v="No"/>
    <x v="0"/>
  </r>
  <r>
    <s v="8856-XDIV"/>
    <x v="1"/>
    <n v="38"/>
    <x v="3"/>
    <x v="1"/>
    <s v="Yes"/>
    <n v="0"/>
    <s v="AK"/>
    <s v="Male"/>
    <n v="62"/>
    <s v="No"/>
    <s v="No"/>
    <x v="0"/>
    <n v="0"/>
    <x v="0"/>
    <x v="0"/>
    <x v="2"/>
    <n v="39"/>
    <n v="1482"/>
    <x v="4"/>
    <x v="11"/>
    <d v="2023-03-04T00:00:00"/>
    <x v="1379"/>
    <n v="111"/>
    <s v="Low"/>
    <x v="5298"/>
    <n v="10"/>
    <s v="SMS"/>
    <s v="Yes"/>
    <x v="0"/>
  </r>
  <r>
    <s v="8407-JIEL"/>
    <x v="1"/>
    <n v="14"/>
    <x v="5"/>
    <x v="12"/>
    <s v="Yes"/>
    <n v="0"/>
    <s v="DC"/>
    <s v="Female"/>
    <n v="45"/>
    <s v="No"/>
    <s v="No"/>
    <x v="0"/>
    <n v="0"/>
    <x v="0"/>
    <x v="0"/>
    <x v="2"/>
    <n v="43"/>
    <n v="595"/>
    <x v="3"/>
    <x v="10"/>
    <d v="2023-08-21T00:00:00"/>
    <x v="1095"/>
    <n v="13"/>
    <s v="High"/>
    <x v="5299"/>
    <n v="1"/>
    <s v="Phone"/>
    <s v="Yes"/>
    <x v="0"/>
  </r>
  <r>
    <s v="1610-MCGD"/>
    <x v="0"/>
    <n v="59"/>
    <x v="1"/>
    <x v="15"/>
    <s v="Yes"/>
    <n v="0"/>
    <s v="WI"/>
    <s v="Female"/>
    <n v="64"/>
    <s v="No"/>
    <s v="No"/>
    <x v="0"/>
    <n v="0"/>
    <x v="0"/>
    <x v="0"/>
    <x v="2"/>
    <n v="51"/>
    <n v="3012"/>
    <x v="0"/>
    <x v="0"/>
    <d v="2020-07-16T00:00:00"/>
    <x v="723"/>
    <n v="79"/>
    <s v="High"/>
    <x v="5300"/>
    <n v="4"/>
    <s v="Phone"/>
    <s v="No"/>
    <x v="0"/>
  </r>
  <r>
    <s v="5111-XWWF"/>
    <x v="1"/>
    <n v="1"/>
    <x v="3"/>
    <x v="3"/>
    <s v="Yes"/>
    <n v="0"/>
    <s v="HI"/>
    <s v="Male"/>
    <n v="78"/>
    <s v="No"/>
    <s v="Yes"/>
    <x v="0"/>
    <n v="0"/>
    <x v="1"/>
    <x v="0"/>
    <x v="2"/>
    <n v="41"/>
    <n v="58"/>
    <x v="2"/>
    <x v="8"/>
    <d v="2022-05-19T00:00:00"/>
    <x v="1156"/>
    <n v="96"/>
    <s v="Low"/>
    <x v="5301"/>
    <n v="8"/>
    <s v="Email"/>
    <s v="Yes"/>
    <x v="0"/>
  </r>
  <r>
    <s v="5740-GTZK"/>
    <x v="0"/>
    <n v="56"/>
    <x v="1"/>
    <x v="12"/>
    <s v="Yes"/>
    <n v="0"/>
    <s v="IA"/>
    <s v="Female"/>
    <n v="67"/>
    <s v="No"/>
    <s v="Yes"/>
    <x v="0"/>
    <n v="0"/>
    <x v="1"/>
    <x v="1"/>
    <x v="3"/>
    <n v="34"/>
    <n v="1875"/>
    <x v="0"/>
    <x v="0"/>
    <d v="2023-11-02T00:00:00"/>
    <x v="1417"/>
    <n v="42"/>
    <s v="Medium"/>
    <x v="5302"/>
    <n v="2"/>
    <s v="Phone"/>
    <s v="No"/>
    <x v="0"/>
  </r>
  <r>
    <s v="6055-SMGJ"/>
    <x v="0"/>
    <n v="22"/>
    <x v="1"/>
    <x v="1"/>
    <s v="Yes"/>
    <n v="0"/>
    <s v="WV"/>
    <s v="Male"/>
    <n v="75"/>
    <s v="No"/>
    <s v="Yes"/>
    <x v="0"/>
    <n v="0"/>
    <x v="0"/>
    <x v="0"/>
    <x v="2"/>
    <n v="59"/>
    <n v="1323"/>
    <x v="0"/>
    <x v="0"/>
    <d v="2023-12-31T00:00:00"/>
    <x v="34"/>
    <n v="1"/>
    <s v="Medium"/>
    <x v="5303"/>
    <n v="6"/>
    <s v="Email"/>
    <s v="Yes"/>
    <x v="0"/>
  </r>
  <r>
    <s v="3182-LTNL"/>
    <x v="1"/>
    <n v="53"/>
    <x v="5"/>
    <x v="15"/>
    <s v="Yes"/>
    <n v="0"/>
    <s v="NC"/>
    <s v="Male"/>
    <n v="65"/>
    <s v="No"/>
    <s v="Yes"/>
    <x v="0"/>
    <n v="0"/>
    <x v="1"/>
    <x v="2"/>
    <x v="2"/>
    <n v="31"/>
    <n v="1637"/>
    <x v="2"/>
    <x v="19"/>
    <d v="2021-08-29T00:00:00"/>
    <x v="1241"/>
    <n v="51"/>
    <s v="Low"/>
    <x v="5304"/>
    <n v="6"/>
    <s v="SMS"/>
    <s v="Yes"/>
    <x v="0"/>
  </r>
  <r>
    <s v="6676-SGCD"/>
    <x v="0"/>
    <n v="5"/>
    <x v="1"/>
    <x v="6"/>
    <s v="Yes"/>
    <n v="0"/>
    <s v="WA"/>
    <s v="Female"/>
    <n v="46"/>
    <s v="No"/>
    <s v="No"/>
    <x v="1"/>
    <n v="4"/>
    <x v="0"/>
    <x v="0"/>
    <x v="0"/>
    <n v="28"/>
    <n v="128"/>
    <x v="0"/>
    <x v="0"/>
    <d v="2021-08-12T00:00:00"/>
    <x v="1007"/>
    <n v="80"/>
    <s v="Medium"/>
    <x v="5305"/>
    <n v="5"/>
    <s v="Phone"/>
    <s v="No"/>
    <x v="0"/>
  </r>
  <r>
    <s v="1467-WBXC"/>
    <x v="0"/>
    <n v="8"/>
    <x v="4"/>
    <x v="8"/>
    <s v="Yes"/>
    <n v="0"/>
    <s v="ME"/>
    <s v="Male"/>
    <n v="67"/>
    <s v="No"/>
    <s v="Yes"/>
    <x v="0"/>
    <n v="0"/>
    <x v="0"/>
    <x v="0"/>
    <x v="0"/>
    <n v="24"/>
    <n v="188"/>
    <x v="0"/>
    <x v="0"/>
    <d v="2022-08-24T00:00:00"/>
    <x v="650"/>
    <n v="39"/>
    <s v="Low"/>
    <x v="5306"/>
    <n v="8"/>
    <s v="Phone"/>
    <s v="Yes"/>
    <x v="0"/>
  </r>
  <r>
    <s v="8796-CWBN"/>
    <x v="0"/>
    <n v="24"/>
    <x v="4"/>
    <x v="16"/>
    <s v="Yes"/>
    <n v="0"/>
    <s v="OK"/>
    <s v="Female"/>
    <n v="23"/>
    <s v="Yes"/>
    <s v="No"/>
    <x v="0"/>
    <n v="0"/>
    <x v="1"/>
    <x v="0"/>
    <x v="0"/>
    <n v="35"/>
    <n v="834"/>
    <x v="0"/>
    <x v="0"/>
    <d v="2023-11-11T00:00:00"/>
    <x v="774"/>
    <n v="111"/>
    <s v="Low"/>
    <x v="5307"/>
    <n v="6"/>
    <s v="SMS"/>
    <s v="Yes"/>
    <x v="1"/>
  </r>
  <r>
    <s v="5687-GTJG"/>
    <x v="1"/>
    <n v="10"/>
    <x v="0"/>
    <x v="3"/>
    <s v="Yes"/>
    <n v="0"/>
    <s v="CA"/>
    <s v="Female"/>
    <n v="34"/>
    <s v="No"/>
    <s v="No"/>
    <x v="0"/>
    <n v="0"/>
    <x v="1"/>
    <x v="0"/>
    <x v="0"/>
    <n v="65"/>
    <n v="682"/>
    <x v="4"/>
    <x v="7"/>
    <d v="2020-11-03T00:00:00"/>
    <x v="1283"/>
    <n v="118"/>
    <s v="Low"/>
    <x v="5308"/>
    <n v="7"/>
    <s v="Email"/>
    <s v="No"/>
    <x v="0"/>
  </r>
  <r>
    <s v="4074-XJUC"/>
    <x v="0"/>
    <n v="2"/>
    <x v="0"/>
    <x v="6"/>
    <s v="Yes"/>
    <n v="0"/>
    <s v="MO"/>
    <s v="Female"/>
    <n v="41"/>
    <s v="No"/>
    <s v="No"/>
    <x v="0"/>
    <n v="0"/>
    <x v="0"/>
    <x v="0"/>
    <x v="0"/>
    <n v="31"/>
    <n v="75"/>
    <x v="0"/>
    <x v="0"/>
    <d v="2020-05-27T00:00:00"/>
    <x v="1392"/>
    <n v="73"/>
    <s v="Medium"/>
    <x v="5309"/>
    <n v="2"/>
    <s v="Email"/>
    <s v="No"/>
    <x v="0"/>
  </r>
  <r>
    <s v="4791-USBM"/>
    <x v="0"/>
    <n v="48"/>
    <x v="4"/>
    <x v="21"/>
    <s v="Yes"/>
    <n v="0"/>
    <s v="NE"/>
    <s v="Female"/>
    <n v="54"/>
    <s v="No"/>
    <s v="No"/>
    <x v="1"/>
    <n v="2"/>
    <x v="0"/>
    <x v="0"/>
    <x v="2"/>
    <n v="31"/>
    <n v="1476"/>
    <x v="0"/>
    <x v="0"/>
    <d v="2022-10-06T00:00:00"/>
    <x v="821"/>
    <n v="71"/>
    <s v="Low"/>
    <x v="5310"/>
    <n v="2"/>
    <s v="SMS"/>
    <s v="Yes"/>
    <x v="0"/>
  </r>
  <r>
    <s v="1113-HDJO"/>
    <x v="1"/>
    <n v="57"/>
    <x v="5"/>
    <x v="5"/>
    <s v="Yes"/>
    <n v="0"/>
    <s v="WY"/>
    <s v="Male"/>
    <n v="67"/>
    <s v="No"/>
    <s v="Yes"/>
    <x v="0"/>
    <n v="0"/>
    <x v="0"/>
    <x v="0"/>
    <x v="2"/>
    <n v="26"/>
    <n v="1514"/>
    <x v="1"/>
    <x v="4"/>
    <d v="2021-11-19T00:00:00"/>
    <x v="1077"/>
    <n v="43"/>
    <s v="Medium"/>
    <x v="5311"/>
    <n v="3"/>
    <s v="SMS"/>
    <s v="No"/>
    <x v="0"/>
  </r>
  <r>
    <s v="4406-ZCIJ"/>
    <x v="0"/>
    <n v="23"/>
    <x v="1"/>
    <x v="3"/>
    <s v="Yes"/>
    <n v="0"/>
    <s v="MT"/>
    <s v="Female"/>
    <n v="67"/>
    <s v="No"/>
    <s v="Yes"/>
    <x v="1"/>
    <n v="2"/>
    <x v="1"/>
    <x v="1"/>
    <x v="2"/>
    <n v="40"/>
    <n v="934"/>
    <x v="0"/>
    <x v="0"/>
    <d v="2020-03-11T00:00:00"/>
    <x v="303"/>
    <n v="82"/>
    <s v="High"/>
    <x v="5312"/>
    <n v="3"/>
    <s v="Email"/>
    <s v="Yes"/>
    <x v="0"/>
  </r>
  <r>
    <s v="2544-JENS"/>
    <x v="0"/>
    <n v="26"/>
    <x v="1"/>
    <x v="14"/>
    <s v="Yes"/>
    <n v="0"/>
    <s v="MA"/>
    <s v="Female"/>
    <n v="48"/>
    <s v="No"/>
    <s v="No"/>
    <x v="0"/>
    <n v="0"/>
    <x v="0"/>
    <x v="0"/>
    <x v="0"/>
    <n v="40"/>
    <n v="1057"/>
    <x v="0"/>
    <x v="0"/>
    <d v="2020-03-26T00:00:00"/>
    <x v="1193"/>
    <n v="114"/>
    <s v="Medium"/>
    <x v="5313"/>
    <n v="7"/>
    <s v="Phone"/>
    <s v="No"/>
    <x v="0"/>
  </r>
  <r>
    <s v="5250-ZNZV"/>
    <x v="0"/>
    <n v="12"/>
    <x v="1"/>
    <x v="14"/>
    <s v="Yes"/>
    <n v="0"/>
    <s v="WI"/>
    <s v="Male"/>
    <n v="30"/>
    <s v="No"/>
    <s v="No"/>
    <x v="0"/>
    <n v="0"/>
    <x v="0"/>
    <x v="0"/>
    <x v="0"/>
    <n v="19"/>
    <n v="230"/>
    <x v="0"/>
    <x v="0"/>
    <d v="2022-10-19T00:00:00"/>
    <x v="619"/>
    <n v="87"/>
    <s v="Low"/>
    <x v="5314"/>
    <n v="6"/>
    <s v="Phone"/>
    <s v="No"/>
    <x v="2"/>
  </r>
  <r>
    <s v="3157-EHBT"/>
    <x v="1"/>
    <n v="1"/>
    <x v="3"/>
    <x v="11"/>
    <s v="Yes"/>
    <n v="0"/>
    <s v="VT"/>
    <s v="Female"/>
    <n v="75"/>
    <s v="No"/>
    <s v="Yes"/>
    <x v="0"/>
    <n v="0"/>
    <x v="0"/>
    <x v="0"/>
    <x v="2"/>
    <n v="49"/>
    <n v="49"/>
    <x v="2"/>
    <x v="2"/>
    <d v="2021-04-14T00:00:00"/>
    <x v="518"/>
    <n v="61"/>
    <s v="Medium"/>
    <x v="5315"/>
    <n v="3"/>
    <s v="SMS"/>
    <s v="Yes"/>
    <x v="0"/>
  </r>
  <r>
    <s v="4937-AWGZ"/>
    <x v="1"/>
    <n v="5"/>
    <x v="5"/>
    <x v="16"/>
    <s v="Yes"/>
    <n v="0"/>
    <s v="MA"/>
    <s v="Female"/>
    <n v="36"/>
    <s v="No"/>
    <s v="No"/>
    <x v="0"/>
    <n v="0"/>
    <x v="1"/>
    <x v="0"/>
    <x v="3"/>
    <n v="45"/>
    <n v="231"/>
    <x v="4"/>
    <x v="7"/>
    <d v="2023-09-10T00:00:00"/>
    <x v="635"/>
    <n v="8"/>
    <s v="High"/>
    <x v="5316"/>
    <n v="2"/>
    <s v="Phone"/>
    <s v="No"/>
    <x v="0"/>
  </r>
  <r>
    <s v="4140-JQIZ"/>
    <x v="0"/>
    <n v="72"/>
    <x v="1"/>
    <x v="30"/>
    <s v="Yes"/>
    <n v="0"/>
    <s v="ID"/>
    <s v="Female"/>
    <n v="29"/>
    <s v="Yes"/>
    <s v="No"/>
    <x v="0"/>
    <n v="0"/>
    <x v="1"/>
    <x v="1"/>
    <x v="0"/>
    <n v="54"/>
    <n v="3916"/>
    <x v="0"/>
    <x v="0"/>
    <d v="2021-08-06T00:00:00"/>
    <x v="1303"/>
    <n v="117"/>
    <s v="High"/>
    <x v="5317"/>
    <n v="6"/>
    <s v="Email"/>
    <s v="No"/>
    <x v="1"/>
  </r>
  <r>
    <s v="5311-QILV"/>
    <x v="0"/>
    <n v="57"/>
    <x v="4"/>
    <x v="30"/>
    <s v="Yes"/>
    <n v="0"/>
    <s v="NM"/>
    <s v="Male"/>
    <n v="24"/>
    <s v="Yes"/>
    <s v="No"/>
    <x v="0"/>
    <n v="0"/>
    <x v="0"/>
    <x v="2"/>
    <x v="2"/>
    <n v="29"/>
    <n v="1653"/>
    <x v="0"/>
    <x v="0"/>
    <d v="2020-08-29T00:00:00"/>
    <x v="1181"/>
    <n v="43"/>
    <s v="Low"/>
    <x v="5318"/>
    <n v="7"/>
    <s v="Email"/>
    <s v="No"/>
    <x v="1"/>
  </r>
  <r>
    <s v="7649-WLSM"/>
    <x v="0"/>
    <n v="15"/>
    <x v="1"/>
    <x v="9"/>
    <s v="Yes"/>
    <n v="0"/>
    <s v="WV"/>
    <s v="Female"/>
    <n v="19"/>
    <s v="Yes"/>
    <s v="No"/>
    <x v="0"/>
    <n v="0"/>
    <x v="1"/>
    <x v="0"/>
    <x v="2"/>
    <n v="53"/>
    <n v="804"/>
    <x v="0"/>
    <x v="0"/>
    <d v="2020-02-29T00:00:00"/>
    <x v="290"/>
    <n v="6"/>
    <s v="Low"/>
    <x v="5319"/>
    <n v="3"/>
    <s v="Email"/>
    <s v="No"/>
    <x v="1"/>
  </r>
  <r>
    <s v="1736-DGPC"/>
    <x v="0"/>
    <n v="72"/>
    <x v="1"/>
    <x v="3"/>
    <s v="Yes"/>
    <n v="0"/>
    <s v="ID"/>
    <s v="Male"/>
    <n v="50"/>
    <s v="No"/>
    <s v="No"/>
    <x v="0"/>
    <n v="0"/>
    <x v="0"/>
    <x v="1"/>
    <x v="2"/>
    <n v="49"/>
    <n v="3551"/>
    <x v="0"/>
    <x v="0"/>
    <d v="2020-10-10T00:00:00"/>
    <x v="281"/>
    <n v="105"/>
    <s v="Low"/>
    <x v="5320"/>
    <n v="0"/>
    <s v="Email"/>
    <s v="Yes"/>
    <x v="0"/>
  </r>
  <r>
    <s v="0402-YQUW"/>
    <x v="0"/>
    <n v="12"/>
    <x v="0"/>
    <x v="23"/>
    <s v="Yes"/>
    <n v="0"/>
    <s v="MO"/>
    <s v="Female"/>
    <n v="30"/>
    <s v="No"/>
    <s v="No"/>
    <x v="0"/>
    <n v="0"/>
    <x v="0"/>
    <x v="0"/>
    <x v="2"/>
    <n v="48"/>
    <n v="568"/>
    <x v="0"/>
    <x v="0"/>
    <d v="2021-01-18T00:00:00"/>
    <x v="856"/>
    <n v="83"/>
    <s v="High"/>
    <x v="5321"/>
    <n v="2"/>
    <s v="SMS"/>
    <s v="Yes"/>
    <x v="2"/>
  </r>
  <r>
    <s v="7336-ASTP"/>
    <x v="0"/>
    <n v="49"/>
    <x v="1"/>
    <x v="15"/>
    <s v="Yes"/>
    <n v="0"/>
    <s v="SC"/>
    <s v="Male"/>
    <n v="49"/>
    <s v="No"/>
    <s v="No"/>
    <x v="0"/>
    <n v="0"/>
    <x v="0"/>
    <x v="2"/>
    <x v="0"/>
    <n v="57"/>
    <n v="2839"/>
    <x v="0"/>
    <x v="0"/>
    <d v="2022-11-30T00:00:00"/>
    <x v="478"/>
    <n v="5"/>
    <s v="Medium"/>
    <x v="5322"/>
    <n v="1"/>
    <s v="Phone"/>
    <s v="No"/>
    <x v="0"/>
  </r>
  <r>
    <s v="6677-UAIY"/>
    <x v="0"/>
    <n v="73"/>
    <x v="1"/>
    <x v="25"/>
    <s v="Yes"/>
    <n v="0"/>
    <s v="OH"/>
    <s v="Female"/>
    <n v="29"/>
    <s v="Yes"/>
    <s v="No"/>
    <x v="0"/>
    <n v="0"/>
    <x v="1"/>
    <x v="2"/>
    <x v="0"/>
    <n v="36"/>
    <n v="2676"/>
    <x v="0"/>
    <x v="0"/>
    <d v="2020-11-11T00:00:00"/>
    <x v="1286"/>
    <n v="106"/>
    <s v="Medium"/>
    <x v="5323"/>
    <n v="2"/>
    <s v="Phone"/>
    <s v="No"/>
    <x v="1"/>
  </r>
  <r>
    <s v="2947-FZRI"/>
    <x v="0"/>
    <n v="43"/>
    <x v="1"/>
    <x v="13"/>
    <s v="Yes"/>
    <n v="0"/>
    <s v="CT"/>
    <s v="Female"/>
    <n v="40"/>
    <s v="No"/>
    <s v="No"/>
    <x v="1"/>
    <n v="2"/>
    <x v="0"/>
    <x v="0"/>
    <x v="3"/>
    <n v="15"/>
    <n v="653"/>
    <x v="0"/>
    <x v="0"/>
    <d v="2023-05-27T00:00:00"/>
    <x v="557"/>
    <n v="14"/>
    <s v="Medium"/>
    <x v="5324"/>
    <n v="2"/>
    <s v="SMS"/>
    <s v="Yes"/>
    <x v="0"/>
  </r>
  <r>
    <s v="4569-LYNP"/>
    <x v="0"/>
    <n v="72"/>
    <x v="0"/>
    <x v="16"/>
    <s v="Yes"/>
    <n v="0"/>
    <s v="IA"/>
    <s v="Male"/>
    <n v="25"/>
    <s v="Yes"/>
    <s v="No"/>
    <x v="0"/>
    <n v="0"/>
    <x v="1"/>
    <x v="1"/>
    <x v="0"/>
    <n v="28"/>
    <n v="2036"/>
    <x v="0"/>
    <x v="0"/>
    <d v="2020-12-23T00:00:00"/>
    <x v="739"/>
    <n v="86"/>
    <s v="High"/>
    <x v="5325"/>
    <n v="5"/>
    <s v="Phone"/>
    <s v="No"/>
    <x v="1"/>
  </r>
  <r>
    <s v="7200-VGEU"/>
    <x v="0"/>
    <n v="69"/>
    <x v="1"/>
    <x v="10"/>
    <s v="Yes"/>
    <n v="0"/>
    <s v="ME"/>
    <s v="Male"/>
    <n v="47"/>
    <s v="No"/>
    <s v="No"/>
    <x v="1"/>
    <n v="5"/>
    <x v="0"/>
    <x v="1"/>
    <x v="2"/>
    <n v="36"/>
    <n v="2479"/>
    <x v="0"/>
    <x v="0"/>
    <d v="2021-05-04T00:00:00"/>
    <x v="621"/>
    <n v="119"/>
    <s v="Medium"/>
    <x v="5326"/>
    <n v="8"/>
    <s v="SMS"/>
    <s v="No"/>
    <x v="0"/>
  </r>
  <r>
    <s v="1872-KSLW"/>
    <x v="1"/>
    <n v="10"/>
    <x v="5"/>
    <x v="7"/>
    <s v="Yes"/>
    <n v="0"/>
    <s v="NY"/>
    <s v="Male"/>
    <n v="61"/>
    <s v="No"/>
    <s v="No"/>
    <x v="0"/>
    <n v="0"/>
    <x v="0"/>
    <x v="0"/>
    <x v="2"/>
    <n v="53"/>
    <n v="500"/>
    <x v="4"/>
    <x v="11"/>
    <d v="2022-07-13T00:00:00"/>
    <x v="925"/>
    <n v="113"/>
    <s v="Low"/>
    <x v="5327"/>
    <n v="1"/>
    <s v="Phone"/>
    <s v="Yes"/>
    <x v="0"/>
  </r>
  <r>
    <s v="3898-ZSGA"/>
    <x v="1"/>
    <n v="24"/>
    <x v="0"/>
    <x v="19"/>
    <s v="Yes"/>
    <n v="0"/>
    <s v="TX"/>
    <s v="Male"/>
    <n v="67"/>
    <s v="No"/>
    <s v="Yes"/>
    <x v="1"/>
    <n v="2"/>
    <x v="0"/>
    <x v="0"/>
    <x v="2"/>
    <n v="24"/>
    <n v="584"/>
    <x v="1"/>
    <x v="4"/>
    <d v="2021-03-23T00:00:00"/>
    <x v="9"/>
    <n v="95"/>
    <s v="Medium"/>
    <x v="5328"/>
    <n v="8"/>
    <s v="Email"/>
    <s v="No"/>
    <x v="0"/>
  </r>
  <r>
    <s v="9485-LDKN"/>
    <x v="0"/>
    <n v="2"/>
    <x v="0"/>
    <x v="18"/>
    <s v="Yes"/>
    <n v="0"/>
    <s v="ID"/>
    <s v="Female"/>
    <n v="47"/>
    <s v="No"/>
    <s v="No"/>
    <x v="0"/>
    <n v="0"/>
    <x v="0"/>
    <x v="0"/>
    <x v="0"/>
    <n v="19"/>
    <n v="41"/>
    <x v="0"/>
    <x v="0"/>
    <d v="2023-04-09T00:00:00"/>
    <x v="850"/>
    <n v="92"/>
    <s v="High"/>
    <x v="5329"/>
    <n v="5"/>
    <s v="Email"/>
    <s v="Yes"/>
    <x v="0"/>
  </r>
  <r>
    <s v="8044-UXPB"/>
    <x v="0"/>
    <n v="73"/>
    <x v="1"/>
    <x v="6"/>
    <s v="Yes"/>
    <n v="0"/>
    <s v="NJ"/>
    <s v="Female"/>
    <n v="40"/>
    <s v="No"/>
    <s v="No"/>
    <x v="0"/>
    <n v="0"/>
    <x v="1"/>
    <x v="1"/>
    <x v="0"/>
    <n v="74"/>
    <n v="5392"/>
    <x v="0"/>
    <x v="0"/>
    <d v="2022-07-23T00:00:00"/>
    <x v="288"/>
    <n v="40"/>
    <s v="Low"/>
    <x v="5330"/>
    <n v="3"/>
    <s v="Phone"/>
    <s v="No"/>
    <x v="0"/>
  </r>
  <r>
    <s v="5805-JAWC"/>
    <x v="0"/>
    <n v="49"/>
    <x v="1"/>
    <x v="18"/>
    <s v="Yes"/>
    <n v="0"/>
    <s v="NV"/>
    <s v="Male"/>
    <n v="44"/>
    <s v="No"/>
    <s v="No"/>
    <x v="0"/>
    <n v="0"/>
    <x v="0"/>
    <x v="2"/>
    <x v="0"/>
    <n v="14"/>
    <n v="688"/>
    <x v="0"/>
    <x v="0"/>
    <d v="2020-02-07T00:00:00"/>
    <x v="1197"/>
    <n v="102"/>
    <s v="High"/>
    <x v="5331"/>
    <n v="5"/>
    <s v="SMS"/>
    <s v="Yes"/>
    <x v="0"/>
  </r>
  <r>
    <s v="9076-TOUJ"/>
    <x v="0"/>
    <n v="57"/>
    <x v="4"/>
    <x v="3"/>
    <s v="Yes"/>
    <n v="0"/>
    <s v="ID"/>
    <s v="Male"/>
    <n v="37"/>
    <s v="No"/>
    <s v="No"/>
    <x v="1"/>
    <n v="4"/>
    <x v="1"/>
    <x v="1"/>
    <x v="2"/>
    <n v="43"/>
    <n v="2464"/>
    <x v="0"/>
    <x v="0"/>
    <d v="2021-01-31T00:00:00"/>
    <x v="1182"/>
    <n v="89"/>
    <s v="High"/>
    <x v="5332"/>
    <n v="10"/>
    <s v="Email"/>
    <s v="Yes"/>
    <x v="0"/>
  </r>
  <r>
    <s v="5072-BYXS"/>
    <x v="0"/>
    <n v="45"/>
    <x v="0"/>
    <x v="12"/>
    <s v="Yes"/>
    <n v="0"/>
    <s v="MI"/>
    <s v="Male"/>
    <n v="55"/>
    <s v="No"/>
    <s v="No"/>
    <x v="0"/>
    <n v="0"/>
    <x v="1"/>
    <x v="1"/>
    <x v="2"/>
    <n v="64"/>
    <n v="2869"/>
    <x v="0"/>
    <x v="0"/>
    <d v="2022-06-11T00:00:00"/>
    <x v="460"/>
    <n v="8"/>
    <s v="Medium"/>
    <x v="5333"/>
    <n v="0"/>
    <s v="Phone"/>
    <s v="Yes"/>
    <x v="0"/>
  </r>
  <r>
    <s v="1461-STWS"/>
    <x v="0"/>
    <n v="69"/>
    <x v="1"/>
    <x v="5"/>
    <s v="Yes"/>
    <n v="0"/>
    <s v="NC"/>
    <s v="Male"/>
    <n v="38"/>
    <s v="No"/>
    <s v="No"/>
    <x v="0"/>
    <n v="0"/>
    <x v="1"/>
    <x v="2"/>
    <x v="0"/>
    <n v="50"/>
    <n v="3426"/>
    <x v="0"/>
    <x v="0"/>
    <d v="2022-09-27T00:00:00"/>
    <x v="1209"/>
    <n v="72"/>
    <s v="High"/>
    <x v="5334"/>
    <n v="3"/>
    <s v="Phone"/>
    <s v="No"/>
    <x v="0"/>
  </r>
  <r>
    <s v="1029-HGSO"/>
    <x v="1"/>
    <n v="1"/>
    <x v="4"/>
    <x v="14"/>
    <s v="Yes"/>
    <n v="0"/>
    <s v="AK"/>
    <s v="Female"/>
    <n v="62"/>
    <s v="No"/>
    <s v="No"/>
    <x v="0"/>
    <n v="0"/>
    <x v="0"/>
    <x v="0"/>
    <x v="2"/>
    <n v="26"/>
    <n v="26"/>
    <x v="4"/>
    <x v="7"/>
    <d v="2020-05-22T00:00:00"/>
    <x v="738"/>
    <n v="42"/>
    <s v="High"/>
    <x v="5335"/>
    <n v="8"/>
    <s v="SMS"/>
    <s v="Yes"/>
    <x v="0"/>
  </r>
  <r>
    <s v="7806-AIAD"/>
    <x v="0"/>
    <n v="68"/>
    <x v="1"/>
    <x v="15"/>
    <s v="Yes"/>
    <n v="0"/>
    <s v="UT"/>
    <s v="Female"/>
    <n v="56"/>
    <s v="No"/>
    <s v="No"/>
    <x v="0"/>
    <n v="0"/>
    <x v="1"/>
    <x v="2"/>
    <x v="2"/>
    <n v="25"/>
    <n v="1716"/>
    <x v="0"/>
    <x v="0"/>
    <d v="2020-04-01T00:00:00"/>
    <x v="1142"/>
    <n v="38"/>
    <s v="Medium"/>
    <x v="5336"/>
    <n v="6"/>
    <s v="Email"/>
    <s v="Yes"/>
    <x v="0"/>
  </r>
  <r>
    <s v="7013-MIFW"/>
    <x v="1"/>
    <n v="20"/>
    <x v="0"/>
    <x v="18"/>
    <s v="Yes"/>
    <n v="0"/>
    <s v="WI"/>
    <s v="Female"/>
    <n v="43"/>
    <s v="No"/>
    <s v="No"/>
    <x v="0"/>
    <n v="0"/>
    <x v="0"/>
    <x v="0"/>
    <x v="2"/>
    <n v="13"/>
    <n v="258"/>
    <x v="5"/>
    <x v="9"/>
    <d v="2020-04-06T00:00:00"/>
    <x v="621"/>
    <n v="80"/>
    <s v="Low"/>
    <x v="5337"/>
    <n v="1"/>
    <s v="Email"/>
    <s v="No"/>
    <x v="0"/>
  </r>
  <r>
    <s v="0815-COLE"/>
    <x v="0"/>
    <n v="69"/>
    <x v="1"/>
    <x v="19"/>
    <s v="Yes"/>
    <n v="0"/>
    <s v="FL"/>
    <s v="Male"/>
    <n v="45"/>
    <s v="No"/>
    <s v="No"/>
    <x v="0"/>
    <n v="0"/>
    <x v="1"/>
    <x v="1"/>
    <x v="0"/>
    <n v="19"/>
    <n v="1302"/>
    <x v="0"/>
    <x v="0"/>
    <d v="2021-02-26T00:00:00"/>
    <x v="1195"/>
    <n v="12"/>
    <s v="Low"/>
    <x v="5338"/>
    <n v="4"/>
    <s v="Phone"/>
    <s v="No"/>
    <x v="0"/>
  </r>
  <r>
    <s v="4315-OTHE"/>
    <x v="1"/>
    <n v="8"/>
    <x v="0"/>
    <x v="3"/>
    <s v="Yes"/>
    <n v="0"/>
    <s v="NY"/>
    <s v="Male"/>
    <n v="55"/>
    <s v="No"/>
    <s v="No"/>
    <x v="1"/>
    <n v="2"/>
    <x v="0"/>
    <x v="0"/>
    <x v="2"/>
    <n v="36"/>
    <n v="282"/>
    <x v="2"/>
    <x v="13"/>
    <d v="2021-09-21T00:00:00"/>
    <x v="380"/>
    <n v="45"/>
    <s v="High"/>
    <x v="5339"/>
    <n v="5"/>
    <s v="SMS"/>
    <s v="Yes"/>
    <x v="0"/>
  </r>
  <r>
    <s v="1794-BFUL"/>
    <x v="0"/>
    <n v="51"/>
    <x v="1"/>
    <x v="6"/>
    <s v="Yes"/>
    <n v="0"/>
    <s v="KY"/>
    <s v="Female"/>
    <n v="23"/>
    <s v="Yes"/>
    <s v="No"/>
    <x v="0"/>
    <n v="0"/>
    <x v="0"/>
    <x v="0"/>
    <x v="2"/>
    <n v="25"/>
    <n v="1271"/>
    <x v="0"/>
    <x v="0"/>
    <d v="2020-10-30T00:00:00"/>
    <x v="767"/>
    <n v="2"/>
    <s v="High"/>
    <x v="5340"/>
    <n v="8"/>
    <s v="SMS"/>
    <s v="No"/>
    <x v="1"/>
  </r>
  <r>
    <s v="2313-EPKJ"/>
    <x v="0"/>
    <n v="72"/>
    <x v="1"/>
    <x v="5"/>
    <s v="Yes"/>
    <n v="0"/>
    <s v="HI"/>
    <s v="Male"/>
    <n v="82"/>
    <s v="No"/>
    <s v="Yes"/>
    <x v="0"/>
    <n v="0"/>
    <x v="0"/>
    <x v="1"/>
    <x v="0"/>
    <n v="40"/>
    <n v="2883"/>
    <x v="0"/>
    <x v="0"/>
    <d v="2022-03-19T00:00:00"/>
    <x v="160"/>
    <n v="76"/>
    <s v="Medium"/>
    <x v="5341"/>
    <n v="3"/>
    <s v="SMS"/>
    <s v="No"/>
    <x v="0"/>
  </r>
  <r>
    <s v="2645-BTAL"/>
    <x v="1"/>
    <n v="3"/>
    <x v="1"/>
    <x v="1"/>
    <s v="Yes"/>
    <n v="0"/>
    <s v="NY"/>
    <s v="Male"/>
    <n v="66"/>
    <s v="No"/>
    <s v="Yes"/>
    <x v="0"/>
    <n v="0"/>
    <x v="1"/>
    <x v="0"/>
    <x v="2"/>
    <n v="50"/>
    <n v="140"/>
    <x v="1"/>
    <x v="4"/>
    <d v="2021-05-14T00:00:00"/>
    <x v="1409"/>
    <n v="40"/>
    <s v="High"/>
    <x v="5342"/>
    <n v="3"/>
    <s v="SMS"/>
    <s v="Yes"/>
    <x v="0"/>
  </r>
  <r>
    <s v="8314-DVLG"/>
    <x v="0"/>
    <n v="44"/>
    <x v="1"/>
    <x v="12"/>
    <s v="Yes"/>
    <n v="0"/>
    <s v="SC"/>
    <s v="Male"/>
    <n v="41"/>
    <s v="No"/>
    <s v="No"/>
    <x v="0"/>
    <n v="0"/>
    <x v="0"/>
    <x v="0"/>
    <x v="2"/>
    <n v="41"/>
    <n v="1785"/>
    <x v="0"/>
    <x v="0"/>
    <d v="2023-05-05T00:00:00"/>
    <x v="401"/>
    <n v="99"/>
    <s v="Low"/>
    <x v="5343"/>
    <n v="9"/>
    <s v="Email"/>
    <s v="Yes"/>
    <x v="0"/>
  </r>
  <r>
    <s v="4649-OJQT"/>
    <x v="0"/>
    <n v="69"/>
    <x v="1"/>
    <x v="5"/>
    <s v="Yes"/>
    <n v="0"/>
    <s v="OK"/>
    <s v="Female"/>
    <n v="34"/>
    <s v="No"/>
    <s v="No"/>
    <x v="0"/>
    <n v="0"/>
    <x v="1"/>
    <x v="1"/>
    <x v="0"/>
    <n v="51"/>
    <n v="3526"/>
    <x v="0"/>
    <x v="0"/>
    <d v="2021-06-03T00:00:00"/>
    <x v="1418"/>
    <n v="48"/>
    <s v="Low"/>
    <x v="5344"/>
    <n v="8"/>
    <s v="SMS"/>
    <s v="No"/>
    <x v="0"/>
  </r>
  <r>
    <s v="2202-ZURT"/>
    <x v="0"/>
    <n v="59"/>
    <x v="1"/>
    <x v="12"/>
    <s v="Yes"/>
    <n v="0"/>
    <s v="ID"/>
    <s v="Male"/>
    <n v="48"/>
    <s v="No"/>
    <s v="No"/>
    <x v="1"/>
    <n v="2"/>
    <x v="1"/>
    <x v="1"/>
    <x v="0"/>
    <n v="28"/>
    <n v="1627"/>
    <x v="0"/>
    <x v="0"/>
    <d v="2020-10-03T00:00:00"/>
    <x v="88"/>
    <n v="11"/>
    <s v="Medium"/>
    <x v="5345"/>
    <n v="2"/>
    <s v="Phone"/>
    <s v="No"/>
    <x v="0"/>
  </r>
  <r>
    <s v="8161-PLGM"/>
    <x v="1"/>
    <n v="1"/>
    <x v="4"/>
    <x v="1"/>
    <s v="Yes"/>
    <n v="0"/>
    <s v="KS"/>
    <s v="Male"/>
    <n v="33"/>
    <s v="No"/>
    <s v="No"/>
    <x v="0"/>
    <n v="0"/>
    <x v="0"/>
    <x v="0"/>
    <x v="2"/>
    <n v="34"/>
    <n v="34"/>
    <x v="4"/>
    <x v="5"/>
    <d v="2021-01-24T00:00:00"/>
    <x v="670"/>
    <n v="108"/>
    <s v="Low"/>
    <x v="5346"/>
    <n v="2"/>
    <s v="Phone"/>
    <s v="Yes"/>
    <x v="0"/>
  </r>
  <r>
    <s v="4436-DJML"/>
    <x v="0"/>
    <n v="72"/>
    <x v="1"/>
    <x v="18"/>
    <s v="Yes"/>
    <n v="0"/>
    <s v="DE"/>
    <s v="Female"/>
    <n v="83"/>
    <s v="No"/>
    <s v="Yes"/>
    <x v="0"/>
    <n v="0"/>
    <x v="1"/>
    <x v="2"/>
    <x v="0"/>
    <n v="37"/>
    <n v="2690"/>
    <x v="0"/>
    <x v="0"/>
    <d v="2022-05-18T00:00:00"/>
    <x v="842"/>
    <n v="99"/>
    <s v="Low"/>
    <x v="5347"/>
    <n v="9"/>
    <s v="SMS"/>
    <s v="Yes"/>
    <x v="0"/>
  </r>
  <r>
    <s v="8563-QJAJ"/>
    <x v="0"/>
    <n v="4"/>
    <x v="1"/>
    <x v="18"/>
    <s v="Yes"/>
    <n v="0"/>
    <s v="MO"/>
    <s v="Male"/>
    <n v="33"/>
    <s v="No"/>
    <s v="No"/>
    <x v="0"/>
    <n v="0"/>
    <x v="0"/>
    <x v="0"/>
    <x v="3"/>
    <n v="20"/>
    <n v="86"/>
    <x v="0"/>
    <x v="0"/>
    <d v="2022-08-14T00:00:00"/>
    <x v="633"/>
    <n v="44"/>
    <s v="Low"/>
    <x v="5348"/>
    <n v="10"/>
    <s v="Email"/>
    <s v="No"/>
    <x v="0"/>
  </r>
  <r>
    <s v="2071-ZGIR"/>
    <x v="1"/>
    <n v="2"/>
    <x v="4"/>
    <x v="9"/>
    <s v="Yes"/>
    <n v="0"/>
    <s v="VA"/>
    <s v="Male"/>
    <n v="21"/>
    <s v="Yes"/>
    <s v="No"/>
    <x v="0"/>
    <n v="0"/>
    <x v="1"/>
    <x v="0"/>
    <x v="2"/>
    <n v="20"/>
    <n v="37"/>
    <x v="3"/>
    <x v="10"/>
    <d v="2022-06-03T00:00:00"/>
    <x v="456"/>
    <n v="61"/>
    <s v="High"/>
    <x v="5349"/>
    <n v="2"/>
    <s v="Phone"/>
    <s v="No"/>
    <x v="1"/>
  </r>
  <r>
    <s v="8613-QCML"/>
    <x v="0"/>
    <n v="29"/>
    <x v="1"/>
    <x v="12"/>
    <s v="Yes"/>
    <n v="0"/>
    <s v="MA"/>
    <s v="Male"/>
    <n v="74"/>
    <s v="No"/>
    <s v="Yes"/>
    <x v="0"/>
    <n v="0"/>
    <x v="1"/>
    <x v="1"/>
    <x v="2"/>
    <n v="27"/>
    <n v="799"/>
    <x v="0"/>
    <x v="0"/>
    <d v="2020-05-30T00:00:00"/>
    <x v="1370"/>
    <n v="15"/>
    <s v="High"/>
    <x v="5350"/>
    <n v="0"/>
    <s v="Phone"/>
    <s v="Yes"/>
    <x v="0"/>
  </r>
  <r>
    <s v="0272-LOFL"/>
    <x v="0"/>
    <n v="48"/>
    <x v="1"/>
    <x v="5"/>
    <s v="Yes"/>
    <n v="0"/>
    <s v="MS"/>
    <s v="Female"/>
    <n v="62"/>
    <s v="No"/>
    <s v="No"/>
    <x v="0"/>
    <n v="0"/>
    <x v="1"/>
    <x v="0"/>
    <x v="0"/>
    <n v="65"/>
    <n v="3162"/>
    <x v="0"/>
    <x v="0"/>
    <d v="2021-10-19T00:00:00"/>
    <x v="127"/>
    <n v="8"/>
    <s v="Low"/>
    <x v="5351"/>
    <n v="5"/>
    <s v="Phone"/>
    <s v="Yes"/>
    <x v="0"/>
  </r>
  <r>
    <s v="2090-LCCO"/>
    <x v="1"/>
    <n v="5"/>
    <x v="1"/>
    <x v="1"/>
    <s v="Yes"/>
    <n v="0"/>
    <s v="ME"/>
    <s v="Female"/>
    <n v="74"/>
    <s v="No"/>
    <s v="Yes"/>
    <x v="0"/>
    <n v="0"/>
    <x v="0"/>
    <x v="0"/>
    <x v="2"/>
    <n v="15"/>
    <n v="71"/>
    <x v="3"/>
    <x v="10"/>
    <d v="2023-02-05T00:00:00"/>
    <x v="226"/>
    <n v="119"/>
    <s v="High"/>
    <x v="5352"/>
    <n v="2"/>
    <s v="Phone"/>
    <s v="No"/>
    <x v="0"/>
  </r>
  <r>
    <s v="4058-REIE"/>
    <x v="1"/>
    <n v="20"/>
    <x v="3"/>
    <x v="18"/>
    <s v="Yes"/>
    <n v="0"/>
    <s v="MS"/>
    <s v="Female"/>
    <n v="82"/>
    <s v="No"/>
    <s v="Yes"/>
    <x v="0"/>
    <n v="0"/>
    <x v="0"/>
    <x v="0"/>
    <x v="2"/>
    <n v="18"/>
    <n v="370"/>
    <x v="4"/>
    <x v="5"/>
    <d v="2022-06-26T00:00:00"/>
    <x v="1415"/>
    <n v="23"/>
    <s v="High"/>
    <x v="5353"/>
    <n v="0"/>
    <s v="SMS"/>
    <s v="No"/>
    <x v="0"/>
  </r>
  <r>
    <s v="0730-HCOL"/>
    <x v="0"/>
    <n v="13"/>
    <x v="1"/>
    <x v="7"/>
    <s v="Yes"/>
    <n v="0"/>
    <s v="AK"/>
    <s v="Female"/>
    <n v="65"/>
    <s v="No"/>
    <s v="Yes"/>
    <x v="0"/>
    <n v="0"/>
    <x v="0"/>
    <x v="0"/>
    <x v="2"/>
    <n v="28"/>
    <n v="356"/>
    <x v="0"/>
    <x v="0"/>
    <d v="2022-02-07T00:00:00"/>
    <x v="319"/>
    <n v="78"/>
    <s v="High"/>
    <x v="5354"/>
    <n v="2"/>
    <s v="SMS"/>
    <s v="No"/>
    <x v="0"/>
  </r>
  <r>
    <s v="0794-ADSL"/>
    <x v="1"/>
    <n v="10"/>
    <x v="5"/>
    <x v="15"/>
    <s v="Yes"/>
    <n v="0"/>
    <s v="IN"/>
    <s v="Male"/>
    <n v="57"/>
    <s v="No"/>
    <s v="No"/>
    <x v="0"/>
    <n v="0"/>
    <x v="0"/>
    <x v="0"/>
    <x v="0"/>
    <n v="25"/>
    <n v="244"/>
    <x v="5"/>
    <x v="9"/>
    <d v="2022-03-15T00:00:00"/>
    <x v="847"/>
    <n v="47"/>
    <s v="Low"/>
    <x v="5355"/>
    <n v="4"/>
    <s v="Phone"/>
    <s v="No"/>
    <x v="0"/>
  </r>
  <r>
    <s v="7783-AHRI"/>
    <x v="0"/>
    <n v="71"/>
    <x v="0"/>
    <x v="15"/>
    <s v="Yes"/>
    <n v="0"/>
    <s v="NH"/>
    <s v="Male"/>
    <n v="51"/>
    <s v="No"/>
    <s v="No"/>
    <x v="0"/>
    <n v="0"/>
    <x v="1"/>
    <x v="1"/>
    <x v="0"/>
    <n v="56"/>
    <n v="3977"/>
    <x v="0"/>
    <x v="0"/>
    <d v="2023-04-07T00:00:00"/>
    <x v="255"/>
    <n v="17"/>
    <s v="High"/>
    <x v="5356"/>
    <n v="3"/>
    <s v="SMS"/>
    <s v="Yes"/>
    <x v="0"/>
  </r>
  <r>
    <s v="5284-ODAL"/>
    <x v="0"/>
    <n v="45"/>
    <x v="1"/>
    <x v="5"/>
    <s v="Yes"/>
    <n v="0"/>
    <s v="WV"/>
    <s v="Female"/>
    <n v="76"/>
    <s v="No"/>
    <s v="Yes"/>
    <x v="0"/>
    <n v="0"/>
    <x v="0"/>
    <x v="1"/>
    <x v="2"/>
    <n v="49"/>
    <n v="2195"/>
    <x v="0"/>
    <x v="0"/>
    <d v="2022-08-10T00:00:00"/>
    <x v="1208"/>
    <n v="7"/>
    <s v="Low"/>
    <x v="5357"/>
    <n v="6"/>
    <s v="Phone"/>
    <s v="Yes"/>
    <x v="0"/>
  </r>
  <r>
    <s v="3163-BOSK"/>
    <x v="0"/>
    <n v="54"/>
    <x v="1"/>
    <x v="5"/>
    <s v="Yes"/>
    <n v="0"/>
    <s v="MI"/>
    <s v="Male"/>
    <n v="38"/>
    <s v="No"/>
    <s v="No"/>
    <x v="0"/>
    <n v="0"/>
    <x v="1"/>
    <x v="1"/>
    <x v="2"/>
    <n v="43"/>
    <n v="2293"/>
    <x v="0"/>
    <x v="0"/>
    <d v="2021-02-03T00:00:00"/>
    <x v="500"/>
    <n v="111"/>
    <s v="Medium"/>
    <x v="5358"/>
    <n v="2"/>
    <s v="Phone"/>
    <s v="Yes"/>
    <x v="0"/>
  </r>
  <r>
    <s v="2331-CLBV"/>
    <x v="1"/>
    <n v="19"/>
    <x v="5"/>
    <x v="3"/>
    <s v="Yes"/>
    <n v="0"/>
    <s v="ID"/>
    <s v="Male"/>
    <n v="37"/>
    <s v="No"/>
    <s v="No"/>
    <x v="0"/>
    <n v="0"/>
    <x v="1"/>
    <x v="0"/>
    <x v="2"/>
    <n v="50"/>
    <n v="981"/>
    <x v="2"/>
    <x v="19"/>
    <d v="2022-10-27T00:00:00"/>
    <x v="89"/>
    <n v="51"/>
    <s v="Medium"/>
    <x v="5359"/>
    <n v="6"/>
    <s v="SMS"/>
    <s v="Yes"/>
    <x v="0"/>
  </r>
  <r>
    <s v="2398-DVJK"/>
    <x v="0"/>
    <n v="40"/>
    <x v="0"/>
    <x v="16"/>
    <s v="Yes"/>
    <n v="0"/>
    <s v="NH"/>
    <s v="Female"/>
    <n v="22"/>
    <s v="Yes"/>
    <s v="No"/>
    <x v="1"/>
    <n v="3"/>
    <x v="0"/>
    <x v="1"/>
    <x v="2"/>
    <n v="27"/>
    <n v="1085"/>
    <x v="0"/>
    <x v="0"/>
    <d v="2022-05-23T00:00:00"/>
    <x v="814"/>
    <n v="46"/>
    <s v="Low"/>
    <x v="5360"/>
    <n v="7"/>
    <s v="Email"/>
    <s v="Yes"/>
    <x v="1"/>
  </r>
  <r>
    <s v="0482-OSJD"/>
    <x v="0"/>
    <n v="3"/>
    <x v="4"/>
    <x v="18"/>
    <s v="Yes"/>
    <n v="0"/>
    <s v="TX"/>
    <s v="Male"/>
    <n v="49"/>
    <s v="No"/>
    <s v="No"/>
    <x v="0"/>
    <n v="0"/>
    <x v="0"/>
    <x v="0"/>
    <x v="0"/>
    <n v="12"/>
    <n v="37"/>
    <x v="0"/>
    <x v="0"/>
    <d v="2023-06-12T00:00:00"/>
    <x v="1003"/>
    <n v="100"/>
    <s v="Medium"/>
    <x v="5361"/>
    <n v="0"/>
    <s v="Email"/>
    <s v="Yes"/>
    <x v="0"/>
  </r>
  <r>
    <s v="3674-HXHY"/>
    <x v="1"/>
    <n v="1"/>
    <x v="2"/>
    <x v="1"/>
    <s v="Yes"/>
    <n v="0"/>
    <s v="RI"/>
    <s v="Female"/>
    <n v="40"/>
    <s v="No"/>
    <s v="No"/>
    <x v="0"/>
    <n v="0"/>
    <x v="0"/>
    <x v="0"/>
    <x v="2"/>
    <n v="36"/>
    <n v="36"/>
    <x v="4"/>
    <x v="6"/>
    <d v="2022-01-21T00:00:00"/>
    <x v="943"/>
    <n v="27"/>
    <s v="Medium"/>
    <x v="5362"/>
    <n v="7"/>
    <s v="Phone"/>
    <s v="Yes"/>
    <x v="0"/>
  </r>
  <r>
    <s v="3616-FCDP"/>
    <x v="0"/>
    <n v="72"/>
    <x v="1"/>
    <x v="3"/>
    <s v="Yes"/>
    <n v="0"/>
    <s v="AL"/>
    <s v="Female"/>
    <n v="75"/>
    <s v="No"/>
    <s v="Yes"/>
    <x v="0"/>
    <n v="0"/>
    <x v="1"/>
    <x v="1"/>
    <x v="0"/>
    <n v="49"/>
    <n v="3536"/>
    <x v="0"/>
    <x v="0"/>
    <d v="2022-10-30T00:00:00"/>
    <x v="884"/>
    <n v="51"/>
    <s v="High"/>
    <x v="5363"/>
    <n v="2"/>
    <s v="Phone"/>
    <s v="No"/>
    <x v="0"/>
  </r>
  <r>
    <s v="0334-QKJY"/>
    <x v="0"/>
    <n v="52"/>
    <x v="1"/>
    <x v="18"/>
    <s v="Yes"/>
    <n v="0"/>
    <s v="MA"/>
    <s v="Female"/>
    <n v="38"/>
    <s v="No"/>
    <s v="No"/>
    <x v="0"/>
    <n v="0"/>
    <x v="1"/>
    <x v="2"/>
    <x v="0"/>
    <n v="37"/>
    <n v="1939"/>
    <x v="0"/>
    <x v="0"/>
    <d v="2020-11-18T00:00:00"/>
    <x v="987"/>
    <n v="58"/>
    <s v="High"/>
    <x v="5364"/>
    <n v="6"/>
    <s v="SMS"/>
    <s v="No"/>
    <x v="0"/>
  </r>
  <r>
    <s v="5538-VZYF"/>
    <x v="0"/>
    <n v="15"/>
    <x v="1"/>
    <x v="12"/>
    <s v="Yes"/>
    <n v="0"/>
    <s v="ME"/>
    <s v="Male"/>
    <n v="72"/>
    <s v="No"/>
    <s v="Yes"/>
    <x v="0"/>
    <n v="0"/>
    <x v="0"/>
    <x v="0"/>
    <x v="2"/>
    <n v="33"/>
    <n v="517"/>
    <x v="0"/>
    <x v="0"/>
    <d v="2023-03-26T00:00:00"/>
    <x v="1045"/>
    <n v="22"/>
    <s v="Medium"/>
    <x v="5365"/>
    <n v="5"/>
    <s v="SMS"/>
    <s v="Yes"/>
    <x v="0"/>
  </r>
  <r>
    <s v="9577-JVYN"/>
    <x v="0"/>
    <n v="57"/>
    <x v="1"/>
    <x v="3"/>
    <s v="Yes"/>
    <n v="0"/>
    <s v="MN"/>
    <s v="Female"/>
    <n v="56"/>
    <s v="No"/>
    <s v="No"/>
    <x v="0"/>
    <n v="0"/>
    <x v="0"/>
    <x v="0"/>
    <x v="0"/>
    <n v="20"/>
    <n v="1170"/>
    <x v="0"/>
    <x v="0"/>
    <d v="2021-10-07T00:00:00"/>
    <x v="197"/>
    <n v="82"/>
    <s v="High"/>
    <x v="5366"/>
    <n v="6"/>
    <s v="SMS"/>
    <s v="Yes"/>
    <x v="0"/>
  </r>
  <r>
    <s v="4308-SBTS"/>
    <x v="0"/>
    <n v="14"/>
    <x v="0"/>
    <x v="12"/>
    <s v="Yes"/>
    <n v="0"/>
    <s v="AK"/>
    <s v="Male"/>
    <n v="50"/>
    <s v="No"/>
    <s v="No"/>
    <x v="0"/>
    <n v="0"/>
    <x v="0"/>
    <x v="0"/>
    <x v="2"/>
    <n v="57"/>
    <n v="814"/>
    <x v="0"/>
    <x v="0"/>
    <d v="2020-02-09T00:00:00"/>
    <x v="1072"/>
    <n v="49"/>
    <s v="Medium"/>
    <x v="5367"/>
    <n v="10"/>
    <s v="Email"/>
    <s v="Yes"/>
    <x v="0"/>
  </r>
  <r>
    <s v="1601-SGVQ"/>
    <x v="0"/>
    <n v="3"/>
    <x v="1"/>
    <x v="6"/>
    <s v="Yes"/>
    <n v="0"/>
    <s v="MT"/>
    <s v="Male"/>
    <n v="36"/>
    <s v="No"/>
    <s v="No"/>
    <x v="0"/>
    <n v="0"/>
    <x v="0"/>
    <x v="0"/>
    <x v="0"/>
    <n v="22"/>
    <n v="62"/>
    <x v="0"/>
    <x v="0"/>
    <d v="2020-12-05T00:00:00"/>
    <x v="757"/>
    <n v="25"/>
    <s v="High"/>
    <x v="5368"/>
    <n v="2"/>
    <s v="Email"/>
    <s v="No"/>
    <x v="0"/>
  </r>
  <r>
    <s v="8726-LCML"/>
    <x v="1"/>
    <n v="13"/>
    <x v="0"/>
    <x v="7"/>
    <s v="Yes"/>
    <n v="0"/>
    <s v="AL"/>
    <s v="Male"/>
    <n v="27"/>
    <s v="Yes"/>
    <s v="No"/>
    <x v="0"/>
    <n v="0"/>
    <x v="0"/>
    <x v="2"/>
    <x v="0"/>
    <n v="33"/>
    <n v="429"/>
    <x v="4"/>
    <x v="6"/>
    <d v="2021-09-11T00:00:00"/>
    <x v="1266"/>
    <n v="82"/>
    <s v="Medium"/>
    <x v="5369"/>
    <n v="6"/>
    <s v="Email"/>
    <s v="No"/>
    <x v="1"/>
  </r>
  <r>
    <s v="9897-TKNG"/>
    <x v="0"/>
    <n v="2"/>
    <x v="1"/>
    <x v="7"/>
    <s v="Yes"/>
    <n v="0"/>
    <s v="ND"/>
    <s v="Female"/>
    <n v="55"/>
    <s v="No"/>
    <s v="No"/>
    <x v="1"/>
    <n v="6"/>
    <x v="0"/>
    <x v="0"/>
    <x v="2"/>
    <n v="9"/>
    <n v="14"/>
    <x v="0"/>
    <x v="0"/>
    <d v="2023-01-20T00:00:00"/>
    <x v="924"/>
    <n v="107"/>
    <s v="Medium"/>
    <x v="5370"/>
    <n v="1"/>
    <s v="Email"/>
    <s v="No"/>
    <x v="0"/>
  </r>
  <r>
    <s v="7505-ZBYI"/>
    <x v="0"/>
    <n v="65"/>
    <x v="1"/>
    <x v="7"/>
    <s v="Yes"/>
    <n v="0"/>
    <s v="NY"/>
    <s v="Female"/>
    <n v="30"/>
    <s v="No"/>
    <s v="No"/>
    <x v="0"/>
    <n v="0"/>
    <x v="0"/>
    <x v="2"/>
    <x v="0"/>
    <n v="38"/>
    <n v="2507"/>
    <x v="0"/>
    <x v="0"/>
    <d v="2022-03-24T00:00:00"/>
    <x v="301"/>
    <n v="103"/>
    <s v="High"/>
    <x v="5371"/>
    <n v="5"/>
    <s v="Phone"/>
    <s v="Yes"/>
    <x v="2"/>
  </r>
  <r>
    <s v="0698-BHEF"/>
    <x v="1"/>
    <n v="6"/>
    <x v="3"/>
    <x v="3"/>
    <s v="Yes"/>
    <n v="0"/>
    <s v="MO"/>
    <s v="Male"/>
    <n v="78"/>
    <s v="No"/>
    <s v="Yes"/>
    <x v="0"/>
    <n v="0"/>
    <x v="0"/>
    <x v="0"/>
    <x v="2"/>
    <n v="34"/>
    <n v="202"/>
    <x v="1"/>
    <x v="1"/>
    <d v="2022-08-29T00:00:00"/>
    <x v="1101"/>
    <n v="90"/>
    <s v="High"/>
    <x v="5372"/>
    <n v="5"/>
    <s v="Email"/>
    <s v="No"/>
    <x v="0"/>
  </r>
  <r>
    <s v="8071-VCBN"/>
    <x v="1"/>
    <n v="1"/>
    <x v="3"/>
    <x v="12"/>
    <s v="Yes"/>
    <n v="0"/>
    <s v="ME"/>
    <s v="Male"/>
    <n v="72"/>
    <s v="No"/>
    <s v="Yes"/>
    <x v="0"/>
    <n v="0"/>
    <x v="0"/>
    <x v="0"/>
    <x v="2"/>
    <n v="25"/>
    <n v="25"/>
    <x v="2"/>
    <x v="2"/>
    <d v="2020-07-17T00:00:00"/>
    <x v="291"/>
    <n v="36"/>
    <s v="Low"/>
    <x v="5373"/>
    <n v="5"/>
    <s v="SMS"/>
    <s v="Yes"/>
    <x v="0"/>
  </r>
  <r>
    <s v="2775-NJRV"/>
    <x v="0"/>
    <n v="61"/>
    <x v="0"/>
    <x v="11"/>
    <s v="Yes"/>
    <n v="0"/>
    <s v="WV"/>
    <s v="Female"/>
    <n v="25"/>
    <s v="Yes"/>
    <s v="No"/>
    <x v="1"/>
    <n v="3"/>
    <x v="1"/>
    <x v="1"/>
    <x v="0"/>
    <n v="20"/>
    <n v="1188"/>
    <x v="0"/>
    <x v="0"/>
    <d v="2020-03-05T00:00:00"/>
    <x v="418"/>
    <n v="109"/>
    <s v="Medium"/>
    <x v="5374"/>
    <n v="1"/>
    <s v="Email"/>
    <s v="No"/>
    <x v="1"/>
  </r>
  <r>
    <s v="2558-VRJL"/>
    <x v="0"/>
    <n v="53"/>
    <x v="1"/>
    <x v="1"/>
    <s v="Yes"/>
    <n v="0"/>
    <s v="FL"/>
    <s v="Female"/>
    <n v="35"/>
    <s v="No"/>
    <s v="No"/>
    <x v="0"/>
    <n v="0"/>
    <x v="0"/>
    <x v="2"/>
    <x v="0"/>
    <n v="67"/>
    <n v="3528"/>
    <x v="0"/>
    <x v="0"/>
    <d v="2021-01-07T00:00:00"/>
    <x v="1329"/>
    <n v="38"/>
    <s v="Low"/>
    <x v="5375"/>
    <n v="5"/>
    <s v="SMS"/>
    <s v="No"/>
    <x v="0"/>
  </r>
  <r>
    <s v="2686-CENF"/>
    <x v="0"/>
    <n v="73"/>
    <x v="1"/>
    <x v="8"/>
    <s v="Yes"/>
    <n v="0"/>
    <s v="AL"/>
    <s v="Female"/>
    <n v="46"/>
    <s v="No"/>
    <s v="No"/>
    <x v="1"/>
    <n v="4"/>
    <x v="1"/>
    <x v="1"/>
    <x v="2"/>
    <n v="45"/>
    <n v="3307"/>
    <x v="0"/>
    <x v="0"/>
    <d v="2020-05-19T00:00:00"/>
    <x v="883"/>
    <n v="73"/>
    <s v="Medium"/>
    <x v="5376"/>
    <n v="6"/>
    <s v="Email"/>
    <s v="No"/>
    <x v="0"/>
  </r>
  <r>
    <s v="0884-SRXL"/>
    <x v="1"/>
    <n v="31"/>
    <x v="5"/>
    <x v="3"/>
    <s v="Yes"/>
    <n v="0"/>
    <s v="GA"/>
    <s v="Male"/>
    <n v="65"/>
    <s v="No"/>
    <s v="Yes"/>
    <x v="0"/>
    <n v="0"/>
    <x v="0"/>
    <x v="0"/>
    <x v="0"/>
    <n v="34"/>
    <n v="1058"/>
    <x v="2"/>
    <x v="2"/>
    <d v="2023-07-31T00:00:00"/>
    <x v="1046"/>
    <n v="24"/>
    <s v="Low"/>
    <x v="5377"/>
    <n v="8"/>
    <s v="Phone"/>
    <s v="No"/>
    <x v="0"/>
  </r>
  <r>
    <s v="7383-CPZC"/>
    <x v="1"/>
    <n v="54"/>
    <x v="1"/>
    <x v="9"/>
    <s v="Yes"/>
    <n v="0"/>
    <s v="WA"/>
    <s v="Male"/>
    <n v="23"/>
    <s v="Yes"/>
    <s v="No"/>
    <x v="0"/>
    <n v="0"/>
    <x v="0"/>
    <x v="0"/>
    <x v="2"/>
    <n v="47"/>
    <n v="2554"/>
    <x v="1"/>
    <x v="4"/>
    <d v="2022-08-07T00:00:00"/>
    <x v="773"/>
    <n v="8"/>
    <s v="Low"/>
    <x v="5378"/>
    <n v="0"/>
    <s v="SMS"/>
    <s v="Yes"/>
    <x v="1"/>
  </r>
  <r>
    <s v="5105-VSLF"/>
    <x v="1"/>
    <n v="15"/>
    <x v="2"/>
    <x v="1"/>
    <s v="Yes"/>
    <n v="0"/>
    <s v="NH"/>
    <s v="Male"/>
    <n v="75"/>
    <s v="No"/>
    <s v="Yes"/>
    <x v="0"/>
    <n v="0"/>
    <x v="0"/>
    <x v="0"/>
    <x v="2"/>
    <n v="27"/>
    <n v="406"/>
    <x v="1"/>
    <x v="4"/>
    <d v="2023-03-14T00:00:00"/>
    <x v="1139"/>
    <n v="118"/>
    <s v="Medium"/>
    <x v="5379"/>
    <n v="3"/>
    <s v="Phone"/>
    <s v="Yes"/>
    <x v="0"/>
  </r>
  <r>
    <s v="5980-OMJP"/>
    <x v="0"/>
    <n v="15"/>
    <x v="4"/>
    <x v="3"/>
    <s v="Yes"/>
    <n v="0"/>
    <s v="FL"/>
    <s v="Female"/>
    <n v="64"/>
    <s v="No"/>
    <s v="No"/>
    <x v="1"/>
    <n v="6"/>
    <x v="0"/>
    <x v="0"/>
    <x v="2"/>
    <n v="24"/>
    <n v="363"/>
    <x v="0"/>
    <x v="0"/>
    <d v="2023-06-12T00:00:00"/>
    <x v="1161"/>
    <n v="13"/>
    <s v="High"/>
    <x v="5380"/>
    <n v="10"/>
    <s v="Email"/>
    <s v="No"/>
    <x v="0"/>
  </r>
  <r>
    <s v="6652-BAVP"/>
    <x v="0"/>
    <n v="25"/>
    <x v="1"/>
    <x v="5"/>
    <s v="Yes"/>
    <n v="0"/>
    <s v="NC"/>
    <s v="Male"/>
    <n v="50"/>
    <s v="No"/>
    <s v="No"/>
    <x v="0"/>
    <n v="0"/>
    <x v="0"/>
    <x v="2"/>
    <x v="0"/>
    <n v="35"/>
    <n v="881"/>
    <x v="0"/>
    <x v="0"/>
    <d v="2020-02-12T00:00:00"/>
    <x v="796"/>
    <n v="111"/>
    <s v="High"/>
    <x v="5381"/>
    <n v="3"/>
    <s v="Phone"/>
    <s v="No"/>
    <x v="0"/>
  </r>
  <r>
    <s v="1126-YMHU"/>
    <x v="0"/>
    <n v="71"/>
    <x v="1"/>
    <x v="7"/>
    <s v="Yes"/>
    <n v="0"/>
    <s v="OK"/>
    <s v="Male"/>
    <n v="84"/>
    <s v="No"/>
    <s v="Yes"/>
    <x v="0"/>
    <n v="0"/>
    <x v="1"/>
    <x v="1"/>
    <x v="2"/>
    <n v="20"/>
    <n v="1437"/>
    <x v="0"/>
    <x v="0"/>
    <d v="2021-10-15T00:00:00"/>
    <x v="986"/>
    <n v="113"/>
    <s v="Low"/>
    <x v="5382"/>
    <n v="7"/>
    <s v="Phone"/>
    <s v="No"/>
    <x v="0"/>
  </r>
  <r>
    <s v="0103-ROMR"/>
    <x v="1"/>
    <n v="28"/>
    <x v="3"/>
    <x v="15"/>
    <s v="Yes"/>
    <n v="0"/>
    <s v="IA"/>
    <s v="Female"/>
    <n v="84"/>
    <s v="No"/>
    <s v="Yes"/>
    <x v="0"/>
    <n v="0"/>
    <x v="1"/>
    <x v="0"/>
    <x v="2"/>
    <n v="40"/>
    <n v="1107"/>
    <x v="4"/>
    <x v="5"/>
    <d v="2020-07-02T00:00:00"/>
    <x v="667"/>
    <n v="62"/>
    <s v="High"/>
    <x v="5383"/>
    <n v="6"/>
    <s v="SMS"/>
    <s v="No"/>
    <x v="0"/>
  </r>
  <r>
    <s v="7340-DAUU"/>
    <x v="0"/>
    <n v="4"/>
    <x v="1"/>
    <x v="18"/>
    <s v="Yes"/>
    <n v="0"/>
    <s v="OK"/>
    <s v="Male"/>
    <n v="75"/>
    <s v="No"/>
    <s v="Yes"/>
    <x v="0"/>
    <n v="0"/>
    <x v="1"/>
    <x v="1"/>
    <x v="2"/>
    <n v="17"/>
    <n v="65"/>
    <x v="0"/>
    <x v="0"/>
    <d v="2021-10-10T00:00:00"/>
    <x v="956"/>
    <n v="2"/>
    <s v="High"/>
    <x v="5384"/>
    <n v="1"/>
    <s v="Phone"/>
    <s v="No"/>
    <x v="0"/>
  </r>
  <r>
    <s v="4113-HFIV"/>
    <x v="1"/>
    <n v="1"/>
    <x v="4"/>
    <x v="13"/>
    <s v="Yes"/>
    <n v="0"/>
    <s v="NM"/>
    <s v="Female"/>
    <n v="32"/>
    <s v="No"/>
    <s v="No"/>
    <x v="0"/>
    <n v="0"/>
    <x v="0"/>
    <x v="0"/>
    <x v="2"/>
    <n v="14"/>
    <n v="14"/>
    <x v="3"/>
    <x v="3"/>
    <d v="2021-12-22T00:00:00"/>
    <x v="775"/>
    <n v="66"/>
    <s v="Medium"/>
    <x v="5385"/>
    <n v="2"/>
    <s v="Email"/>
    <s v="Yes"/>
    <x v="0"/>
  </r>
  <r>
    <s v="4140-AKPB"/>
    <x v="1"/>
    <n v="14"/>
    <x v="1"/>
    <x v="19"/>
    <s v="Yes"/>
    <n v="0"/>
    <s v="NV"/>
    <s v="Female"/>
    <n v="32"/>
    <s v="No"/>
    <s v="No"/>
    <x v="0"/>
    <n v="0"/>
    <x v="0"/>
    <x v="0"/>
    <x v="2"/>
    <n v="21"/>
    <n v="287"/>
    <x v="4"/>
    <x v="6"/>
    <d v="2021-05-13T00:00:00"/>
    <x v="1419"/>
    <n v="101"/>
    <s v="High"/>
    <x v="5386"/>
    <n v="6"/>
    <s v="SMS"/>
    <s v="No"/>
    <x v="0"/>
  </r>
  <r>
    <s v="9006-FVIT"/>
    <x v="0"/>
    <n v="61"/>
    <x v="1"/>
    <x v="14"/>
    <s v="Yes"/>
    <n v="0"/>
    <s v="NM"/>
    <s v="Male"/>
    <n v="21"/>
    <s v="Yes"/>
    <s v="No"/>
    <x v="1"/>
    <n v="4"/>
    <x v="0"/>
    <x v="2"/>
    <x v="0"/>
    <n v="38"/>
    <n v="2312"/>
    <x v="0"/>
    <x v="0"/>
    <d v="2021-03-23T00:00:00"/>
    <x v="478"/>
    <n v="97"/>
    <s v="Medium"/>
    <x v="5387"/>
    <n v="8"/>
    <s v="SMS"/>
    <s v="No"/>
    <x v="1"/>
  </r>
  <r>
    <s v="4003-ZMZN"/>
    <x v="0"/>
    <n v="32"/>
    <x v="1"/>
    <x v="3"/>
    <s v="Yes"/>
    <n v="0"/>
    <s v="UT"/>
    <s v="Male"/>
    <n v="60"/>
    <s v="No"/>
    <s v="No"/>
    <x v="0"/>
    <n v="0"/>
    <x v="0"/>
    <x v="0"/>
    <x v="2"/>
    <n v="41"/>
    <n v="1280"/>
    <x v="0"/>
    <x v="0"/>
    <d v="2023-10-17T00:00:00"/>
    <x v="133"/>
    <n v="107"/>
    <s v="Low"/>
    <x v="5388"/>
    <n v="1"/>
    <s v="SMS"/>
    <s v="No"/>
    <x v="0"/>
  </r>
  <r>
    <s v="9878-JFUH"/>
    <x v="0"/>
    <n v="22"/>
    <x v="0"/>
    <x v="34"/>
    <s v="Yes"/>
    <n v="0"/>
    <s v="LA"/>
    <s v="Female"/>
    <n v="22"/>
    <s v="Yes"/>
    <s v="No"/>
    <x v="0"/>
    <n v="0"/>
    <x v="1"/>
    <x v="2"/>
    <x v="2"/>
    <n v="28"/>
    <n v="624"/>
    <x v="0"/>
    <x v="0"/>
    <d v="2020-02-25T00:00:00"/>
    <x v="1020"/>
    <n v="17"/>
    <s v="Low"/>
    <x v="5389"/>
    <n v="6"/>
    <s v="Phone"/>
    <s v="No"/>
    <x v="1"/>
  </r>
  <r>
    <s v="8373-JPEL"/>
    <x v="0"/>
    <n v="69"/>
    <x v="1"/>
    <x v="23"/>
    <s v="Yes"/>
    <n v="0"/>
    <s v="ID"/>
    <s v="Female"/>
    <n v="19"/>
    <s v="Yes"/>
    <s v="No"/>
    <x v="0"/>
    <n v="0"/>
    <x v="1"/>
    <x v="1"/>
    <x v="2"/>
    <n v="40"/>
    <n v="2791"/>
    <x v="0"/>
    <x v="0"/>
    <d v="2022-12-16T00:00:00"/>
    <x v="260"/>
    <n v="52"/>
    <s v="High"/>
    <x v="5390"/>
    <n v="6"/>
    <s v="Phone"/>
    <s v="Yes"/>
    <x v="1"/>
  </r>
  <r>
    <s v="0603-QZRV"/>
    <x v="0"/>
    <n v="16"/>
    <x v="1"/>
    <x v="19"/>
    <s v="Yes"/>
    <n v="0"/>
    <s v="MO"/>
    <s v="Male"/>
    <n v="41"/>
    <s v="No"/>
    <s v="No"/>
    <x v="0"/>
    <n v="0"/>
    <x v="1"/>
    <x v="1"/>
    <x v="0"/>
    <n v="24"/>
    <n v="386"/>
    <x v="0"/>
    <x v="0"/>
    <d v="2023-11-24T00:00:00"/>
    <x v="190"/>
    <n v="114"/>
    <s v="Medium"/>
    <x v="5391"/>
    <n v="10"/>
    <s v="Phone"/>
    <s v="No"/>
    <x v="0"/>
  </r>
  <r>
    <s v="8097-HPYI"/>
    <x v="0"/>
    <n v="27"/>
    <x v="1"/>
    <x v="13"/>
    <s v="Yes"/>
    <n v="0"/>
    <s v="OK"/>
    <s v="Male"/>
    <n v="41"/>
    <s v="No"/>
    <s v="No"/>
    <x v="1"/>
    <n v="4"/>
    <x v="1"/>
    <x v="2"/>
    <x v="0"/>
    <n v="17"/>
    <n v="462"/>
    <x v="0"/>
    <x v="0"/>
    <d v="2021-02-25T00:00:00"/>
    <x v="366"/>
    <n v="89"/>
    <s v="Low"/>
    <x v="5392"/>
    <n v="7"/>
    <s v="Phone"/>
    <s v="No"/>
    <x v="0"/>
  </r>
  <r>
    <s v="5054-WBDK"/>
    <x v="0"/>
    <n v="63"/>
    <x v="0"/>
    <x v="3"/>
    <s v="Yes"/>
    <n v="0"/>
    <s v="WV"/>
    <s v="Female"/>
    <n v="44"/>
    <s v="No"/>
    <s v="No"/>
    <x v="0"/>
    <n v="0"/>
    <x v="1"/>
    <x v="0"/>
    <x v="2"/>
    <n v="45"/>
    <n v="2834"/>
    <x v="0"/>
    <x v="0"/>
    <d v="2022-05-25T00:00:00"/>
    <x v="446"/>
    <n v="111"/>
    <s v="High"/>
    <x v="5393"/>
    <n v="1"/>
    <s v="SMS"/>
    <s v="No"/>
    <x v="0"/>
  </r>
  <r>
    <s v="1753-LLGC"/>
    <x v="1"/>
    <n v="4"/>
    <x v="2"/>
    <x v="5"/>
    <s v="Yes"/>
    <n v="0"/>
    <s v="FL"/>
    <s v="Female"/>
    <n v="79"/>
    <s v="No"/>
    <s v="Yes"/>
    <x v="0"/>
    <n v="0"/>
    <x v="0"/>
    <x v="0"/>
    <x v="2"/>
    <n v="53"/>
    <n v="222"/>
    <x v="4"/>
    <x v="5"/>
    <d v="2023-10-09T00:00:00"/>
    <x v="1357"/>
    <n v="95"/>
    <s v="High"/>
    <x v="5394"/>
    <n v="2"/>
    <s v="Phone"/>
    <s v="Yes"/>
    <x v="0"/>
  </r>
  <r>
    <s v="6978-RZEW"/>
    <x v="0"/>
    <n v="50"/>
    <x v="1"/>
    <x v="12"/>
    <s v="Yes"/>
    <n v="0"/>
    <s v="NJ"/>
    <s v="Male"/>
    <n v="68"/>
    <s v="No"/>
    <s v="Yes"/>
    <x v="0"/>
    <n v="0"/>
    <x v="0"/>
    <x v="0"/>
    <x v="0"/>
    <n v="15"/>
    <n v="731"/>
    <x v="0"/>
    <x v="0"/>
    <d v="2020-10-20T00:00:00"/>
    <x v="1321"/>
    <n v="55"/>
    <s v="Medium"/>
    <x v="5395"/>
    <n v="0"/>
    <s v="Email"/>
    <s v="Yes"/>
    <x v="0"/>
  </r>
  <r>
    <s v="1576-YIDE"/>
    <x v="0"/>
    <n v="20"/>
    <x v="0"/>
    <x v="11"/>
    <s v="Yes"/>
    <n v="0"/>
    <s v="NC"/>
    <s v="Female"/>
    <n v="30"/>
    <s v="No"/>
    <s v="No"/>
    <x v="1"/>
    <n v="2"/>
    <x v="1"/>
    <x v="0"/>
    <x v="2"/>
    <n v="30"/>
    <n v="600"/>
    <x v="0"/>
    <x v="0"/>
    <d v="2023-03-25T00:00:00"/>
    <x v="667"/>
    <n v="34"/>
    <s v="Low"/>
    <x v="5396"/>
    <n v="3"/>
    <s v="Email"/>
    <s v="Yes"/>
    <x v="2"/>
  </r>
  <r>
    <s v="0727-AWQD"/>
    <x v="1"/>
    <n v="17"/>
    <x v="4"/>
    <x v="18"/>
    <s v="Yes"/>
    <n v="0"/>
    <s v="MT"/>
    <s v="Male"/>
    <n v="39"/>
    <s v="No"/>
    <s v="No"/>
    <x v="0"/>
    <n v="0"/>
    <x v="1"/>
    <x v="2"/>
    <x v="0"/>
    <n v="35"/>
    <n v="616"/>
    <x v="3"/>
    <x v="3"/>
    <d v="2023-02-27T00:00:00"/>
    <x v="1396"/>
    <n v="59"/>
    <s v="High"/>
    <x v="5397"/>
    <n v="6"/>
    <s v="Email"/>
    <s v="No"/>
    <x v="0"/>
  </r>
  <r>
    <s v="2241-GCGQ"/>
    <x v="0"/>
    <n v="24"/>
    <x v="1"/>
    <x v="12"/>
    <s v="Yes"/>
    <n v="0"/>
    <s v="NE"/>
    <s v="Male"/>
    <n v="54"/>
    <s v="No"/>
    <s v="No"/>
    <x v="1"/>
    <n v="3"/>
    <x v="0"/>
    <x v="2"/>
    <x v="0"/>
    <n v="16"/>
    <n v="385"/>
    <x v="0"/>
    <x v="0"/>
    <d v="2023-07-14T00:00:00"/>
    <x v="1125"/>
    <n v="91"/>
    <s v="Low"/>
    <x v="5398"/>
    <n v="9"/>
    <s v="Email"/>
    <s v="No"/>
    <x v="0"/>
  </r>
  <r>
    <s v="4423-HLPN"/>
    <x v="1"/>
    <n v="2"/>
    <x v="2"/>
    <x v="8"/>
    <s v="Yes"/>
    <n v="0"/>
    <s v="MO"/>
    <s v="Female"/>
    <n v="61"/>
    <s v="No"/>
    <s v="No"/>
    <x v="0"/>
    <n v="0"/>
    <x v="0"/>
    <x v="0"/>
    <x v="2"/>
    <n v="26"/>
    <n v="64"/>
    <x v="4"/>
    <x v="7"/>
    <d v="2020-10-08T00:00:00"/>
    <x v="1084"/>
    <n v="55"/>
    <s v="High"/>
    <x v="5399"/>
    <n v="9"/>
    <s v="SMS"/>
    <s v="Yes"/>
    <x v="0"/>
  </r>
  <r>
    <s v="4170-RSAN"/>
    <x v="0"/>
    <n v="50"/>
    <x v="0"/>
    <x v="13"/>
    <s v="Yes"/>
    <n v="0"/>
    <s v="ND"/>
    <s v="Male"/>
    <n v="66"/>
    <s v="No"/>
    <s v="Yes"/>
    <x v="1"/>
    <n v="5"/>
    <x v="1"/>
    <x v="0"/>
    <x v="0"/>
    <n v="45"/>
    <n v="2236"/>
    <x v="0"/>
    <x v="0"/>
    <d v="2022-03-09T00:00:00"/>
    <x v="1420"/>
    <n v="62"/>
    <s v="Low"/>
    <x v="5400"/>
    <n v="2"/>
    <s v="Email"/>
    <s v="No"/>
    <x v="0"/>
  </r>
  <r>
    <s v="8079-UPTX"/>
    <x v="1"/>
    <n v="9"/>
    <x v="0"/>
    <x v="3"/>
    <s v="Yes"/>
    <n v="0"/>
    <s v="CA"/>
    <s v="Male"/>
    <n v="31"/>
    <s v="No"/>
    <s v="No"/>
    <x v="0"/>
    <n v="0"/>
    <x v="0"/>
    <x v="0"/>
    <x v="0"/>
    <n v="60"/>
    <n v="545"/>
    <x v="0"/>
    <x v="0"/>
    <d v="2023-11-06T00:00:00"/>
    <x v="1068"/>
    <n v="97"/>
    <s v="Low"/>
    <x v="5401"/>
    <n v="3"/>
    <s v="SMS"/>
    <s v="No"/>
    <x v="0"/>
  </r>
  <r>
    <s v="2854-CTPM"/>
    <x v="1"/>
    <n v="1"/>
    <x v="0"/>
    <x v="1"/>
    <s v="Yes"/>
    <n v="0"/>
    <s v="SD"/>
    <s v="Female"/>
    <n v="74"/>
    <s v="No"/>
    <s v="Yes"/>
    <x v="0"/>
    <n v="0"/>
    <x v="0"/>
    <x v="0"/>
    <x v="2"/>
    <n v="13"/>
    <n v="13"/>
    <x v="2"/>
    <x v="2"/>
    <d v="2021-11-13T00:00:00"/>
    <x v="1079"/>
    <n v="79"/>
    <s v="Medium"/>
    <x v="5402"/>
    <n v="1"/>
    <s v="Phone"/>
    <s v="No"/>
    <x v="0"/>
  </r>
  <r>
    <s v="7797-OEQZ"/>
    <x v="0"/>
    <n v="56"/>
    <x v="1"/>
    <x v="19"/>
    <s v="Yes"/>
    <n v="0"/>
    <s v="ID"/>
    <s v="Male"/>
    <n v="32"/>
    <s v="No"/>
    <s v="No"/>
    <x v="1"/>
    <n v="6"/>
    <x v="0"/>
    <x v="1"/>
    <x v="0"/>
    <n v="23"/>
    <n v="1277"/>
    <x v="0"/>
    <x v="0"/>
    <d v="2023-09-25T00:00:00"/>
    <x v="995"/>
    <n v="118"/>
    <s v="Medium"/>
    <x v="5403"/>
    <n v="2"/>
    <s v="Phone"/>
    <s v="No"/>
    <x v="0"/>
  </r>
  <r>
    <s v="5859-GNBY"/>
    <x v="0"/>
    <n v="15"/>
    <x v="4"/>
    <x v="15"/>
    <s v="Yes"/>
    <n v="0"/>
    <s v="AZ"/>
    <s v="Male"/>
    <n v="55"/>
    <s v="No"/>
    <s v="No"/>
    <x v="0"/>
    <n v="0"/>
    <x v="0"/>
    <x v="2"/>
    <x v="0"/>
    <n v="31"/>
    <n v="476"/>
    <x v="0"/>
    <x v="0"/>
    <d v="2021-08-19T00:00:00"/>
    <x v="264"/>
    <n v="19"/>
    <s v="Medium"/>
    <x v="5404"/>
    <n v="4"/>
    <s v="Phone"/>
    <s v="Yes"/>
    <x v="0"/>
  </r>
  <r>
    <s v="0614-ZMIQ"/>
    <x v="0"/>
    <n v="38"/>
    <x v="1"/>
    <x v="14"/>
    <s v="Yes"/>
    <n v="0"/>
    <s v="CO"/>
    <s v="Female"/>
    <n v="62"/>
    <s v="No"/>
    <s v="No"/>
    <x v="1"/>
    <n v="4"/>
    <x v="1"/>
    <x v="0"/>
    <x v="2"/>
    <n v="31"/>
    <n v="1176"/>
    <x v="0"/>
    <x v="0"/>
    <d v="2022-05-17T00:00:00"/>
    <x v="274"/>
    <n v="11"/>
    <s v="Low"/>
    <x v="5405"/>
    <n v="6"/>
    <s v="SMS"/>
    <s v="Yes"/>
    <x v="0"/>
  </r>
  <r>
    <s v="4922-UJON"/>
    <x v="1"/>
    <n v="73"/>
    <x v="4"/>
    <x v="6"/>
    <s v="Yes"/>
    <n v="0"/>
    <s v="MI"/>
    <s v="Female"/>
    <n v="61"/>
    <s v="No"/>
    <s v="No"/>
    <x v="0"/>
    <n v="0"/>
    <x v="1"/>
    <x v="1"/>
    <x v="0"/>
    <n v="28"/>
    <n v="2045"/>
    <x v="3"/>
    <x v="3"/>
    <d v="2020-11-24T00:00:00"/>
    <x v="1421"/>
    <n v="68"/>
    <s v="High"/>
    <x v="5406"/>
    <n v="10"/>
    <s v="Phone"/>
    <s v="Yes"/>
    <x v="0"/>
  </r>
  <r>
    <s v="2444-MMZU"/>
    <x v="1"/>
    <n v="1"/>
    <x v="5"/>
    <x v="6"/>
    <s v="Yes"/>
    <n v="0"/>
    <s v="PA"/>
    <s v="Male"/>
    <n v="64"/>
    <s v="No"/>
    <s v="No"/>
    <x v="0"/>
    <n v="0"/>
    <x v="0"/>
    <x v="0"/>
    <x v="2"/>
    <n v="30"/>
    <n v="30"/>
    <x v="4"/>
    <x v="6"/>
    <d v="2020-02-15T00:00:00"/>
    <x v="548"/>
    <n v="17"/>
    <s v="Medium"/>
    <x v="5407"/>
    <n v="5"/>
    <s v="Email"/>
    <s v="Yes"/>
    <x v="0"/>
  </r>
  <r>
    <s v="4844-FCSB"/>
    <x v="0"/>
    <n v="25"/>
    <x v="1"/>
    <x v="16"/>
    <s v="Yes"/>
    <n v="0"/>
    <s v="ND"/>
    <s v="Male"/>
    <n v="30"/>
    <s v="No"/>
    <s v="No"/>
    <x v="0"/>
    <n v="0"/>
    <x v="0"/>
    <x v="0"/>
    <x v="2"/>
    <n v="20"/>
    <n v="479"/>
    <x v="0"/>
    <x v="0"/>
    <d v="2021-02-01T00:00:00"/>
    <x v="311"/>
    <n v="95"/>
    <s v="High"/>
    <x v="5408"/>
    <n v="2"/>
    <s v="Email"/>
    <s v="Yes"/>
    <x v="2"/>
  </r>
  <r>
    <s v="5531-FXZN"/>
    <x v="1"/>
    <n v="7"/>
    <x v="4"/>
    <x v="10"/>
    <s v="Yes"/>
    <n v="0"/>
    <s v="HI"/>
    <s v="Female"/>
    <n v="58"/>
    <s v="No"/>
    <s v="No"/>
    <x v="0"/>
    <n v="0"/>
    <x v="0"/>
    <x v="0"/>
    <x v="0"/>
    <n v="37"/>
    <n v="258"/>
    <x v="5"/>
    <x v="18"/>
    <d v="2020-09-18T00:00:00"/>
    <x v="628"/>
    <n v="72"/>
    <s v="Medium"/>
    <x v="5409"/>
    <n v="5"/>
    <s v="Email"/>
    <s v="No"/>
    <x v="0"/>
  </r>
  <r>
    <s v="5683-DTIG"/>
    <x v="1"/>
    <n v="52"/>
    <x v="0"/>
    <x v="1"/>
    <s v="Yes"/>
    <n v="0"/>
    <s v="CA"/>
    <s v="Male"/>
    <n v="55"/>
    <s v="No"/>
    <s v="No"/>
    <x v="0"/>
    <n v="0"/>
    <x v="1"/>
    <x v="1"/>
    <x v="0"/>
    <n v="37"/>
    <n v="1923"/>
    <x v="0"/>
    <x v="0"/>
    <d v="2023-04-08T00:00:00"/>
    <x v="951"/>
    <n v="78"/>
    <s v="Low"/>
    <x v="5410"/>
    <n v="6"/>
    <s v="Email"/>
    <s v="No"/>
    <x v="0"/>
  </r>
  <r>
    <s v="6910-OXCA"/>
    <x v="0"/>
    <n v="54"/>
    <x v="1"/>
    <x v="19"/>
    <s v="Yes"/>
    <n v="0"/>
    <s v="OH"/>
    <s v="Female"/>
    <n v="74"/>
    <s v="No"/>
    <s v="Yes"/>
    <x v="0"/>
    <n v="0"/>
    <x v="0"/>
    <x v="1"/>
    <x v="2"/>
    <n v="45"/>
    <n v="2443"/>
    <x v="0"/>
    <x v="0"/>
    <d v="2022-12-10T00:00:00"/>
    <x v="745"/>
    <n v="119"/>
    <s v="Low"/>
    <x v="5411"/>
    <n v="9"/>
    <s v="Phone"/>
    <s v="Yes"/>
    <x v="0"/>
  </r>
  <r>
    <s v="3314-XRFV"/>
    <x v="1"/>
    <n v="13"/>
    <x v="5"/>
    <x v="5"/>
    <s v="Yes"/>
    <n v="0"/>
    <s v="NM"/>
    <s v="Male"/>
    <n v="73"/>
    <s v="No"/>
    <s v="Yes"/>
    <x v="0"/>
    <n v="0"/>
    <x v="0"/>
    <x v="0"/>
    <x v="2"/>
    <n v="49"/>
    <n v="647"/>
    <x v="4"/>
    <x v="5"/>
    <d v="2020-09-27T00:00:00"/>
    <x v="560"/>
    <n v="101"/>
    <s v="Low"/>
    <x v="5412"/>
    <n v="4"/>
    <s v="SMS"/>
    <s v="No"/>
    <x v="0"/>
  </r>
  <r>
    <s v="8635-QPRO"/>
    <x v="0"/>
    <n v="7"/>
    <x v="1"/>
    <x v="23"/>
    <s v="Yes"/>
    <n v="0"/>
    <s v="GA"/>
    <s v="Male"/>
    <n v="30"/>
    <s v="No"/>
    <s v="No"/>
    <x v="0"/>
    <n v="0"/>
    <x v="1"/>
    <x v="2"/>
    <x v="0"/>
    <n v="18"/>
    <n v="125"/>
    <x v="0"/>
    <x v="0"/>
    <d v="2023-02-07T00:00:00"/>
    <x v="290"/>
    <n v="52"/>
    <s v="Medium"/>
    <x v="5413"/>
    <n v="10"/>
    <s v="SMS"/>
    <s v="Yes"/>
    <x v="2"/>
  </r>
  <r>
    <s v="2994-ZQSE"/>
    <x v="0"/>
    <n v="17"/>
    <x v="0"/>
    <x v="6"/>
    <s v="Yes"/>
    <n v="0"/>
    <s v="WI"/>
    <s v="Female"/>
    <n v="57"/>
    <s v="No"/>
    <s v="No"/>
    <x v="0"/>
    <n v="0"/>
    <x v="0"/>
    <x v="0"/>
    <x v="2"/>
    <n v="36"/>
    <n v="594"/>
    <x v="0"/>
    <x v="0"/>
    <d v="2021-03-17T00:00:00"/>
    <x v="215"/>
    <n v="11"/>
    <s v="Medium"/>
    <x v="5414"/>
    <n v="6"/>
    <s v="Phone"/>
    <s v="Yes"/>
    <x v="0"/>
  </r>
  <r>
    <s v="0952-DZHO"/>
    <x v="1"/>
    <n v="6"/>
    <x v="3"/>
    <x v="16"/>
    <s v="Yes"/>
    <n v="0"/>
    <s v="IN"/>
    <s v="Female"/>
    <n v="23"/>
    <s v="Yes"/>
    <s v="No"/>
    <x v="0"/>
    <n v="0"/>
    <x v="0"/>
    <x v="0"/>
    <x v="2"/>
    <n v="34"/>
    <n v="191"/>
    <x v="3"/>
    <x v="12"/>
    <d v="2023-10-21T00:00:00"/>
    <x v="536"/>
    <n v="71"/>
    <s v="Low"/>
    <x v="5415"/>
    <n v="7"/>
    <s v="Phone"/>
    <s v="No"/>
    <x v="1"/>
  </r>
  <r>
    <s v="5763-AFJN"/>
    <x v="1"/>
    <n v="30"/>
    <x v="4"/>
    <x v="3"/>
    <s v="Yes"/>
    <n v="0"/>
    <s v="OH"/>
    <s v="Male"/>
    <n v="76"/>
    <s v="No"/>
    <s v="Yes"/>
    <x v="0"/>
    <n v="0"/>
    <x v="0"/>
    <x v="0"/>
    <x v="2"/>
    <n v="20"/>
    <n v="597"/>
    <x v="1"/>
    <x v="4"/>
    <d v="2021-03-16T00:00:00"/>
    <x v="1043"/>
    <n v="75"/>
    <s v="Low"/>
    <x v="5416"/>
    <n v="4"/>
    <s v="Email"/>
    <s v="No"/>
    <x v="0"/>
  </r>
  <r>
    <s v="1476-PGUY"/>
    <x v="0"/>
    <n v="69"/>
    <x v="0"/>
    <x v="1"/>
    <s v="Yes"/>
    <n v="0"/>
    <s v="NJ"/>
    <s v="Female"/>
    <n v="37"/>
    <s v="No"/>
    <s v="No"/>
    <x v="0"/>
    <n v="0"/>
    <x v="0"/>
    <x v="1"/>
    <x v="2"/>
    <n v="38"/>
    <n v="2609"/>
    <x v="0"/>
    <x v="0"/>
    <d v="2022-04-23T00:00:00"/>
    <x v="1037"/>
    <n v="101"/>
    <s v="Medium"/>
    <x v="5417"/>
    <n v="1"/>
    <s v="Phone"/>
    <s v="Yes"/>
    <x v="0"/>
  </r>
  <r>
    <s v="5356-VJDK"/>
    <x v="0"/>
    <n v="63"/>
    <x v="4"/>
    <x v="19"/>
    <s v="Yes"/>
    <n v="0"/>
    <s v="DC"/>
    <s v="Female"/>
    <n v="27"/>
    <s v="Yes"/>
    <s v="No"/>
    <x v="0"/>
    <n v="0"/>
    <x v="1"/>
    <x v="2"/>
    <x v="2"/>
    <n v="50"/>
    <n v="3126"/>
    <x v="0"/>
    <x v="0"/>
    <d v="2023-09-01T00:00:00"/>
    <x v="1422"/>
    <n v="34"/>
    <s v="Medium"/>
    <x v="5418"/>
    <n v="3"/>
    <s v="SMS"/>
    <s v="No"/>
    <x v="1"/>
  </r>
  <r>
    <s v="5676-PTZX"/>
    <x v="0"/>
    <n v="33"/>
    <x v="1"/>
    <x v="15"/>
    <s v="Yes"/>
    <n v="0"/>
    <s v="OH"/>
    <s v="Male"/>
    <n v="49"/>
    <s v="No"/>
    <s v="No"/>
    <x v="0"/>
    <n v="0"/>
    <x v="1"/>
    <x v="2"/>
    <x v="3"/>
    <n v="21"/>
    <n v="703"/>
    <x v="0"/>
    <x v="0"/>
    <d v="2020-12-05T00:00:00"/>
    <x v="238"/>
    <n v="114"/>
    <s v="High"/>
    <x v="5419"/>
    <n v="3"/>
    <s v="Phone"/>
    <s v="Yes"/>
    <x v="0"/>
  </r>
  <r>
    <s v="6563-YQWO"/>
    <x v="1"/>
    <n v="3"/>
    <x v="0"/>
    <x v="15"/>
    <s v="Yes"/>
    <n v="0"/>
    <s v="OR"/>
    <s v="Male"/>
    <n v="82"/>
    <s v="No"/>
    <s v="Yes"/>
    <x v="0"/>
    <n v="0"/>
    <x v="0"/>
    <x v="0"/>
    <x v="2"/>
    <n v="49"/>
    <n v="141"/>
    <x v="4"/>
    <x v="5"/>
    <d v="2023-03-06T00:00:00"/>
    <x v="405"/>
    <n v="91"/>
    <s v="High"/>
    <x v="5420"/>
    <n v="2"/>
    <s v="Email"/>
    <s v="Yes"/>
    <x v="0"/>
  </r>
  <r>
    <s v="4471-GWGP"/>
    <x v="1"/>
    <n v="1"/>
    <x v="4"/>
    <x v="3"/>
    <s v="Yes"/>
    <n v="0"/>
    <s v="SD"/>
    <s v="Female"/>
    <n v="46"/>
    <s v="No"/>
    <s v="No"/>
    <x v="1"/>
    <n v="4"/>
    <x v="1"/>
    <x v="0"/>
    <x v="3"/>
    <n v="22"/>
    <n v="22"/>
    <x v="4"/>
    <x v="5"/>
    <d v="2022-07-10T00:00:00"/>
    <x v="926"/>
    <n v="54"/>
    <s v="High"/>
    <x v="5421"/>
    <n v="8"/>
    <s v="Phone"/>
    <s v="Yes"/>
    <x v="0"/>
  </r>
  <r>
    <s v="4380-QWPQ"/>
    <x v="0"/>
    <n v="10"/>
    <x v="4"/>
    <x v="3"/>
    <s v="Yes"/>
    <n v="0"/>
    <s v="VA"/>
    <s v="Female"/>
    <n v="36"/>
    <s v="No"/>
    <s v="No"/>
    <x v="0"/>
    <n v="0"/>
    <x v="0"/>
    <x v="0"/>
    <x v="2"/>
    <n v="16"/>
    <n v="164"/>
    <x v="0"/>
    <x v="0"/>
    <d v="2021-09-06T00:00:00"/>
    <x v="375"/>
    <n v="16"/>
    <s v="Low"/>
    <x v="5422"/>
    <n v="9"/>
    <s v="SMS"/>
    <s v="Yes"/>
    <x v="0"/>
  </r>
  <r>
    <s v="5330-DBKT"/>
    <x v="1"/>
    <n v="2"/>
    <x v="2"/>
    <x v="19"/>
    <s v="Yes"/>
    <n v="0"/>
    <s v="SC"/>
    <s v="Female"/>
    <n v="61"/>
    <s v="No"/>
    <s v="No"/>
    <x v="0"/>
    <n v="0"/>
    <x v="0"/>
    <x v="0"/>
    <x v="2"/>
    <n v="40"/>
    <n v="73"/>
    <x v="4"/>
    <x v="11"/>
    <d v="2022-04-30T00:00:00"/>
    <x v="465"/>
    <n v="95"/>
    <s v="Medium"/>
    <x v="5423"/>
    <n v="0"/>
    <s v="SMS"/>
    <s v="Yes"/>
    <x v="0"/>
  </r>
  <r>
    <s v="0941-DZOC"/>
    <x v="1"/>
    <n v="1"/>
    <x v="1"/>
    <x v="1"/>
    <s v="Yes"/>
    <n v="0"/>
    <s v="UT"/>
    <s v="Male"/>
    <n v="67"/>
    <s v="No"/>
    <s v="Yes"/>
    <x v="0"/>
    <n v="0"/>
    <x v="0"/>
    <x v="0"/>
    <x v="2"/>
    <n v="29"/>
    <n v="29"/>
    <x v="4"/>
    <x v="6"/>
    <d v="2020-12-01T00:00:00"/>
    <x v="224"/>
    <n v="8"/>
    <s v="Low"/>
    <x v="5424"/>
    <n v="9"/>
    <s v="Phone"/>
    <s v="No"/>
    <x v="0"/>
  </r>
  <r>
    <s v="3126-JQSI"/>
    <x v="0"/>
    <n v="55"/>
    <x v="1"/>
    <x v="18"/>
    <s v="Yes"/>
    <n v="0"/>
    <s v="HI"/>
    <s v="Female"/>
    <n v="40"/>
    <s v="No"/>
    <s v="No"/>
    <x v="0"/>
    <n v="0"/>
    <x v="0"/>
    <x v="0"/>
    <x v="2"/>
    <n v="43"/>
    <n v="2370"/>
    <x v="0"/>
    <x v="0"/>
    <d v="2021-11-23T00:00:00"/>
    <x v="598"/>
    <n v="27"/>
    <s v="Low"/>
    <x v="5425"/>
    <n v="2"/>
    <s v="Email"/>
    <s v="No"/>
    <x v="0"/>
  </r>
  <r>
    <s v="9912-LNHW"/>
    <x v="1"/>
    <n v="8"/>
    <x v="0"/>
    <x v="18"/>
    <s v="Yes"/>
    <n v="0"/>
    <s v="ME"/>
    <s v="Female"/>
    <n v="64"/>
    <s v="No"/>
    <s v="No"/>
    <x v="0"/>
    <n v="0"/>
    <x v="1"/>
    <x v="0"/>
    <x v="0"/>
    <n v="34"/>
    <n v="270"/>
    <x v="4"/>
    <x v="6"/>
    <d v="2020-09-26T00:00:00"/>
    <x v="126"/>
    <n v="1"/>
    <s v="Medium"/>
    <x v="5426"/>
    <n v="0"/>
    <s v="SMS"/>
    <s v="No"/>
    <x v="0"/>
  </r>
  <r>
    <s v="4137-OBZV"/>
    <x v="0"/>
    <n v="51"/>
    <x v="1"/>
    <x v="7"/>
    <s v="Yes"/>
    <n v="0"/>
    <s v="OR"/>
    <s v="Female"/>
    <n v="39"/>
    <s v="No"/>
    <s v="No"/>
    <x v="1"/>
    <n v="6"/>
    <x v="0"/>
    <x v="0"/>
    <x v="2"/>
    <n v="26"/>
    <n v="1334"/>
    <x v="0"/>
    <x v="0"/>
    <d v="2021-01-24T00:00:00"/>
    <x v="662"/>
    <n v="17"/>
    <s v="Low"/>
    <x v="5427"/>
    <n v="0"/>
    <s v="Phone"/>
    <s v="No"/>
    <x v="0"/>
  </r>
  <r>
    <s v="5494-DMWB"/>
    <x v="1"/>
    <n v="6"/>
    <x v="3"/>
    <x v="11"/>
    <s v="Yes"/>
    <n v="0"/>
    <s v="KS"/>
    <s v="Female"/>
    <n v="62"/>
    <s v="No"/>
    <s v="No"/>
    <x v="0"/>
    <n v="0"/>
    <x v="0"/>
    <x v="0"/>
    <x v="2"/>
    <n v="34"/>
    <n v="212"/>
    <x v="2"/>
    <x v="2"/>
    <d v="2021-12-05T00:00:00"/>
    <x v="1271"/>
    <n v="45"/>
    <s v="Low"/>
    <x v="5428"/>
    <n v="9"/>
    <s v="Phone"/>
    <s v="Yes"/>
    <x v="0"/>
  </r>
  <r>
    <s v="0830-KXOJ"/>
    <x v="0"/>
    <n v="48"/>
    <x v="0"/>
    <x v="31"/>
    <s v="Yes"/>
    <n v="0"/>
    <s v="IN"/>
    <s v="Female"/>
    <n v="40"/>
    <s v="No"/>
    <s v="No"/>
    <x v="1"/>
    <n v="5"/>
    <x v="0"/>
    <x v="0"/>
    <x v="2"/>
    <n v="28"/>
    <n v="1371"/>
    <x v="0"/>
    <x v="0"/>
    <d v="2023-04-04T00:00:00"/>
    <x v="116"/>
    <n v="50"/>
    <s v="Low"/>
    <x v="5429"/>
    <n v="7"/>
    <s v="Email"/>
    <s v="No"/>
    <x v="0"/>
  </r>
  <r>
    <s v="6859-DKXU"/>
    <x v="1"/>
    <n v="11"/>
    <x v="3"/>
    <x v="19"/>
    <s v="Yes"/>
    <n v="0"/>
    <s v="WI"/>
    <s v="Male"/>
    <n v="61"/>
    <s v="No"/>
    <s v="No"/>
    <x v="0"/>
    <n v="0"/>
    <x v="0"/>
    <x v="0"/>
    <x v="2"/>
    <n v="35"/>
    <n v="373"/>
    <x v="4"/>
    <x v="11"/>
    <d v="2023-10-09T00:00:00"/>
    <x v="732"/>
    <n v="115"/>
    <s v="Medium"/>
    <x v="5430"/>
    <n v="10"/>
    <s v="Phone"/>
    <s v="No"/>
    <x v="0"/>
  </r>
  <r>
    <s v="8445-XEFP"/>
    <x v="0"/>
    <n v="6"/>
    <x v="0"/>
    <x v="12"/>
    <s v="Yes"/>
    <n v="0"/>
    <s v="IA"/>
    <s v="Female"/>
    <n v="38"/>
    <s v="No"/>
    <s v="No"/>
    <x v="1"/>
    <n v="3"/>
    <x v="1"/>
    <x v="0"/>
    <x v="0"/>
    <n v="30"/>
    <n v="167"/>
    <x v="0"/>
    <x v="0"/>
    <d v="2020-05-17T00:00:00"/>
    <x v="929"/>
    <n v="71"/>
    <s v="High"/>
    <x v="5431"/>
    <n v="8"/>
    <s v="Phone"/>
    <s v="No"/>
    <x v="0"/>
  </r>
  <r>
    <s v="4222-GZTM"/>
    <x v="1"/>
    <n v="1"/>
    <x v="5"/>
    <x v="9"/>
    <s v="Yes"/>
    <n v="0"/>
    <s v="AL"/>
    <s v="Male"/>
    <n v="23"/>
    <s v="Yes"/>
    <s v="No"/>
    <x v="0"/>
    <n v="0"/>
    <x v="0"/>
    <x v="0"/>
    <x v="2"/>
    <n v="45"/>
    <n v="45"/>
    <x v="3"/>
    <x v="12"/>
    <d v="2022-07-29T00:00:00"/>
    <x v="573"/>
    <n v="20"/>
    <s v="Medium"/>
    <x v="5432"/>
    <n v="8"/>
    <s v="Email"/>
    <s v="No"/>
    <x v="1"/>
  </r>
  <r>
    <s v="8371-SUDB"/>
    <x v="0"/>
    <n v="72"/>
    <x v="0"/>
    <x v="3"/>
    <s v="Yes"/>
    <n v="0"/>
    <s v="MT"/>
    <s v="Female"/>
    <n v="38"/>
    <s v="No"/>
    <s v="No"/>
    <x v="1"/>
    <n v="4"/>
    <x v="0"/>
    <x v="1"/>
    <x v="2"/>
    <n v="29"/>
    <n v="2064"/>
    <x v="0"/>
    <x v="0"/>
    <d v="2020-07-07T00:00:00"/>
    <x v="927"/>
    <n v="27"/>
    <s v="Low"/>
    <x v="5433"/>
    <n v="5"/>
    <s v="Email"/>
    <s v="Yes"/>
    <x v="0"/>
  </r>
  <r>
    <s v="0684-GPKD"/>
    <x v="1"/>
    <n v="44"/>
    <x v="2"/>
    <x v="5"/>
    <s v="Yes"/>
    <n v="0"/>
    <s v="MN"/>
    <s v="Male"/>
    <n v="51"/>
    <s v="No"/>
    <s v="No"/>
    <x v="0"/>
    <n v="0"/>
    <x v="0"/>
    <x v="0"/>
    <x v="2"/>
    <n v="57"/>
    <n v="2533"/>
    <x v="2"/>
    <x v="13"/>
    <d v="2020-10-27T00:00:00"/>
    <x v="476"/>
    <n v="16"/>
    <s v="High"/>
    <x v="5434"/>
    <n v="3"/>
    <s v="Phone"/>
    <s v="No"/>
    <x v="0"/>
  </r>
  <r>
    <s v="4570-EEKV"/>
    <x v="0"/>
    <n v="60"/>
    <x v="1"/>
    <x v="5"/>
    <s v="Yes"/>
    <n v="0"/>
    <s v="VA"/>
    <s v="Female"/>
    <n v="50"/>
    <s v="No"/>
    <s v="No"/>
    <x v="0"/>
    <n v="0"/>
    <x v="1"/>
    <x v="2"/>
    <x v="0"/>
    <n v="38"/>
    <n v="2292"/>
    <x v="0"/>
    <x v="0"/>
    <d v="2020-10-13T00:00:00"/>
    <x v="789"/>
    <n v="33"/>
    <s v="Low"/>
    <x v="5435"/>
    <n v="1"/>
    <s v="SMS"/>
    <s v="Yes"/>
    <x v="0"/>
  </r>
  <r>
    <s v="2144-GJXU"/>
    <x v="1"/>
    <n v="16"/>
    <x v="3"/>
    <x v="1"/>
    <s v="Yes"/>
    <n v="0"/>
    <s v="PA"/>
    <s v="Female"/>
    <n v="66"/>
    <s v="No"/>
    <s v="Yes"/>
    <x v="0"/>
    <n v="0"/>
    <x v="0"/>
    <x v="0"/>
    <x v="2"/>
    <n v="50"/>
    <n v="805"/>
    <x v="4"/>
    <x v="6"/>
    <d v="2021-03-11T00:00:00"/>
    <x v="1388"/>
    <n v="98"/>
    <s v="High"/>
    <x v="5436"/>
    <n v="4"/>
    <s v="Email"/>
    <s v="Yes"/>
    <x v="0"/>
  </r>
  <r>
    <s v="1653-NMAM"/>
    <x v="0"/>
    <n v="64"/>
    <x v="1"/>
    <x v="3"/>
    <s v="Yes"/>
    <n v="0"/>
    <s v="WI"/>
    <s v="Male"/>
    <n v="76"/>
    <s v="No"/>
    <s v="Yes"/>
    <x v="0"/>
    <n v="0"/>
    <x v="0"/>
    <x v="1"/>
    <x v="0"/>
    <n v="37"/>
    <n v="2385"/>
    <x v="0"/>
    <x v="0"/>
    <d v="2021-12-08T00:00:00"/>
    <x v="303"/>
    <n v="60"/>
    <s v="High"/>
    <x v="5437"/>
    <n v="7"/>
    <s v="SMS"/>
    <s v="Yes"/>
    <x v="0"/>
  </r>
  <r>
    <s v="5321-VLWM"/>
    <x v="1"/>
    <n v="2"/>
    <x v="2"/>
    <x v="6"/>
    <s v="Yes"/>
    <n v="0"/>
    <s v="AL"/>
    <s v="Female"/>
    <n v="83"/>
    <s v="No"/>
    <s v="Yes"/>
    <x v="0"/>
    <n v="0"/>
    <x v="0"/>
    <x v="0"/>
    <x v="2"/>
    <n v="40"/>
    <n v="88"/>
    <x v="3"/>
    <x v="12"/>
    <d v="2020-09-18T00:00:00"/>
    <x v="787"/>
    <n v="46"/>
    <s v="High"/>
    <x v="5438"/>
    <n v="10"/>
    <s v="SMS"/>
    <s v="Yes"/>
    <x v="0"/>
  </r>
  <r>
    <s v="9413-CTHP"/>
    <x v="0"/>
    <n v="66"/>
    <x v="1"/>
    <x v="15"/>
    <s v="Yes"/>
    <n v="0"/>
    <s v="KY"/>
    <s v="Female"/>
    <n v="69"/>
    <s v="No"/>
    <s v="Yes"/>
    <x v="0"/>
    <n v="0"/>
    <x v="1"/>
    <x v="2"/>
    <x v="2"/>
    <n v="26"/>
    <n v="1739"/>
    <x v="0"/>
    <x v="0"/>
    <d v="2022-06-16T00:00:00"/>
    <x v="1286"/>
    <n v="93"/>
    <s v="Low"/>
    <x v="5439"/>
    <n v="7"/>
    <s v="Email"/>
    <s v="No"/>
    <x v="0"/>
  </r>
  <r>
    <s v="0781-HZDQ"/>
    <x v="0"/>
    <n v="13"/>
    <x v="1"/>
    <x v="12"/>
    <s v="Yes"/>
    <n v="0"/>
    <s v="NC"/>
    <s v="Male"/>
    <n v="36"/>
    <s v="No"/>
    <s v="No"/>
    <x v="0"/>
    <n v="0"/>
    <x v="0"/>
    <x v="0"/>
    <x v="2"/>
    <n v="16"/>
    <n v="207"/>
    <x v="0"/>
    <x v="0"/>
    <d v="2020-03-08T00:00:00"/>
    <x v="814"/>
    <n v="95"/>
    <s v="Medium"/>
    <x v="5440"/>
    <n v="5"/>
    <s v="SMS"/>
    <s v="No"/>
    <x v="0"/>
  </r>
  <r>
    <s v="9610-MKZV"/>
    <x v="0"/>
    <n v="29"/>
    <x v="1"/>
    <x v="13"/>
    <s v="Yes"/>
    <n v="0"/>
    <s v="NM"/>
    <s v="Male"/>
    <n v="67"/>
    <s v="No"/>
    <s v="Yes"/>
    <x v="1"/>
    <n v="5"/>
    <x v="1"/>
    <x v="0"/>
    <x v="2"/>
    <n v="51"/>
    <n v="1462"/>
    <x v="0"/>
    <x v="0"/>
    <d v="2020-09-01T00:00:00"/>
    <x v="638"/>
    <n v="2"/>
    <s v="Medium"/>
    <x v="5441"/>
    <n v="1"/>
    <s v="Phone"/>
    <s v="Yes"/>
    <x v="0"/>
  </r>
  <r>
    <s v="7832-QJJY"/>
    <x v="0"/>
    <n v="21"/>
    <x v="4"/>
    <x v="12"/>
    <s v="Yes"/>
    <n v="0"/>
    <s v="WY"/>
    <s v="Female"/>
    <n v="48"/>
    <s v="No"/>
    <s v="No"/>
    <x v="0"/>
    <n v="0"/>
    <x v="1"/>
    <x v="0"/>
    <x v="3"/>
    <n v="41"/>
    <n v="845"/>
    <x v="0"/>
    <x v="0"/>
    <d v="2023-08-02T00:00:00"/>
    <x v="520"/>
    <n v="18"/>
    <s v="Medium"/>
    <x v="5442"/>
    <n v="4"/>
    <s v="Email"/>
    <s v="No"/>
    <x v="0"/>
  </r>
  <r>
    <s v="6961-ALKT"/>
    <x v="1"/>
    <n v="23"/>
    <x v="0"/>
    <x v="1"/>
    <s v="Yes"/>
    <n v="0"/>
    <s v="AR"/>
    <s v="Male"/>
    <n v="50"/>
    <s v="No"/>
    <s v="No"/>
    <x v="0"/>
    <n v="0"/>
    <x v="0"/>
    <x v="0"/>
    <x v="2"/>
    <n v="27"/>
    <n v="632"/>
    <x v="4"/>
    <x v="6"/>
    <d v="2022-01-07T00:00:00"/>
    <x v="1043"/>
    <n v="20"/>
    <s v="Low"/>
    <x v="5443"/>
    <n v="0"/>
    <s v="Phone"/>
    <s v="Yes"/>
    <x v="0"/>
  </r>
  <r>
    <s v="7846-VOLB"/>
    <x v="0"/>
    <n v="19"/>
    <x v="1"/>
    <x v="7"/>
    <s v="Yes"/>
    <n v="0"/>
    <s v="OH"/>
    <s v="Female"/>
    <n v="61"/>
    <s v="No"/>
    <s v="No"/>
    <x v="0"/>
    <n v="0"/>
    <x v="0"/>
    <x v="0"/>
    <x v="2"/>
    <n v="36"/>
    <n v="698"/>
    <x v="0"/>
    <x v="0"/>
    <d v="2021-11-29T00:00:00"/>
    <x v="282"/>
    <n v="43"/>
    <s v="Low"/>
    <x v="5444"/>
    <n v="8"/>
    <s v="Phone"/>
    <s v="No"/>
    <x v="0"/>
  </r>
  <r>
    <s v="2313-FFNH"/>
    <x v="0"/>
    <n v="25"/>
    <x v="1"/>
    <x v="16"/>
    <s v="Yes"/>
    <n v="0"/>
    <s v="TN"/>
    <s v="Female"/>
    <n v="25"/>
    <s v="Yes"/>
    <s v="No"/>
    <x v="1"/>
    <n v="6"/>
    <x v="0"/>
    <x v="0"/>
    <x v="2"/>
    <n v="28"/>
    <n v="713"/>
    <x v="0"/>
    <x v="0"/>
    <d v="2020-10-26T00:00:00"/>
    <x v="84"/>
    <n v="25"/>
    <s v="Medium"/>
    <x v="5445"/>
    <n v="0"/>
    <s v="SMS"/>
    <s v="No"/>
    <x v="1"/>
  </r>
  <r>
    <s v="5491-CURT"/>
    <x v="0"/>
    <n v="26"/>
    <x v="1"/>
    <x v="15"/>
    <s v="Yes"/>
    <n v="0"/>
    <s v="WI"/>
    <s v="Male"/>
    <n v="65"/>
    <s v="No"/>
    <s v="Yes"/>
    <x v="0"/>
    <n v="0"/>
    <x v="0"/>
    <x v="0"/>
    <x v="3"/>
    <n v="25"/>
    <n v="647"/>
    <x v="0"/>
    <x v="0"/>
    <d v="2023-03-31T00:00:00"/>
    <x v="1182"/>
    <n v="6"/>
    <s v="Low"/>
    <x v="5446"/>
    <n v="0"/>
    <s v="SMS"/>
    <s v="Yes"/>
    <x v="0"/>
  </r>
  <r>
    <s v="7723-CFHN"/>
    <x v="0"/>
    <n v="6"/>
    <x v="1"/>
    <x v="12"/>
    <s v="Yes"/>
    <n v="0"/>
    <s v="MS"/>
    <s v="Male"/>
    <n v="62"/>
    <s v="No"/>
    <s v="No"/>
    <x v="0"/>
    <n v="0"/>
    <x v="0"/>
    <x v="0"/>
    <x v="2"/>
    <n v="30"/>
    <n v="179"/>
    <x v="0"/>
    <x v="0"/>
    <d v="2022-08-30T00:00:00"/>
    <x v="1014"/>
    <n v="62"/>
    <s v="Low"/>
    <x v="5447"/>
    <n v="9"/>
    <s v="Email"/>
    <s v="Yes"/>
    <x v="0"/>
  </r>
  <r>
    <s v="5066-VNJW"/>
    <x v="1"/>
    <n v="62"/>
    <x v="5"/>
    <x v="15"/>
    <s v="Yes"/>
    <n v="0"/>
    <s v="VT"/>
    <s v="Male"/>
    <n v="74"/>
    <s v="No"/>
    <s v="Yes"/>
    <x v="0"/>
    <n v="0"/>
    <x v="1"/>
    <x v="2"/>
    <x v="2"/>
    <n v="56"/>
    <n v="3426"/>
    <x v="4"/>
    <x v="6"/>
    <d v="2023-02-05T00:00:00"/>
    <x v="822"/>
    <n v="97"/>
    <s v="Medium"/>
    <x v="5448"/>
    <n v="3"/>
    <s v="SMS"/>
    <s v="Yes"/>
    <x v="0"/>
  </r>
  <r>
    <s v="6518-EUTS"/>
    <x v="1"/>
    <n v="6"/>
    <x v="4"/>
    <x v="7"/>
    <s v="Yes"/>
    <n v="0"/>
    <s v="OR"/>
    <s v="Male"/>
    <n v="59"/>
    <s v="No"/>
    <s v="No"/>
    <x v="1"/>
    <n v="3"/>
    <x v="0"/>
    <x v="0"/>
    <x v="2"/>
    <n v="24"/>
    <n v="139"/>
    <x v="2"/>
    <x v="13"/>
    <d v="2020-11-24T00:00:00"/>
    <x v="30"/>
    <n v="12"/>
    <s v="Medium"/>
    <x v="5449"/>
    <n v="2"/>
    <s v="SMS"/>
    <s v="Yes"/>
    <x v="0"/>
  </r>
  <r>
    <s v="8205-IEGL"/>
    <x v="1"/>
    <n v="30"/>
    <x v="5"/>
    <x v="12"/>
    <s v="Yes"/>
    <n v="0"/>
    <s v="AR"/>
    <s v="Female"/>
    <n v="61"/>
    <s v="No"/>
    <s v="No"/>
    <x v="1"/>
    <n v="5"/>
    <x v="0"/>
    <x v="0"/>
    <x v="0"/>
    <n v="18"/>
    <n v="554"/>
    <x v="3"/>
    <x v="12"/>
    <d v="2023-09-21T00:00:00"/>
    <x v="86"/>
    <n v="51"/>
    <s v="Medium"/>
    <x v="5450"/>
    <n v="3"/>
    <s v="Phone"/>
    <s v="No"/>
    <x v="0"/>
  </r>
  <r>
    <s v="6478-RBXH"/>
    <x v="0"/>
    <n v="64"/>
    <x v="1"/>
    <x v="15"/>
    <s v="Yes"/>
    <n v="0"/>
    <s v="MN"/>
    <s v="Female"/>
    <n v="34"/>
    <s v="No"/>
    <s v="No"/>
    <x v="0"/>
    <n v="0"/>
    <x v="1"/>
    <x v="1"/>
    <x v="2"/>
    <n v="52"/>
    <n v="3327"/>
    <x v="0"/>
    <x v="0"/>
    <d v="2022-09-18T00:00:00"/>
    <x v="687"/>
    <n v="28"/>
    <s v="Low"/>
    <x v="5451"/>
    <n v="6"/>
    <s v="Phone"/>
    <s v="No"/>
    <x v="0"/>
  </r>
  <r>
    <s v="2626-EKLI"/>
    <x v="1"/>
    <n v="20"/>
    <x v="3"/>
    <x v="1"/>
    <s v="Yes"/>
    <n v="0"/>
    <s v="IL"/>
    <s v="Female"/>
    <n v="65"/>
    <s v="No"/>
    <s v="Yes"/>
    <x v="0"/>
    <n v="0"/>
    <x v="0"/>
    <x v="0"/>
    <x v="0"/>
    <n v="42"/>
    <n v="852"/>
    <x v="2"/>
    <x v="2"/>
    <d v="2021-04-16T00:00:00"/>
    <x v="33"/>
    <n v="96"/>
    <s v="Low"/>
    <x v="5452"/>
    <n v="9"/>
    <s v="Phone"/>
    <s v="Yes"/>
    <x v="0"/>
  </r>
  <r>
    <s v="4286-CXQJ"/>
    <x v="0"/>
    <n v="23"/>
    <x v="0"/>
    <x v="13"/>
    <s v="Yes"/>
    <n v="0"/>
    <s v="PA"/>
    <s v="Male"/>
    <n v="59"/>
    <s v="No"/>
    <s v="No"/>
    <x v="0"/>
    <n v="0"/>
    <x v="0"/>
    <x v="2"/>
    <x v="2"/>
    <n v="34"/>
    <n v="784"/>
    <x v="0"/>
    <x v="0"/>
    <d v="2023-08-18T00:00:00"/>
    <x v="1171"/>
    <n v="62"/>
    <s v="Low"/>
    <x v="5453"/>
    <n v="4"/>
    <s v="SMS"/>
    <s v="No"/>
    <x v="0"/>
  </r>
  <r>
    <s v="5116-LBXE"/>
    <x v="1"/>
    <n v="13"/>
    <x v="4"/>
    <x v="19"/>
    <s v="Yes"/>
    <n v="0"/>
    <s v="MT"/>
    <s v="Male"/>
    <n v="41"/>
    <s v="No"/>
    <s v="No"/>
    <x v="0"/>
    <n v="0"/>
    <x v="1"/>
    <x v="0"/>
    <x v="2"/>
    <n v="42"/>
    <n v="530"/>
    <x v="1"/>
    <x v="4"/>
    <d v="2020-05-08T00:00:00"/>
    <x v="17"/>
    <n v="78"/>
    <s v="High"/>
    <x v="5454"/>
    <n v="3"/>
    <s v="Email"/>
    <s v="Yes"/>
    <x v="0"/>
  </r>
  <r>
    <s v="1045-WRUE"/>
    <x v="0"/>
    <n v="48"/>
    <x v="4"/>
    <x v="11"/>
    <s v="Yes"/>
    <n v="0"/>
    <s v="MT"/>
    <s v="Male"/>
    <n v="24"/>
    <s v="Yes"/>
    <s v="No"/>
    <x v="0"/>
    <n v="0"/>
    <x v="1"/>
    <x v="0"/>
    <x v="2"/>
    <n v="16"/>
    <n v="767"/>
    <x v="0"/>
    <x v="0"/>
    <d v="2020-03-07T00:00:00"/>
    <x v="618"/>
    <n v="80"/>
    <s v="High"/>
    <x v="5455"/>
    <n v="8"/>
    <s v="Phone"/>
    <s v="No"/>
    <x v="1"/>
  </r>
  <r>
    <s v="1462-ROGN"/>
    <x v="0"/>
    <n v="4"/>
    <x v="4"/>
    <x v="14"/>
    <s v="Yes"/>
    <n v="0"/>
    <s v="TN"/>
    <s v="Female"/>
    <n v="53"/>
    <s v="No"/>
    <s v="No"/>
    <x v="0"/>
    <n v="0"/>
    <x v="0"/>
    <x v="0"/>
    <x v="2"/>
    <n v="14"/>
    <n v="54"/>
    <x v="0"/>
    <x v="0"/>
    <d v="2023-10-06T00:00:00"/>
    <x v="967"/>
    <n v="120"/>
    <s v="Low"/>
    <x v="5456"/>
    <n v="1"/>
    <s v="SMS"/>
    <s v="Yes"/>
    <x v="0"/>
  </r>
  <r>
    <s v="5598-YIKV"/>
    <x v="1"/>
    <n v="1"/>
    <x v="0"/>
    <x v="8"/>
    <s v="Yes"/>
    <n v="0"/>
    <s v="MN"/>
    <s v="Female"/>
    <n v="21"/>
    <s v="Yes"/>
    <s v="No"/>
    <x v="0"/>
    <n v="0"/>
    <x v="0"/>
    <x v="0"/>
    <x v="0"/>
    <n v="26"/>
    <n v="26"/>
    <x v="4"/>
    <x v="5"/>
    <d v="2023-09-28T00:00:00"/>
    <x v="1064"/>
    <n v="77"/>
    <s v="High"/>
    <x v="5457"/>
    <n v="5"/>
    <s v="SMS"/>
    <s v="Yes"/>
    <x v="1"/>
  </r>
  <r>
    <s v="7825-ULNT"/>
    <x v="0"/>
    <n v="54"/>
    <x v="1"/>
    <x v="7"/>
    <s v="Yes"/>
    <n v="0"/>
    <s v="SD"/>
    <s v="Male"/>
    <n v="69"/>
    <s v="No"/>
    <s v="Yes"/>
    <x v="0"/>
    <n v="0"/>
    <x v="1"/>
    <x v="2"/>
    <x v="2"/>
    <n v="36"/>
    <n v="1945"/>
    <x v="0"/>
    <x v="0"/>
    <d v="2021-12-12T00:00:00"/>
    <x v="1323"/>
    <n v="47"/>
    <s v="High"/>
    <x v="5458"/>
    <n v="3"/>
    <s v="SMS"/>
    <s v="No"/>
    <x v="0"/>
  </r>
  <r>
    <s v="2477-RAWZ"/>
    <x v="0"/>
    <n v="45"/>
    <x v="1"/>
    <x v="12"/>
    <s v="Yes"/>
    <n v="0"/>
    <s v="NH"/>
    <s v="Female"/>
    <n v="45"/>
    <s v="No"/>
    <s v="No"/>
    <x v="0"/>
    <n v="0"/>
    <x v="1"/>
    <x v="0"/>
    <x v="0"/>
    <n v="36"/>
    <n v="1633"/>
    <x v="0"/>
    <x v="0"/>
    <d v="2023-05-02T00:00:00"/>
    <x v="154"/>
    <n v="96"/>
    <s v="Low"/>
    <x v="5459"/>
    <n v="10"/>
    <s v="Phone"/>
    <s v="No"/>
    <x v="0"/>
  </r>
  <r>
    <s v="2556-LRZV"/>
    <x v="0"/>
    <n v="63"/>
    <x v="1"/>
    <x v="1"/>
    <s v="Yes"/>
    <n v="0"/>
    <s v="RI"/>
    <s v="Male"/>
    <n v="47"/>
    <s v="No"/>
    <s v="No"/>
    <x v="1"/>
    <n v="3"/>
    <x v="1"/>
    <x v="1"/>
    <x v="2"/>
    <n v="39"/>
    <n v="2484"/>
    <x v="0"/>
    <x v="0"/>
    <d v="2021-08-18T00:00:00"/>
    <x v="257"/>
    <n v="75"/>
    <s v="High"/>
    <x v="5460"/>
    <n v="1"/>
    <s v="Email"/>
    <s v="Yes"/>
    <x v="0"/>
  </r>
  <r>
    <s v="3638-RPUG"/>
    <x v="0"/>
    <n v="28"/>
    <x v="1"/>
    <x v="5"/>
    <s v="Yes"/>
    <n v="0"/>
    <s v="MI"/>
    <s v="Female"/>
    <n v="66"/>
    <s v="No"/>
    <s v="Yes"/>
    <x v="0"/>
    <n v="0"/>
    <x v="0"/>
    <x v="0"/>
    <x v="2"/>
    <n v="51"/>
    <n v="1415"/>
    <x v="0"/>
    <x v="0"/>
    <d v="2021-01-30T00:00:00"/>
    <x v="864"/>
    <n v="120"/>
    <s v="Medium"/>
    <x v="5461"/>
    <n v="8"/>
    <s v="Email"/>
    <s v="No"/>
    <x v="0"/>
  </r>
  <r>
    <s v="0764-RZWI"/>
    <x v="0"/>
    <n v="12"/>
    <x v="0"/>
    <x v="3"/>
    <s v="Yes"/>
    <n v="0"/>
    <s v="GA"/>
    <s v="Female"/>
    <n v="37"/>
    <s v="No"/>
    <s v="No"/>
    <x v="0"/>
    <n v="0"/>
    <x v="0"/>
    <x v="0"/>
    <x v="2"/>
    <n v="46"/>
    <n v="540"/>
    <x v="0"/>
    <x v="0"/>
    <d v="2023-01-12T00:00:00"/>
    <x v="312"/>
    <n v="52"/>
    <s v="Low"/>
    <x v="5462"/>
    <n v="3"/>
    <s v="Email"/>
    <s v="No"/>
    <x v="0"/>
  </r>
  <r>
    <s v="3657-PWFJ"/>
    <x v="0"/>
    <n v="19"/>
    <x v="1"/>
    <x v="1"/>
    <s v="Yes"/>
    <n v="0"/>
    <s v="KS"/>
    <s v="Male"/>
    <n v="59"/>
    <s v="No"/>
    <s v="No"/>
    <x v="0"/>
    <n v="0"/>
    <x v="1"/>
    <x v="0"/>
    <x v="2"/>
    <n v="37"/>
    <n v="687"/>
    <x v="0"/>
    <x v="0"/>
    <d v="2023-06-08T00:00:00"/>
    <x v="952"/>
    <n v="17"/>
    <s v="High"/>
    <x v="5463"/>
    <n v="2"/>
    <s v="Phone"/>
    <s v="Yes"/>
    <x v="0"/>
  </r>
  <r>
    <s v="5177-BZZF"/>
    <x v="0"/>
    <n v="71"/>
    <x v="1"/>
    <x v="1"/>
    <s v="Yes"/>
    <n v="0"/>
    <s v="ID"/>
    <s v="Male"/>
    <n v="81"/>
    <s v="No"/>
    <s v="Yes"/>
    <x v="1"/>
    <n v="2"/>
    <x v="1"/>
    <x v="2"/>
    <x v="2"/>
    <n v="24"/>
    <n v="1696"/>
    <x v="0"/>
    <x v="0"/>
    <d v="2023-01-07T00:00:00"/>
    <x v="101"/>
    <n v="17"/>
    <s v="Medium"/>
    <x v="5464"/>
    <n v="9"/>
    <s v="Phone"/>
    <s v="Yes"/>
    <x v="0"/>
  </r>
  <r>
    <s v="3062-MDGL"/>
    <x v="0"/>
    <n v="11"/>
    <x v="0"/>
    <x v="5"/>
    <s v="Yes"/>
    <n v="0"/>
    <s v="AL"/>
    <s v="Female"/>
    <n v="58"/>
    <s v="No"/>
    <s v="No"/>
    <x v="0"/>
    <n v="0"/>
    <x v="1"/>
    <x v="0"/>
    <x v="2"/>
    <n v="57"/>
    <n v="609"/>
    <x v="0"/>
    <x v="0"/>
    <d v="2022-07-18T00:00:00"/>
    <x v="145"/>
    <n v="90"/>
    <s v="Low"/>
    <x v="5465"/>
    <n v="3"/>
    <s v="SMS"/>
    <s v="No"/>
    <x v="0"/>
  </r>
  <r>
    <s v="2208-PXKF"/>
    <x v="1"/>
    <n v="60"/>
    <x v="2"/>
    <x v="18"/>
    <s v="Yes"/>
    <n v="0"/>
    <s v="MA"/>
    <s v="Female"/>
    <n v="62"/>
    <s v="No"/>
    <s v="No"/>
    <x v="0"/>
    <n v="0"/>
    <x v="0"/>
    <x v="0"/>
    <x v="2"/>
    <n v="21"/>
    <n v="1265"/>
    <x v="4"/>
    <x v="11"/>
    <d v="2021-01-10T00:00:00"/>
    <x v="998"/>
    <n v="7"/>
    <s v="Medium"/>
    <x v="5466"/>
    <n v="9"/>
    <s v="Email"/>
    <s v="Yes"/>
    <x v="0"/>
  </r>
  <r>
    <s v="7786-BGST"/>
    <x v="0"/>
    <n v="48"/>
    <x v="0"/>
    <x v="5"/>
    <s v="Yes"/>
    <n v="0"/>
    <s v="MI"/>
    <s v="Male"/>
    <n v="76"/>
    <s v="No"/>
    <s v="Yes"/>
    <x v="0"/>
    <n v="0"/>
    <x v="0"/>
    <x v="2"/>
    <x v="2"/>
    <n v="64"/>
    <n v="3057"/>
    <x v="0"/>
    <x v="0"/>
    <d v="2023-07-08T00:00:00"/>
    <x v="746"/>
    <n v="57"/>
    <s v="High"/>
    <x v="5467"/>
    <n v="9"/>
    <s v="SMS"/>
    <s v="Yes"/>
    <x v="0"/>
  </r>
  <r>
    <s v="6094-EFGY"/>
    <x v="1"/>
    <n v="3"/>
    <x v="5"/>
    <x v="19"/>
    <s v="Yes"/>
    <n v="0"/>
    <s v="MD"/>
    <s v="Female"/>
    <n v="43"/>
    <s v="No"/>
    <s v="No"/>
    <x v="0"/>
    <n v="0"/>
    <x v="0"/>
    <x v="0"/>
    <x v="2"/>
    <n v="38"/>
    <n v="107"/>
    <x v="4"/>
    <x v="5"/>
    <d v="2022-10-22T00:00:00"/>
    <x v="608"/>
    <n v="111"/>
    <s v="Low"/>
    <x v="5468"/>
    <n v="2"/>
    <s v="Phone"/>
    <s v="No"/>
    <x v="0"/>
  </r>
  <r>
    <s v="8135-GCNM"/>
    <x v="0"/>
    <n v="24"/>
    <x v="1"/>
    <x v="27"/>
    <s v="Yes"/>
    <n v="0"/>
    <s v="GA"/>
    <s v="Female"/>
    <n v="35"/>
    <s v="No"/>
    <s v="No"/>
    <x v="1"/>
    <n v="5"/>
    <x v="0"/>
    <x v="1"/>
    <x v="2"/>
    <n v="12"/>
    <n v="281"/>
    <x v="0"/>
    <x v="0"/>
    <d v="2020-06-22T00:00:00"/>
    <x v="816"/>
    <n v="30"/>
    <s v="Medium"/>
    <x v="5469"/>
    <n v="10"/>
    <s v="SMS"/>
    <s v="Yes"/>
    <x v="0"/>
  </r>
  <r>
    <s v="4384-YVTB"/>
    <x v="0"/>
    <n v="20"/>
    <x v="1"/>
    <x v="19"/>
    <s v="Yes"/>
    <n v="0"/>
    <s v="TX"/>
    <s v="Female"/>
    <n v="57"/>
    <s v="No"/>
    <s v="No"/>
    <x v="1"/>
    <n v="3"/>
    <x v="0"/>
    <x v="0"/>
    <x v="0"/>
    <n v="24"/>
    <n v="470"/>
    <x v="0"/>
    <x v="0"/>
    <d v="2020-09-20T00:00:00"/>
    <x v="304"/>
    <n v="13"/>
    <s v="High"/>
    <x v="5470"/>
    <n v="7"/>
    <s v="Phone"/>
    <s v="Yes"/>
    <x v="0"/>
  </r>
  <r>
    <s v="9810-SIUJ"/>
    <x v="1"/>
    <n v="13"/>
    <x v="2"/>
    <x v="10"/>
    <s v="Yes"/>
    <n v="0"/>
    <s v="AZ"/>
    <s v="Female"/>
    <n v="29"/>
    <s v="Yes"/>
    <s v="No"/>
    <x v="0"/>
    <n v="0"/>
    <x v="0"/>
    <x v="0"/>
    <x v="2"/>
    <n v="11"/>
    <n v="139"/>
    <x v="3"/>
    <x v="10"/>
    <d v="2021-03-20T00:00:00"/>
    <x v="1"/>
    <n v="96"/>
    <s v="High"/>
    <x v="5471"/>
    <n v="8"/>
    <s v="Email"/>
    <s v="Yes"/>
    <x v="1"/>
  </r>
  <r>
    <s v="2752-QWQN"/>
    <x v="1"/>
    <n v="30"/>
    <x v="1"/>
    <x v="16"/>
    <s v="Yes"/>
    <n v="0"/>
    <s v="MT"/>
    <s v="Female"/>
    <n v="72"/>
    <s v="No"/>
    <s v="Yes"/>
    <x v="0"/>
    <n v="0"/>
    <x v="1"/>
    <x v="0"/>
    <x v="2"/>
    <n v="41"/>
    <n v="1229"/>
    <x v="4"/>
    <x v="11"/>
    <d v="2020-08-17T00:00:00"/>
    <x v="862"/>
    <n v="24"/>
    <s v="High"/>
    <x v="5472"/>
    <n v="1"/>
    <s v="SMS"/>
    <s v="No"/>
    <x v="0"/>
  </r>
  <r>
    <s v="5612-QHIR"/>
    <x v="1"/>
    <n v="16"/>
    <x v="1"/>
    <x v="5"/>
    <s v="Yes"/>
    <n v="0"/>
    <s v="DE"/>
    <s v="Female"/>
    <n v="81"/>
    <s v="No"/>
    <s v="Yes"/>
    <x v="0"/>
    <n v="0"/>
    <x v="0"/>
    <x v="0"/>
    <x v="2"/>
    <n v="47"/>
    <n v="750"/>
    <x v="1"/>
    <x v="4"/>
    <d v="2020-10-14T00:00:00"/>
    <x v="1112"/>
    <n v="2"/>
    <s v="High"/>
    <x v="5473"/>
    <n v="8"/>
    <s v="Phone"/>
    <s v="Yes"/>
    <x v="0"/>
  </r>
  <r>
    <s v="0348-MTNB"/>
    <x v="0"/>
    <n v="5"/>
    <x v="0"/>
    <x v="13"/>
    <s v="Yes"/>
    <n v="0"/>
    <s v="MT"/>
    <s v="Female"/>
    <n v="45"/>
    <s v="No"/>
    <s v="No"/>
    <x v="0"/>
    <n v="0"/>
    <x v="0"/>
    <x v="0"/>
    <x v="0"/>
    <n v="29"/>
    <n v="132"/>
    <x v="0"/>
    <x v="0"/>
    <d v="2022-03-11T00:00:00"/>
    <x v="1089"/>
    <n v="74"/>
    <s v="Low"/>
    <x v="5474"/>
    <n v="1"/>
    <s v="Email"/>
    <s v="Yes"/>
    <x v="0"/>
  </r>
  <r>
    <s v="5537-XDIG"/>
    <x v="1"/>
    <n v="1"/>
    <x v="2"/>
    <x v="19"/>
    <s v="Yes"/>
    <n v="0"/>
    <s v="IL"/>
    <s v="Female"/>
    <n v="44"/>
    <s v="No"/>
    <s v="No"/>
    <x v="0"/>
    <n v="0"/>
    <x v="0"/>
    <x v="0"/>
    <x v="2"/>
    <n v="26"/>
    <n v="26"/>
    <x v="3"/>
    <x v="3"/>
    <d v="2023-05-18T00:00:00"/>
    <x v="856"/>
    <n v="43"/>
    <s v="Low"/>
    <x v="5475"/>
    <n v="8"/>
    <s v="Email"/>
    <s v="Yes"/>
    <x v="0"/>
  </r>
  <r>
    <s v="1945-QOKN"/>
    <x v="0"/>
    <n v="34"/>
    <x v="4"/>
    <x v="16"/>
    <s v="Yes"/>
    <n v="0"/>
    <s v="FL"/>
    <s v="Male"/>
    <n v="57"/>
    <s v="No"/>
    <s v="No"/>
    <x v="0"/>
    <n v="0"/>
    <x v="0"/>
    <x v="0"/>
    <x v="2"/>
    <n v="11"/>
    <n v="391"/>
    <x v="0"/>
    <x v="0"/>
    <d v="2020-12-22T00:00:00"/>
    <x v="906"/>
    <n v="104"/>
    <s v="Medium"/>
    <x v="5476"/>
    <n v="1"/>
    <s v="Email"/>
    <s v="No"/>
    <x v="0"/>
  </r>
  <r>
    <s v="8416-HMPC"/>
    <x v="0"/>
    <n v="2"/>
    <x v="0"/>
    <x v="14"/>
    <s v="Yes"/>
    <n v="0"/>
    <s v="ID"/>
    <s v="Male"/>
    <n v="22"/>
    <s v="Yes"/>
    <s v="No"/>
    <x v="1"/>
    <n v="4"/>
    <x v="0"/>
    <x v="0"/>
    <x v="2"/>
    <n v="22"/>
    <n v="43"/>
    <x v="0"/>
    <x v="0"/>
    <d v="2022-08-29T00:00:00"/>
    <x v="1207"/>
    <n v="100"/>
    <s v="High"/>
    <x v="5477"/>
    <n v="1"/>
    <s v="Phone"/>
    <s v="No"/>
    <x v="1"/>
  </r>
  <r>
    <s v="3343-ULTF"/>
    <x v="1"/>
    <n v="2"/>
    <x v="0"/>
    <x v="11"/>
    <s v="Yes"/>
    <n v="0"/>
    <s v="MN"/>
    <s v="Female"/>
    <n v="45"/>
    <s v="No"/>
    <s v="No"/>
    <x v="0"/>
    <n v="0"/>
    <x v="0"/>
    <x v="0"/>
    <x v="2"/>
    <n v="43"/>
    <n v="90"/>
    <x v="4"/>
    <x v="6"/>
    <d v="2020-10-29T00:00:00"/>
    <x v="479"/>
    <n v="84"/>
    <s v="Low"/>
    <x v="5478"/>
    <n v="4"/>
    <s v="SMS"/>
    <s v="No"/>
    <x v="0"/>
  </r>
  <r>
    <s v="1778-RPDP"/>
    <x v="0"/>
    <n v="22"/>
    <x v="1"/>
    <x v="3"/>
    <s v="Yes"/>
    <n v="0"/>
    <s v="IA"/>
    <s v="Female"/>
    <n v="33"/>
    <s v="No"/>
    <s v="No"/>
    <x v="1"/>
    <n v="2"/>
    <x v="0"/>
    <x v="0"/>
    <x v="2"/>
    <n v="43"/>
    <n v="953"/>
    <x v="0"/>
    <x v="0"/>
    <d v="2020-10-27T00:00:00"/>
    <x v="596"/>
    <n v="115"/>
    <s v="Low"/>
    <x v="5479"/>
    <n v="3"/>
    <s v="Email"/>
    <s v="No"/>
    <x v="0"/>
  </r>
  <r>
    <s v="8057-TANK"/>
    <x v="0"/>
    <n v="29"/>
    <x v="1"/>
    <x v="3"/>
    <s v="Yes"/>
    <n v="0"/>
    <s v="GA"/>
    <s v="Female"/>
    <n v="77"/>
    <s v="No"/>
    <s v="Yes"/>
    <x v="1"/>
    <n v="4"/>
    <x v="0"/>
    <x v="1"/>
    <x v="2"/>
    <n v="36"/>
    <n v="1061"/>
    <x v="0"/>
    <x v="0"/>
    <d v="2023-01-17T00:00:00"/>
    <x v="723"/>
    <n v="37"/>
    <s v="Low"/>
    <x v="5480"/>
    <n v="7"/>
    <s v="Email"/>
    <s v="Yes"/>
    <x v="0"/>
  </r>
  <r>
    <s v="5544-HOKD"/>
    <x v="0"/>
    <n v="71"/>
    <x v="1"/>
    <x v="32"/>
    <s v="Yes"/>
    <n v="0"/>
    <s v="NM"/>
    <s v="Female"/>
    <n v="21"/>
    <s v="Yes"/>
    <s v="No"/>
    <x v="0"/>
    <n v="0"/>
    <x v="1"/>
    <x v="2"/>
    <x v="0"/>
    <n v="51"/>
    <n v="3633"/>
    <x v="0"/>
    <x v="0"/>
    <d v="2023-07-04T00:00:00"/>
    <x v="1248"/>
    <n v="93"/>
    <s v="High"/>
    <x v="5481"/>
    <n v="2"/>
    <s v="SMS"/>
    <s v="No"/>
    <x v="1"/>
  </r>
  <r>
    <s v="3295-QHUA"/>
    <x v="1"/>
    <n v="51"/>
    <x v="1"/>
    <x v="11"/>
    <s v="Yes"/>
    <n v="0"/>
    <s v="NM"/>
    <s v="Male"/>
    <n v="22"/>
    <s v="Yes"/>
    <s v="No"/>
    <x v="0"/>
    <n v="0"/>
    <x v="0"/>
    <x v="2"/>
    <x v="2"/>
    <n v="47"/>
    <n v="2423"/>
    <x v="4"/>
    <x v="5"/>
    <d v="2023-10-29T00:00:00"/>
    <x v="569"/>
    <n v="84"/>
    <s v="Medium"/>
    <x v="5482"/>
    <n v="10"/>
    <s v="SMS"/>
    <s v="No"/>
    <x v="1"/>
  </r>
  <r>
    <s v="4268-VPGG"/>
    <x v="0"/>
    <n v="21"/>
    <x v="4"/>
    <x v="3"/>
    <s v="Yes"/>
    <n v="0"/>
    <s v="AR"/>
    <s v="Male"/>
    <n v="60"/>
    <s v="No"/>
    <s v="No"/>
    <x v="0"/>
    <n v="0"/>
    <x v="1"/>
    <x v="0"/>
    <x v="2"/>
    <n v="45"/>
    <n v="965"/>
    <x v="0"/>
    <x v="0"/>
    <d v="2021-11-05T00:00:00"/>
    <x v="841"/>
    <n v="48"/>
    <s v="High"/>
    <x v="5483"/>
    <n v="7"/>
    <s v="Phone"/>
    <s v="Yes"/>
    <x v="0"/>
  </r>
  <r>
    <s v="9382-SFTS"/>
    <x v="0"/>
    <n v="72"/>
    <x v="0"/>
    <x v="5"/>
    <s v="Yes"/>
    <n v="0"/>
    <s v="TX"/>
    <s v="Male"/>
    <n v="60"/>
    <s v="No"/>
    <s v="No"/>
    <x v="0"/>
    <n v="0"/>
    <x v="1"/>
    <x v="1"/>
    <x v="2"/>
    <n v="32"/>
    <n v="2332"/>
    <x v="0"/>
    <x v="0"/>
    <d v="2022-07-31T00:00:00"/>
    <x v="1227"/>
    <n v="92"/>
    <s v="High"/>
    <x v="5484"/>
    <n v="4"/>
    <s v="Email"/>
    <s v="No"/>
    <x v="0"/>
  </r>
  <r>
    <s v="2804-ELFZ"/>
    <x v="0"/>
    <n v="54"/>
    <x v="4"/>
    <x v="31"/>
    <s v="Yes"/>
    <n v="0"/>
    <s v="NV"/>
    <s v="Female"/>
    <n v="60"/>
    <s v="No"/>
    <s v="No"/>
    <x v="1"/>
    <n v="2"/>
    <x v="0"/>
    <x v="0"/>
    <x v="2"/>
    <n v="50"/>
    <n v="2703"/>
    <x v="0"/>
    <x v="0"/>
    <d v="2021-02-24T00:00:00"/>
    <x v="109"/>
    <n v="22"/>
    <s v="High"/>
    <x v="5485"/>
    <n v="7"/>
    <s v="SMS"/>
    <s v="No"/>
    <x v="0"/>
  </r>
  <r>
    <s v="3675-TPGD"/>
    <x v="1"/>
    <n v="48"/>
    <x v="1"/>
    <x v="5"/>
    <s v="Yes"/>
    <n v="0"/>
    <s v="OK"/>
    <s v="Male"/>
    <n v="46"/>
    <s v="No"/>
    <s v="No"/>
    <x v="0"/>
    <n v="0"/>
    <x v="1"/>
    <x v="0"/>
    <x v="2"/>
    <n v="55"/>
    <n v="2624"/>
    <x v="1"/>
    <x v="4"/>
    <d v="2022-05-27T00:00:00"/>
    <x v="26"/>
    <n v="109"/>
    <s v="High"/>
    <x v="5486"/>
    <n v="4"/>
    <s v="SMS"/>
    <s v="No"/>
    <x v="0"/>
  </r>
  <r>
    <s v="3365-LANW"/>
    <x v="1"/>
    <n v="10"/>
    <x v="2"/>
    <x v="5"/>
    <s v="Yes"/>
    <n v="0"/>
    <s v="AR"/>
    <s v="Male"/>
    <n v="36"/>
    <s v="No"/>
    <s v="No"/>
    <x v="0"/>
    <n v="0"/>
    <x v="1"/>
    <x v="0"/>
    <x v="2"/>
    <n v="54"/>
    <n v="563"/>
    <x v="4"/>
    <x v="5"/>
    <d v="2022-04-24T00:00:00"/>
    <x v="797"/>
    <n v="104"/>
    <s v="High"/>
    <x v="5487"/>
    <n v="4"/>
    <s v="SMS"/>
    <s v="Yes"/>
    <x v="0"/>
  </r>
  <r>
    <s v="6311-YMOL"/>
    <x v="0"/>
    <n v="3"/>
    <x v="0"/>
    <x v="10"/>
    <s v="Yes"/>
    <n v="0"/>
    <s v="NV"/>
    <s v="Male"/>
    <n v="38"/>
    <s v="No"/>
    <s v="No"/>
    <x v="0"/>
    <n v="0"/>
    <x v="0"/>
    <x v="0"/>
    <x v="0"/>
    <n v="19"/>
    <n v="57"/>
    <x v="0"/>
    <x v="0"/>
    <d v="2023-07-09T00:00:00"/>
    <x v="147"/>
    <n v="106"/>
    <s v="Low"/>
    <x v="5488"/>
    <n v="1"/>
    <s v="Phone"/>
    <s v="No"/>
    <x v="0"/>
  </r>
  <r>
    <s v="5550-IQNY"/>
    <x v="0"/>
    <n v="46"/>
    <x v="1"/>
    <x v="11"/>
    <s v="Yes"/>
    <n v="0"/>
    <s v="MO"/>
    <s v="Male"/>
    <n v="19"/>
    <s v="Yes"/>
    <s v="No"/>
    <x v="0"/>
    <n v="0"/>
    <x v="1"/>
    <x v="2"/>
    <x v="2"/>
    <n v="32"/>
    <n v="1459"/>
    <x v="0"/>
    <x v="0"/>
    <d v="2023-03-06T00:00:00"/>
    <x v="370"/>
    <n v="97"/>
    <s v="Low"/>
    <x v="5489"/>
    <n v="1"/>
    <s v="Email"/>
    <s v="No"/>
    <x v="1"/>
  </r>
  <r>
    <s v="9398-HRMV"/>
    <x v="1"/>
    <n v="1"/>
    <x v="3"/>
    <x v="1"/>
    <s v="Yes"/>
    <n v="0"/>
    <s v="IL"/>
    <s v="Male"/>
    <n v="58"/>
    <s v="No"/>
    <s v="No"/>
    <x v="0"/>
    <n v="0"/>
    <x v="0"/>
    <x v="0"/>
    <x v="2"/>
    <n v="47"/>
    <n v="47"/>
    <x v="4"/>
    <x v="6"/>
    <d v="2022-12-10T00:00:00"/>
    <x v="126"/>
    <n v="38"/>
    <s v="Medium"/>
    <x v="5490"/>
    <n v="4"/>
    <s v="Email"/>
    <s v="Yes"/>
    <x v="0"/>
  </r>
  <r>
    <s v="5717-LMTD"/>
    <x v="0"/>
    <n v="51"/>
    <x v="1"/>
    <x v="11"/>
    <s v="Yes"/>
    <n v="0"/>
    <s v="UT"/>
    <s v="Male"/>
    <n v="47"/>
    <s v="No"/>
    <s v="No"/>
    <x v="1"/>
    <n v="4"/>
    <x v="0"/>
    <x v="0"/>
    <x v="0"/>
    <n v="21"/>
    <n v="1058"/>
    <x v="0"/>
    <x v="0"/>
    <d v="2020-06-25T00:00:00"/>
    <x v="751"/>
    <n v="88"/>
    <s v="Low"/>
    <x v="5491"/>
    <n v="4"/>
    <s v="SMS"/>
    <s v="No"/>
    <x v="0"/>
  </r>
  <r>
    <s v="6075-JUPN"/>
    <x v="0"/>
    <n v="59"/>
    <x v="1"/>
    <x v="11"/>
    <s v="Yes"/>
    <n v="0"/>
    <s v="MO"/>
    <s v="Female"/>
    <n v="35"/>
    <s v="No"/>
    <s v="No"/>
    <x v="0"/>
    <n v="0"/>
    <x v="0"/>
    <x v="1"/>
    <x v="0"/>
    <n v="37"/>
    <n v="2147"/>
    <x v="0"/>
    <x v="0"/>
    <d v="2023-07-27T00:00:00"/>
    <x v="784"/>
    <n v="32"/>
    <s v="High"/>
    <x v="5492"/>
    <n v="6"/>
    <s v="Email"/>
    <s v="No"/>
    <x v="0"/>
  </r>
  <r>
    <s v="1603-HMZA"/>
    <x v="1"/>
    <n v="18"/>
    <x v="0"/>
    <x v="7"/>
    <s v="Yes"/>
    <n v="0"/>
    <s v="AZ"/>
    <s v="Female"/>
    <n v="77"/>
    <s v="No"/>
    <s v="Yes"/>
    <x v="0"/>
    <n v="0"/>
    <x v="0"/>
    <x v="0"/>
    <x v="2"/>
    <n v="45"/>
    <n v="799"/>
    <x v="4"/>
    <x v="11"/>
    <d v="2021-01-09T00:00:00"/>
    <x v="879"/>
    <n v="29"/>
    <s v="Low"/>
    <x v="5493"/>
    <n v="9"/>
    <s v="Email"/>
    <s v="Yes"/>
    <x v="0"/>
  </r>
  <r>
    <s v="1553-IEKV"/>
    <x v="0"/>
    <n v="51"/>
    <x v="1"/>
    <x v="3"/>
    <s v="Yes"/>
    <n v="0"/>
    <s v="IA"/>
    <s v="Female"/>
    <n v="63"/>
    <s v="No"/>
    <s v="No"/>
    <x v="1"/>
    <n v="6"/>
    <x v="1"/>
    <x v="2"/>
    <x v="2"/>
    <n v="17"/>
    <n v="870"/>
    <x v="0"/>
    <x v="0"/>
    <d v="2020-08-06T00:00:00"/>
    <x v="553"/>
    <n v="7"/>
    <s v="Low"/>
    <x v="5494"/>
    <n v="2"/>
    <s v="Email"/>
    <s v="No"/>
    <x v="0"/>
  </r>
  <r>
    <s v="0051-DWVS"/>
    <x v="1"/>
    <n v="15"/>
    <x v="5"/>
    <x v="12"/>
    <s v="Yes"/>
    <n v="0"/>
    <s v="VA"/>
    <s v="Male"/>
    <n v="73"/>
    <s v="No"/>
    <s v="Yes"/>
    <x v="0"/>
    <n v="0"/>
    <x v="0"/>
    <x v="0"/>
    <x v="2"/>
    <n v="36"/>
    <n v="534"/>
    <x v="3"/>
    <x v="12"/>
    <d v="2023-01-28T00:00:00"/>
    <x v="1233"/>
    <n v="61"/>
    <s v="Medium"/>
    <x v="5495"/>
    <n v="10"/>
    <s v="SMS"/>
    <s v="No"/>
    <x v="0"/>
  </r>
  <r>
    <s v="5342-MYQO"/>
    <x v="0"/>
    <n v="54"/>
    <x v="1"/>
    <x v="12"/>
    <s v="Yes"/>
    <n v="0"/>
    <s v="SC"/>
    <s v="Male"/>
    <n v="34"/>
    <s v="No"/>
    <s v="No"/>
    <x v="1"/>
    <n v="5"/>
    <x v="0"/>
    <x v="2"/>
    <x v="2"/>
    <n v="30"/>
    <n v="1639"/>
    <x v="0"/>
    <x v="0"/>
    <d v="2023-04-29T00:00:00"/>
    <x v="290"/>
    <n v="51"/>
    <s v="Low"/>
    <x v="5496"/>
    <n v="9"/>
    <s v="SMS"/>
    <s v="No"/>
    <x v="0"/>
  </r>
  <r>
    <s v="7323-EMQR"/>
    <x v="0"/>
    <n v="10"/>
    <x v="1"/>
    <x v="15"/>
    <s v="Yes"/>
    <n v="0"/>
    <s v="SC"/>
    <s v="Male"/>
    <n v="50"/>
    <s v="No"/>
    <s v="No"/>
    <x v="0"/>
    <n v="0"/>
    <x v="0"/>
    <x v="0"/>
    <x v="2"/>
    <n v="28"/>
    <n v="265"/>
    <x v="0"/>
    <x v="0"/>
    <d v="2023-04-03T00:00:00"/>
    <x v="631"/>
    <n v="85"/>
    <s v="Low"/>
    <x v="5497"/>
    <n v="9"/>
    <s v="Phone"/>
    <s v="No"/>
    <x v="0"/>
  </r>
  <r>
    <s v="2183-WUTZ"/>
    <x v="0"/>
    <n v="3"/>
    <x v="1"/>
    <x v="18"/>
    <s v="Yes"/>
    <n v="0"/>
    <s v="MT"/>
    <s v="Male"/>
    <n v="46"/>
    <s v="No"/>
    <s v="No"/>
    <x v="0"/>
    <n v="0"/>
    <x v="0"/>
    <x v="0"/>
    <x v="0"/>
    <n v="46"/>
    <n v="120"/>
    <x v="0"/>
    <x v="0"/>
    <d v="2022-12-28T00:00:00"/>
    <x v="1007"/>
    <n v="67"/>
    <s v="Low"/>
    <x v="5498"/>
    <n v="1"/>
    <s v="Phone"/>
    <s v="Yes"/>
    <x v="0"/>
  </r>
  <r>
    <s v="2356-RAMA"/>
    <x v="1"/>
    <n v="12"/>
    <x v="3"/>
    <x v="15"/>
    <s v="Yes"/>
    <n v="0"/>
    <s v="ID"/>
    <s v="Male"/>
    <n v="45"/>
    <s v="No"/>
    <s v="No"/>
    <x v="0"/>
    <n v="0"/>
    <x v="0"/>
    <x v="0"/>
    <x v="0"/>
    <n v="19"/>
    <n v="223"/>
    <x v="2"/>
    <x v="13"/>
    <d v="2021-05-28T00:00:00"/>
    <x v="1413"/>
    <n v="90"/>
    <s v="High"/>
    <x v="5499"/>
    <n v="7"/>
    <s v="Phone"/>
    <s v="No"/>
    <x v="0"/>
  </r>
  <r>
    <s v="4712-JDAZ"/>
    <x v="0"/>
    <n v="52"/>
    <x v="1"/>
    <x v="7"/>
    <s v="Yes"/>
    <n v="0"/>
    <s v="NC"/>
    <s v="Female"/>
    <n v="39"/>
    <s v="No"/>
    <s v="No"/>
    <x v="0"/>
    <n v="0"/>
    <x v="1"/>
    <x v="2"/>
    <x v="2"/>
    <n v="56"/>
    <n v="2942"/>
    <x v="0"/>
    <x v="0"/>
    <d v="2021-07-14T00:00:00"/>
    <x v="323"/>
    <n v="100"/>
    <s v="High"/>
    <x v="5500"/>
    <n v="9"/>
    <s v="Email"/>
    <s v="Yes"/>
    <x v="0"/>
  </r>
  <r>
    <s v="7901-AVPH"/>
    <x v="1"/>
    <n v="17"/>
    <x v="3"/>
    <x v="8"/>
    <s v="Yes"/>
    <n v="0"/>
    <s v="MA"/>
    <s v="Female"/>
    <n v="32"/>
    <s v="No"/>
    <s v="No"/>
    <x v="0"/>
    <n v="0"/>
    <x v="0"/>
    <x v="0"/>
    <x v="2"/>
    <n v="53"/>
    <n v="898"/>
    <x v="1"/>
    <x v="4"/>
    <d v="2021-07-16T00:00:00"/>
    <x v="184"/>
    <n v="63"/>
    <s v="Low"/>
    <x v="5501"/>
    <n v="7"/>
    <s v="Phone"/>
    <s v="No"/>
    <x v="0"/>
  </r>
  <r>
    <s v="1644-YNVV"/>
    <x v="1"/>
    <n v="35"/>
    <x v="5"/>
    <x v="12"/>
    <s v="Yes"/>
    <n v="0"/>
    <s v="AL"/>
    <s v="Male"/>
    <n v="51"/>
    <s v="No"/>
    <s v="No"/>
    <x v="0"/>
    <n v="0"/>
    <x v="0"/>
    <x v="0"/>
    <x v="0"/>
    <n v="26"/>
    <n v="923"/>
    <x v="5"/>
    <x v="14"/>
    <d v="2020-04-05T00:00:00"/>
    <x v="401"/>
    <n v="114"/>
    <s v="Medium"/>
    <x v="5502"/>
    <n v="10"/>
    <s v="SMS"/>
    <s v="No"/>
    <x v="0"/>
  </r>
  <r>
    <s v="6452-ZPVQ"/>
    <x v="1"/>
    <n v="31"/>
    <x v="3"/>
    <x v="15"/>
    <s v="Yes"/>
    <n v="0"/>
    <s v="MO"/>
    <s v="Female"/>
    <n v="83"/>
    <s v="No"/>
    <s v="Yes"/>
    <x v="0"/>
    <n v="0"/>
    <x v="0"/>
    <x v="0"/>
    <x v="0"/>
    <n v="40"/>
    <n v="1219"/>
    <x v="2"/>
    <x v="13"/>
    <d v="2021-07-18T00:00:00"/>
    <x v="891"/>
    <n v="6"/>
    <s v="High"/>
    <x v="5503"/>
    <n v="2"/>
    <s v="Email"/>
    <s v="Yes"/>
    <x v="0"/>
  </r>
  <r>
    <s v="7489-ZSEV"/>
    <x v="0"/>
    <n v="70"/>
    <x v="0"/>
    <x v="1"/>
    <s v="Yes"/>
    <n v="0"/>
    <s v="AL"/>
    <s v="Male"/>
    <n v="72"/>
    <s v="No"/>
    <s v="Yes"/>
    <x v="0"/>
    <n v="0"/>
    <x v="1"/>
    <x v="1"/>
    <x v="0"/>
    <n v="34"/>
    <n v="2405"/>
    <x v="0"/>
    <x v="0"/>
    <d v="2023-06-10T00:00:00"/>
    <x v="1097"/>
    <n v="36"/>
    <s v="High"/>
    <x v="5504"/>
    <n v="9"/>
    <s v="Phone"/>
    <s v="No"/>
    <x v="0"/>
  </r>
  <r>
    <s v="6491-BISP"/>
    <x v="0"/>
    <n v="66"/>
    <x v="1"/>
    <x v="6"/>
    <s v="Yes"/>
    <n v="0"/>
    <s v="MD"/>
    <s v="Male"/>
    <n v="75"/>
    <s v="No"/>
    <s v="Yes"/>
    <x v="1"/>
    <n v="2"/>
    <x v="0"/>
    <x v="1"/>
    <x v="2"/>
    <n v="37"/>
    <n v="2483"/>
    <x v="0"/>
    <x v="0"/>
    <d v="2020-09-19T00:00:00"/>
    <x v="1302"/>
    <n v="93"/>
    <s v="High"/>
    <x v="5505"/>
    <n v="0"/>
    <s v="Phone"/>
    <s v="Yes"/>
    <x v="0"/>
  </r>
  <r>
    <s v="6344-ZFMK"/>
    <x v="1"/>
    <n v="7"/>
    <x v="1"/>
    <x v="5"/>
    <s v="Yes"/>
    <n v="0"/>
    <s v="SD"/>
    <s v="Male"/>
    <n v="65"/>
    <s v="No"/>
    <s v="Yes"/>
    <x v="0"/>
    <n v="0"/>
    <x v="1"/>
    <x v="0"/>
    <x v="2"/>
    <n v="18"/>
    <n v="125"/>
    <x v="5"/>
    <x v="9"/>
    <d v="2020-06-23T00:00:00"/>
    <x v="1015"/>
    <n v="44"/>
    <s v="Medium"/>
    <x v="5506"/>
    <n v="0"/>
    <s v="Phone"/>
    <s v="Yes"/>
    <x v="0"/>
  </r>
  <r>
    <s v="8381-BKDL"/>
    <x v="0"/>
    <n v="37"/>
    <x v="1"/>
    <x v="3"/>
    <s v="Yes"/>
    <n v="0"/>
    <s v="CT"/>
    <s v="Male"/>
    <n v="59"/>
    <s v="No"/>
    <s v="No"/>
    <x v="1"/>
    <n v="5"/>
    <x v="0"/>
    <x v="0"/>
    <x v="2"/>
    <n v="47"/>
    <n v="1743"/>
    <x v="0"/>
    <x v="0"/>
    <d v="2020-12-01T00:00:00"/>
    <x v="214"/>
    <n v="45"/>
    <s v="High"/>
    <x v="5507"/>
    <n v="4"/>
    <s v="Phone"/>
    <s v="Yes"/>
    <x v="0"/>
  </r>
  <r>
    <s v="1367-DPPL"/>
    <x v="0"/>
    <n v="41"/>
    <x v="1"/>
    <x v="18"/>
    <s v="Yes"/>
    <n v="0"/>
    <s v="ME"/>
    <s v="Male"/>
    <n v="63"/>
    <s v="No"/>
    <s v="No"/>
    <x v="0"/>
    <n v="0"/>
    <x v="1"/>
    <x v="1"/>
    <x v="2"/>
    <n v="25"/>
    <n v="1019"/>
    <x v="0"/>
    <x v="0"/>
    <d v="2021-09-04T00:00:00"/>
    <x v="378"/>
    <n v="114"/>
    <s v="Low"/>
    <x v="5508"/>
    <n v="2"/>
    <s v="Email"/>
    <s v="No"/>
    <x v="0"/>
  </r>
  <r>
    <s v="6869-NTDN"/>
    <x v="1"/>
    <n v="20"/>
    <x v="2"/>
    <x v="30"/>
    <s v="Yes"/>
    <n v="0"/>
    <s v="VT"/>
    <s v="Male"/>
    <n v="22"/>
    <s v="Yes"/>
    <s v="No"/>
    <x v="0"/>
    <n v="0"/>
    <x v="1"/>
    <x v="0"/>
    <x v="2"/>
    <n v="50"/>
    <n v="1001"/>
    <x v="5"/>
    <x v="9"/>
    <d v="2021-11-13T00:00:00"/>
    <x v="733"/>
    <n v="100"/>
    <s v="Medium"/>
    <x v="5509"/>
    <n v="7"/>
    <s v="SMS"/>
    <s v="No"/>
    <x v="1"/>
  </r>
  <r>
    <s v="7508-HUNG"/>
    <x v="0"/>
    <n v="47"/>
    <x v="4"/>
    <x v="1"/>
    <s v="Yes"/>
    <n v="0"/>
    <s v="GA"/>
    <s v="Female"/>
    <n v="76"/>
    <s v="No"/>
    <s v="Yes"/>
    <x v="0"/>
    <n v="0"/>
    <x v="0"/>
    <x v="2"/>
    <x v="2"/>
    <n v="59"/>
    <n v="2789"/>
    <x v="0"/>
    <x v="0"/>
    <d v="2020-10-01T00:00:00"/>
    <x v="1135"/>
    <n v="83"/>
    <s v="Medium"/>
    <x v="5510"/>
    <n v="4"/>
    <s v="SMS"/>
    <s v="No"/>
    <x v="0"/>
  </r>
  <r>
    <s v="1116-ZSHJ"/>
    <x v="0"/>
    <n v="22"/>
    <x v="1"/>
    <x v="0"/>
    <s v="Yes"/>
    <n v="0"/>
    <s v="GA"/>
    <s v="Male"/>
    <n v="75"/>
    <s v="No"/>
    <s v="Yes"/>
    <x v="0"/>
    <n v="0"/>
    <x v="0"/>
    <x v="0"/>
    <x v="2"/>
    <n v="18"/>
    <n v="392"/>
    <x v="0"/>
    <x v="0"/>
    <d v="2020-08-14T00:00:00"/>
    <x v="1027"/>
    <n v="95"/>
    <s v="Low"/>
    <x v="5511"/>
    <n v="1"/>
    <s v="Email"/>
    <s v="No"/>
    <x v="0"/>
  </r>
  <r>
    <s v="7314-PRDD"/>
    <x v="1"/>
    <n v="9"/>
    <x v="1"/>
    <x v="15"/>
    <s v="Yes"/>
    <n v="0"/>
    <s v="TX"/>
    <s v="Male"/>
    <n v="65"/>
    <s v="No"/>
    <s v="Yes"/>
    <x v="0"/>
    <n v="0"/>
    <x v="0"/>
    <x v="0"/>
    <x v="0"/>
    <n v="55"/>
    <n v="508"/>
    <x v="4"/>
    <x v="6"/>
    <d v="2022-09-19T00:00:00"/>
    <x v="446"/>
    <n v="60"/>
    <s v="Low"/>
    <x v="5512"/>
    <n v="5"/>
    <s v="SMS"/>
    <s v="No"/>
    <x v="0"/>
  </r>
  <r>
    <s v="8675-JIQT"/>
    <x v="0"/>
    <n v="68"/>
    <x v="1"/>
    <x v="7"/>
    <s v="Yes"/>
    <n v="0"/>
    <s v="VA"/>
    <s v="Female"/>
    <n v="43"/>
    <s v="No"/>
    <s v="No"/>
    <x v="1"/>
    <n v="5"/>
    <x v="0"/>
    <x v="2"/>
    <x v="0"/>
    <n v="25"/>
    <n v="1682"/>
    <x v="0"/>
    <x v="0"/>
    <d v="2020-07-27T00:00:00"/>
    <x v="905"/>
    <n v="92"/>
    <s v="Low"/>
    <x v="5513"/>
    <n v="7"/>
    <s v="Email"/>
    <s v="No"/>
    <x v="0"/>
  </r>
  <r>
    <s v="7869-KHHM"/>
    <x v="0"/>
    <n v="17"/>
    <x v="1"/>
    <x v="16"/>
    <s v="Yes"/>
    <n v="0"/>
    <s v="MN"/>
    <s v="Male"/>
    <n v="44"/>
    <s v="No"/>
    <s v="No"/>
    <x v="0"/>
    <n v="0"/>
    <x v="1"/>
    <x v="1"/>
    <x v="0"/>
    <n v="24"/>
    <n v="403"/>
    <x v="0"/>
    <x v="0"/>
    <d v="2023-08-03T00:00:00"/>
    <x v="163"/>
    <n v="41"/>
    <s v="High"/>
    <x v="5514"/>
    <n v="5"/>
    <s v="Email"/>
    <s v="No"/>
    <x v="0"/>
  </r>
  <r>
    <s v="3812-IAWJ"/>
    <x v="0"/>
    <n v="17"/>
    <x v="1"/>
    <x v="2"/>
    <s v="Yes"/>
    <n v="0"/>
    <s v="HI"/>
    <s v="Female"/>
    <n v="27"/>
    <s v="Yes"/>
    <s v="No"/>
    <x v="1"/>
    <n v="6"/>
    <x v="0"/>
    <x v="0"/>
    <x v="0"/>
    <n v="27"/>
    <n v="449"/>
    <x v="0"/>
    <x v="0"/>
    <d v="2023-12-13T00:00:00"/>
    <x v="439"/>
    <n v="38"/>
    <s v="High"/>
    <x v="5515"/>
    <n v="0"/>
    <s v="SMS"/>
    <s v="No"/>
    <x v="1"/>
  </r>
  <r>
    <s v="7002-UXWX"/>
    <x v="0"/>
    <n v="42"/>
    <x v="0"/>
    <x v="1"/>
    <s v="Yes"/>
    <n v="0"/>
    <s v="WA"/>
    <s v="Female"/>
    <n v="43"/>
    <s v="No"/>
    <s v="No"/>
    <x v="0"/>
    <n v="0"/>
    <x v="0"/>
    <x v="0"/>
    <x v="2"/>
    <n v="31"/>
    <n v="1312"/>
    <x v="0"/>
    <x v="0"/>
    <d v="2021-10-03T00:00:00"/>
    <x v="17"/>
    <n v="39"/>
    <s v="High"/>
    <x v="5516"/>
    <n v="10"/>
    <s v="Email"/>
    <s v="No"/>
    <x v="0"/>
  </r>
  <r>
    <s v="3237-RFQK"/>
    <x v="1"/>
    <n v="2"/>
    <x v="5"/>
    <x v="1"/>
    <s v="Yes"/>
    <n v="0"/>
    <s v="ND"/>
    <s v="Male"/>
    <n v="67"/>
    <s v="No"/>
    <s v="Yes"/>
    <x v="0"/>
    <n v="0"/>
    <x v="0"/>
    <x v="0"/>
    <x v="2"/>
    <n v="18"/>
    <n v="36"/>
    <x v="4"/>
    <x v="6"/>
    <d v="2020-07-02T00:00:00"/>
    <x v="817"/>
    <n v="44"/>
    <s v="High"/>
    <x v="5517"/>
    <n v="0"/>
    <s v="SMS"/>
    <s v="No"/>
    <x v="0"/>
  </r>
  <r>
    <s v="2038-AVBZ"/>
    <x v="0"/>
    <n v="45"/>
    <x v="1"/>
    <x v="23"/>
    <s v="Yes"/>
    <n v="0"/>
    <s v="CO"/>
    <s v="Male"/>
    <n v="27"/>
    <s v="Yes"/>
    <s v="No"/>
    <x v="1"/>
    <n v="4"/>
    <x v="1"/>
    <x v="2"/>
    <x v="2"/>
    <n v="13"/>
    <n v="581"/>
    <x v="0"/>
    <x v="0"/>
    <d v="2023-12-02T00:00:00"/>
    <x v="1396"/>
    <n v="91"/>
    <s v="High"/>
    <x v="5518"/>
    <n v="3"/>
    <s v="Email"/>
    <s v="Yes"/>
    <x v="1"/>
  </r>
  <r>
    <s v="1063-RGTK"/>
    <x v="0"/>
    <n v="54"/>
    <x v="1"/>
    <x v="15"/>
    <s v="Yes"/>
    <n v="0"/>
    <s v="WA"/>
    <s v="Female"/>
    <n v="35"/>
    <s v="No"/>
    <s v="No"/>
    <x v="1"/>
    <n v="2"/>
    <x v="1"/>
    <x v="0"/>
    <x v="0"/>
    <n v="45"/>
    <n v="2463"/>
    <x v="0"/>
    <x v="0"/>
    <d v="2020-03-20T00:00:00"/>
    <x v="1180"/>
    <n v="36"/>
    <s v="Medium"/>
    <x v="5519"/>
    <n v="0"/>
    <s v="SMS"/>
    <s v="Yes"/>
    <x v="0"/>
  </r>
  <r>
    <s v="2401-IEXK"/>
    <x v="0"/>
    <n v="27"/>
    <x v="1"/>
    <x v="3"/>
    <s v="Yes"/>
    <n v="0"/>
    <s v="GA"/>
    <s v="Female"/>
    <n v="40"/>
    <s v="No"/>
    <s v="No"/>
    <x v="1"/>
    <n v="6"/>
    <x v="0"/>
    <x v="0"/>
    <x v="0"/>
    <n v="20"/>
    <n v="547"/>
    <x v="0"/>
    <x v="0"/>
    <d v="2021-08-06T00:00:00"/>
    <x v="22"/>
    <n v="72"/>
    <s v="Low"/>
    <x v="5520"/>
    <n v="0"/>
    <s v="SMS"/>
    <s v="No"/>
    <x v="0"/>
  </r>
  <r>
    <s v="9740-OETE"/>
    <x v="0"/>
    <n v="14"/>
    <x v="1"/>
    <x v="1"/>
    <s v="Yes"/>
    <n v="0"/>
    <s v="WV"/>
    <s v="Male"/>
    <n v="61"/>
    <s v="No"/>
    <s v="No"/>
    <x v="0"/>
    <n v="0"/>
    <x v="0"/>
    <x v="2"/>
    <x v="2"/>
    <n v="20"/>
    <n v="284"/>
    <x v="0"/>
    <x v="0"/>
    <d v="2022-08-25T00:00:00"/>
    <x v="643"/>
    <n v="115"/>
    <s v="High"/>
    <x v="5521"/>
    <n v="2"/>
    <s v="Phone"/>
    <s v="Yes"/>
    <x v="0"/>
  </r>
  <r>
    <s v="6103-KXHN"/>
    <x v="1"/>
    <n v="53"/>
    <x v="3"/>
    <x v="12"/>
    <s v="Yes"/>
    <n v="0"/>
    <s v="SD"/>
    <s v="Female"/>
    <n v="72"/>
    <s v="No"/>
    <s v="Yes"/>
    <x v="0"/>
    <n v="0"/>
    <x v="0"/>
    <x v="2"/>
    <x v="0"/>
    <n v="49"/>
    <n v="2595"/>
    <x v="2"/>
    <x v="19"/>
    <d v="2020-12-11T00:00:00"/>
    <x v="368"/>
    <n v="67"/>
    <s v="Low"/>
    <x v="5522"/>
    <n v="4"/>
    <s v="Phone"/>
    <s v="No"/>
    <x v="0"/>
  </r>
  <r>
    <s v="3111-MAXA"/>
    <x v="0"/>
    <n v="73"/>
    <x v="1"/>
    <x v="3"/>
    <s v="Yes"/>
    <n v="0"/>
    <s v="MI"/>
    <s v="Female"/>
    <n v="39"/>
    <s v="No"/>
    <s v="No"/>
    <x v="0"/>
    <n v="0"/>
    <x v="1"/>
    <x v="1"/>
    <x v="0"/>
    <n v="41"/>
    <n v="3027"/>
    <x v="0"/>
    <x v="0"/>
    <d v="2020-12-17T00:00:00"/>
    <x v="1259"/>
    <n v="15"/>
    <s v="High"/>
    <x v="5523"/>
    <n v="10"/>
    <s v="Email"/>
    <s v="Yes"/>
    <x v="0"/>
  </r>
  <r>
    <s v="7650-WQWA"/>
    <x v="0"/>
    <n v="70"/>
    <x v="1"/>
    <x v="12"/>
    <s v="Yes"/>
    <n v="0"/>
    <s v="IL"/>
    <s v="Female"/>
    <n v="74"/>
    <s v="No"/>
    <s v="Yes"/>
    <x v="0"/>
    <n v="0"/>
    <x v="1"/>
    <x v="1"/>
    <x v="0"/>
    <n v="52"/>
    <n v="3675"/>
    <x v="0"/>
    <x v="0"/>
    <d v="2022-01-23T00:00:00"/>
    <x v="1279"/>
    <n v="69"/>
    <s v="Low"/>
    <x v="5524"/>
    <n v="7"/>
    <s v="SMS"/>
    <s v="No"/>
    <x v="0"/>
  </r>
  <r>
    <s v="3977-ZMPQ"/>
    <x v="1"/>
    <n v="23"/>
    <x v="1"/>
    <x v="14"/>
    <s v="Yes"/>
    <n v="0"/>
    <s v="VA"/>
    <s v="Male"/>
    <n v="71"/>
    <s v="No"/>
    <s v="Yes"/>
    <x v="0"/>
    <n v="0"/>
    <x v="1"/>
    <x v="0"/>
    <x v="2"/>
    <n v="37"/>
    <n v="854"/>
    <x v="3"/>
    <x v="3"/>
    <d v="2023-04-06T00:00:00"/>
    <x v="1297"/>
    <n v="69"/>
    <s v="High"/>
    <x v="5525"/>
    <n v="1"/>
    <s v="SMS"/>
    <s v="No"/>
    <x v="0"/>
  </r>
  <r>
    <s v="8826-JIMM"/>
    <x v="0"/>
    <n v="71"/>
    <x v="1"/>
    <x v="4"/>
    <s v="Yes"/>
    <n v="0"/>
    <s v="IN"/>
    <s v="Male"/>
    <n v="64"/>
    <s v="No"/>
    <s v="No"/>
    <x v="1"/>
    <n v="5"/>
    <x v="1"/>
    <x v="1"/>
    <x v="2"/>
    <n v="35"/>
    <n v="2491"/>
    <x v="0"/>
    <x v="0"/>
    <d v="2021-07-03T00:00:00"/>
    <x v="1423"/>
    <n v="3"/>
    <s v="Medium"/>
    <x v="5526"/>
    <n v="1"/>
    <s v="SMS"/>
    <s v="No"/>
    <x v="0"/>
  </r>
  <r>
    <s v="1404-GOCD"/>
    <x v="0"/>
    <n v="4"/>
    <x v="1"/>
    <x v="21"/>
    <s v="Yes"/>
    <n v="0"/>
    <s v="WA"/>
    <s v="Female"/>
    <n v="27"/>
    <s v="Yes"/>
    <s v="No"/>
    <x v="0"/>
    <n v="0"/>
    <x v="0"/>
    <x v="0"/>
    <x v="2"/>
    <n v="50"/>
    <n v="199"/>
    <x v="0"/>
    <x v="0"/>
    <d v="2021-02-25T00:00:00"/>
    <x v="24"/>
    <n v="15"/>
    <s v="Medium"/>
    <x v="5527"/>
    <n v="4"/>
    <s v="Email"/>
    <s v="Yes"/>
    <x v="1"/>
  </r>
  <r>
    <s v="7778-FQHS"/>
    <x v="0"/>
    <n v="10"/>
    <x v="1"/>
    <x v="22"/>
    <s v="Yes"/>
    <n v="0"/>
    <s v="OK"/>
    <s v="Female"/>
    <n v="27"/>
    <s v="Yes"/>
    <s v="No"/>
    <x v="1"/>
    <n v="6"/>
    <x v="1"/>
    <x v="1"/>
    <x v="0"/>
    <n v="33"/>
    <n v="333"/>
    <x v="0"/>
    <x v="0"/>
    <d v="2022-12-01T00:00:00"/>
    <x v="12"/>
    <n v="116"/>
    <s v="Low"/>
    <x v="5528"/>
    <n v="2"/>
    <s v="SMS"/>
    <s v="No"/>
    <x v="1"/>
  </r>
  <r>
    <s v="6054-VNSD"/>
    <x v="0"/>
    <n v="1"/>
    <x v="4"/>
    <x v="18"/>
    <s v="Yes"/>
    <n v="0"/>
    <s v="CO"/>
    <s v="Female"/>
    <n v="32"/>
    <s v="No"/>
    <s v="No"/>
    <x v="0"/>
    <n v="0"/>
    <x v="0"/>
    <x v="0"/>
    <x v="2"/>
    <n v="26"/>
    <n v="26"/>
    <x v="0"/>
    <x v="0"/>
    <d v="2023-10-10T00:00:00"/>
    <x v="1374"/>
    <n v="61"/>
    <s v="Medium"/>
    <x v="5529"/>
    <n v="3"/>
    <s v="Email"/>
    <s v="Yes"/>
    <x v="0"/>
  </r>
  <r>
    <s v="0570-EMPC"/>
    <x v="0"/>
    <n v="28"/>
    <x v="1"/>
    <x v="3"/>
    <s v="Yes"/>
    <n v="0"/>
    <s v="CT"/>
    <s v="Male"/>
    <n v="73"/>
    <s v="No"/>
    <s v="Yes"/>
    <x v="0"/>
    <n v="0"/>
    <x v="0"/>
    <x v="2"/>
    <x v="2"/>
    <n v="49"/>
    <n v="1374"/>
    <x v="0"/>
    <x v="0"/>
    <d v="2022-01-21T00:00:00"/>
    <x v="55"/>
    <n v="78"/>
    <s v="Medium"/>
    <x v="5530"/>
    <n v="7"/>
    <s v="SMS"/>
    <s v="Yes"/>
    <x v="0"/>
  </r>
  <r>
    <s v="5929-KKBD"/>
    <x v="0"/>
    <n v="46"/>
    <x v="1"/>
    <x v="12"/>
    <s v="Yes"/>
    <n v="0"/>
    <s v="WV"/>
    <s v="Female"/>
    <n v="79"/>
    <s v="No"/>
    <s v="Yes"/>
    <x v="0"/>
    <n v="0"/>
    <x v="1"/>
    <x v="2"/>
    <x v="2"/>
    <n v="36"/>
    <n v="1667"/>
    <x v="0"/>
    <x v="0"/>
    <d v="2023-02-17T00:00:00"/>
    <x v="642"/>
    <n v="9"/>
    <s v="High"/>
    <x v="5531"/>
    <n v="10"/>
    <s v="Email"/>
    <s v="No"/>
    <x v="0"/>
  </r>
  <r>
    <s v="7933-TBKR"/>
    <x v="0"/>
    <n v="10"/>
    <x v="0"/>
    <x v="12"/>
    <s v="Yes"/>
    <n v="0"/>
    <s v="HI"/>
    <s v="Male"/>
    <n v="35"/>
    <s v="No"/>
    <s v="No"/>
    <x v="0"/>
    <n v="0"/>
    <x v="0"/>
    <x v="0"/>
    <x v="2"/>
    <n v="31"/>
    <n v="304"/>
    <x v="0"/>
    <x v="0"/>
    <d v="2021-10-20T00:00:00"/>
    <x v="601"/>
    <n v="23"/>
    <s v="Medium"/>
    <x v="5532"/>
    <n v="1"/>
    <s v="Email"/>
    <s v="No"/>
    <x v="0"/>
  </r>
  <r>
    <s v="1139-JTEX"/>
    <x v="1"/>
    <n v="45"/>
    <x v="5"/>
    <x v="7"/>
    <s v="Yes"/>
    <n v="0"/>
    <s v="AK"/>
    <s v="Male"/>
    <n v="42"/>
    <s v="No"/>
    <s v="No"/>
    <x v="0"/>
    <n v="0"/>
    <x v="0"/>
    <x v="0"/>
    <x v="2"/>
    <n v="44"/>
    <n v="1958"/>
    <x v="4"/>
    <x v="5"/>
    <d v="2023-02-07T00:00:00"/>
    <x v="1214"/>
    <n v="86"/>
    <s v="Medium"/>
    <x v="5533"/>
    <n v="7"/>
    <s v="Email"/>
    <s v="Yes"/>
    <x v="0"/>
  </r>
  <r>
    <s v="4262-CYFW"/>
    <x v="1"/>
    <n v="28"/>
    <x v="1"/>
    <x v="12"/>
    <s v="Yes"/>
    <n v="0"/>
    <s v="KY"/>
    <s v="Female"/>
    <n v="77"/>
    <s v="No"/>
    <s v="Yes"/>
    <x v="0"/>
    <n v="0"/>
    <x v="1"/>
    <x v="0"/>
    <x v="0"/>
    <n v="53"/>
    <n v="1471"/>
    <x v="5"/>
    <x v="9"/>
    <d v="2023-08-26T00:00:00"/>
    <x v="209"/>
    <n v="92"/>
    <s v="High"/>
    <x v="5534"/>
    <n v="4"/>
    <s v="Phone"/>
    <s v="Yes"/>
    <x v="0"/>
  </r>
  <r>
    <s v="5095-HRAY"/>
    <x v="0"/>
    <n v="4"/>
    <x v="0"/>
    <x v="18"/>
    <s v="Yes"/>
    <n v="0"/>
    <s v="CT"/>
    <s v="Female"/>
    <n v="73"/>
    <s v="No"/>
    <s v="Yes"/>
    <x v="0"/>
    <n v="0"/>
    <x v="0"/>
    <x v="1"/>
    <x v="2"/>
    <n v="43"/>
    <n v="186"/>
    <x v="0"/>
    <x v="0"/>
    <d v="2022-12-06T00:00:00"/>
    <x v="579"/>
    <n v="73"/>
    <s v="Medium"/>
    <x v="5535"/>
    <n v="1"/>
    <s v="SMS"/>
    <s v="Yes"/>
    <x v="0"/>
  </r>
  <r>
    <s v="3233-ASSV"/>
    <x v="0"/>
    <n v="72"/>
    <x v="1"/>
    <x v="18"/>
    <s v="Yes"/>
    <n v="0"/>
    <s v="WV"/>
    <s v="Male"/>
    <n v="63"/>
    <s v="No"/>
    <s v="No"/>
    <x v="0"/>
    <n v="0"/>
    <x v="1"/>
    <x v="1"/>
    <x v="0"/>
    <n v="59"/>
    <n v="4281"/>
    <x v="0"/>
    <x v="0"/>
    <d v="2021-05-24T00:00:00"/>
    <x v="118"/>
    <n v="51"/>
    <s v="Medium"/>
    <x v="5536"/>
    <n v="10"/>
    <s v="SMS"/>
    <s v="No"/>
    <x v="0"/>
  </r>
  <r>
    <s v="6820-PZJK"/>
    <x v="0"/>
    <n v="52"/>
    <x v="1"/>
    <x v="6"/>
    <s v="Yes"/>
    <n v="0"/>
    <s v="MA"/>
    <s v="Male"/>
    <n v="25"/>
    <s v="Yes"/>
    <s v="No"/>
    <x v="0"/>
    <n v="0"/>
    <x v="0"/>
    <x v="2"/>
    <x v="0"/>
    <n v="39"/>
    <n v="2030"/>
    <x v="0"/>
    <x v="0"/>
    <d v="2022-11-28T00:00:00"/>
    <x v="783"/>
    <n v="55"/>
    <s v="Medium"/>
    <x v="5537"/>
    <n v="3"/>
    <s v="SMS"/>
    <s v="No"/>
    <x v="1"/>
  </r>
  <r>
    <s v="1948-CYMZ"/>
    <x v="0"/>
    <n v="36"/>
    <x v="0"/>
    <x v="15"/>
    <s v="Yes"/>
    <n v="0"/>
    <s v="CO"/>
    <s v="Female"/>
    <n v="85"/>
    <s v="No"/>
    <s v="Yes"/>
    <x v="0"/>
    <n v="0"/>
    <x v="0"/>
    <x v="1"/>
    <x v="2"/>
    <n v="43"/>
    <n v="1542"/>
    <x v="0"/>
    <x v="0"/>
    <d v="2021-08-31T00:00:00"/>
    <x v="194"/>
    <n v="109"/>
    <s v="Low"/>
    <x v="5538"/>
    <n v="5"/>
    <s v="Phone"/>
    <s v="No"/>
    <x v="0"/>
  </r>
  <r>
    <s v="4817-JGDL"/>
    <x v="1"/>
    <n v="1"/>
    <x v="2"/>
    <x v="7"/>
    <s v="Yes"/>
    <n v="0"/>
    <s v="LA"/>
    <s v="Male"/>
    <n v="68"/>
    <s v="No"/>
    <s v="Yes"/>
    <x v="0"/>
    <n v="0"/>
    <x v="0"/>
    <x v="0"/>
    <x v="2"/>
    <n v="27"/>
    <n v="27"/>
    <x v="2"/>
    <x v="8"/>
    <d v="2022-04-22T00:00:00"/>
    <x v="1127"/>
    <n v="88"/>
    <s v="Medium"/>
    <x v="5539"/>
    <n v="0"/>
    <s v="Email"/>
    <s v="No"/>
    <x v="0"/>
  </r>
  <r>
    <s v="8145-YKRS"/>
    <x v="0"/>
    <n v="75"/>
    <x v="1"/>
    <x v="19"/>
    <s v="Yes"/>
    <n v="0"/>
    <s v="MI"/>
    <s v="Female"/>
    <n v="66"/>
    <s v="No"/>
    <s v="Yes"/>
    <x v="0"/>
    <n v="0"/>
    <x v="1"/>
    <x v="1"/>
    <x v="2"/>
    <n v="50"/>
    <n v="3714"/>
    <x v="0"/>
    <x v="0"/>
    <d v="2023-10-19T00:00:00"/>
    <x v="144"/>
    <n v="58"/>
    <s v="Medium"/>
    <x v="5540"/>
    <n v="9"/>
    <s v="SMS"/>
    <s v="Yes"/>
    <x v="0"/>
  </r>
  <r>
    <s v="4724-EZGP"/>
    <x v="0"/>
    <n v="62"/>
    <x v="4"/>
    <x v="15"/>
    <s v="Yes"/>
    <n v="0"/>
    <s v="MO"/>
    <s v="Male"/>
    <n v="57"/>
    <s v="No"/>
    <s v="No"/>
    <x v="1"/>
    <n v="3"/>
    <x v="1"/>
    <x v="1"/>
    <x v="2"/>
    <n v="43"/>
    <n v="2696"/>
    <x v="0"/>
    <x v="0"/>
    <d v="2023-11-06T00:00:00"/>
    <x v="626"/>
    <n v="29"/>
    <s v="High"/>
    <x v="5541"/>
    <n v="0"/>
    <s v="Email"/>
    <s v="Yes"/>
    <x v="0"/>
  </r>
  <r>
    <s v="2339-BWAB"/>
    <x v="0"/>
    <n v="42"/>
    <x v="1"/>
    <x v="15"/>
    <s v="Yes"/>
    <n v="0"/>
    <s v="CA"/>
    <s v="Female"/>
    <n v="52"/>
    <s v="No"/>
    <s v="No"/>
    <x v="0"/>
    <n v="0"/>
    <x v="1"/>
    <x v="1"/>
    <x v="0"/>
    <n v="45"/>
    <n v="1893"/>
    <x v="0"/>
    <x v="0"/>
    <d v="2023-09-21T00:00:00"/>
    <x v="1278"/>
    <n v="14"/>
    <s v="Low"/>
    <x v="5542"/>
    <n v="5"/>
    <s v="Email"/>
    <s v="No"/>
    <x v="0"/>
  </r>
  <r>
    <s v="0937-OVGK"/>
    <x v="0"/>
    <n v="26"/>
    <x v="0"/>
    <x v="18"/>
    <s v="Yes"/>
    <n v="0"/>
    <s v="NE"/>
    <s v="Male"/>
    <n v="38"/>
    <s v="No"/>
    <s v="No"/>
    <x v="0"/>
    <n v="0"/>
    <x v="0"/>
    <x v="0"/>
    <x v="2"/>
    <n v="22"/>
    <n v="574"/>
    <x v="0"/>
    <x v="0"/>
    <d v="2023-08-04T00:00:00"/>
    <x v="1150"/>
    <n v="69"/>
    <s v="High"/>
    <x v="5543"/>
    <n v="5"/>
    <s v="Email"/>
    <s v="No"/>
    <x v="0"/>
  </r>
  <r>
    <s v="0610-WHAT"/>
    <x v="0"/>
    <n v="3"/>
    <x v="0"/>
    <x v="18"/>
    <s v="Yes"/>
    <n v="0"/>
    <s v="SC"/>
    <s v="Female"/>
    <n v="49"/>
    <s v="No"/>
    <s v="No"/>
    <x v="0"/>
    <n v="0"/>
    <x v="0"/>
    <x v="0"/>
    <x v="2"/>
    <n v="59"/>
    <n v="168"/>
    <x v="0"/>
    <x v="0"/>
    <d v="2021-07-03T00:00:00"/>
    <x v="165"/>
    <n v="41"/>
    <s v="High"/>
    <x v="5544"/>
    <n v="4"/>
    <s v="Phone"/>
    <s v="Yes"/>
    <x v="0"/>
  </r>
  <r>
    <s v="5746-IXSU"/>
    <x v="1"/>
    <n v="14"/>
    <x v="4"/>
    <x v="6"/>
    <s v="Yes"/>
    <n v="0"/>
    <s v="NC"/>
    <s v="Male"/>
    <n v="22"/>
    <s v="Yes"/>
    <s v="No"/>
    <x v="0"/>
    <n v="0"/>
    <x v="0"/>
    <x v="0"/>
    <x v="2"/>
    <n v="42"/>
    <n v="608"/>
    <x v="4"/>
    <x v="6"/>
    <d v="2023-05-12T00:00:00"/>
    <x v="626"/>
    <n v="84"/>
    <s v="Low"/>
    <x v="5545"/>
    <n v="4"/>
    <s v="Phone"/>
    <s v="No"/>
    <x v="1"/>
  </r>
  <r>
    <s v="1352-KNGO"/>
    <x v="0"/>
    <n v="18"/>
    <x v="1"/>
    <x v="23"/>
    <s v="Yes"/>
    <n v="0"/>
    <s v="MN"/>
    <s v="Male"/>
    <n v="19"/>
    <s v="Yes"/>
    <s v="No"/>
    <x v="0"/>
    <n v="0"/>
    <x v="0"/>
    <x v="0"/>
    <x v="2"/>
    <n v="34"/>
    <n v="618"/>
    <x v="0"/>
    <x v="0"/>
    <d v="2023-07-10T00:00:00"/>
    <x v="595"/>
    <n v="84"/>
    <s v="Medium"/>
    <x v="5546"/>
    <n v="6"/>
    <s v="Email"/>
    <s v="No"/>
    <x v="1"/>
  </r>
  <r>
    <s v="4481-HRDH"/>
    <x v="0"/>
    <n v="42"/>
    <x v="1"/>
    <x v="15"/>
    <s v="Yes"/>
    <n v="0"/>
    <s v="NV"/>
    <s v="Male"/>
    <n v="51"/>
    <s v="No"/>
    <s v="No"/>
    <x v="0"/>
    <n v="0"/>
    <x v="0"/>
    <x v="0"/>
    <x v="2"/>
    <n v="65"/>
    <n v="2729"/>
    <x v="0"/>
    <x v="0"/>
    <d v="2023-11-14T00:00:00"/>
    <x v="1424"/>
    <n v="62"/>
    <s v="Medium"/>
    <x v="5547"/>
    <n v="1"/>
    <s v="SMS"/>
    <s v="No"/>
    <x v="0"/>
  </r>
  <r>
    <s v="4547-HEOK"/>
    <x v="1"/>
    <n v="39"/>
    <x v="3"/>
    <x v="18"/>
    <s v="Yes"/>
    <n v="0"/>
    <s v="VT"/>
    <s v="Female"/>
    <n v="38"/>
    <s v="No"/>
    <s v="No"/>
    <x v="0"/>
    <n v="0"/>
    <x v="1"/>
    <x v="2"/>
    <x v="0"/>
    <n v="46"/>
    <n v="1828"/>
    <x v="4"/>
    <x v="5"/>
    <d v="2020-07-16T00:00:00"/>
    <x v="1274"/>
    <n v="108"/>
    <s v="Medium"/>
    <x v="5548"/>
    <n v="1"/>
    <s v="SMS"/>
    <s v="No"/>
    <x v="0"/>
  </r>
  <r>
    <s v="2370-SYYX"/>
    <x v="0"/>
    <n v="1"/>
    <x v="1"/>
    <x v="7"/>
    <s v="Yes"/>
    <n v="0"/>
    <s v="RI"/>
    <s v="Male"/>
    <n v="53"/>
    <s v="No"/>
    <s v="No"/>
    <x v="0"/>
    <n v="0"/>
    <x v="0"/>
    <x v="0"/>
    <x v="0"/>
    <n v="33"/>
    <n v="33"/>
    <x v="0"/>
    <x v="0"/>
    <d v="2023-10-06T00:00:00"/>
    <x v="1143"/>
    <n v="78"/>
    <s v="Medium"/>
    <x v="5549"/>
    <n v="2"/>
    <s v="SMS"/>
    <s v="No"/>
    <x v="0"/>
  </r>
  <r>
    <s v="2095-NQQJ"/>
    <x v="0"/>
    <n v="31"/>
    <x v="0"/>
    <x v="4"/>
    <s v="Yes"/>
    <n v="0"/>
    <s v="MI"/>
    <s v="Male"/>
    <n v="20"/>
    <s v="Yes"/>
    <s v="No"/>
    <x v="0"/>
    <n v="0"/>
    <x v="1"/>
    <x v="0"/>
    <x v="2"/>
    <n v="35"/>
    <n v="1076"/>
    <x v="0"/>
    <x v="0"/>
    <d v="2022-10-24T00:00:00"/>
    <x v="300"/>
    <n v="49"/>
    <s v="High"/>
    <x v="5550"/>
    <n v="2"/>
    <s v="SMS"/>
    <s v="Yes"/>
    <x v="1"/>
  </r>
  <r>
    <s v="3965-GONM"/>
    <x v="1"/>
    <n v="18"/>
    <x v="3"/>
    <x v="18"/>
    <s v="Yes"/>
    <n v="0"/>
    <s v="CO"/>
    <s v="Male"/>
    <n v="30"/>
    <s v="No"/>
    <s v="No"/>
    <x v="0"/>
    <n v="0"/>
    <x v="0"/>
    <x v="0"/>
    <x v="2"/>
    <n v="32"/>
    <n v="561"/>
    <x v="5"/>
    <x v="20"/>
    <d v="2021-11-12T00:00:00"/>
    <x v="662"/>
    <n v="71"/>
    <s v="Medium"/>
    <x v="5551"/>
    <n v="4"/>
    <s v="SMS"/>
    <s v="No"/>
    <x v="2"/>
  </r>
  <r>
    <s v="3478-XDKQ"/>
    <x v="0"/>
    <n v="54"/>
    <x v="1"/>
    <x v="18"/>
    <s v="Yes"/>
    <n v="0"/>
    <s v="UT"/>
    <s v="Female"/>
    <n v="72"/>
    <s v="No"/>
    <s v="Yes"/>
    <x v="0"/>
    <n v="0"/>
    <x v="1"/>
    <x v="2"/>
    <x v="2"/>
    <n v="42"/>
    <n v="2255"/>
    <x v="0"/>
    <x v="0"/>
    <d v="2020-02-24T00:00:00"/>
    <x v="1425"/>
    <n v="60"/>
    <s v="Low"/>
    <x v="5552"/>
    <n v="1"/>
    <s v="SMS"/>
    <s v="No"/>
    <x v="0"/>
  </r>
  <r>
    <s v="9092-WAGO"/>
    <x v="0"/>
    <n v="69"/>
    <x v="1"/>
    <x v="1"/>
    <s v="Yes"/>
    <n v="0"/>
    <s v="CT"/>
    <s v="Male"/>
    <n v="46"/>
    <s v="No"/>
    <s v="No"/>
    <x v="0"/>
    <n v="0"/>
    <x v="1"/>
    <x v="1"/>
    <x v="0"/>
    <n v="18"/>
    <n v="1234"/>
    <x v="0"/>
    <x v="0"/>
    <d v="2022-02-21T00:00:00"/>
    <x v="605"/>
    <n v="5"/>
    <s v="High"/>
    <x v="5553"/>
    <n v="0"/>
    <s v="Email"/>
    <s v="Yes"/>
    <x v="0"/>
  </r>
  <r>
    <s v="7453-WQIV"/>
    <x v="0"/>
    <n v="53"/>
    <x v="1"/>
    <x v="12"/>
    <s v="Yes"/>
    <n v="0"/>
    <s v="DE"/>
    <s v="Female"/>
    <n v="62"/>
    <s v="No"/>
    <s v="No"/>
    <x v="1"/>
    <n v="6"/>
    <x v="1"/>
    <x v="1"/>
    <x v="2"/>
    <n v="53"/>
    <n v="2809"/>
    <x v="0"/>
    <x v="0"/>
    <d v="2020-04-16T00:00:00"/>
    <x v="1059"/>
    <n v="12"/>
    <s v="Medium"/>
    <x v="5554"/>
    <n v="8"/>
    <s v="Email"/>
    <s v="Yes"/>
    <x v="0"/>
  </r>
  <r>
    <s v="8506-PCBB"/>
    <x v="0"/>
    <n v="46"/>
    <x v="0"/>
    <x v="3"/>
    <s v="Yes"/>
    <n v="0"/>
    <s v="OR"/>
    <s v="Female"/>
    <n v="58"/>
    <s v="No"/>
    <s v="No"/>
    <x v="1"/>
    <n v="5"/>
    <x v="0"/>
    <x v="0"/>
    <x v="2"/>
    <n v="17"/>
    <n v="781"/>
    <x v="0"/>
    <x v="0"/>
    <d v="2022-07-30T00:00:00"/>
    <x v="303"/>
    <n v="19"/>
    <s v="Medium"/>
    <x v="5555"/>
    <n v="6"/>
    <s v="SMS"/>
    <s v="No"/>
    <x v="0"/>
  </r>
  <r>
    <s v="5158-VBGE"/>
    <x v="0"/>
    <n v="13"/>
    <x v="1"/>
    <x v="5"/>
    <s v="Yes"/>
    <n v="0"/>
    <s v="NM"/>
    <s v="Male"/>
    <n v="37"/>
    <s v="No"/>
    <s v="No"/>
    <x v="0"/>
    <n v="0"/>
    <x v="0"/>
    <x v="0"/>
    <x v="0"/>
    <n v="48"/>
    <n v="619"/>
    <x v="0"/>
    <x v="0"/>
    <d v="2020-05-10T00:00:00"/>
    <x v="665"/>
    <n v="7"/>
    <s v="High"/>
    <x v="5556"/>
    <n v="5"/>
    <s v="Phone"/>
    <s v="Yes"/>
    <x v="0"/>
  </r>
  <r>
    <s v="5754-NTYY"/>
    <x v="0"/>
    <n v="71"/>
    <x v="1"/>
    <x v="7"/>
    <s v="Yes"/>
    <n v="0"/>
    <s v="WV"/>
    <s v="Female"/>
    <n v="35"/>
    <s v="No"/>
    <s v="No"/>
    <x v="1"/>
    <n v="5"/>
    <x v="1"/>
    <x v="1"/>
    <x v="0"/>
    <n v="24"/>
    <n v="1735"/>
    <x v="0"/>
    <x v="0"/>
    <d v="2023-03-22T00:00:00"/>
    <x v="824"/>
    <n v="110"/>
    <s v="Low"/>
    <x v="5557"/>
    <n v="3"/>
    <s v="Phone"/>
    <s v="No"/>
    <x v="0"/>
  </r>
  <r>
    <s v="0892-ANDH"/>
    <x v="0"/>
    <n v="72"/>
    <x v="0"/>
    <x v="9"/>
    <s v="Yes"/>
    <n v="0"/>
    <s v="PA"/>
    <s v="Male"/>
    <n v="22"/>
    <s v="Yes"/>
    <s v="No"/>
    <x v="1"/>
    <n v="6"/>
    <x v="1"/>
    <x v="2"/>
    <x v="0"/>
    <n v="38"/>
    <n v="2717"/>
    <x v="0"/>
    <x v="0"/>
    <d v="2020-12-09T00:00:00"/>
    <x v="227"/>
    <n v="101"/>
    <s v="High"/>
    <x v="5558"/>
    <n v="7"/>
    <s v="SMS"/>
    <s v="No"/>
    <x v="1"/>
  </r>
  <r>
    <s v="8332-FIIB"/>
    <x v="0"/>
    <n v="75"/>
    <x v="1"/>
    <x v="1"/>
    <s v="Yes"/>
    <n v="0"/>
    <s v="WA"/>
    <s v="Male"/>
    <n v="37"/>
    <s v="No"/>
    <s v="No"/>
    <x v="0"/>
    <n v="0"/>
    <x v="1"/>
    <x v="1"/>
    <x v="2"/>
    <n v="38"/>
    <n v="2799"/>
    <x v="0"/>
    <x v="0"/>
    <d v="2020-07-24T00:00:00"/>
    <x v="1041"/>
    <n v="14"/>
    <s v="Medium"/>
    <x v="5559"/>
    <n v="5"/>
    <s v="Phone"/>
    <s v="No"/>
    <x v="0"/>
  </r>
  <r>
    <s v="2942-IHPJ"/>
    <x v="0"/>
    <n v="73"/>
    <x v="1"/>
    <x v="13"/>
    <s v="Yes"/>
    <n v="0"/>
    <s v="NE"/>
    <s v="Female"/>
    <n v="54"/>
    <s v="No"/>
    <s v="No"/>
    <x v="0"/>
    <n v="0"/>
    <x v="1"/>
    <x v="1"/>
    <x v="0"/>
    <n v="36"/>
    <n v="2654"/>
    <x v="0"/>
    <x v="0"/>
    <d v="2021-06-10T00:00:00"/>
    <x v="666"/>
    <n v="17"/>
    <s v="High"/>
    <x v="5560"/>
    <n v="1"/>
    <s v="Email"/>
    <s v="No"/>
    <x v="0"/>
  </r>
  <r>
    <s v="0269-JEIZ"/>
    <x v="0"/>
    <n v="63"/>
    <x v="1"/>
    <x v="3"/>
    <s v="Yes"/>
    <n v="0"/>
    <s v="DE"/>
    <s v="Female"/>
    <n v="53"/>
    <s v="No"/>
    <s v="No"/>
    <x v="1"/>
    <n v="6"/>
    <x v="1"/>
    <x v="2"/>
    <x v="2"/>
    <n v="28"/>
    <n v="1787"/>
    <x v="0"/>
    <x v="0"/>
    <d v="2021-09-17T00:00:00"/>
    <x v="1364"/>
    <n v="105"/>
    <s v="High"/>
    <x v="5561"/>
    <n v="10"/>
    <s v="Phone"/>
    <s v="No"/>
    <x v="0"/>
  </r>
  <r>
    <s v="9992-FVIE"/>
    <x v="1"/>
    <n v="13"/>
    <x v="1"/>
    <x v="6"/>
    <s v="Yes"/>
    <n v="0"/>
    <s v="VA"/>
    <s v="Male"/>
    <n v="39"/>
    <s v="No"/>
    <s v="No"/>
    <x v="0"/>
    <n v="0"/>
    <x v="0"/>
    <x v="0"/>
    <x v="2"/>
    <n v="38"/>
    <n v="475"/>
    <x v="5"/>
    <x v="18"/>
    <d v="2022-07-11T00:00:00"/>
    <x v="597"/>
    <n v="59"/>
    <s v="High"/>
    <x v="5562"/>
    <n v="6"/>
    <s v="Phone"/>
    <s v="No"/>
    <x v="0"/>
  </r>
  <r>
    <s v="7972-OLGE"/>
    <x v="1"/>
    <n v="49"/>
    <x v="0"/>
    <x v="7"/>
    <s v="Yes"/>
    <n v="0"/>
    <s v="NH"/>
    <s v="Male"/>
    <n v="77"/>
    <s v="No"/>
    <s v="Yes"/>
    <x v="0"/>
    <n v="0"/>
    <x v="1"/>
    <x v="0"/>
    <x v="2"/>
    <n v="47"/>
    <n v="2291"/>
    <x v="4"/>
    <x v="11"/>
    <d v="2020-03-09T00:00:00"/>
    <x v="145"/>
    <n v="44"/>
    <s v="Medium"/>
    <x v="5563"/>
    <n v="9"/>
    <s v="SMS"/>
    <s v="No"/>
    <x v="0"/>
  </r>
  <r>
    <s v="8713-IDFY"/>
    <x v="1"/>
    <n v="2"/>
    <x v="2"/>
    <x v="31"/>
    <s v="Yes"/>
    <n v="0"/>
    <s v="IN"/>
    <s v="Female"/>
    <n v="21"/>
    <s v="Yes"/>
    <s v="No"/>
    <x v="0"/>
    <n v="0"/>
    <x v="0"/>
    <x v="0"/>
    <x v="2"/>
    <n v="15"/>
    <n v="26"/>
    <x v="4"/>
    <x v="5"/>
    <d v="2021-03-29T00:00:00"/>
    <x v="303"/>
    <n v="86"/>
    <s v="Medium"/>
    <x v="5564"/>
    <n v="5"/>
    <s v="SMS"/>
    <s v="Yes"/>
    <x v="1"/>
  </r>
  <r>
    <s v="8708-NXSF"/>
    <x v="1"/>
    <n v="1"/>
    <x v="4"/>
    <x v="3"/>
    <s v="Yes"/>
    <n v="0"/>
    <s v="WV"/>
    <s v="Male"/>
    <n v="76"/>
    <s v="No"/>
    <s v="Yes"/>
    <x v="1"/>
    <n v="5"/>
    <x v="0"/>
    <x v="0"/>
    <x v="0"/>
    <n v="14"/>
    <n v="14"/>
    <x v="3"/>
    <x v="16"/>
    <d v="2020-09-30T00:00:00"/>
    <x v="116"/>
    <n v="28"/>
    <s v="Medium"/>
    <x v="5565"/>
    <n v="10"/>
    <s v="Phone"/>
    <s v="Yes"/>
    <x v="0"/>
  </r>
  <r>
    <s v="9200-YNDX"/>
    <x v="1"/>
    <n v="42"/>
    <x v="0"/>
    <x v="15"/>
    <s v="Yes"/>
    <n v="0"/>
    <s v="MI"/>
    <s v="Female"/>
    <n v="62"/>
    <s v="No"/>
    <s v="No"/>
    <x v="0"/>
    <n v="0"/>
    <x v="1"/>
    <x v="0"/>
    <x v="2"/>
    <n v="23"/>
    <n v="970"/>
    <x v="4"/>
    <x v="11"/>
    <d v="2021-08-11T00:00:00"/>
    <x v="7"/>
    <n v="116"/>
    <s v="Low"/>
    <x v="5566"/>
    <n v="1"/>
    <s v="Email"/>
    <s v="Yes"/>
    <x v="0"/>
  </r>
  <r>
    <s v="5441-MHBB"/>
    <x v="1"/>
    <n v="33"/>
    <x v="5"/>
    <x v="14"/>
    <s v="Yes"/>
    <n v="0"/>
    <s v="WV"/>
    <s v="Female"/>
    <n v="25"/>
    <s v="Yes"/>
    <s v="No"/>
    <x v="0"/>
    <n v="0"/>
    <x v="1"/>
    <x v="0"/>
    <x v="0"/>
    <n v="49"/>
    <n v="1597"/>
    <x v="4"/>
    <x v="5"/>
    <d v="2022-06-04T00:00:00"/>
    <x v="264"/>
    <n v="113"/>
    <s v="High"/>
    <x v="5567"/>
    <n v="7"/>
    <s v="Phone"/>
    <s v="No"/>
    <x v="1"/>
  </r>
  <r>
    <s v="4804-GUFN"/>
    <x v="0"/>
    <n v="14"/>
    <x v="1"/>
    <x v="31"/>
    <s v="Yes"/>
    <n v="0"/>
    <s v="SD"/>
    <s v="Male"/>
    <n v="50"/>
    <s v="No"/>
    <s v="No"/>
    <x v="1"/>
    <n v="2"/>
    <x v="0"/>
    <x v="0"/>
    <x v="0"/>
    <n v="29"/>
    <n v="397"/>
    <x v="0"/>
    <x v="0"/>
    <d v="2022-01-01T00:00:00"/>
    <x v="406"/>
    <n v="1"/>
    <s v="Low"/>
    <x v="5568"/>
    <n v="6"/>
    <s v="SMS"/>
    <s v="Yes"/>
    <x v="0"/>
  </r>
  <r>
    <s v="0449-HFDG"/>
    <x v="0"/>
    <n v="72"/>
    <x v="4"/>
    <x v="27"/>
    <s v="Yes"/>
    <n v="0"/>
    <s v="NV"/>
    <s v="Female"/>
    <n v="26"/>
    <s v="Yes"/>
    <s v="No"/>
    <x v="0"/>
    <n v="0"/>
    <x v="1"/>
    <x v="1"/>
    <x v="2"/>
    <n v="62"/>
    <n v="4458"/>
    <x v="0"/>
    <x v="0"/>
    <d v="2023-08-03T00:00:00"/>
    <x v="708"/>
    <n v="67"/>
    <s v="Medium"/>
    <x v="5569"/>
    <n v="0"/>
    <s v="Email"/>
    <s v="No"/>
    <x v="1"/>
  </r>
  <r>
    <s v="0249-QWNS"/>
    <x v="0"/>
    <n v="9"/>
    <x v="1"/>
    <x v="5"/>
    <s v="Yes"/>
    <n v="0"/>
    <s v="MI"/>
    <s v="Male"/>
    <n v="50"/>
    <s v="No"/>
    <s v="No"/>
    <x v="0"/>
    <n v="0"/>
    <x v="0"/>
    <x v="0"/>
    <x v="3"/>
    <n v="40"/>
    <n v="343"/>
    <x v="0"/>
    <x v="0"/>
    <d v="2020-03-23T00:00:00"/>
    <x v="975"/>
    <n v="107"/>
    <s v="High"/>
    <x v="5570"/>
    <n v="0"/>
    <s v="SMS"/>
    <s v="No"/>
    <x v="0"/>
  </r>
  <r>
    <s v="1860-IUJX"/>
    <x v="0"/>
    <n v="63"/>
    <x v="1"/>
    <x v="1"/>
    <s v="Yes"/>
    <n v="0"/>
    <s v="AL"/>
    <s v="Female"/>
    <n v="48"/>
    <s v="No"/>
    <s v="No"/>
    <x v="1"/>
    <n v="5"/>
    <x v="0"/>
    <x v="1"/>
    <x v="2"/>
    <n v="36"/>
    <n v="2264"/>
    <x v="0"/>
    <x v="0"/>
    <d v="2020-03-23T00:00:00"/>
    <x v="1328"/>
    <n v="97"/>
    <s v="Low"/>
    <x v="5571"/>
    <n v="7"/>
    <s v="Phone"/>
    <s v="Yes"/>
    <x v="0"/>
  </r>
  <r>
    <s v="6673-HRHK"/>
    <x v="0"/>
    <n v="60"/>
    <x v="1"/>
    <x v="8"/>
    <s v="Yes"/>
    <n v="0"/>
    <s v="MI"/>
    <s v="Female"/>
    <n v="24"/>
    <s v="Yes"/>
    <s v="No"/>
    <x v="0"/>
    <n v="0"/>
    <x v="0"/>
    <x v="0"/>
    <x v="2"/>
    <n v="51"/>
    <n v="3079"/>
    <x v="0"/>
    <x v="0"/>
    <d v="2021-02-28T00:00:00"/>
    <x v="190"/>
    <n v="57"/>
    <s v="Low"/>
    <x v="5572"/>
    <n v="1"/>
    <s v="Email"/>
    <s v="No"/>
    <x v="1"/>
  </r>
  <r>
    <s v="8968-NLOZ"/>
    <x v="1"/>
    <n v="21"/>
    <x v="3"/>
    <x v="22"/>
    <s v="Yes"/>
    <n v="0"/>
    <s v="KS"/>
    <s v="Male"/>
    <n v="29"/>
    <s v="Yes"/>
    <s v="No"/>
    <x v="0"/>
    <n v="0"/>
    <x v="1"/>
    <x v="0"/>
    <x v="2"/>
    <n v="60"/>
    <n v="1273"/>
    <x v="2"/>
    <x v="8"/>
    <d v="2021-05-15T00:00:00"/>
    <x v="179"/>
    <n v="70"/>
    <s v="High"/>
    <x v="5573"/>
    <n v="4"/>
    <s v="Email"/>
    <s v="No"/>
    <x v="1"/>
  </r>
  <r>
    <s v="7588-UPVA"/>
    <x v="0"/>
    <n v="68"/>
    <x v="1"/>
    <x v="12"/>
    <s v="Yes"/>
    <n v="0"/>
    <s v="NJ"/>
    <s v="Male"/>
    <n v="76"/>
    <s v="No"/>
    <s v="Yes"/>
    <x v="0"/>
    <n v="0"/>
    <x v="0"/>
    <x v="2"/>
    <x v="2"/>
    <n v="21"/>
    <n v="1451"/>
    <x v="0"/>
    <x v="0"/>
    <d v="2023-12-02T00:00:00"/>
    <x v="712"/>
    <n v="19"/>
    <s v="Medium"/>
    <x v="5574"/>
    <n v="4"/>
    <s v="Phone"/>
    <s v="Yes"/>
    <x v="0"/>
  </r>
  <r>
    <s v="4501-CUTW"/>
    <x v="1"/>
    <n v="13"/>
    <x v="1"/>
    <x v="1"/>
    <s v="Yes"/>
    <n v="0"/>
    <s v="WY"/>
    <s v="Male"/>
    <n v="43"/>
    <s v="No"/>
    <s v="No"/>
    <x v="0"/>
    <n v="0"/>
    <x v="0"/>
    <x v="0"/>
    <x v="2"/>
    <n v="56"/>
    <n v="740"/>
    <x v="1"/>
    <x v="4"/>
    <d v="2023-07-28T00:00:00"/>
    <x v="1185"/>
    <n v="102"/>
    <s v="High"/>
    <x v="5575"/>
    <n v="6"/>
    <s v="Email"/>
    <s v="Yes"/>
    <x v="0"/>
  </r>
  <r>
    <s v="2638-AJWN"/>
    <x v="0"/>
    <n v="70"/>
    <x v="4"/>
    <x v="10"/>
    <s v="Yes"/>
    <n v="0"/>
    <s v="SC"/>
    <s v="Female"/>
    <n v="49"/>
    <s v="No"/>
    <s v="No"/>
    <x v="0"/>
    <n v="0"/>
    <x v="1"/>
    <x v="2"/>
    <x v="0"/>
    <n v="40"/>
    <n v="2848"/>
    <x v="0"/>
    <x v="0"/>
    <d v="2023-12-10T00:00:00"/>
    <x v="248"/>
    <n v="40"/>
    <s v="Low"/>
    <x v="5576"/>
    <n v="6"/>
    <s v="Phone"/>
    <s v="Yes"/>
    <x v="0"/>
  </r>
  <r>
    <s v="2287-QQND"/>
    <x v="1"/>
    <n v="8"/>
    <x v="3"/>
    <x v="6"/>
    <s v="Yes"/>
    <n v="0"/>
    <s v="GA"/>
    <s v="Female"/>
    <n v="31"/>
    <s v="No"/>
    <s v="No"/>
    <x v="0"/>
    <n v="0"/>
    <x v="0"/>
    <x v="0"/>
    <x v="2"/>
    <n v="55"/>
    <n v="449"/>
    <x v="3"/>
    <x v="3"/>
    <d v="2022-11-14T00:00:00"/>
    <x v="1079"/>
    <n v="35"/>
    <s v="High"/>
    <x v="5577"/>
    <n v="4"/>
    <s v="Phone"/>
    <s v="No"/>
    <x v="0"/>
  </r>
  <r>
    <s v="6914-AVUI"/>
    <x v="0"/>
    <n v="46"/>
    <x v="1"/>
    <x v="12"/>
    <s v="Yes"/>
    <n v="0"/>
    <s v="NY"/>
    <s v="Female"/>
    <n v="51"/>
    <s v="No"/>
    <s v="No"/>
    <x v="0"/>
    <n v="0"/>
    <x v="0"/>
    <x v="0"/>
    <x v="2"/>
    <n v="30"/>
    <n v="1387"/>
    <x v="0"/>
    <x v="0"/>
    <d v="2021-08-28T00:00:00"/>
    <x v="1216"/>
    <n v="87"/>
    <s v="High"/>
    <x v="5578"/>
    <n v="0"/>
    <s v="Phone"/>
    <s v="Yes"/>
    <x v="0"/>
  </r>
  <r>
    <s v="3440-FOHR"/>
    <x v="0"/>
    <n v="4"/>
    <x v="1"/>
    <x v="11"/>
    <s v="Yes"/>
    <n v="0"/>
    <s v="VT"/>
    <s v="Male"/>
    <n v="41"/>
    <s v="No"/>
    <s v="No"/>
    <x v="1"/>
    <n v="3"/>
    <x v="0"/>
    <x v="0"/>
    <x v="0"/>
    <n v="25"/>
    <n v="104"/>
    <x v="0"/>
    <x v="0"/>
    <d v="2022-06-27T00:00:00"/>
    <x v="631"/>
    <n v="100"/>
    <s v="High"/>
    <x v="5579"/>
    <n v="4"/>
    <s v="Phone"/>
    <s v="No"/>
    <x v="0"/>
  </r>
  <r>
    <s v="3554-BINB"/>
    <x v="0"/>
    <n v="13"/>
    <x v="4"/>
    <x v="15"/>
    <s v="Yes"/>
    <n v="0"/>
    <s v="AL"/>
    <s v="Male"/>
    <n v="38"/>
    <s v="No"/>
    <s v="No"/>
    <x v="0"/>
    <n v="0"/>
    <x v="0"/>
    <x v="0"/>
    <x v="0"/>
    <n v="20"/>
    <n v="265"/>
    <x v="0"/>
    <x v="0"/>
    <d v="2020-06-12T00:00:00"/>
    <x v="673"/>
    <n v="74"/>
    <s v="High"/>
    <x v="5580"/>
    <n v="7"/>
    <s v="Phone"/>
    <s v="Yes"/>
    <x v="0"/>
  </r>
  <r>
    <s v="9566-JATU"/>
    <x v="0"/>
    <n v="49"/>
    <x v="1"/>
    <x v="28"/>
    <s v="Yes"/>
    <n v="0"/>
    <s v="KS"/>
    <s v="Female"/>
    <n v="25"/>
    <s v="Yes"/>
    <s v="No"/>
    <x v="1"/>
    <n v="5"/>
    <x v="1"/>
    <x v="2"/>
    <x v="0"/>
    <n v="30"/>
    <n v="1476"/>
    <x v="0"/>
    <x v="0"/>
    <d v="2020-06-05T00:00:00"/>
    <x v="977"/>
    <n v="55"/>
    <s v="Medium"/>
    <x v="5581"/>
    <n v="3"/>
    <s v="Phone"/>
    <s v="Yes"/>
    <x v="1"/>
  </r>
  <r>
    <s v="6029-WFLF"/>
    <x v="0"/>
    <n v="67"/>
    <x v="1"/>
    <x v="27"/>
    <s v="Yes"/>
    <n v="0"/>
    <s v="RI"/>
    <s v="Male"/>
    <n v="63"/>
    <s v="No"/>
    <s v="No"/>
    <x v="1"/>
    <n v="3"/>
    <x v="1"/>
    <x v="2"/>
    <x v="2"/>
    <n v="40"/>
    <n v="2656"/>
    <x v="0"/>
    <x v="0"/>
    <d v="2021-04-17T00:00:00"/>
    <x v="900"/>
    <n v="90"/>
    <s v="High"/>
    <x v="5582"/>
    <n v="8"/>
    <s v="Email"/>
    <s v="No"/>
    <x v="0"/>
  </r>
  <r>
    <s v="3011-XSEU"/>
    <x v="1"/>
    <n v="1"/>
    <x v="1"/>
    <x v="21"/>
    <s v="Yes"/>
    <n v="0"/>
    <s v="GA"/>
    <s v="Male"/>
    <n v="25"/>
    <s v="Yes"/>
    <s v="No"/>
    <x v="0"/>
    <n v="0"/>
    <x v="0"/>
    <x v="0"/>
    <x v="0"/>
    <n v="30"/>
    <n v="30"/>
    <x v="4"/>
    <x v="6"/>
    <d v="2021-05-28T00:00:00"/>
    <x v="339"/>
    <n v="63"/>
    <s v="Medium"/>
    <x v="5583"/>
    <n v="2"/>
    <s v="Phone"/>
    <s v="Yes"/>
    <x v="1"/>
  </r>
  <r>
    <s v="5800-AHUY"/>
    <x v="0"/>
    <n v="26"/>
    <x v="1"/>
    <x v="10"/>
    <s v="Yes"/>
    <n v="0"/>
    <s v="NH"/>
    <s v="Female"/>
    <n v="32"/>
    <s v="No"/>
    <s v="No"/>
    <x v="0"/>
    <n v="0"/>
    <x v="0"/>
    <x v="0"/>
    <x v="3"/>
    <n v="33"/>
    <n v="857"/>
    <x v="0"/>
    <x v="0"/>
    <d v="2021-01-25T00:00:00"/>
    <x v="909"/>
    <n v="6"/>
    <s v="High"/>
    <x v="5584"/>
    <n v="2"/>
    <s v="Phone"/>
    <s v="Yes"/>
    <x v="0"/>
  </r>
  <r>
    <s v="1106-XAJP"/>
    <x v="1"/>
    <n v="8"/>
    <x v="1"/>
    <x v="15"/>
    <s v="Yes"/>
    <n v="0"/>
    <s v="VT"/>
    <s v="Female"/>
    <n v="46"/>
    <s v="No"/>
    <s v="No"/>
    <x v="0"/>
    <n v="0"/>
    <x v="1"/>
    <x v="0"/>
    <x v="2"/>
    <n v="66"/>
    <n v="551"/>
    <x v="4"/>
    <x v="5"/>
    <d v="2020-03-26T00:00:00"/>
    <x v="929"/>
    <n v="20"/>
    <s v="Medium"/>
    <x v="5585"/>
    <n v="4"/>
    <s v="SMS"/>
    <s v="No"/>
    <x v="0"/>
  </r>
  <r>
    <s v="6168-MOWG"/>
    <x v="1"/>
    <n v="60"/>
    <x v="5"/>
    <x v="7"/>
    <s v="Yes"/>
    <n v="0"/>
    <s v="DE"/>
    <s v="Female"/>
    <n v="42"/>
    <s v="No"/>
    <s v="No"/>
    <x v="0"/>
    <n v="0"/>
    <x v="1"/>
    <x v="1"/>
    <x v="2"/>
    <n v="47"/>
    <n v="2805"/>
    <x v="4"/>
    <x v="11"/>
    <d v="2020-10-25T00:00:00"/>
    <x v="33"/>
    <n v="17"/>
    <s v="High"/>
    <x v="5586"/>
    <n v="0"/>
    <s v="Email"/>
    <s v="No"/>
    <x v="0"/>
  </r>
  <r>
    <s v="9757-JQHE"/>
    <x v="1"/>
    <n v="37"/>
    <x v="5"/>
    <x v="1"/>
    <s v="Yes"/>
    <n v="0"/>
    <s v="DE"/>
    <s v="Female"/>
    <n v="77"/>
    <s v="No"/>
    <s v="Yes"/>
    <x v="1"/>
    <n v="2"/>
    <x v="0"/>
    <x v="0"/>
    <x v="2"/>
    <n v="23"/>
    <n v="880"/>
    <x v="2"/>
    <x v="13"/>
    <d v="2023-07-03T00:00:00"/>
    <x v="967"/>
    <n v="34"/>
    <s v="Low"/>
    <x v="5587"/>
    <n v="2"/>
    <s v="Email"/>
    <s v="No"/>
    <x v="0"/>
  </r>
  <r>
    <s v="2010-GZSF"/>
    <x v="1"/>
    <n v="69"/>
    <x v="1"/>
    <x v="8"/>
    <s v="Yes"/>
    <n v="0"/>
    <s v="VA"/>
    <s v="Male"/>
    <n v="37"/>
    <s v="No"/>
    <s v="No"/>
    <x v="0"/>
    <n v="0"/>
    <x v="1"/>
    <x v="2"/>
    <x v="2"/>
    <n v="54"/>
    <n v="3716"/>
    <x v="2"/>
    <x v="8"/>
    <d v="2021-04-08T00:00:00"/>
    <x v="788"/>
    <n v="77"/>
    <s v="Medium"/>
    <x v="5588"/>
    <n v="1"/>
    <s v="Email"/>
    <s v="No"/>
    <x v="0"/>
  </r>
  <r>
    <s v="1866-UGKJ"/>
    <x v="0"/>
    <n v="56"/>
    <x v="1"/>
    <x v="7"/>
    <s v="Yes"/>
    <n v="0"/>
    <s v="TX"/>
    <s v="Female"/>
    <n v="48"/>
    <s v="No"/>
    <s v="No"/>
    <x v="1"/>
    <n v="3"/>
    <x v="0"/>
    <x v="0"/>
    <x v="2"/>
    <n v="20"/>
    <n v="1132"/>
    <x v="0"/>
    <x v="0"/>
    <d v="2023-10-16T00:00:00"/>
    <x v="1236"/>
    <n v="11"/>
    <s v="Low"/>
    <x v="5589"/>
    <n v="10"/>
    <s v="Email"/>
    <s v="Yes"/>
    <x v="0"/>
  </r>
  <r>
    <s v="1766-RWFR"/>
    <x v="1"/>
    <n v="42"/>
    <x v="5"/>
    <x v="12"/>
    <s v="Yes"/>
    <n v="0"/>
    <s v="NE"/>
    <s v="Female"/>
    <n v="67"/>
    <s v="No"/>
    <s v="Yes"/>
    <x v="0"/>
    <n v="0"/>
    <x v="1"/>
    <x v="0"/>
    <x v="0"/>
    <n v="31"/>
    <n v="1287"/>
    <x v="4"/>
    <x v="6"/>
    <d v="2020-03-06T00:00:00"/>
    <x v="221"/>
    <n v="59"/>
    <s v="Medium"/>
    <x v="5590"/>
    <n v="9"/>
    <s v="SMS"/>
    <s v="No"/>
    <x v="0"/>
  </r>
  <r>
    <s v="2528-NTIE"/>
    <x v="1"/>
    <n v="3"/>
    <x v="5"/>
    <x v="3"/>
    <s v="Yes"/>
    <n v="0"/>
    <s v="WI"/>
    <s v="Female"/>
    <n v="22"/>
    <s v="Yes"/>
    <s v="No"/>
    <x v="0"/>
    <n v="0"/>
    <x v="0"/>
    <x v="0"/>
    <x v="0"/>
    <n v="13"/>
    <n v="41"/>
    <x v="4"/>
    <x v="6"/>
    <d v="2022-02-05T00:00:00"/>
    <x v="3"/>
    <n v="63"/>
    <s v="High"/>
    <x v="5591"/>
    <n v="1"/>
    <s v="Email"/>
    <s v="No"/>
    <x v="1"/>
  </r>
  <r>
    <s v="5793-CHUS"/>
    <x v="0"/>
    <n v="42"/>
    <x v="1"/>
    <x v="13"/>
    <s v="Yes"/>
    <n v="0"/>
    <s v="ME"/>
    <s v="Female"/>
    <n v="25"/>
    <s v="Yes"/>
    <s v="No"/>
    <x v="0"/>
    <n v="0"/>
    <x v="1"/>
    <x v="1"/>
    <x v="0"/>
    <n v="38"/>
    <n v="1625"/>
    <x v="0"/>
    <x v="0"/>
    <d v="2023-06-19T00:00:00"/>
    <x v="1306"/>
    <n v="86"/>
    <s v="Medium"/>
    <x v="5592"/>
    <n v="0"/>
    <s v="Phone"/>
    <s v="Yes"/>
    <x v="1"/>
  </r>
  <r>
    <s v="7669-QUUH"/>
    <x v="1"/>
    <n v="2"/>
    <x v="1"/>
    <x v="29"/>
    <s v="Yes"/>
    <n v="0"/>
    <s v="OK"/>
    <s v="Female"/>
    <n v="21"/>
    <s v="Yes"/>
    <s v="No"/>
    <x v="1"/>
    <n v="5"/>
    <x v="0"/>
    <x v="0"/>
    <x v="2"/>
    <n v="27"/>
    <n v="59"/>
    <x v="5"/>
    <x v="18"/>
    <d v="2023-08-27T00:00:00"/>
    <x v="1416"/>
    <n v="63"/>
    <s v="Medium"/>
    <x v="5593"/>
    <n v="8"/>
    <s v="Email"/>
    <s v="Yes"/>
    <x v="1"/>
  </r>
  <r>
    <s v="9920-VGNW"/>
    <x v="0"/>
    <n v="70"/>
    <x v="1"/>
    <x v="14"/>
    <s v="Yes"/>
    <n v="0"/>
    <s v="NV"/>
    <s v="Male"/>
    <n v="25"/>
    <s v="Yes"/>
    <s v="No"/>
    <x v="0"/>
    <n v="0"/>
    <x v="0"/>
    <x v="1"/>
    <x v="3"/>
    <n v="17"/>
    <n v="1192"/>
    <x v="0"/>
    <x v="0"/>
    <d v="2020-04-24T00:00:00"/>
    <x v="210"/>
    <n v="57"/>
    <s v="High"/>
    <x v="5594"/>
    <n v="8"/>
    <s v="Email"/>
    <s v="Yes"/>
    <x v="1"/>
  </r>
  <r>
    <s v="3398-ULZD"/>
    <x v="0"/>
    <n v="7"/>
    <x v="1"/>
    <x v="10"/>
    <s v="Yes"/>
    <n v="0"/>
    <s v="MS"/>
    <s v="Female"/>
    <n v="21"/>
    <s v="Yes"/>
    <s v="No"/>
    <x v="0"/>
    <n v="0"/>
    <x v="0"/>
    <x v="0"/>
    <x v="0"/>
    <n v="25"/>
    <n v="184"/>
    <x v="0"/>
    <x v="0"/>
    <d v="2022-01-26T00:00:00"/>
    <x v="1426"/>
    <n v="40"/>
    <s v="Medium"/>
    <x v="5595"/>
    <n v="10"/>
    <s v="SMS"/>
    <s v="No"/>
    <x v="1"/>
  </r>
  <r>
    <s v="7885-ILNQ"/>
    <x v="1"/>
    <n v="13"/>
    <x v="1"/>
    <x v="6"/>
    <s v="Yes"/>
    <n v="0"/>
    <s v="OR"/>
    <s v="Female"/>
    <n v="30"/>
    <s v="No"/>
    <s v="No"/>
    <x v="0"/>
    <n v="0"/>
    <x v="0"/>
    <x v="0"/>
    <x v="2"/>
    <n v="57"/>
    <n v="734"/>
    <x v="4"/>
    <x v="5"/>
    <d v="2021-10-22T00:00:00"/>
    <x v="1253"/>
    <n v="91"/>
    <s v="Medium"/>
    <x v="5596"/>
    <n v="0"/>
    <s v="Phone"/>
    <s v="No"/>
    <x v="2"/>
  </r>
  <r>
    <s v="4497-LCDD"/>
    <x v="0"/>
    <n v="59"/>
    <x v="1"/>
    <x v="12"/>
    <s v="Yes"/>
    <n v="0"/>
    <s v="IN"/>
    <s v="Male"/>
    <n v="38"/>
    <s v="No"/>
    <s v="No"/>
    <x v="1"/>
    <n v="3"/>
    <x v="0"/>
    <x v="1"/>
    <x v="2"/>
    <n v="31"/>
    <n v="1805"/>
    <x v="0"/>
    <x v="0"/>
    <d v="2020-06-19T00:00:00"/>
    <x v="1101"/>
    <n v="57"/>
    <s v="High"/>
    <x v="5597"/>
    <n v="0"/>
    <s v="Phone"/>
    <s v="Yes"/>
    <x v="0"/>
  </r>
  <r>
    <s v="1451-SRGP"/>
    <x v="0"/>
    <n v="62"/>
    <x v="1"/>
    <x v="6"/>
    <s v="Yes"/>
    <n v="0"/>
    <s v="TX"/>
    <s v="Female"/>
    <n v="58"/>
    <s v="No"/>
    <s v="No"/>
    <x v="0"/>
    <n v="0"/>
    <x v="0"/>
    <x v="0"/>
    <x v="2"/>
    <n v="36"/>
    <n v="2208"/>
    <x v="0"/>
    <x v="0"/>
    <d v="2020-07-22T00:00:00"/>
    <x v="805"/>
    <n v="45"/>
    <s v="Low"/>
    <x v="5598"/>
    <n v="9"/>
    <s v="Email"/>
    <s v="No"/>
    <x v="0"/>
  </r>
  <r>
    <s v="0559-FGIX"/>
    <x v="0"/>
    <n v="7"/>
    <x v="1"/>
    <x v="14"/>
    <s v="Yes"/>
    <n v="0"/>
    <s v="NJ"/>
    <s v="Male"/>
    <n v="26"/>
    <s v="Yes"/>
    <s v="No"/>
    <x v="0"/>
    <n v="0"/>
    <x v="1"/>
    <x v="1"/>
    <x v="0"/>
    <n v="24"/>
    <n v="178"/>
    <x v="0"/>
    <x v="0"/>
    <d v="2023-08-05T00:00:00"/>
    <x v="764"/>
    <n v="20"/>
    <s v="Low"/>
    <x v="5599"/>
    <n v="7"/>
    <s v="Phone"/>
    <s v="No"/>
    <x v="1"/>
  </r>
  <r>
    <s v="8169-PXWT"/>
    <x v="0"/>
    <n v="43"/>
    <x v="1"/>
    <x v="15"/>
    <s v="Yes"/>
    <n v="0"/>
    <s v="VT"/>
    <s v="Female"/>
    <n v="80"/>
    <s v="No"/>
    <s v="Yes"/>
    <x v="0"/>
    <n v="0"/>
    <x v="1"/>
    <x v="1"/>
    <x v="2"/>
    <n v="69"/>
    <n v="2969"/>
    <x v="0"/>
    <x v="0"/>
    <d v="2020-11-05T00:00:00"/>
    <x v="999"/>
    <n v="59"/>
    <s v="Medium"/>
    <x v="5600"/>
    <n v="9"/>
    <s v="SMS"/>
    <s v="No"/>
    <x v="0"/>
  </r>
  <r>
    <s v="0544-MLUY"/>
    <x v="0"/>
    <n v="54"/>
    <x v="1"/>
    <x v="11"/>
    <s v="Yes"/>
    <n v="0"/>
    <s v="WA"/>
    <s v="Female"/>
    <n v="21"/>
    <s v="Yes"/>
    <s v="No"/>
    <x v="0"/>
    <n v="0"/>
    <x v="1"/>
    <x v="2"/>
    <x v="0"/>
    <n v="50"/>
    <n v="2746"/>
    <x v="0"/>
    <x v="0"/>
    <d v="2020-07-15T00:00:00"/>
    <x v="1371"/>
    <n v="42"/>
    <s v="High"/>
    <x v="5601"/>
    <n v="8"/>
    <s v="Email"/>
    <s v="Yes"/>
    <x v="1"/>
  </r>
  <r>
    <s v="8002-AYDG"/>
    <x v="1"/>
    <n v="67"/>
    <x v="2"/>
    <x v="3"/>
    <s v="Yes"/>
    <n v="0"/>
    <s v="NH"/>
    <s v="Female"/>
    <n v="44"/>
    <s v="No"/>
    <s v="No"/>
    <x v="0"/>
    <n v="0"/>
    <x v="0"/>
    <x v="2"/>
    <x v="0"/>
    <n v="32"/>
    <n v="2167"/>
    <x v="2"/>
    <x v="8"/>
    <d v="2022-07-26T00:00:00"/>
    <x v="282"/>
    <n v="44"/>
    <s v="Medium"/>
    <x v="5602"/>
    <n v="7"/>
    <s v="Phone"/>
    <s v="No"/>
    <x v="0"/>
  </r>
  <r>
    <s v="5460-EDDE"/>
    <x v="0"/>
    <n v="44"/>
    <x v="1"/>
    <x v="10"/>
    <s v="Yes"/>
    <n v="0"/>
    <s v="VT"/>
    <s v="Female"/>
    <n v="73"/>
    <s v="No"/>
    <s v="Yes"/>
    <x v="0"/>
    <n v="0"/>
    <x v="0"/>
    <x v="0"/>
    <x v="2"/>
    <n v="51"/>
    <n v="2229"/>
    <x v="0"/>
    <x v="0"/>
    <d v="2020-11-02T00:00:00"/>
    <x v="962"/>
    <n v="12"/>
    <s v="Medium"/>
    <x v="5603"/>
    <n v="3"/>
    <s v="Phone"/>
    <s v="No"/>
    <x v="0"/>
  </r>
  <r>
    <s v="3851-APKW"/>
    <x v="0"/>
    <n v="26"/>
    <x v="1"/>
    <x v="23"/>
    <s v="Yes"/>
    <n v="0"/>
    <s v="MA"/>
    <s v="Female"/>
    <n v="28"/>
    <s v="Yes"/>
    <s v="No"/>
    <x v="0"/>
    <n v="0"/>
    <x v="0"/>
    <x v="0"/>
    <x v="0"/>
    <n v="38"/>
    <n v="996"/>
    <x v="0"/>
    <x v="0"/>
    <d v="2022-07-27T00:00:00"/>
    <x v="1427"/>
    <n v="8"/>
    <s v="Medium"/>
    <x v="5604"/>
    <n v="0"/>
    <s v="Email"/>
    <s v="No"/>
    <x v="1"/>
  </r>
  <r>
    <s v="5737-AKXQ"/>
    <x v="1"/>
    <n v="6"/>
    <x v="1"/>
    <x v="19"/>
    <s v="Yes"/>
    <n v="0"/>
    <s v="MS"/>
    <s v="Female"/>
    <n v="57"/>
    <s v="No"/>
    <s v="No"/>
    <x v="0"/>
    <n v="0"/>
    <x v="0"/>
    <x v="0"/>
    <x v="2"/>
    <n v="20"/>
    <n v="112"/>
    <x v="4"/>
    <x v="6"/>
    <d v="2023-07-06T00:00:00"/>
    <x v="723"/>
    <n v="113"/>
    <s v="High"/>
    <x v="5605"/>
    <n v="9"/>
    <s v="Phone"/>
    <s v="No"/>
    <x v="0"/>
  </r>
  <r>
    <s v="3393-WWSI"/>
    <x v="1"/>
    <n v="21"/>
    <x v="1"/>
    <x v="16"/>
    <s v="Yes"/>
    <n v="0"/>
    <s v="GA"/>
    <s v="Male"/>
    <n v="76"/>
    <s v="No"/>
    <s v="Yes"/>
    <x v="0"/>
    <n v="0"/>
    <x v="0"/>
    <x v="0"/>
    <x v="2"/>
    <n v="47"/>
    <n v="988"/>
    <x v="5"/>
    <x v="9"/>
    <d v="2023-10-20T00:00:00"/>
    <x v="538"/>
    <n v="92"/>
    <s v="Low"/>
    <x v="5606"/>
    <n v="7"/>
    <s v="Email"/>
    <s v="Yes"/>
    <x v="0"/>
  </r>
  <r>
    <s v="6749-CQFW"/>
    <x v="1"/>
    <n v="8"/>
    <x v="5"/>
    <x v="6"/>
    <s v="Yes"/>
    <n v="0"/>
    <s v="IN"/>
    <s v="Male"/>
    <n v="59"/>
    <s v="No"/>
    <s v="No"/>
    <x v="1"/>
    <n v="5"/>
    <x v="0"/>
    <x v="0"/>
    <x v="2"/>
    <n v="13"/>
    <n v="105"/>
    <x v="3"/>
    <x v="16"/>
    <d v="2023-07-14T00:00:00"/>
    <x v="172"/>
    <n v="117"/>
    <s v="Medium"/>
    <x v="5607"/>
    <n v="1"/>
    <s v="SMS"/>
    <s v="Yes"/>
    <x v="0"/>
  </r>
  <r>
    <s v="7011-JQSS"/>
    <x v="0"/>
    <n v="33"/>
    <x v="1"/>
    <x v="2"/>
    <s v="Yes"/>
    <n v="0"/>
    <s v="RI"/>
    <s v="Male"/>
    <n v="29"/>
    <s v="Yes"/>
    <s v="No"/>
    <x v="1"/>
    <n v="4"/>
    <x v="0"/>
    <x v="2"/>
    <x v="2"/>
    <n v="28"/>
    <n v="930"/>
    <x v="0"/>
    <x v="0"/>
    <d v="2023-08-26T00:00:00"/>
    <x v="313"/>
    <n v="4"/>
    <s v="Low"/>
    <x v="5608"/>
    <n v="8"/>
    <s v="Email"/>
    <s v="No"/>
    <x v="1"/>
  </r>
  <r>
    <s v="9532-MGCX"/>
    <x v="0"/>
    <n v="36"/>
    <x v="4"/>
    <x v="18"/>
    <s v="Yes"/>
    <n v="0"/>
    <s v="MI"/>
    <s v="Male"/>
    <n v="48"/>
    <s v="No"/>
    <s v="No"/>
    <x v="0"/>
    <n v="0"/>
    <x v="0"/>
    <x v="0"/>
    <x v="2"/>
    <n v="47"/>
    <n v="1706"/>
    <x v="0"/>
    <x v="0"/>
    <d v="2020-01-15T00:00:00"/>
    <x v="726"/>
    <n v="69"/>
    <s v="Low"/>
    <x v="5609"/>
    <n v="9"/>
    <s v="Phone"/>
    <s v="No"/>
    <x v="0"/>
  </r>
  <r>
    <s v="3148-KXLB"/>
    <x v="0"/>
    <n v="12"/>
    <x v="1"/>
    <x v="18"/>
    <s v="Yes"/>
    <n v="0"/>
    <s v="FL"/>
    <s v="Female"/>
    <n v="37"/>
    <s v="No"/>
    <s v="No"/>
    <x v="0"/>
    <n v="0"/>
    <x v="0"/>
    <x v="0"/>
    <x v="0"/>
    <n v="24"/>
    <n v="286"/>
    <x v="0"/>
    <x v="0"/>
    <d v="2023-07-08T00:00:00"/>
    <x v="750"/>
    <n v="84"/>
    <s v="High"/>
    <x v="5610"/>
    <n v="9"/>
    <s v="SMS"/>
    <s v="Yes"/>
    <x v="0"/>
  </r>
  <r>
    <s v="0847-DDSN"/>
    <x v="1"/>
    <n v="4"/>
    <x v="0"/>
    <x v="19"/>
    <s v="Yes"/>
    <n v="0"/>
    <s v="OR"/>
    <s v="Male"/>
    <n v="43"/>
    <s v="No"/>
    <s v="No"/>
    <x v="1"/>
    <n v="2"/>
    <x v="0"/>
    <x v="0"/>
    <x v="2"/>
    <n v="25"/>
    <n v="112"/>
    <x v="3"/>
    <x v="15"/>
    <d v="2022-06-18T00:00:00"/>
    <x v="365"/>
    <n v="48"/>
    <s v="High"/>
    <x v="5611"/>
    <n v="0"/>
    <s v="SMS"/>
    <s v="Yes"/>
    <x v="0"/>
  </r>
  <r>
    <s v="6433-MFDI"/>
    <x v="0"/>
    <n v="55"/>
    <x v="0"/>
    <x v="14"/>
    <s v="Yes"/>
    <n v="0"/>
    <s v="WY"/>
    <s v="Female"/>
    <n v="21"/>
    <s v="Yes"/>
    <s v="No"/>
    <x v="0"/>
    <n v="0"/>
    <x v="1"/>
    <x v="1"/>
    <x v="2"/>
    <n v="34"/>
    <n v="1869"/>
    <x v="0"/>
    <x v="0"/>
    <d v="2020-04-27T00:00:00"/>
    <x v="1161"/>
    <n v="96"/>
    <s v="Low"/>
    <x v="5612"/>
    <n v="9"/>
    <s v="Phone"/>
    <s v="Yes"/>
    <x v="1"/>
  </r>
  <r>
    <s v="9415-HNDU"/>
    <x v="0"/>
    <n v="24"/>
    <x v="1"/>
    <x v="25"/>
    <s v="Yes"/>
    <n v="0"/>
    <s v="MN"/>
    <s v="Female"/>
    <n v="26"/>
    <s v="Yes"/>
    <s v="No"/>
    <x v="0"/>
    <n v="0"/>
    <x v="1"/>
    <x v="0"/>
    <x v="0"/>
    <n v="40"/>
    <n v="964"/>
    <x v="0"/>
    <x v="0"/>
    <d v="2020-09-27T00:00:00"/>
    <x v="62"/>
    <n v="120"/>
    <s v="Low"/>
    <x v="5613"/>
    <n v="3"/>
    <s v="Phone"/>
    <s v="Yes"/>
    <x v="1"/>
  </r>
  <r>
    <s v="1706-YXKF"/>
    <x v="0"/>
    <n v="40"/>
    <x v="4"/>
    <x v="6"/>
    <s v="Yes"/>
    <n v="0"/>
    <s v="ND"/>
    <s v="Female"/>
    <n v="71"/>
    <s v="No"/>
    <s v="Yes"/>
    <x v="0"/>
    <n v="0"/>
    <x v="1"/>
    <x v="2"/>
    <x v="0"/>
    <n v="67"/>
    <n v="2706"/>
    <x v="0"/>
    <x v="0"/>
    <d v="2023-05-16T00:00:00"/>
    <x v="1133"/>
    <n v="20"/>
    <s v="High"/>
    <x v="5614"/>
    <n v="9"/>
    <s v="Phone"/>
    <s v="No"/>
    <x v="0"/>
  </r>
  <r>
    <s v="3185-TLJL"/>
    <x v="1"/>
    <n v="32"/>
    <x v="4"/>
    <x v="5"/>
    <s v="Yes"/>
    <n v="0"/>
    <s v="IL"/>
    <s v="Male"/>
    <n v="83"/>
    <s v="No"/>
    <s v="Yes"/>
    <x v="0"/>
    <n v="0"/>
    <x v="1"/>
    <x v="0"/>
    <x v="0"/>
    <n v="29"/>
    <n v="925"/>
    <x v="4"/>
    <x v="5"/>
    <d v="2023-07-17T00:00:00"/>
    <x v="741"/>
    <n v="25"/>
    <s v="Medium"/>
    <x v="5615"/>
    <n v="10"/>
    <s v="Email"/>
    <s v="No"/>
    <x v="0"/>
  </r>
  <r>
    <s v="2683-PZCB"/>
    <x v="0"/>
    <n v="51"/>
    <x v="4"/>
    <x v="15"/>
    <s v="Yes"/>
    <n v="0"/>
    <s v="FL"/>
    <s v="Female"/>
    <n v="47"/>
    <s v="No"/>
    <s v="No"/>
    <x v="0"/>
    <n v="0"/>
    <x v="1"/>
    <x v="2"/>
    <x v="2"/>
    <n v="29"/>
    <n v="1504"/>
    <x v="0"/>
    <x v="0"/>
    <d v="2023-01-05T00:00:00"/>
    <x v="1159"/>
    <n v="6"/>
    <s v="Medium"/>
    <x v="5616"/>
    <n v="3"/>
    <s v="Phone"/>
    <s v="Yes"/>
    <x v="0"/>
  </r>
  <r>
    <s v="5062-EXPM"/>
    <x v="1"/>
    <n v="9"/>
    <x v="1"/>
    <x v="13"/>
    <s v="Yes"/>
    <n v="0"/>
    <s v="SC"/>
    <s v="Male"/>
    <n v="45"/>
    <s v="No"/>
    <s v="No"/>
    <x v="0"/>
    <n v="0"/>
    <x v="0"/>
    <x v="0"/>
    <x v="2"/>
    <n v="35"/>
    <n v="326"/>
    <x v="3"/>
    <x v="12"/>
    <d v="2020-11-25T00:00:00"/>
    <x v="318"/>
    <n v="82"/>
    <s v="Medium"/>
    <x v="5617"/>
    <n v="3"/>
    <s v="SMS"/>
    <s v="No"/>
    <x v="0"/>
  </r>
  <r>
    <s v="6660-OJEU"/>
    <x v="1"/>
    <n v="1"/>
    <x v="4"/>
    <x v="18"/>
    <s v="Yes"/>
    <n v="0"/>
    <s v="IL"/>
    <s v="Male"/>
    <n v="74"/>
    <s v="No"/>
    <s v="Yes"/>
    <x v="0"/>
    <n v="0"/>
    <x v="0"/>
    <x v="0"/>
    <x v="2"/>
    <n v="26"/>
    <n v="26"/>
    <x v="4"/>
    <x v="6"/>
    <d v="2020-05-14T00:00:00"/>
    <x v="986"/>
    <n v="48"/>
    <s v="Low"/>
    <x v="5618"/>
    <n v="2"/>
    <s v="SMS"/>
    <s v="Yes"/>
    <x v="0"/>
  </r>
  <r>
    <s v="7426-SLFM"/>
    <x v="0"/>
    <n v="61"/>
    <x v="1"/>
    <x v="3"/>
    <s v="Yes"/>
    <n v="0"/>
    <s v="VT"/>
    <s v="Male"/>
    <n v="60"/>
    <s v="No"/>
    <s v="No"/>
    <x v="0"/>
    <n v="0"/>
    <x v="0"/>
    <x v="1"/>
    <x v="0"/>
    <n v="21"/>
    <n v="1249"/>
    <x v="0"/>
    <x v="0"/>
    <d v="2020-04-24T00:00:00"/>
    <x v="1139"/>
    <n v="16"/>
    <s v="Medium"/>
    <x v="5619"/>
    <n v="8"/>
    <s v="SMS"/>
    <s v="No"/>
    <x v="0"/>
  </r>
  <r>
    <s v="1423-TRNH"/>
    <x v="0"/>
    <n v="69"/>
    <x v="1"/>
    <x v="22"/>
    <s v="Yes"/>
    <n v="0"/>
    <s v="AK"/>
    <s v="Male"/>
    <n v="21"/>
    <s v="Yes"/>
    <s v="No"/>
    <x v="0"/>
    <n v="0"/>
    <x v="0"/>
    <x v="1"/>
    <x v="2"/>
    <n v="23"/>
    <n v="1626"/>
    <x v="0"/>
    <x v="0"/>
    <d v="2023-09-26T00:00:00"/>
    <x v="883"/>
    <n v="103"/>
    <s v="Low"/>
    <x v="5620"/>
    <n v="6"/>
    <s v="SMS"/>
    <s v="No"/>
    <x v="1"/>
  </r>
  <r>
    <s v="6990-OBOA"/>
    <x v="0"/>
    <n v="66"/>
    <x v="1"/>
    <x v="6"/>
    <s v="Yes"/>
    <n v="0"/>
    <s v="TN"/>
    <s v="Female"/>
    <n v="59"/>
    <s v="No"/>
    <s v="No"/>
    <x v="0"/>
    <n v="0"/>
    <x v="1"/>
    <x v="1"/>
    <x v="0"/>
    <n v="57"/>
    <n v="3773"/>
    <x v="0"/>
    <x v="0"/>
    <d v="2023-01-22T00:00:00"/>
    <x v="143"/>
    <n v="52"/>
    <s v="High"/>
    <x v="5621"/>
    <n v="10"/>
    <s v="Phone"/>
    <s v="No"/>
    <x v="0"/>
  </r>
  <r>
    <s v="9125-FBTQ"/>
    <x v="0"/>
    <n v="1"/>
    <x v="4"/>
    <x v="6"/>
    <s v="Yes"/>
    <n v="0"/>
    <s v="NC"/>
    <s v="Male"/>
    <n v="33"/>
    <s v="No"/>
    <s v="No"/>
    <x v="0"/>
    <n v="0"/>
    <x v="0"/>
    <x v="0"/>
    <x v="2"/>
    <n v="26"/>
    <n v="26"/>
    <x v="0"/>
    <x v="0"/>
    <d v="2023-06-17T00:00:00"/>
    <x v="410"/>
    <n v="74"/>
    <s v="High"/>
    <x v="5622"/>
    <n v="6"/>
    <s v="Email"/>
    <s v="Yes"/>
    <x v="0"/>
  </r>
  <r>
    <s v="0201-HCPH"/>
    <x v="0"/>
    <n v="15"/>
    <x v="1"/>
    <x v="19"/>
    <s v="Yes"/>
    <n v="0"/>
    <s v="WA"/>
    <s v="Male"/>
    <n v="20"/>
    <s v="Yes"/>
    <s v="No"/>
    <x v="1"/>
    <n v="5"/>
    <x v="0"/>
    <x v="0"/>
    <x v="0"/>
    <n v="18"/>
    <n v="269"/>
    <x v="0"/>
    <x v="0"/>
    <d v="2022-07-05T00:00:00"/>
    <x v="237"/>
    <n v="40"/>
    <s v="High"/>
    <x v="5623"/>
    <n v="9"/>
    <s v="SMS"/>
    <s v="No"/>
    <x v="1"/>
  </r>
  <r>
    <s v="0223-FVOH"/>
    <x v="1"/>
    <n v="33"/>
    <x v="1"/>
    <x v="19"/>
    <s v="Yes"/>
    <n v="0"/>
    <s v="ND"/>
    <s v="Female"/>
    <n v="51"/>
    <s v="No"/>
    <s v="No"/>
    <x v="0"/>
    <n v="0"/>
    <x v="1"/>
    <x v="2"/>
    <x v="2"/>
    <n v="48"/>
    <n v="1613"/>
    <x v="1"/>
    <x v="4"/>
    <d v="2022-02-01T00:00:00"/>
    <x v="66"/>
    <n v="76"/>
    <s v="Low"/>
    <x v="5624"/>
    <n v="5"/>
    <s v="Email"/>
    <s v="Yes"/>
    <x v="0"/>
  </r>
  <r>
    <s v="1505-RGNO"/>
    <x v="1"/>
    <n v="3"/>
    <x v="2"/>
    <x v="3"/>
    <s v="Yes"/>
    <n v="0"/>
    <s v="NV"/>
    <s v="Female"/>
    <n v="72"/>
    <s v="No"/>
    <s v="Yes"/>
    <x v="0"/>
    <n v="0"/>
    <x v="0"/>
    <x v="0"/>
    <x v="2"/>
    <n v="52"/>
    <n v="134"/>
    <x v="3"/>
    <x v="3"/>
    <d v="2021-07-11T00:00:00"/>
    <x v="741"/>
    <n v="95"/>
    <s v="Low"/>
    <x v="5625"/>
    <n v="4"/>
    <s v="Phone"/>
    <s v="Yes"/>
    <x v="0"/>
  </r>
  <r>
    <s v="9614-KSUD"/>
    <x v="0"/>
    <n v="65"/>
    <x v="1"/>
    <x v="6"/>
    <s v="Yes"/>
    <n v="0"/>
    <s v="KS"/>
    <s v="Female"/>
    <n v="36"/>
    <s v="No"/>
    <s v="No"/>
    <x v="1"/>
    <n v="2"/>
    <x v="0"/>
    <x v="1"/>
    <x v="0"/>
    <n v="21"/>
    <n v="1353"/>
    <x v="0"/>
    <x v="0"/>
    <d v="2020-04-27T00:00:00"/>
    <x v="1357"/>
    <n v="2"/>
    <s v="Medium"/>
    <x v="5626"/>
    <n v="10"/>
    <s v="SMS"/>
    <s v="Yes"/>
    <x v="0"/>
  </r>
  <r>
    <s v="3062-LMKL"/>
    <x v="1"/>
    <n v="11"/>
    <x v="4"/>
    <x v="18"/>
    <s v="Yes"/>
    <n v="0"/>
    <s v="ND"/>
    <s v="Female"/>
    <n v="60"/>
    <s v="No"/>
    <s v="No"/>
    <x v="0"/>
    <n v="0"/>
    <x v="0"/>
    <x v="0"/>
    <x v="2"/>
    <n v="38"/>
    <n v="427"/>
    <x v="4"/>
    <x v="6"/>
    <d v="2020-07-28T00:00:00"/>
    <x v="853"/>
    <n v="67"/>
    <s v="Medium"/>
    <x v="5627"/>
    <n v="9"/>
    <s v="SMS"/>
    <s v="Yes"/>
    <x v="0"/>
  </r>
  <r>
    <s v="1209-XNJA"/>
    <x v="0"/>
    <n v="16"/>
    <x v="1"/>
    <x v="15"/>
    <s v="Yes"/>
    <n v="0"/>
    <s v="TX"/>
    <s v="Female"/>
    <n v="51"/>
    <s v="No"/>
    <s v="No"/>
    <x v="0"/>
    <n v="0"/>
    <x v="1"/>
    <x v="0"/>
    <x v="0"/>
    <n v="35"/>
    <n v="562"/>
    <x v="0"/>
    <x v="0"/>
    <d v="2021-12-11T00:00:00"/>
    <x v="1227"/>
    <n v="72"/>
    <s v="Medium"/>
    <x v="5628"/>
    <n v="5"/>
    <s v="SMS"/>
    <s v="No"/>
    <x v="0"/>
  </r>
  <r>
    <s v="4324-QAMD"/>
    <x v="0"/>
    <n v="40"/>
    <x v="1"/>
    <x v="30"/>
    <s v="Yes"/>
    <n v="0"/>
    <s v="TX"/>
    <s v="Female"/>
    <n v="22"/>
    <s v="Yes"/>
    <s v="No"/>
    <x v="0"/>
    <n v="0"/>
    <x v="1"/>
    <x v="0"/>
    <x v="2"/>
    <n v="61"/>
    <n v="2452"/>
    <x v="0"/>
    <x v="0"/>
    <d v="2023-10-24T00:00:00"/>
    <x v="154"/>
    <n v="33"/>
    <s v="Low"/>
    <x v="5629"/>
    <n v="5"/>
    <s v="Phone"/>
    <s v="Yes"/>
    <x v="1"/>
  </r>
  <r>
    <s v="1129-KZFF"/>
    <x v="1"/>
    <n v="1"/>
    <x v="0"/>
    <x v="10"/>
    <s v="Yes"/>
    <n v="0"/>
    <s v="VA"/>
    <s v="Male"/>
    <n v="28"/>
    <s v="Yes"/>
    <s v="No"/>
    <x v="0"/>
    <n v="0"/>
    <x v="0"/>
    <x v="0"/>
    <x v="3"/>
    <n v="26"/>
    <n v="26"/>
    <x v="5"/>
    <x v="9"/>
    <d v="2022-02-06T00:00:00"/>
    <x v="69"/>
    <n v="112"/>
    <s v="Medium"/>
    <x v="5630"/>
    <n v="0"/>
    <s v="Email"/>
    <s v="Yes"/>
    <x v="1"/>
  </r>
  <r>
    <s v="1645-DXMN"/>
    <x v="0"/>
    <n v="4"/>
    <x v="4"/>
    <x v="17"/>
    <s v="Yes"/>
    <n v="0"/>
    <s v="MI"/>
    <s v="Male"/>
    <n v="27"/>
    <s v="Yes"/>
    <s v="No"/>
    <x v="0"/>
    <n v="0"/>
    <x v="0"/>
    <x v="0"/>
    <x v="0"/>
    <n v="45"/>
    <n v="170"/>
    <x v="0"/>
    <x v="0"/>
    <d v="2020-08-07T00:00:00"/>
    <x v="886"/>
    <n v="73"/>
    <s v="Medium"/>
    <x v="5631"/>
    <n v="1"/>
    <s v="Email"/>
    <s v="Yes"/>
    <x v="1"/>
  </r>
  <r>
    <s v="6366-ZWTM"/>
    <x v="0"/>
    <n v="23"/>
    <x v="1"/>
    <x v="19"/>
    <s v="Yes"/>
    <n v="0"/>
    <s v="CT"/>
    <s v="Male"/>
    <n v="70"/>
    <s v="No"/>
    <s v="Yes"/>
    <x v="1"/>
    <n v="2"/>
    <x v="0"/>
    <x v="1"/>
    <x v="2"/>
    <n v="26"/>
    <n v="606"/>
    <x v="0"/>
    <x v="0"/>
    <d v="2022-04-30T00:00:00"/>
    <x v="256"/>
    <n v="54"/>
    <s v="Low"/>
    <x v="5632"/>
    <n v="2"/>
    <s v="Email"/>
    <s v="No"/>
    <x v="0"/>
  </r>
  <r>
    <s v="5469-QTTA"/>
    <x v="1"/>
    <n v="2"/>
    <x v="4"/>
    <x v="7"/>
    <s v="Yes"/>
    <n v="0"/>
    <s v="MO"/>
    <s v="Female"/>
    <n v="72"/>
    <s v="No"/>
    <s v="Yes"/>
    <x v="0"/>
    <n v="0"/>
    <x v="0"/>
    <x v="0"/>
    <x v="0"/>
    <n v="26"/>
    <n v="60"/>
    <x v="4"/>
    <x v="6"/>
    <d v="2022-07-23T00:00:00"/>
    <x v="121"/>
    <n v="46"/>
    <s v="High"/>
    <x v="5633"/>
    <n v="5"/>
    <s v="SMS"/>
    <s v="No"/>
    <x v="0"/>
  </r>
  <r>
    <s v="8707-WRHL"/>
    <x v="0"/>
    <n v="70"/>
    <x v="1"/>
    <x v="14"/>
    <s v="Yes"/>
    <n v="0"/>
    <s v="ME"/>
    <s v="Male"/>
    <n v="19"/>
    <s v="Yes"/>
    <s v="No"/>
    <x v="0"/>
    <n v="0"/>
    <x v="1"/>
    <x v="1"/>
    <x v="0"/>
    <n v="45"/>
    <n v="3158"/>
    <x v="0"/>
    <x v="0"/>
    <d v="2021-02-05T00:00:00"/>
    <x v="845"/>
    <n v="46"/>
    <s v="High"/>
    <x v="5634"/>
    <n v="0"/>
    <s v="Phone"/>
    <s v="Yes"/>
    <x v="1"/>
  </r>
  <r>
    <s v="7901-TJOP"/>
    <x v="0"/>
    <n v="70"/>
    <x v="1"/>
    <x v="16"/>
    <s v="Yes"/>
    <n v="0"/>
    <s v="PA"/>
    <s v="Female"/>
    <n v="23"/>
    <s v="Yes"/>
    <s v="No"/>
    <x v="0"/>
    <n v="0"/>
    <x v="0"/>
    <x v="1"/>
    <x v="2"/>
    <n v="54"/>
    <n v="3762"/>
    <x v="0"/>
    <x v="0"/>
    <d v="2020-12-29T00:00:00"/>
    <x v="1115"/>
    <n v="22"/>
    <s v="Medium"/>
    <x v="5635"/>
    <n v="2"/>
    <s v="SMS"/>
    <s v="No"/>
    <x v="1"/>
  </r>
  <r>
    <s v="5688-NXDU"/>
    <x v="1"/>
    <n v="49"/>
    <x v="0"/>
    <x v="1"/>
    <s v="Yes"/>
    <n v="0"/>
    <s v="AR"/>
    <s v="Male"/>
    <n v="66"/>
    <s v="No"/>
    <s v="Yes"/>
    <x v="0"/>
    <n v="0"/>
    <x v="1"/>
    <x v="0"/>
    <x v="2"/>
    <n v="56"/>
    <n v="2730"/>
    <x v="1"/>
    <x v="4"/>
    <d v="2022-04-11T00:00:00"/>
    <x v="1364"/>
    <n v="87"/>
    <s v="Low"/>
    <x v="5636"/>
    <n v="0"/>
    <s v="Email"/>
    <s v="No"/>
    <x v="0"/>
  </r>
  <r>
    <s v="6754-LGJJ"/>
    <x v="0"/>
    <n v="65"/>
    <x v="1"/>
    <x v="20"/>
    <s v="Yes"/>
    <n v="0"/>
    <s v="OK"/>
    <s v="Female"/>
    <n v="51"/>
    <s v="No"/>
    <s v="No"/>
    <x v="1"/>
    <n v="2"/>
    <x v="1"/>
    <x v="2"/>
    <x v="2"/>
    <n v="45"/>
    <n v="2963"/>
    <x v="0"/>
    <x v="0"/>
    <d v="2020-11-25T00:00:00"/>
    <x v="880"/>
    <n v="40"/>
    <s v="Low"/>
    <x v="5637"/>
    <n v="9"/>
    <s v="SMS"/>
    <s v="Yes"/>
    <x v="0"/>
  </r>
  <r>
    <s v="4278-EQVK"/>
    <x v="0"/>
    <n v="31"/>
    <x v="4"/>
    <x v="1"/>
    <s v="Yes"/>
    <n v="0"/>
    <s v="MT"/>
    <s v="Male"/>
    <n v="62"/>
    <s v="No"/>
    <s v="No"/>
    <x v="1"/>
    <n v="4"/>
    <x v="1"/>
    <x v="2"/>
    <x v="2"/>
    <n v="25"/>
    <n v="774"/>
    <x v="0"/>
    <x v="0"/>
    <d v="2020-06-15T00:00:00"/>
    <x v="1087"/>
    <n v="102"/>
    <s v="High"/>
    <x v="5638"/>
    <n v="2"/>
    <s v="Phone"/>
    <s v="Yes"/>
    <x v="0"/>
  </r>
  <r>
    <s v="8648-LTTP"/>
    <x v="0"/>
    <n v="53"/>
    <x v="0"/>
    <x v="15"/>
    <s v="Yes"/>
    <n v="0"/>
    <s v="AL"/>
    <s v="Female"/>
    <n v="60"/>
    <s v="No"/>
    <s v="No"/>
    <x v="0"/>
    <n v="0"/>
    <x v="1"/>
    <x v="2"/>
    <x v="2"/>
    <n v="63"/>
    <n v="3356"/>
    <x v="0"/>
    <x v="0"/>
    <d v="2023-03-24T00:00:00"/>
    <x v="605"/>
    <n v="13"/>
    <s v="High"/>
    <x v="5639"/>
    <n v="2"/>
    <s v="Phone"/>
    <s v="No"/>
    <x v="0"/>
  </r>
  <r>
    <s v="5748-FJDO"/>
    <x v="0"/>
    <n v="34"/>
    <x v="1"/>
    <x v="18"/>
    <s v="Yes"/>
    <n v="0"/>
    <s v="AZ"/>
    <s v="Male"/>
    <n v="77"/>
    <s v="No"/>
    <s v="Yes"/>
    <x v="0"/>
    <n v="0"/>
    <x v="0"/>
    <x v="1"/>
    <x v="0"/>
    <n v="35"/>
    <n v="1178"/>
    <x v="0"/>
    <x v="0"/>
    <d v="2023-04-05T00:00:00"/>
    <x v="741"/>
    <n v="105"/>
    <s v="Medium"/>
    <x v="5640"/>
    <n v="7"/>
    <s v="Phone"/>
    <s v="Yes"/>
    <x v="0"/>
  </r>
  <r>
    <s v="5263-NMZY"/>
    <x v="0"/>
    <n v="52"/>
    <x v="0"/>
    <x v="12"/>
    <s v="Yes"/>
    <n v="0"/>
    <s v="ND"/>
    <s v="Female"/>
    <n v="74"/>
    <s v="No"/>
    <s v="Yes"/>
    <x v="0"/>
    <n v="0"/>
    <x v="0"/>
    <x v="2"/>
    <x v="0"/>
    <n v="38"/>
    <n v="1971"/>
    <x v="0"/>
    <x v="0"/>
    <d v="2022-01-19T00:00:00"/>
    <x v="179"/>
    <n v="99"/>
    <s v="Low"/>
    <x v="5641"/>
    <n v="5"/>
    <s v="SMS"/>
    <s v="Yes"/>
    <x v="0"/>
  </r>
  <r>
    <s v="0684-OGXF"/>
    <x v="1"/>
    <n v="2"/>
    <x v="3"/>
    <x v="19"/>
    <s v="Yes"/>
    <n v="0"/>
    <s v="OH"/>
    <s v="Female"/>
    <n v="66"/>
    <s v="No"/>
    <s v="Yes"/>
    <x v="0"/>
    <n v="0"/>
    <x v="1"/>
    <x v="0"/>
    <x v="3"/>
    <n v="35"/>
    <n v="73"/>
    <x v="1"/>
    <x v="1"/>
    <d v="2020-04-21T00:00:00"/>
    <x v="1057"/>
    <n v="31"/>
    <s v="High"/>
    <x v="5642"/>
    <n v="1"/>
    <s v="Phone"/>
    <s v="Yes"/>
    <x v="0"/>
  </r>
  <r>
    <s v="1003-PQRJ"/>
    <x v="0"/>
    <n v="8"/>
    <x v="1"/>
    <x v="20"/>
    <s v="Yes"/>
    <n v="0"/>
    <s v="KS"/>
    <s v="Female"/>
    <n v="66"/>
    <s v="No"/>
    <s v="Yes"/>
    <x v="1"/>
    <n v="6"/>
    <x v="0"/>
    <x v="0"/>
    <x v="2"/>
    <n v="16"/>
    <n v="128"/>
    <x v="0"/>
    <x v="0"/>
    <d v="2022-07-06T00:00:00"/>
    <x v="1393"/>
    <n v="29"/>
    <s v="Medium"/>
    <x v="5643"/>
    <n v="0"/>
    <s v="Email"/>
    <s v="No"/>
    <x v="0"/>
  </r>
  <r>
    <s v="0614-UYAE"/>
    <x v="1"/>
    <n v="60"/>
    <x v="1"/>
    <x v="9"/>
    <s v="Yes"/>
    <n v="0"/>
    <s v="UT"/>
    <s v="Male"/>
    <n v="25"/>
    <s v="Yes"/>
    <s v="No"/>
    <x v="0"/>
    <n v="0"/>
    <x v="0"/>
    <x v="0"/>
    <x v="2"/>
    <n v="27"/>
    <n v="1618"/>
    <x v="4"/>
    <x v="7"/>
    <d v="2022-04-07T00:00:00"/>
    <x v="209"/>
    <n v="116"/>
    <s v="Medium"/>
    <x v="5644"/>
    <n v="3"/>
    <s v="Email"/>
    <s v="No"/>
    <x v="1"/>
  </r>
  <r>
    <s v="6605-XLCY"/>
    <x v="0"/>
    <n v="42"/>
    <x v="1"/>
    <x v="12"/>
    <s v="Yes"/>
    <n v="0"/>
    <s v="CO"/>
    <s v="Female"/>
    <n v="44"/>
    <s v="No"/>
    <s v="No"/>
    <x v="0"/>
    <n v="0"/>
    <x v="0"/>
    <x v="0"/>
    <x v="2"/>
    <n v="46"/>
    <n v="1942"/>
    <x v="0"/>
    <x v="0"/>
    <d v="2021-07-08T00:00:00"/>
    <x v="914"/>
    <n v="77"/>
    <s v="Low"/>
    <x v="5645"/>
    <n v="9"/>
    <s v="Phone"/>
    <s v="No"/>
    <x v="0"/>
  </r>
  <r>
    <s v="5874-HQIO"/>
    <x v="0"/>
    <n v="22"/>
    <x v="1"/>
    <x v="30"/>
    <s v="Yes"/>
    <n v="0"/>
    <s v="ND"/>
    <s v="Female"/>
    <n v="20"/>
    <s v="Yes"/>
    <s v="No"/>
    <x v="0"/>
    <n v="0"/>
    <x v="0"/>
    <x v="0"/>
    <x v="2"/>
    <n v="14"/>
    <n v="317"/>
    <x v="0"/>
    <x v="0"/>
    <d v="2023-06-18T00:00:00"/>
    <x v="872"/>
    <n v="16"/>
    <s v="High"/>
    <x v="5646"/>
    <n v="2"/>
    <s v="Phone"/>
    <s v="No"/>
    <x v="1"/>
  </r>
  <r>
    <s v="7351-BFIO"/>
    <x v="0"/>
    <n v="7"/>
    <x v="0"/>
    <x v="18"/>
    <s v="Yes"/>
    <n v="0"/>
    <s v="RI"/>
    <s v="Female"/>
    <n v="37"/>
    <s v="No"/>
    <s v="No"/>
    <x v="0"/>
    <n v="0"/>
    <x v="1"/>
    <x v="0"/>
    <x v="2"/>
    <n v="27"/>
    <n v="196"/>
    <x v="0"/>
    <x v="0"/>
    <d v="2020-12-23T00:00:00"/>
    <x v="1309"/>
    <n v="96"/>
    <s v="Low"/>
    <x v="5647"/>
    <n v="9"/>
    <s v="Phone"/>
    <s v="Yes"/>
    <x v="0"/>
  </r>
  <r>
    <s v="7040-WWVS"/>
    <x v="0"/>
    <n v="67"/>
    <x v="1"/>
    <x v="12"/>
    <s v="Yes"/>
    <n v="0"/>
    <s v="WV"/>
    <s v="Male"/>
    <n v="42"/>
    <s v="No"/>
    <s v="No"/>
    <x v="1"/>
    <n v="2"/>
    <x v="0"/>
    <x v="2"/>
    <x v="0"/>
    <n v="30"/>
    <n v="1994"/>
    <x v="0"/>
    <x v="0"/>
    <d v="2023-11-02T00:00:00"/>
    <x v="1428"/>
    <n v="15"/>
    <s v="Low"/>
    <x v="5648"/>
    <n v="1"/>
    <s v="Email"/>
    <s v="Yes"/>
    <x v="0"/>
  </r>
  <r>
    <s v="0765-XJTN"/>
    <x v="0"/>
    <n v="61"/>
    <x v="1"/>
    <x v="6"/>
    <s v="Yes"/>
    <n v="0"/>
    <s v="UT"/>
    <s v="Male"/>
    <n v="48"/>
    <s v="No"/>
    <s v="No"/>
    <x v="0"/>
    <n v="0"/>
    <x v="0"/>
    <x v="1"/>
    <x v="0"/>
    <n v="31"/>
    <n v="1902"/>
    <x v="0"/>
    <x v="0"/>
    <d v="2022-08-07T00:00:00"/>
    <x v="1186"/>
    <n v="106"/>
    <s v="High"/>
    <x v="5649"/>
    <n v="9"/>
    <s v="Email"/>
    <s v="Yes"/>
    <x v="0"/>
  </r>
  <r>
    <s v="1649-ATFA"/>
    <x v="0"/>
    <n v="41"/>
    <x v="1"/>
    <x v="22"/>
    <s v="Yes"/>
    <n v="0"/>
    <s v="WV"/>
    <s v="Male"/>
    <n v="32"/>
    <s v="No"/>
    <s v="No"/>
    <x v="1"/>
    <n v="4"/>
    <x v="1"/>
    <x v="1"/>
    <x v="2"/>
    <n v="42"/>
    <n v="1685"/>
    <x v="0"/>
    <x v="0"/>
    <d v="2023-09-24T00:00:00"/>
    <x v="191"/>
    <n v="29"/>
    <s v="Medium"/>
    <x v="5650"/>
    <n v="6"/>
    <s v="Email"/>
    <s v="Yes"/>
    <x v="0"/>
  </r>
  <r>
    <s v="6194-FLEI"/>
    <x v="0"/>
    <n v="67"/>
    <x v="0"/>
    <x v="16"/>
    <s v="Yes"/>
    <n v="0"/>
    <s v="NH"/>
    <s v="Female"/>
    <n v="29"/>
    <s v="Yes"/>
    <s v="No"/>
    <x v="1"/>
    <n v="3"/>
    <x v="1"/>
    <x v="1"/>
    <x v="2"/>
    <n v="23"/>
    <n v="1537"/>
    <x v="0"/>
    <x v="0"/>
    <d v="2020-11-28T00:00:00"/>
    <x v="29"/>
    <n v="29"/>
    <s v="High"/>
    <x v="5651"/>
    <n v="10"/>
    <s v="SMS"/>
    <s v="No"/>
    <x v="1"/>
  </r>
  <r>
    <s v="1161-HFXK"/>
    <x v="0"/>
    <n v="30"/>
    <x v="1"/>
    <x v="1"/>
    <s v="Yes"/>
    <n v="0"/>
    <s v="KS"/>
    <s v="Male"/>
    <n v="54"/>
    <s v="No"/>
    <s v="No"/>
    <x v="0"/>
    <n v="0"/>
    <x v="0"/>
    <x v="0"/>
    <x v="2"/>
    <n v="50"/>
    <n v="1468"/>
    <x v="0"/>
    <x v="0"/>
    <d v="2021-04-18T00:00:00"/>
    <x v="61"/>
    <n v="76"/>
    <s v="Low"/>
    <x v="5652"/>
    <n v="8"/>
    <s v="Phone"/>
    <s v="No"/>
    <x v="0"/>
  </r>
  <r>
    <s v="4377-WZGR"/>
    <x v="0"/>
    <n v="30"/>
    <x v="1"/>
    <x v="3"/>
    <s v="Yes"/>
    <n v="0"/>
    <s v="MD"/>
    <s v="Male"/>
    <n v="34"/>
    <s v="No"/>
    <s v="No"/>
    <x v="0"/>
    <n v="0"/>
    <x v="1"/>
    <x v="1"/>
    <x v="3"/>
    <n v="23"/>
    <n v="671"/>
    <x v="0"/>
    <x v="0"/>
    <d v="2021-06-23T00:00:00"/>
    <x v="1108"/>
    <n v="65"/>
    <s v="High"/>
    <x v="5653"/>
    <n v="9"/>
    <s v="Email"/>
    <s v="No"/>
    <x v="0"/>
  </r>
  <r>
    <s v="2441-ZWUP"/>
    <x v="0"/>
    <n v="57"/>
    <x v="1"/>
    <x v="19"/>
    <s v="Yes"/>
    <n v="0"/>
    <s v="UT"/>
    <s v="Female"/>
    <n v="77"/>
    <s v="No"/>
    <s v="Yes"/>
    <x v="0"/>
    <n v="0"/>
    <x v="1"/>
    <x v="1"/>
    <x v="0"/>
    <n v="46"/>
    <n v="2643"/>
    <x v="0"/>
    <x v="0"/>
    <d v="2021-07-11T00:00:00"/>
    <x v="388"/>
    <n v="20"/>
    <s v="Low"/>
    <x v="5654"/>
    <n v="5"/>
    <s v="Email"/>
    <s v="No"/>
    <x v="0"/>
  </r>
  <r>
    <s v="2598-LWCC"/>
    <x v="0"/>
    <n v="55"/>
    <x v="1"/>
    <x v="11"/>
    <s v="Yes"/>
    <n v="0"/>
    <s v="AZ"/>
    <s v="Male"/>
    <n v="30"/>
    <s v="No"/>
    <s v="No"/>
    <x v="0"/>
    <n v="0"/>
    <x v="0"/>
    <x v="0"/>
    <x v="0"/>
    <n v="55"/>
    <n v="3012"/>
    <x v="0"/>
    <x v="0"/>
    <d v="2020-08-18T00:00:00"/>
    <x v="1195"/>
    <n v="46"/>
    <s v="Medium"/>
    <x v="5655"/>
    <n v="9"/>
    <s v="SMS"/>
    <s v="Yes"/>
    <x v="2"/>
  </r>
  <r>
    <s v="6305-WPUK"/>
    <x v="0"/>
    <n v="7"/>
    <x v="1"/>
    <x v="12"/>
    <s v="Yes"/>
    <n v="0"/>
    <s v="ME"/>
    <s v="Male"/>
    <n v="53"/>
    <s v="No"/>
    <s v="No"/>
    <x v="0"/>
    <n v="0"/>
    <x v="1"/>
    <x v="0"/>
    <x v="2"/>
    <n v="45"/>
    <n v="294"/>
    <x v="0"/>
    <x v="0"/>
    <d v="2021-11-22T00:00:00"/>
    <x v="842"/>
    <n v="87"/>
    <s v="High"/>
    <x v="5656"/>
    <n v="1"/>
    <s v="SMS"/>
    <s v="No"/>
    <x v="0"/>
  </r>
  <r>
    <s v="8142-LWBP"/>
    <x v="0"/>
    <n v="67"/>
    <x v="4"/>
    <x v="18"/>
    <s v="Yes"/>
    <n v="0"/>
    <s v="ND"/>
    <s v="Male"/>
    <n v="64"/>
    <s v="No"/>
    <s v="No"/>
    <x v="1"/>
    <n v="2"/>
    <x v="0"/>
    <x v="2"/>
    <x v="2"/>
    <n v="27"/>
    <n v="1852"/>
    <x v="0"/>
    <x v="0"/>
    <d v="2023-04-21T00:00:00"/>
    <x v="1069"/>
    <n v="63"/>
    <s v="Low"/>
    <x v="5657"/>
    <n v="9"/>
    <s v="Phone"/>
    <s v="Yes"/>
    <x v="0"/>
  </r>
  <r>
    <s v="6989-QOLF"/>
    <x v="1"/>
    <n v="13"/>
    <x v="3"/>
    <x v="25"/>
    <s v="Yes"/>
    <n v="0"/>
    <s v="WI"/>
    <s v="Male"/>
    <n v="20"/>
    <s v="Yes"/>
    <s v="No"/>
    <x v="0"/>
    <n v="0"/>
    <x v="1"/>
    <x v="2"/>
    <x v="0"/>
    <n v="27"/>
    <n v="351"/>
    <x v="3"/>
    <x v="12"/>
    <d v="2022-02-17T00:00:00"/>
    <x v="826"/>
    <n v="25"/>
    <s v="Low"/>
    <x v="5658"/>
    <n v="1"/>
    <s v="Email"/>
    <s v="Yes"/>
    <x v="1"/>
  </r>
  <r>
    <s v="3607-ZWYJ"/>
    <x v="0"/>
    <n v="58"/>
    <x v="1"/>
    <x v="5"/>
    <s v="Yes"/>
    <n v="0"/>
    <s v="TX"/>
    <s v="Female"/>
    <n v="34"/>
    <s v="No"/>
    <s v="No"/>
    <x v="0"/>
    <n v="0"/>
    <x v="1"/>
    <x v="2"/>
    <x v="2"/>
    <n v="23"/>
    <n v="1333"/>
    <x v="0"/>
    <x v="0"/>
    <d v="2021-06-05T00:00:00"/>
    <x v="753"/>
    <n v="106"/>
    <s v="Medium"/>
    <x v="5659"/>
    <n v="4"/>
    <s v="SMS"/>
    <s v="Yes"/>
    <x v="0"/>
  </r>
  <r>
    <s v="9728-NKFJ"/>
    <x v="1"/>
    <n v="1"/>
    <x v="4"/>
    <x v="5"/>
    <s v="Yes"/>
    <n v="0"/>
    <s v="KS"/>
    <s v="Female"/>
    <n v="79"/>
    <s v="No"/>
    <s v="Yes"/>
    <x v="0"/>
    <n v="0"/>
    <x v="0"/>
    <x v="0"/>
    <x v="2"/>
    <n v="15"/>
    <n v="15"/>
    <x v="4"/>
    <x v="5"/>
    <d v="2023-06-10T00:00:00"/>
    <x v="384"/>
    <n v="120"/>
    <s v="Medium"/>
    <x v="5660"/>
    <n v="10"/>
    <s v="Email"/>
    <s v="Yes"/>
    <x v="0"/>
  </r>
  <r>
    <s v="2998-DARA"/>
    <x v="1"/>
    <n v="30"/>
    <x v="5"/>
    <x v="5"/>
    <s v="Yes"/>
    <n v="0"/>
    <s v="FL"/>
    <s v="Female"/>
    <n v="48"/>
    <s v="No"/>
    <s v="No"/>
    <x v="0"/>
    <n v="0"/>
    <x v="1"/>
    <x v="0"/>
    <x v="0"/>
    <n v="44"/>
    <n v="1308"/>
    <x v="4"/>
    <x v="6"/>
    <d v="2022-02-11T00:00:00"/>
    <x v="830"/>
    <n v="3"/>
    <s v="High"/>
    <x v="5661"/>
    <n v="9"/>
    <s v="SMS"/>
    <s v="Yes"/>
    <x v="0"/>
  </r>
  <r>
    <s v="7091-XAKX"/>
    <x v="0"/>
    <n v="62"/>
    <x v="4"/>
    <x v="34"/>
    <s v="Yes"/>
    <n v="0"/>
    <s v="AZ"/>
    <s v="Male"/>
    <n v="20"/>
    <s v="Yes"/>
    <s v="No"/>
    <x v="0"/>
    <n v="0"/>
    <x v="1"/>
    <x v="1"/>
    <x v="2"/>
    <n v="36"/>
    <n v="2249"/>
    <x v="0"/>
    <x v="0"/>
    <d v="2022-06-24T00:00:00"/>
    <x v="1097"/>
    <n v="40"/>
    <s v="High"/>
    <x v="5662"/>
    <n v="6"/>
    <s v="Phone"/>
    <s v="No"/>
    <x v="1"/>
  </r>
  <r>
    <s v="4842-FWCS"/>
    <x v="0"/>
    <n v="73"/>
    <x v="1"/>
    <x v="12"/>
    <s v="Yes"/>
    <n v="0"/>
    <s v="NH"/>
    <s v="Female"/>
    <n v="65"/>
    <s v="No"/>
    <s v="Yes"/>
    <x v="1"/>
    <n v="2"/>
    <x v="1"/>
    <x v="1"/>
    <x v="0"/>
    <n v="58"/>
    <n v="4246"/>
    <x v="0"/>
    <x v="0"/>
    <d v="2021-04-30T00:00:00"/>
    <x v="706"/>
    <n v="45"/>
    <s v="High"/>
    <x v="5663"/>
    <n v="8"/>
    <s v="Phone"/>
    <s v="No"/>
    <x v="0"/>
  </r>
  <r>
    <s v="0218-VNWX"/>
    <x v="0"/>
    <n v="64"/>
    <x v="1"/>
    <x v="6"/>
    <s v="Yes"/>
    <n v="0"/>
    <s v="KY"/>
    <s v="Female"/>
    <n v="55"/>
    <s v="No"/>
    <s v="No"/>
    <x v="0"/>
    <n v="0"/>
    <x v="1"/>
    <x v="1"/>
    <x v="0"/>
    <n v="28"/>
    <n v="1798"/>
    <x v="0"/>
    <x v="0"/>
    <d v="2022-11-23T00:00:00"/>
    <x v="383"/>
    <n v="17"/>
    <s v="Medium"/>
    <x v="5664"/>
    <n v="1"/>
    <s v="SMS"/>
    <s v="No"/>
    <x v="0"/>
  </r>
  <r>
    <s v="0323-STHP"/>
    <x v="0"/>
    <n v="71"/>
    <x v="4"/>
    <x v="18"/>
    <s v="Yes"/>
    <n v="0"/>
    <s v="AL"/>
    <s v="Male"/>
    <n v="61"/>
    <s v="No"/>
    <s v="No"/>
    <x v="0"/>
    <n v="0"/>
    <x v="1"/>
    <x v="1"/>
    <x v="0"/>
    <n v="42"/>
    <n v="3016"/>
    <x v="0"/>
    <x v="0"/>
    <d v="2020-11-12T00:00:00"/>
    <x v="1221"/>
    <n v="111"/>
    <s v="Medium"/>
    <x v="5665"/>
    <n v="7"/>
    <s v="Phone"/>
    <s v="No"/>
    <x v="0"/>
  </r>
  <r>
    <s v="0356-VNNH"/>
    <x v="1"/>
    <n v="1"/>
    <x v="4"/>
    <x v="6"/>
    <s v="Yes"/>
    <n v="0"/>
    <s v="VA"/>
    <s v="Female"/>
    <n v="43"/>
    <s v="No"/>
    <s v="No"/>
    <x v="1"/>
    <n v="3"/>
    <x v="1"/>
    <x v="0"/>
    <x v="2"/>
    <n v="19"/>
    <n v="19"/>
    <x v="3"/>
    <x v="16"/>
    <d v="2020-12-18T00:00:00"/>
    <x v="1223"/>
    <n v="58"/>
    <s v="Medium"/>
    <x v="5666"/>
    <n v="5"/>
    <s v="Phone"/>
    <s v="Yes"/>
    <x v="0"/>
  </r>
  <r>
    <s v="4348-HBUG"/>
    <x v="1"/>
    <n v="1"/>
    <x v="3"/>
    <x v="16"/>
    <s v="Yes"/>
    <n v="0"/>
    <s v="WV"/>
    <s v="Female"/>
    <n v="52"/>
    <s v="No"/>
    <s v="No"/>
    <x v="0"/>
    <n v="0"/>
    <x v="0"/>
    <x v="0"/>
    <x v="2"/>
    <n v="19"/>
    <n v="19"/>
    <x v="4"/>
    <x v="6"/>
    <d v="2022-01-02T00:00:00"/>
    <x v="1217"/>
    <n v="63"/>
    <s v="High"/>
    <x v="5667"/>
    <n v="2"/>
    <s v="Email"/>
    <s v="Yes"/>
    <x v="0"/>
  </r>
  <r>
    <s v="2446-HPDR"/>
    <x v="0"/>
    <n v="38"/>
    <x v="1"/>
    <x v="15"/>
    <s v="Yes"/>
    <n v="0"/>
    <s v="MA"/>
    <s v="Female"/>
    <n v="42"/>
    <s v="No"/>
    <s v="No"/>
    <x v="0"/>
    <n v="0"/>
    <x v="1"/>
    <x v="0"/>
    <x v="2"/>
    <n v="31"/>
    <n v="1184"/>
    <x v="0"/>
    <x v="0"/>
    <d v="2023-05-21T00:00:00"/>
    <x v="1136"/>
    <n v="68"/>
    <s v="High"/>
    <x v="5668"/>
    <n v="9"/>
    <s v="Email"/>
    <s v="Yes"/>
    <x v="0"/>
  </r>
  <r>
    <s v="1068-MARP"/>
    <x v="0"/>
    <n v="26"/>
    <x v="1"/>
    <x v="18"/>
    <s v="Yes"/>
    <n v="0"/>
    <s v="WV"/>
    <s v="Female"/>
    <n v="58"/>
    <s v="No"/>
    <s v="No"/>
    <x v="0"/>
    <n v="0"/>
    <x v="0"/>
    <x v="0"/>
    <x v="2"/>
    <n v="24"/>
    <n v="627"/>
    <x v="0"/>
    <x v="0"/>
    <d v="2023-08-07T00:00:00"/>
    <x v="1345"/>
    <n v="16"/>
    <s v="Low"/>
    <x v="5669"/>
    <n v="3"/>
    <s v="Phone"/>
    <s v="Yes"/>
    <x v="0"/>
  </r>
  <r>
    <s v="7731-PXEK"/>
    <x v="0"/>
    <n v="58"/>
    <x v="1"/>
    <x v="18"/>
    <s v="Yes"/>
    <n v="0"/>
    <s v="AL"/>
    <s v="Female"/>
    <n v="50"/>
    <s v="No"/>
    <s v="No"/>
    <x v="0"/>
    <n v="0"/>
    <x v="0"/>
    <x v="2"/>
    <x v="2"/>
    <n v="39"/>
    <n v="2255"/>
    <x v="0"/>
    <x v="0"/>
    <d v="2020-02-10T00:00:00"/>
    <x v="1159"/>
    <n v="105"/>
    <s v="Low"/>
    <x v="5670"/>
    <n v="1"/>
    <s v="Phone"/>
    <s v="No"/>
    <x v="0"/>
  </r>
  <r>
    <s v="7760-JREO"/>
    <x v="0"/>
    <n v="57"/>
    <x v="1"/>
    <x v="14"/>
    <s v="Yes"/>
    <n v="0"/>
    <s v="OK"/>
    <s v="Female"/>
    <n v="71"/>
    <s v="No"/>
    <s v="Yes"/>
    <x v="0"/>
    <n v="0"/>
    <x v="1"/>
    <x v="1"/>
    <x v="2"/>
    <n v="29"/>
    <n v="1659"/>
    <x v="0"/>
    <x v="0"/>
    <d v="2020-04-08T00:00:00"/>
    <x v="260"/>
    <n v="23"/>
    <s v="Low"/>
    <x v="5671"/>
    <n v="9"/>
    <s v="Email"/>
    <s v="No"/>
    <x v="0"/>
  </r>
  <r>
    <s v="6599-MMRU"/>
    <x v="1"/>
    <n v="53"/>
    <x v="3"/>
    <x v="15"/>
    <s v="Yes"/>
    <n v="0"/>
    <s v="AK"/>
    <s v="Female"/>
    <n v="48"/>
    <s v="No"/>
    <s v="No"/>
    <x v="0"/>
    <n v="0"/>
    <x v="0"/>
    <x v="2"/>
    <x v="0"/>
    <n v="23"/>
    <n v="1244"/>
    <x v="3"/>
    <x v="12"/>
    <d v="2020-05-04T00:00:00"/>
    <x v="1297"/>
    <n v="16"/>
    <s v="Medium"/>
    <x v="5672"/>
    <n v="1"/>
    <s v="Email"/>
    <s v="No"/>
    <x v="0"/>
  </r>
  <r>
    <s v="5807-XIED"/>
    <x v="0"/>
    <n v="5"/>
    <x v="1"/>
    <x v="15"/>
    <s v="Yes"/>
    <n v="0"/>
    <s v="AR"/>
    <s v="Female"/>
    <n v="66"/>
    <s v="No"/>
    <s v="Yes"/>
    <x v="0"/>
    <n v="0"/>
    <x v="0"/>
    <x v="0"/>
    <x v="0"/>
    <n v="43"/>
    <n v="225"/>
    <x v="0"/>
    <x v="0"/>
    <d v="2023-07-07T00:00:00"/>
    <x v="656"/>
    <n v="47"/>
    <s v="Low"/>
    <x v="5673"/>
    <n v="6"/>
    <s v="Phone"/>
    <s v="No"/>
    <x v="0"/>
  </r>
  <r>
    <s v="9671-NWDE"/>
    <x v="1"/>
    <n v="6"/>
    <x v="1"/>
    <x v="5"/>
    <s v="Yes"/>
    <n v="0"/>
    <s v="AZ"/>
    <s v="Female"/>
    <n v="57"/>
    <s v="No"/>
    <s v="No"/>
    <x v="0"/>
    <n v="0"/>
    <x v="0"/>
    <x v="0"/>
    <x v="2"/>
    <n v="60"/>
    <n v="345"/>
    <x v="4"/>
    <x v="5"/>
    <d v="2022-10-06T00:00:00"/>
    <x v="401"/>
    <n v="114"/>
    <s v="High"/>
    <x v="5674"/>
    <n v="6"/>
    <s v="Email"/>
    <s v="Yes"/>
    <x v="0"/>
  </r>
  <r>
    <s v="4333-TGIT"/>
    <x v="0"/>
    <n v="72"/>
    <x v="0"/>
    <x v="21"/>
    <s v="Yes"/>
    <n v="0"/>
    <s v="NC"/>
    <s v="Female"/>
    <n v="32"/>
    <s v="No"/>
    <s v="No"/>
    <x v="0"/>
    <n v="0"/>
    <x v="1"/>
    <x v="1"/>
    <x v="2"/>
    <n v="71"/>
    <n v="5065"/>
    <x v="0"/>
    <x v="0"/>
    <d v="2021-07-09T00:00:00"/>
    <x v="39"/>
    <n v="35"/>
    <s v="High"/>
    <x v="5675"/>
    <n v="3"/>
    <s v="SMS"/>
    <s v="Yes"/>
    <x v="0"/>
  </r>
  <r>
    <s v="4859-BCUF"/>
    <x v="0"/>
    <n v="44"/>
    <x v="0"/>
    <x v="9"/>
    <s v="Yes"/>
    <n v="0"/>
    <s v="WI"/>
    <s v="Female"/>
    <n v="26"/>
    <s v="Yes"/>
    <s v="No"/>
    <x v="1"/>
    <n v="4"/>
    <x v="1"/>
    <x v="0"/>
    <x v="2"/>
    <n v="39"/>
    <n v="1704"/>
    <x v="0"/>
    <x v="0"/>
    <d v="2020-08-22T00:00:00"/>
    <x v="101"/>
    <n v="12"/>
    <s v="Low"/>
    <x v="5676"/>
    <n v="4"/>
    <s v="Email"/>
    <s v="Yes"/>
    <x v="1"/>
  </r>
  <r>
    <s v="9759-ZYHB"/>
    <x v="0"/>
    <n v="64"/>
    <x v="1"/>
    <x v="25"/>
    <s v="Yes"/>
    <n v="0"/>
    <s v="MS"/>
    <s v="Male"/>
    <n v="33"/>
    <s v="No"/>
    <s v="No"/>
    <x v="0"/>
    <n v="0"/>
    <x v="1"/>
    <x v="2"/>
    <x v="2"/>
    <n v="41"/>
    <n v="2587"/>
    <x v="0"/>
    <x v="0"/>
    <d v="2020-08-21T00:00:00"/>
    <x v="688"/>
    <n v="118"/>
    <s v="Low"/>
    <x v="5677"/>
    <n v="2"/>
    <s v="Email"/>
    <s v="Yes"/>
    <x v="0"/>
  </r>
  <r>
    <s v="4278-FLRA"/>
    <x v="1"/>
    <n v="40"/>
    <x v="1"/>
    <x v="22"/>
    <s v="Yes"/>
    <n v="0"/>
    <s v="NY"/>
    <s v="Female"/>
    <n v="25"/>
    <s v="Yes"/>
    <s v="No"/>
    <x v="0"/>
    <n v="0"/>
    <x v="1"/>
    <x v="0"/>
    <x v="2"/>
    <n v="70"/>
    <n v="2757"/>
    <x v="4"/>
    <x v="5"/>
    <d v="2020-11-25T00:00:00"/>
    <x v="409"/>
    <n v="19"/>
    <s v="Medium"/>
    <x v="5678"/>
    <n v="7"/>
    <s v="Email"/>
    <s v="No"/>
    <x v="1"/>
  </r>
  <r>
    <s v="1820-UIWZ"/>
    <x v="1"/>
    <n v="42"/>
    <x v="2"/>
    <x v="6"/>
    <s v="Yes"/>
    <n v="0"/>
    <s v="GA"/>
    <s v="Male"/>
    <n v="68"/>
    <s v="No"/>
    <s v="Yes"/>
    <x v="0"/>
    <n v="0"/>
    <x v="0"/>
    <x v="0"/>
    <x v="2"/>
    <n v="60"/>
    <n v="2512"/>
    <x v="5"/>
    <x v="9"/>
    <d v="2021-12-25T00:00:00"/>
    <x v="1001"/>
    <n v="6"/>
    <s v="High"/>
    <x v="5679"/>
    <n v="3"/>
    <s v="Email"/>
    <s v="No"/>
    <x v="0"/>
  </r>
  <r>
    <s v="3369-WWNM"/>
    <x v="1"/>
    <n v="24"/>
    <x v="0"/>
    <x v="14"/>
    <s v="Yes"/>
    <n v="0"/>
    <s v="MO"/>
    <s v="Male"/>
    <n v="63"/>
    <s v="No"/>
    <s v="No"/>
    <x v="0"/>
    <n v="0"/>
    <x v="0"/>
    <x v="0"/>
    <x v="2"/>
    <n v="38"/>
    <n v="907"/>
    <x v="1"/>
    <x v="4"/>
    <d v="2020-02-21T00:00:00"/>
    <x v="6"/>
    <n v="59"/>
    <s v="Medium"/>
    <x v="5680"/>
    <n v="7"/>
    <s v="Phone"/>
    <s v="No"/>
    <x v="0"/>
  </r>
  <r>
    <s v="4455-EHTG"/>
    <x v="0"/>
    <n v="6"/>
    <x v="4"/>
    <x v="1"/>
    <s v="Yes"/>
    <n v="0"/>
    <s v="AK"/>
    <s v="Female"/>
    <n v="69"/>
    <s v="No"/>
    <s v="Yes"/>
    <x v="0"/>
    <n v="0"/>
    <x v="0"/>
    <x v="1"/>
    <x v="2"/>
    <n v="25"/>
    <n v="151"/>
    <x v="0"/>
    <x v="0"/>
    <d v="2022-12-05T00:00:00"/>
    <x v="251"/>
    <n v="113"/>
    <s v="High"/>
    <x v="5681"/>
    <n v="4"/>
    <s v="Phone"/>
    <s v="Yes"/>
    <x v="0"/>
  </r>
  <r>
    <s v="0995-LODK"/>
    <x v="0"/>
    <n v="68"/>
    <x v="5"/>
    <x v="1"/>
    <s v="Yes"/>
    <n v="0"/>
    <s v="MO"/>
    <s v="Male"/>
    <n v="65"/>
    <s v="No"/>
    <s v="Yes"/>
    <x v="1"/>
    <n v="2"/>
    <x v="1"/>
    <x v="1"/>
    <x v="2"/>
    <n v="31"/>
    <n v="2111"/>
    <x v="0"/>
    <x v="0"/>
    <d v="2021-02-04T00:00:00"/>
    <x v="170"/>
    <n v="53"/>
    <s v="High"/>
    <x v="5682"/>
    <n v="2"/>
    <s v="Phone"/>
    <s v="No"/>
    <x v="0"/>
  </r>
  <r>
    <s v="8566-PGMF"/>
    <x v="1"/>
    <n v="40"/>
    <x v="5"/>
    <x v="5"/>
    <s v="Yes"/>
    <n v="0"/>
    <s v="PA"/>
    <s v="Female"/>
    <n v="38"/>
    <s v="No"/>
    <s v="No"/>
    <x v="0"/>
    <n v="0"/>
    <x v="1"/>
    <x v="0"/>
    <x v="2"/>
    <n v="33"/>
    <n v="1298"/>
    <x v="1"/>
    <x v="4"/>
    <d v="2023-03-13T00:00:00"/>
    <x v="520"/>
    <n v="5"/>
    <s v="High"/>
    <x v="5683"/>
    <n v="9"/>
    <s v="Phone"/>
    <s v="Yes"/>
    <x v="0"/>
  </r>
  <r>
    <s v="1811-NHHY"/>
    <x v="1"/>
    <n v="47"/>
    <x v="2"/>
    <x v="18"/>
    <s v="Yes"/>
    <n v="0"/>
    <s v="MN"/>
    <s v="Female"/>
    <n v="83"/>
    <s v="No"/>
    <s v="Yes"/>
    <x v="0"/>
    <n v="0"/>
    <x v="0"/>
    <x v="0"/>
    <x v="2"/>
    <n v="49"/>
    <n v="2327"/>
    <x v="4"/>
    <x v="7"/>
    <d v="2022-01-20T00:00:00"/>
    <x v="1422"/>
    <n v="101"/>
    <s v="Low"/>
    <x v="5684"/>
    <n v="7"/>
    <s v="Phone"/>
    <s v="Yes"/>
    <x v="0"/>
  </r>
  <r>
    <s v="4009-PKQF"/>
    <x v="0"/>
    <n v="41"/>
    <x v="1"/>
    <x v="8"/>
    <s v="Yes"/>
    <n v="0"/>
    <s v="RI"/>
    <s v="Female"/>
    <n v="28"/>
    <s v="Yes"/>
    <s v="No"/>
    <x v="0"/>
    <n v="0"/>
    <x v="1"/>
    <x v="2"/>
    <x v="0"/>
    <n v="36"/>
    <n v="1492"/>
    <x v="0"/>
    <x v="0"/>
    <d v="2021-06-16T00:00:00"/>
    <x v="547"/>
    <n v="68"/>
    <s v="High"/>
    <x v="5685"/>
    <n v="2"/>
    <s v="SMS"/>
    <s v="No"/>
    <x v="1"/>
  </r>
  <r>
    <s v="5667-MTUB"/>
    <x v="0"/>
    <n v="3"/>
    <x v="0"/>
    <x v="8"/>
    <s v="Yes"/>
    <n v="0"/>
    <s v="WV"/>
    <s v="Female"/>
    <n v="79"/>
    <s v="No"/>
    <s v="Yes"/>
    <x v="0"/>
    <n v="0"/>
    <x v="1"/>
    <x v="1"/>
    <x v="2"/>
    <n v="40"/>
    <n v="106"/>
    <x v="0"/>
    <x v="0"/>
    <d v="2020-06-23T00:00:00"/>
    <x v="1066"/>
    <n v="101"/>
    <s v="Low"/>
    <x v="5686"/>
    <n v="3"/>
    <s v="Email"/>
    <s v="Yes"/>
    <x v="0"/>
  </r>
  <r>
    <s v="5731-BGMG"/>
    <x v="0"/>
    <n v="65"/>
    <x v="1"/>
    <x v="26"/>
    <s v="Yes"/>
    <n v="0"/>
    <s v="RI"/>
    <s v="Male"/>
    <n v="22"/>
    <s v="Yes"/>
    <s v="No"/>
    <x v="0"/>
    <n v="0"/>
    <x v="1"/>
    <x v="2"/>
    <x v="0"/>
    <n v="61"/>
    <n v="3944"/>
    <x v="0"/>
    <x v="0"/>
    <d v="2023-08-30T00:00:00"/>
    <x v="336"/>
    <n v="68"/>
    <s v="Low"/>
    <x v="5687"/>
    <n v="9"/>
    <s v="Phone"/>
    <s v="Yes"/>
    <x v="1"/>
  </r>
  <r>
    <s v="2235-GDCC"/>
    <x v="0"/>
    <n v="28"/>
    <x v="1"/>
    <x v="13"/>
    <s v="Yes"/>
    <n v="0"/>
    <s v="MS"/>
    <s v="Female"/>
    <n v="43"/>
    <s v="No"/>
    <s v="No"/>
    <x v="1"/>
    <n v="6"/>
    <x v="0"/>
    <x v="2"/>
    <x v="2"/>
    <n v="29"/>
    <n v="802"/>
    <x v="0"/>
    <x v="0"/>
    <d v="2020-04-20T00:00:00"/>
    <x v="1403"/>
    <n v="35"/>
    <s v="Low"/>
    <x v="5688"/>
    <n v="0"/>
    <s v="Email"/>
    <s v="Yes"/>
    <x v="0"/>
  </r>
  <r>
    <s v="2666-YLZW"/>
    <x v="0"/>
    <n v="21"/>
    <x v="4"/>
    <x v="15"/>
    <s v="Yes"/>
    <n v="0"/>
    <s v="NM"/>
    <s v="Male"/>
    <n v="68"/>
    <s v="No"/>
    <s v="Yes"/>
    <x v="1"/>
    <n v="3"/>
    <x v="1"/>
    <x v="2"/>
    <x v="0"/>
    <n v="27"/>
    <n v="570"/>
    <x v="0"/>
    <x v="0"/>
    <d v="2022-03-13T00:00:00"/>
    <x v="726"/>
    <n v="101"/>
    <s v="Medium"/>
    <x v="5689"/>
    <n v="6"/>
    <s v="Phone"/>
    <s v="Yes"/>
    <x v="0"/>
  </r>
  <r>
    <s v="0894-CTMY"/>
    <x v="0"/>
    <n v="63"/>
    <x v="4"/>
    <x v="5"/>
    <s v="Yes"/>
    <n v="0"/>
    <s v="DE"/>
    <s v="Female"/>
    <n v="32"/>
    <s v="No"/>
    <s v="No"/>
    <x v="0"/>
    <n v="0"/>
    <x v="1"/>
    <x v="1"/>
    <x v="3"/>
    <n v="28"/>
    <n v="1787"/>
    <x v="0"/>
    <x v="0"/>
    <d v="2020-03-23T00:00:00"/>
    <x v="439"/>
    <n v="13"/>
    <s v="Low"/>
    <x v="5690"/>
    <n v="1"/>
    <s v="Phone"/>
    <s v="Yes"/>
    <x v="0"/>
  </r>
  <r>
    <s v="1510-YTGK"/>
    <x v="0"/>
    <n v="70"/>
    <x v="1"/>
    <x v="18"/>
    <s v="Yes"/>
    <n v="0"/>
    <s v="HI"/>
    <s v="Male"/>
    <n v="50"/>
    <s v="No"/>
    <s v="No"/>
    <x v="1"/>
    <n v="2"/>
    <x v="1"/>
    <x v="1"/>
    <x v="2"/>
    <n v="32"/>
    <n v="2203"/>
    <x v="0"/>
    <x v="0"/>
    <d v="2022-10-12T00:00:00"/>
    <x v="696"/>
    <n v="21"/>
    <s v="Low"/>
    <x v="5691"/>
    <n v="2"/>
    <s v="SMS"/>
    <s v="No"/>
    <x v="0"/>
  </r>
  <r>
    <s v="3057-PKIE"/>
    <x v="0"/>
    <n v="63"/>
    <x v="4"/>
    <x v="5"/>
    <s v="Yes"/>
    <n v="0"/>
    <s v="OR"/>
    <s v="Male"/>
    <n v="69"/>
    <s v="No"/>
    <s v="Yes"/>
    <x v="0"/>
    <n v="0"/>
    <x v="0"/>
    <x v="0"/>
    <x v="2"/>
    <n v="59"/>
    <n v="3698"/>
    <x v="0"/>
    <x v="0"/>
    <d v="2022-05-13T00:00:00"/>
    <x v="1214"/>
    <n v="33"/>
    <s v="High"/>
    <x v="5692"/>
    <n v="6"/>
    <s v="SMS"/>
    <s v="No"/>
    <x v="0"/>
  </r>
  <r>
    <s v="3318-CMKZ"/>
    <x v="0"/>
    <n v="72"/>
    <x v="1"/>
    <x v="23"/>
    <s v="Yes"/>
    <n v="0"/>
    <s v="FL"/>
    <s v="Male"/>
    <n v="23"/>
    <s v="Yes"/>
    <s v="No"/>
    <x v="0"/>
    <n v="0"/>
    <x v="1"/>
    <x v="1"/>
    <x v="2"/>
    <n v="39"/>
    <n v="2802"/>
    <x v="0"/>
    <x v="0"/>
    <d v="2022-09-05T00:00:00"/>
    <x v="503"/>
    <n v="14"/>
    <s v="Low"/>
    <x v="5693"/>
    <n v="8"/>
    <s v="Phone"/>
    <s v="No"/>
    <x v="1"/>
  </r>
  <r>
    <s v="3842-ICOT"/>
    <x v="0"/>
    <n v="5"/>
    <x v="1"/>
    <x v="15"/>
    <s v="Yes"/>
    <n v="0"/>
    <s v="OK"/>
    <s v="Male"/>
    <n v="54"/>
    <s v="No"/>
    <s v="No"/>
    <x v="0"/>
    <n v="0"/>
    <x v="0"/>
    <x v="0"/>
    <x v="0"/>
    <n v="47"/>
    <n v="235"/>
    <x v="0"/>
    <x v="0"/>
    <d v="2023-05-06T00:00:00"/>
    <x v="1392"/>
    <n v="72"/>
    <s v="Medium"/>
    <x v="5694"/>
    <n v="0"/>
    <s v="Phone"/>
    <s v="Yes"/>
    <x v="0"/>
  </r>
  <r>
    <s v="2571-BVOM"/>
    <x v="0"/>
    <n v="69"/>
    <x v="1"/>
    <x v="1"/>
    <s v="Yes"/>
    <n v="0"/>
    <s v="OH"/>
    <s v="Male"/>
    <n v="70"/>
    <s v="No"/>
    <s v="Yes"/>
    <x v="0"/>
    <n v="0"/>
    <x v="1"/>
    <x v="2"/>
    <x v="3"/>
    <n v="42"/>
    <n v="2879"/>
    <x v="0"/>
    <x v="0"/>
    <d v="2020-01-10T00:00:00"/>
    <x v="692"/>
    <n v="48"/>
    <s v="Medium"/>
    <x v="5695"/>
    <n v="5"/>
    <s v="Phone"/>
    <s v="No"/>
    <x v="0"/>
  </r>
  <r>
    <s v="9958-MWNB"/>
    <x v="1"/>
    <n v="67"/>
    <x v="5"/>
    <x v="12"/>
    <s v="Yes"/>
    <n v="0"/>
    <s v="MS"/>
    <s v="Male"/>
    <n v="62"/>
    <s v="No"/>
    <s v="No"/>
    <x v="0"/>
    <n v="0"/>
    <x v="1"/>
    <x v="2"/>
    <x v="2"/>
    <n v="52"/>
    <n v="3499"/>
    <x v="1"/>
    <x v="4"/>
    <d v="2023-09-27T00:00:00"/>
    <x v="1401"/>
    <n v="10"/>
    <s v="High"/>
    <x v="5696"/>
    <n v="4"/>
    <s v="SMS"/>
    <s v="Yes"/>
    <x v="0"/>
  </r>
  <r>
    <s v="6349-GQOU"/>
    <x v="1"/>
    <n v="50"/>
    <x v="5"/>
    <x v="12"/>
    <s v="Yes"/>
    <n v="0"/>
    <s v="UT"/>
    <s v="Female"/>
    <n v="81"/>
    <s v="No"/>
    <s v="Yes"/>
    <x v="0"/>
    <n v="0"/>
    <x v="1"/>
    <x v="0"/>
    <x v="0"/>
    <n v="36"/>
    <n v="1791"/>
    <x v="1"/>
    <x v="4"/>
    <d v="2020-12-18T00:00:00"/>
    <x v="1143"/>
    <n v="12"/>
    <s v="Low"/>
    <x v="5697"/>
    <n v="2"/>
    <s v="Email"/>
    <s v="No"/>
    <x v="0"/>
  </r>
  <r>
    <s v="7062-FUCZ"/>
    <x v="1"/>
    <n v="1"/>
    <x v="0"/>
    <x v="7"/>
    <s v="Yes"/>
    <n v="0"/>
    <s v="VA"/>
    <s v="Male"/>
    <n v="59"/>
    <s v="No"/>
    <s v="No"/>
    <x v="0"/>
    <n v="0"/>
    <x v="0"/>
    <x v="0"/>
    <x v="2"/>
    <n v="10"/>
    <n v="10"/>
    <x v="2"/>
    <x v="2"/>
    <d v="2023-07-13T00:00:00"/>
    <x v="874"/>
    <n v="36"/>
    <s v="Medium"/>
    <x v="5698"/>
    <n v="5"/>
    <s v="SMS"/>
    <s v="Yes"/>
    <x v="0"/>
  </r>
  <r>
    <s v="1296-YTID"/>
    <x v="0"/>
    <n v="73"/>
    <x v="1"/>
    <x v="1"/>
    <s v="Yes"/>
    <n v="0"/>
    <s v="DC"/>
    <s v="Male"/>
    <n v="45"/>
    <s v="No"/>
    <s v="No"/>
    <x v="0"/>
    <n v="0"/>
    <x v="1"/>
    <x v="1"/>
    <x v="2"/>
    <n v="57"/>
    <n v="4120"/>
    <x v="0"/>
    <x v="0"/>
    <d v="2022-06-15T00:00:00"/>
    <x v="722"/>
    <n v="47"/>
    <s v="Low"/>
    <x v="5699"/>
    <n v="7"/>
    <s v="SMS"/>
    <s v="Yes"/>
    <x v="0"/>
  </r>
  <r>
    <s v="2550-ZAGH"/>
    <x v="0"/>
    <n v="29"/>
    <x v="1"/>
    <x v="1"/>
    <s v="Yes"/>
    <n v="0"/>
    <s v="OK"/>
    <s v="Male"/>
    <n v="62"/>
    <s v="No"/>
    <s v="No"/>
    <x v="0"/>
    <n v="0"/>
    <x v="0"/>
    <x v="0"/>
    <x v="3"/>
    <n v="39"/>
    <n v="1128"/>
    <x v="0"/>
    <x v="0"/>
    <d v="2022-01-10T00:00:00"/>
    <x v="338"/>
    <n v="33"/>
    <s v="High"/>
    <x v="5700"/>
    <n v="8"/>
    <s v="Phone"/>
    <s v="No"/>
    <x v="0"/>
  </r>
  <r>
    <s v="2980-WFLV"/>
    <x v="0"/>
    <n v="71"/>
    <x v="1"/>
    <x v="3"/>
    <s v="Yes"/>
    <n v="0"/>
    <s v="FL"/>
    <s v="Male"/>
    <n v="57"/>
    <s v="No"/>
    <s v="No"/>
    <x v="0"/>
    <n v="0"/>
    <x v="1"/>
    <x v="1"/>
    <x v="0"/>
    <n v="43"/>
    <n v="3031"/>
    <x v="0"/>
    <x v="0"/>
    <d v="2020-05-31T00:00:00"/>
    <x v="357"/>
    <n v="4"/>
    <s v="Medium"/>
    <x v="5701"/>
    <n v="2"/>
    <s v="SMS"/>
    <s v="No"/>
    <x v="0"/>
  </r>
  <r>
    <s v="7408-LZVV"/>
    <x v="0"/>
    <n v="54"/>
    <x v="1"/>
    <x v="30"/>
    <s v="Yes"/>
    <n v="0"/>
    <s v="ME"/>
    <s v="Male"/>
    <n v="20"/>
    <s v="Yes"/>
    <s v="No"/>
    <x v="1"/>
    <n v="3"/>
    <x v="0"/>
    <x v="2"/>
    <x v="0"/>
    <n v="22"/>
    <n v="1191"/>
    <x v="0"/>
    <x v="0"/>
    <d v="2022-10-14T00:00:00"/>
    <x v="488"/>
    <n v="64"/>
    <s v="Low"/>
    <x v="5702"/>
    <n v="9"/>
    <s v="Email"/>
    <s v="Yes"/>
    <x v="1"/>
  </r>
  <r>
    <s v="7622-JCDI"/>
    <x v="0"/>
    <n v="70"/>
    <x v="1"/>
    <x v="15"/>
    <s v="Yes"/>
    <n v="0"/>
    <s v="AR"/>
    <s v="Female"/>
    <n v="51"/>
    <s v="No"/>
    <s v="No"/>
    <x v="0"/>
    <n v="0"/>
    <x v="1"/>
    <x v="1"/>
    <x v="2"/>
    <n v="52"/>
    <n v="3649"/>
    <x v="0"/>
    <x v="0"/>
    <d v="2023-01-03T00:00:00"/>
    <x v="143"/>
    <n v="75"/>
    <s v="Low"/>
    <x v="5703"/>
    <n v="6"/>
    <s v="Phone"/>
    <s v="Yes"/>
    <x v="0"/>
  </r>
  <r>
    <s v="9775-JVWG"/>
    <x v="0"/>
    <n v="33"/>
    <x v="4"/>
    <x v="18"/>
    <s v="Yes"/>
    <n v="0"/>
    <s v="LA"/>
    <s v="Female"/>
    <n v="40"/>
    <s v="No"/>
    <s v="No"/>
    <x v="0"/>
    <n v="0"/>
    <x v="0"/>
    <x v="2"/>
    <x v="2"/>
    <n v="26"/>
    <n v="846"/>
    <x v="0"/>
    <x v="0"/>
    <d v="2023-08-17T00:00:00"/>
    <x v="303"/>
    <n v="103"/>
    <s v="Low"/>
    <x v="5704"/>
    <n v="0"/>
    <s v="Email"/>
    <s v="Yes"/>
    <x v="0"/>
  </r>
  <r>
    <s v="3902-FSYZ"/>
    <x v="0"/>
    <n v="58"/>
    <x v="1"/>
    <x v="6"/>
    <s v="Yes"/>
    <n v="0"/>
    <s v="ID"/>
    <s v="Male"/>
    <n v="33"/>
    <s v="No"/>
    <s v="No"/>
    <x v="0"/>
    <n v="0"/>
    <x v="1"/>
    <x v="1"/>
    <x v="2"/>
    <n v="33"/>
    <n v="1937"/>
    <x v="0"/>
    <x v="0"/>
    <d v="2021-09-05T00:00:00"/>
    <x v="639"/>
    <n v="75"/>
    <s v="Medium"/>
    <x v="5705"/>
    <n v="0"/>
    <s v="Phone"/>
    <s v="No"/>
    <x v="0"/>
  </r>
  <r>
    <s v="8557-LNQX"/>
    <x v="1"/>
    <n v="37"/>
    <x v="3"/>
    <x v="3"/>
    <s v="Yes"/>
    <n v="0"/>
    <s v="OR"/>
    <s v="Male"/>
    <n v="38"/>
    <s v="No"/>
    <s v="No"/>
    <x v="0"/>
    <n v="0"/>
    <x v="0"/>
    <x v="2"/>
    <x v="2"/>
    <n v="41"/>
    <n v="1496"/>
    <x v="2"/>
    <x v="19"/>
    <d v="2020-11-06T00:00:00"/>
    <x v="992"/>
    <n v="120"/>
    <s v="Low"/>
    <x v="5706"/>
    <n v="10"/>
    <s v="Email"/>
    <s v="Yes"/>
    <x v="0"/>
  </r>
  <r>
    <s v="8741-JQRS"/>
    <x v="0"/>
    <n v="32"/>
    <x v="1"/>
    <x v="9"/>
    <s v="Yes"/>
    <n v="0"/>
    <s v="MD"/>
    <s v="Male"/>
    <n v="22"/>
    <s v="Yes"/>
    <s v="No"/>
    <x v="0"/>
    <n v="0"/>
    <x v="1"/>
    <x v="0"/>
    <x v="0"/>
    <n v="44"/>
    <n v="1408"/>
    <x v="0"/>
    <x v="0"/>
    <d v="2023-07-27T00:00:00"/>
    <x v="1242"/>
    <n v="16"/>
    <s v="High"/>
    <x v="5707"/>
    <n v="5"/>
    <s v="SMS"/>
    <s v="No"/>
    <x v="1"/>
  </r>
  <r>
    <s v="2662-APPY"/>
    <x v="0"/>
    <n v="36"/>
    <x v="1"/>
    <x v="5"/>
    <s v="Yes"/>
    <n v="0"/>
    <s v="CT"/>
    <s v="Male"/>
    <n v="72"/>
    <s v="No"/>
    <s v="Yes"/>
    <x v="0"/>
    <n v="0"/>
    <x v="0"/>
    <x v="1"/>
    <x v="2"/>
    <n v="25"/>
    <n v="877"/>
    <x v="0"/>
    <x v="0"/>
    <d v="2022-07-28T00:00:00"/>
    <x v="708"/>
    <n v="88"/>
    <s v="High"/>
    <x v="5708"/>
    <n v="4"/>
    <s v="Email"/>
    <s v="No"/>
    <x v="0"/>
  </r>
  <r>
    <s v="3551-RDJO"/>
    <x v="0"/>
    <n v="3"/>
    <x v="1"/>
    <x v="15"/>
    <s v="Yes"/>
    <n v="0"/>
    <s v="ME"/>
    <s v="Male"/>
    <n v="37"/>
    <s v="No"/>
    <s v="No"/>
    <x v="1"/>
    <n v="2"/>
    <x v="0"/>
    <x v="0"/>
    <x v="2"/>
    <n v="35"/>
    <n v="98"/>
    <x v="0"/>
    <x v="0"/>
    <d v="2020-01-26T00:00:00"/>
    <x v="1295"/>
    <n v="63"/>
    <s v="Low"/>
    <x v="5709"/>
    <n v="4"/>
    <s v="SMS"/>
    <s v="Yes"/>
    <x v="0"/>
  </r>
  <r>
    <s v="6615-ZYUQ"/>
    <x v="1"/>
    <n v="39"/>
    <x v="1"/>
    <x v="19"/>
    <s v="Yes"/>
    <n v="0"/>
    <s v="CO"/>
    <s v="Female"/>
    <n v="65"/>
    <s v="No"/>
    <s v="Yes"/>
    <x v="0"/>
    <n v="0"/>
    <x v="0"/>
    <x v="0"/>
    <x v="0"/>
    <n v="35"/>
    <n v="1372"/>
    <x v="1"/>
    <x v="4"/>
    <d v="2020-08-18T00:00:00"/>
    <x v="1021"/>
    <n v="12"/>
    <s v="Medium"/>
    <x v="5710"/>
    <n v="2"/>
    <s v="SMS"/>
    <s v="No"/>
    <x v="0"/>
  </r>
  <r>
    <s v="0544-HTAB"/>
    <x v="0"/>
    <n v="64"/>
    <x v="1"/>
    <x v="1"/>
    <s v="Yes"/>
    <n v="0"/>
    <s v="NM"/>
    <s v="Male"/>
    <n v="76"/>
    <s v="No"/>
    <s v="Yes"/>
    <x v="0"/>
    <n v="0"/>
    <x v="1"/>
    <x v="1"/>
    <x v="2"/>
    <n v="60"/>
    <n v="3811"/>
    <x v="0"/>
    <x v="0"/>
    <d v="2022-11-24T00:00:00"/>
    <x v="319"/>
    <n v="107"/>
    <s v="Medium"/>
    <x v="5711"/>
    <n v="5"/>
    <s v="SMS"/>
    <s v="Yes"/>
    <x v="0"/>
  </r>
  <r>
    <s v="0070-ZOSH"/>
    <x v="1"/>
    <n v="4"/>
    <x v="0"/>
    <x v="11"/>
    <s v="Yes"/>
    <n v="0"/>
    <s v="WV"/>
    <s v="Female"/>
    <n v="49"/>
    <s v="No"/>
    <s v="No"/>
    <x v="0"/>
    <n v="0"/>
    <x v="0"/>
    <x v="0"/>
    <x v="2"/>
    <n v="42"/>
    <n v="161"/>
    <x v="5"/>
    <x v="14"/>
    <d v="2021-12-11T00:00:00"/>
    <x v="1182"/>
    <n v="33"/>
    <s v="High"/>
    <x v="5712"/>
    <n v="4"/>
    <s v="Email"/>
    <s v="Yes"/>
    <x v="0"/>
  </r>
  <r>
    <s v="9728-OZMT"/>
    <x v="1"/>
    <n v="54"/>
    <x v="5"/>
    <x v="25"/>
    <s v="Yes"/>
    <n v="0"/>
    <s v="TX"/>
    <s v="Female"/>
    <n v="22"/>
    <s v="Yes"/>
    <s v="No"/>
    <x v="0"/>
    <n v="0"/>
    <x v="1"/>
    <x v="2"/>
    <x v="2"/>
    <n v="49"/>
    <n v="2661"/>
    <x v="4"/>
    <x v="5"/>
    <d v="2020-07-30T00:00:00"/>
    <x v="218"/>
    <n v="14"/>
    <s v="Low"/>
    <x v="5713"/>
    <n v="8"/>
    <s v="Email"/>
    <s v="Yes"/>
    <x v="1"/>
  </r>
  <r>
    <s v="9526-YQIR"/>
    <x v="1"/>
    <n v="2"/>
    <x v="5"/>
    <x v="12"/>
    <s v="Yes"/>
    <n v="0"/>
    <s v="ME"/>
    <s v="Male"/>
    <n v="63"/>
    <s v="No"/>
    <s v="No"/>
    <x v="0"/>
    <n v="0"/>
    <x v="0"/>
    <x v="0"/>
    <x v="2"/>
    <n v="59"/>
    <n v="113"/>
    <x v="5"/>
    <x v="9"/>
    <d v="2022-11-22T00:00:00"/>
    <x v="386"/>
    <n v="62"/>
    <s v="Low"/>
    <x v="5714"/>
    <n v="3"/>
    <s v="SMS"/>
    <s v="No"/>
    <x v="0"/>
  </r>
  <r>
    <s v="6081-BQFC"/>
    <x v="0"/>
    <n v="8"/>
    <x v="1"/>
    <x v="12"/>
    <s v="Yes"/>
    <n v="0"/>
    <s v="NM"/>
    <s v="Male"/>
    <n v="59"/>
    <s v="No"/>
    <s v="No"/>
    <x v="0"/>
    <n v="0"/>
    <x v="0"/>
    <x v="0"/>
    <x v="2"/>
    <n v="16"/>
    <n v="125"/>
    <x v="0"/>
    <x v="0"/>
    <d v="2023-02-06T00:00:00"/>
    <x v="947"/>
    <n v="4"/>
    <s v="High"/>
    <x v="5715"/>
    <n v="2"/>
    <s v="SMS"/>
    <s v="No"/>
    <x v="0"/>
  </r>
  <r>
    <s v="4351-MMHO"/>
    <x v="0"/>
    <n v="64"/>
    <x v="4"/>
    <x v="3"/>
    <s v="Yes"/>
    <n v="0"/>
    <s v="NH"/>
    <s v="Female"/>
    <n v="47"/>
    <s v="No"/>
    <s v="No"/>
    <x v="1"/>
    <n v="3"/>
    <x v="1"/>
    <x v="1"/>
    <x v="3"/>
    <n v="40"/>
    <n v="2589"/>
    <x v="0"/>
    <x v="0"/>
    <d v="2021-08-29T00:00:00"/>
    <x v="708"/>
    <n v="31"/>
    <s v="Low"/>
    <x v="5716"/>
    <n v="8"/>
    <s v="Phone"/>
    <s v="Yes"/>
    <x v="0"/>
  </r>
  <r>
    <s v="5809-RKJT"/>
    <x v="0"/>
    <n v="18"/>
    <x v="1"/>
    <x v="3"/>
    <s v="Yes"/>
    <n v="0"/>
    <s v="MI"/>
    <s v="Male"/>
    <n v="62"/>
    <s v="No"/>
    <s v="No"/>
    <x v="1"/>
    <n v="6"/>
    <x v="0"/>
    <x v="2"/>
    <x v="0"/>
    <n v="29"/>
    <n v="511"/>
    <x v="0"/>
    <x v="0"/>
    <d v="2022-12-22T00:00:00"/>
    <x v="1429"/>
    <n v="26"/>
    <s v="High"/>
    <x v="5717"/>
    <n v="7"/>
    <s v="Email"/>
    <s v="Yes"/>
    <x v="0"/>
  </r>
  <r>
    <s v="9627-UVZB"/>
    <x v="0"/>
    <n v="35"/>
    <x v="1"/>
    <x v="8"/>
    <s v="Yes"/>
    <n v="0"/>
    <s v="KS"/>
    <s v="Female"/>
    <n v="38"/>
    <s v="No"/>
    <s v="No"/>
    <x v="1"/>
    <n v="2"/>
    <x v="1"/>
    <x v="0"/>
    <x v="0"/>
    <n v="45"/>
    <n v="1578"/>
    <x v="0"/>
    <x v="0"/>
    <d v="2021-10-20T00:00:00"/>
    <x v="663"/>
    <n v="37"/>
    <s v="Medium"/>
    <x v="5718"/>
    <n v="7"/>
    <s v="Email"/>
    <s v="Yes"/>
    <x v="0"/>
  </r>
  <r>
    <s v="5126-FVXO"/>
    <x v="1"/>
    <n v="1"/>
    <x v="3"/>
    <x v="5"/>
    <s v="Yes"/>
    <n v="0"/>
    <s v="NE"/>
    <s v="Female"/>
    <n v="33"/>
    <s v="No"/>
    <s v="No"/>
    <x v="0"/>
    <n v="0"/>
    <x v="0"/>
    <x v="0"/>
    <x v="2"/>
    <n v="32"/>
    <n v="32"/>
    <x v="5"/>
    <x v="18"/>
    <d v="2023-09-24T00:00:00"/>
    <x v="733"/>
    <n v="29"/>
    <s v="High"/>
    <x v="5719"/>
    <n v="0"/>
    <s v="Phone"/>
    <s v="No"/>
    <x v="0"/>
  </r>
  <r>
    <s v="2668-ECFC"/>
    <x v="1"/>
    <n v="49"/>
    <x v="1"/>
    <x v="15"/>
    <s v="Yes"/>
    <n v="0"/>
    <s v="AR"/>
    <s v="Female"/>
    <n v="74"/>
    <s v="No"/>
    <s v="Yes"/>
    <x v="0"/>
    <n v="0"/>
    <x v="0"/>
    <x v="0"/>
    <x v="2"/>
    <n v="45"/>
    <n v="2192"/>
    <x v="4"/>
    <x v="11"/>
    <d v="2023-03-09T00:00:00"/>
    <x v="846"/>
    <n v="77"/>
    <s v="Medium"/>
    <x v="5720"/>
    <n v="9"/>
    <s v="Phone"/>
    <s v="Yes"/>
    <x v="0"/>
  </r>
  <r>
    <s v="3495-BJFE"/>
    <x v="0"/>
    <n v="6"/>
    <x v="4"/>
    <x v="15"/>
    <s v="Yes"/>
    <n v="0"/>
    <s v="CA"/>
    <s v="Female"/>
    <n v="38"/>
    <s v="No"/>
    <s v="No"/>
    <x v="1"/>
    <n v="2"/>
    <x v="0"/>
    <x v="0"/>
    <x v="0"/>
    <n v="26"/>
    <n v="156"/>
    <x v="0"/>
    <x v="0"/>
    <d v="2022-11-07T00:00:00"/>
    <x v="638"/>
    <n v="110"/>
    <s v="Medium"/>
    <x v="5721"/>
    <n v="3"/>
    <s v="Email"/>
    <s v="No"/>
    <x v="0"/>
  </r>
  <r>
    <s v="2284-JUVE"/>
    <x v="0"/>
    <n v="72"/>
    <x v="1"/>
    <x v="12"/>
    <s v="Yes"/>
    <n v="0"/>
    <s v="OK"/>
    <s v="Female"/>
    <n v="41"/>
    <s v="No"/>
    <s v="No"/>
    <x v="0"/>
    <n v="0"/>
    <x v="1"/>
    <x v="1"/>
    <x v="2"/>
    <n v="68"/>
    <n v="4871"/>
    <x v="0"/>
    <x v="0"/>
    <d v="2023-06-12T00:00:00"/>
    <x v="1105"/>
    <n v="97"/>
    <s v="Low"/>
    <x v="5722"/>
    <n v="5"/>
    <s v="SMS"/>
    <s v="Yes"/>
    <x v="0"/>
  </r>
  <r>
    <s v="6634-XHVG"/>
    <x v="0"/>
    <n v="2"/>
    <x v="1"/>
    <x v="1"/>
    <s v="Yes"/>
    <n v="0"/>
    <s v="HI"/>
    <s v="Female"/>
    <n v="81"/>
    <s v="No"/>
    <s v="Yes"/>
    <x v="0"/>
    <n v="0"/>
    <x v="0"/>
    <x v="1"/>
    <x v="2"/>
    <n v="34"/>
    <n v="67"/>
    <x v="0"/>
    <x v="0"/>
    <d v="2020-08-15T00:00:00"/>
    <x v="412"/>
    <n v="89"/>
    <s v="Low"/>
    <x v="5723"/>
    <n v="9"/>
    <s v="SMS"/>
    <s v="No"/>
    <x v="0"/>
  </r>
  <r>
    <s v="8638-LASD"/>
    <x v="0"/>
    <n v="40"/>
    <x v="1"/>
    <x v="7"/>
    <s v="Yes"/>
    <n v="0"/>
    <s v="MS"/>
    <s v="Male"/>
    <n v="39"/>
    <s v="No"/>
    <s v="No"/>
    <x v="0"/>
    <n v="0"/>
    <x v="0"/>
    <x v="2"/>
    <x v="2"/>
    <n v="25"/>
    <n v="1012"/>
    <x v="0"/>
    <x v="0"/>
    <d v="2021-05-27T00:00:00"/>
    <x v="1225"/>
    <n v="75"/>
    <s v="Medium"/>
    <x v="5724"/>
    <n v="10"/>
    <s v="SMS"/>
    <s v="No"/>
    <x v="0"/>
  </r>
  <r>
    <s v="7590-HQZY"/>
    <x v="0"/>
    <n v="30"/>
    <x v="1"/>
    <x v="15"/>
    <s v="Yes"/>
    <n v="0"/>
    <s v="WV"/>
    <s v="Female"/>
    <n v="35"/>
    <s v="No"/>
    <s v="No"/>
    <x v="1"/>
    <n v="2"/>
    <x v="0"/>
    <x v="0"/>
    <x v="0"/>
    <n v="30"/>
    <n v="903"/>
    <x v="0"/>
    <x v="0"/>
    <d v="2022-09-08T00:00:00"/>
    <x v="1316"/>
    <n v="72"/>
    <s v="High"/>
    <x v="5725"/>
    <n v="7"/>
    <s v="Email"/>
    <s v="Yes"/>
    <x v="0"/>
  </r>
  <r>
    <s v="2810-TNLZ"/>
    <x v="0"/>
    <n v="71"/>
    <x v="4"/>
    <x v="1"/>
    <s v="Yes"/>
    <n v="0"/>
    <s v="IL"/>
    <s v="Male"/>
    <n v="56"/>
    <s v="No"/>
    <s v="No"/>
    <x v="1"/>
    <n v="4"/>
    <x v="0"/>
    <x v="1"/>
    <x v="2"/>
    <n v="29"/>
    <n v="2054"/>
    <x v="0"/>
    <x v="0"/>
    <d v="2021-04-28T00:00:00"/>
    <x v="1196"/>
    <n v="91"/>
    <s v="High"/>
    <x v="5726"/>
    <n v="7"/>
    <s v="Phone"/>
    <s v="Yes"/>
    <x v="0"/>
  </r>
  <r>
    <s v="7990-UVSL"/>
    <x v="0"/>
    <n v="43"/>
    <x v="1"/>
    <x v="15"/>
    <s v="Yes"/>
    <n v="0"/>
    <s v="NY"/>
    <s v="Male"/>
    <n v="74"/>
    <s v="No"/>
    <s v="Yes"/>
    <x v="0"/>
    <n v="0"/>
    <x v="1"/>
    <x v="2"/>
    <x v="2"/>
    <n v="36"/>
    <n v="1520"/>
    <x v="0"/>
    <x v="0"/>
    <d v="2021-03-17T00:00:00"/>
    <x v="1038"/>
    <n v="64"/>
    <s v="High"/>
    <x v="5727"/>
    <n v="2"/>
    <s v="Phone"/>
    <s v="Yes"/>
    <x v="0"/>
  </r>
  <r>
    <s v="7130-XDMQ"/>
    <x v="0"/>
    <n v="52"/>
    <x v="1"/>
    <x v="13"/>
    <s v="Yes"/>
    <n v="0"/>
    <s v="OK"/>
    <s v="Male"/>
    <n v="33"/>
    <s v="No"/>
    <s v="No"/>
    <x v="0"/>
    <n v="0"/>
    <x v="1"/>
    <x v="1"/>
    <x v="0"/>
    <n v="55"/>
    <n v="2861"/>
    <x v="0"/>
    <x v="0"/>
    <d v="2023-09-28T00:00:00"/>
    <x v="263"/>
    <n v="54"/>
    <s v="Medium"/>
    <x v="5728"/>
    <n v="8"/>
    <s v="SMS"/>
    <s v="No"/>
    <x v="0"/>
  </r>
  <r>
    <s v="3845-KEVP"/>
    <x v="1"/>
    <n v="39"/>
    <x v="0"/>
    <x v="6"/>
    <s v="Yes"/>
    <n v="0"/>
    <s v="AR"/>
    <s v="Female"/>
    <n v="26"/>
    <s v="Yes"/>
    <s v="No"/>
    <x v="0"/>
    <n v="0"/>
    <x v="1"/>
    <x v="0"/>
    <x v="0"/>
    <n v="29"/>
    <n v="1136"/>
    <x v="1"/>
    <x v="4"/>
    <d v="2020-03-05T00:00:00"/>
    <x v="633"/>
    <n v="38"/>
    <s v="Low"/>
    <x v="5729"/>
    <n v="5"/>
    <s v="Email"/>
    <s v="No"/>
    <x v="1"/>
  </r>
  <r>
    <s v="7674-IIBA"/>
    <x v="0"/>
    <n v="71"/>
    <x v="4"/>
    <x v="18"/>
    <s v="Yes"/>
    <n v="0"/>
    <s v="CO"/>
    <s v="Female"/>
    <n v="43"/>
    <s v="No"/>
    <s v="No"/>
    <x v="0"/>
    <n v="0"/>
    <x v="1"/>
    <x v="1"/>
    <x v="0"/>
    <n v="29"/>
    <n v="2071"/>
    <x v="0"/>
    <x v="0"/>
    <d v="2023-04-28T00:00:00"/>
    <x v="935"/>
    <n v="19"/>
    <s v="High"/>
    <x v="5730"/>
    <n v="3"/>
    <s v="Phone"/>
    <s v="Yes"/>
    <x v="0"/>
  </r>
  <r>
    <s v="0675-DWEB"/>
    <x v="0"/>
    <n v="11"/>
    <x v="4"/>
    <x v="18"/>
    <s v="Yes"/>
    <n v="0"/>
    <s v="NJ"/>
    <s v="Female"/>
    <n v="63"/>
    <s v="No"/>
    <s v="No"/>
    <x v="0"/>
    <n v="0"/>
    <x v="0"/>
    <x v="0"/>
    <x v="0"/>
    <n v="27"/>
    <n v="281"/>
    <x v="0"/>
    <x v="0"/>
    <d v="2021-01-02T00:00:00"/>
    <x v="378"/>
    <n v="101"/>
    <s v="Low"/>
    <x v="5731"/>
    <n v="4"/>
    <s v="Email"/>
    <s v="No"/>
    <x v="0"/>
  </r>
  <r>
    <s v="5057-FKHC"/>
    <x v="0"/>
    <n v="7"/>
    <x v="0"/>
    <x v="7"/>
    <s v="Yes"/>
    <n v="0"/>
    <s v="CO"/>
    <s v="Female"/>
    <n v="42"/>
    <s v="No"/>
    <s v="No"/>
    <x v="1"/>
    <n v="4"/>
    <x v="1"/>
    <x v="2"/>
    <x v="2"/>
    <n v="24"/>
    <n v="162"/>
    <x v="0"/>
    <x v="0"/>
    <d v="2023-09-25T00:00:00"/>
    <x v="682"/>
    <n v="18"/>
    <s v="High"/>
    <x v="5732"/>
    <n v="9"/>
    <s v="Phone"/>
    <s v="No"/>
    <x v="0"/>
  </r>
  <r>
    <s v="3681-KHKM"/>
    <x v="0"/>
    <n v="17"/>
    <x v="1"/>
    <x v="13"/>
    <s v="Yes"/>
    <n v="0"/>
    <s v="WI"/>
    <s v="Male"/>
    <n v="29"/>
    <s v="Yes"/>
    <s v="No"/>
    <x v="1"/>
    <n v="3"/>
    <x v="1"/>
    <x v="0"/>
    <x v="0"/>
    <n v="23"/>
    <n v="409"/>
    <x v="0"/>
    <x v="0"/>
    <d v="2021-11-26T00:00:00"/>
    <x v="462"/>
    <n v="97"/>
    <s v="Low"/>
    <x v="5733"/>
    <n v="3"/>
    <s v="Phone"/>
    <s v="Yes"/>
    <x v="1"/>
  </r>
  <r>
    <s v="8115-BNWE"/>
    <x v="0"/>
    <n v="18"/>
    <x v="1"/>
    <x v="3"/>
    <s v="Yes"/>
    <n v="0"/>
    <s v="WV"/>
    <s v="Female"/>
    <n v="47"/>
    <s v="No"/>
    <s v="No"/>
    <x v="0"/>
    <n v="0"/>
    <x v="1"/>
    <x v="0"/>
    <x v="0"/>
    <n v="13"/>
    <n v="243"/>
    <x v="0"/>
    <x v="0"/>
    <d v="2023-02-12T00:00:00"/>
    <x v="501"/>
    <n v="51"/>
    <s v="High"/>
    <x v="5734"/>
    <n v="10"/>
    <s v="Email"/>
    <s v="No"/>
    <x v="0"/>
  </r>
  <r>
    <s v="4322-NPES"/>
    <x v="1"/>
    <n v="1"/>
    <x v="3"/>
    <x v="18"/>
    <s v="Yes"/>
    <n v="0"/>
    <s v="NC"/>
    <s v="Male"/>
    <n v="44"/>
    <s v="No"/>
    <s v="No"/>
    <x v="0"/>
    <n v="0"/>
    <x v="0"/>
    <x v="0"/>
    <x v="3"/>
    <n v="24"/>
    <n v="24"/>
    <x v="4"/>
    <x v="6"/>
    <d v="2023-04-25T00:00:00"/>
    <x v="725"/>
    <n v="6"/>
    <s v="High"/>
    <x v="5735"/>
    <n v="8"/>
    <s v="Email"/>
    <s v="Yes"/>
    <x v="0"/>
  </r>
  <r>
    <s v="8128-DUDD"/>
    <x v="1"/>
    <n v="4"/>
    <x v="5"/>
    <x v="12"/>
    <s v="Yes"/>
    <n v="0"/>
    <s v="UT"/>
    <s v="Female"/>
    <n v="48"/>
    <s v="No"/>
    <s v="No"/>
    <x v="0"/>
    <n v="0"/>
    <x v="0"/>
    <x v="0"/>
    <x v="2"/>
    <n v="33"/>
    <n v="116"/>
    <x v="3"/>
    <x v="3"/>
    <d v="2020-08-14T00:00:00"/>
    <x v="922"/>
    <n v="9"/>
    <s v="Medium"/>
    <x v="5736"/>
    <n v="10"/>
    <s v="Email"/>
    <s v="No"/>
    <x v="0"/>
  </r>
  <r>
    <s v="7548-BKAR"/>
    <x v="0"/>
    <n v="68"/>
    <x v="1"/>
    <x v="1"/>
    <s v="Yes"/>
    <n v="0"/>
    <s v="MO"/>
    <s v="Male"/>
    <n v="37"/>
    <s v="No"/>
    <s v="No"/>
    <x v="1"/>
    <n v="6"/>
    <x v="0"/>
    <x v="1"/>
    <x v="0"/>
    <n v="33"/>
    <n v="2264"/>
    <x v="0"/>
    <x v="0"/>
    <d v="2023-04-26T00:00:00"/>
    <x v="544"/>
    <n v="115"/>
    <s v="Medium"/>
    <x v="5737"/>
    <n v="2"/>
    <s v="Email"/>
    <s v="No"/>
    <x v="0"/>
  </r>
  <r>
    <s v="4949-ZDSK"/>
    <x v="0"/>
    <n v="72"/>
    <x v="1"/>
    <x v="12"/>
    <s v="Yes"/>
    <n v="0"/>
    <s v="WY"/>
    <s v="Male"/>
    <n v="53"/>
    <s v="No"/>
    <s v="No"/>
    <x v="0"/>
    <n v="0"/>
    <x v="1"/>
    <x v="1"/>
    <x v="2"/>
    <n v="31"/>
    <n v="2258"/>
    <x v="0"/>
    <x v="0"/>
    <d v="2020-05-05T00:00:00"/>
    <x v="769"/>
    <n v="97"/>
    <s v="Medium"/>
    <x v="5738"/>
    <n v="0"/>
    <s v="SMS"/>
    <s v="No"/>
    <x v="0"/>
  </r>
  <r>
    <s v="9342-NHRS"/>
    <x v="0"/>
    <n v="55"/>
    <x v="3"/>
    <x v="18"/>
    <s v="Yes"/>
    <n v="0"/>
    <s v="MO"/>
    <s v="Female"/>
    <n v="85"/>
    <s v="No"/>
    <s v="Yes"/>
    <x v="0"/>
    <n v="0"/>
    <x v="1"/>
    <x v="1"/>
    <x v="2"/>
    <n v="39"/>
    <n v="2186"/>
    <x v="0"/>
    <x v="0"/>
    <d v="2021-12-20T00:00:00"/>
    <x v="659"/>
    <n v="73"/>
    <s v="Low"/>
    <x v="5739"/>
    <n v="1"/>
    <s v="SMS"/>
    <s v="Yes"/>
    <x v="0"/>
  </r>
  <r>
    <s v="5788-IDPZ"/>
    <x v="0"/>
    <n v="36"/>
    <x v="1"/>
    <x v="13"/>
    <s v="Yes"/>
    <n v="0"/>
    <s v="TN"/>
    <s v="Male"/>
    <n v="58"/>
    <s v="No"/>
    <s v="No"/>
    <x v="0"/>
    <n v="0"/>
    <x v="1"/>
    <x v="1"/>
    <x v="0"/>
    <n v="24"/>
    <n v="882"/>
    <x v="0"/>
    <x v="0"/>
    <d v="2020-02-28T00:00:00"/>
    <x v="1221"/>
    <n v="76"/>
    <s v="High"/>
    <x v="5740"/>
    <n v="6"/>
    <s v="Email"/>
    <s v="No"/>
    <x v="0"/>
  </r>
  <r>
    <s v="9411-QIIF"/>
    <x v="0"/>
    <n v="5"/>
    <x v="1"/>
    <x v="13"/>
    <s v="Yes"/>
    <n v="0"/>
    <s v="PA"/>
    <s v="Male"/>
    <n v="47"/>
    <s v="No"/>
    <s v="No"/>
    <x v="1"/>
    <n v="2"/>
    <x v="0"/>
    <x v="0"/>
    <x v="2"/>
    <n v="24"/>
    <n v="131"/>
    <x v="0"/>
    <x v="0"/>
    <d v="2020-03-18T00:00:00"/>
    <x v="336"/>
    <n v="58"/>
    <s v="High"/>
    <x v="5741"/>
    <n v="6"/>
    <s v="Phone"/>
    <s v="Yes"/>
    <x v="0"/>
  </r>
  <r>
    <s v="0726-XQCW"/>
    <x v="0"/>
    <n v="73"/>
    <x v="4"/>
    <x v="7"/>
    <s v="Yes"/>
    <n v="0"/>
    <s v="WY"/>
    <s v="Female"/>
    <n v="59"/>
    <s v="No"/>
    <s v="No"/>
    <x v="1"/>
    <n v="2"/>
    <x v="1"/>
    <x v="1"/>
    <x v="2"/>
    <n v="33"/>
    <n v="2446"/>
    <x v="0"/>
    <x v="0"/>
    <d v="2020-01-21T00:00:00"/>
    <x v="213"/>
    <n v="118"/>
    <s v="High"/>
    <x v="5742"/>
    <n v="1"/>
    <s v="SMS"/>
    <s v="Yes"/>
    <x v="0"/>
  </r>
  <r>
    <s v="6014-KDYR"/>
    <x v="1"/>
    <n v="11"/>
    <x v="1"/>
    <x v="5"/>
    <s v="Yes"/>
    <n v="0"/>
    <s v="PA"/>
    <s v="Female"/>
    <n v="45"/>
    <s v="No"/>
    <s v="No"/>
    <x v="0"/>
    <n v="0"/>
    <x v="0"/>
    <x v="0"/>
    <x v="2"/>
    <n v="31"/>
    <n v="344"/>
    <x v="4"/>
    <x v="6"/>
    <d v="2020-09-30T00:00:00"/>
    <x v="326"/>
    <n v="90"/>
    <s v="High"/>
    <x v="5743"/>
    <n v="4"/>
    <s v="SMS"/>
    <s v="Yes"/>
    <x v="0"/>
  </r>
  <r>
    <s v="4004-RYDT"/>
    <x v="0"/>
    <n v="50"/>
    <x v="1"/>
    <x v="13"/>
    <s v="Yes"/>
    <n v="0"/>
    <s v="MN"/>
    <s v="Male"/>
    <n v="29"/>
    <s v="Yes"/>
    <s v="No"/>
    <x v="0"/>
    <n v="0"/>
    <x v="1"/>
    <x v="2"/>
    <x v="2"/>
    <n v="59"/>
    <n v="2961"/>
    <x v="0"/>
    <x v="0"/>
    <d v="2021-02-07T00:00:00"/>
    <x v="501"/>
    <n v="42"/>
    <s v="Low"/>
    <x v="5744"/>
    <n v="9"/>
    <s v="Email"/>
    <s v="Yes"/>
    <x v="1"/>
  </r>
  <r>
    <s v="9146-EXLV"/>
    <x v="0"/>
    <n v="74"/>
    <x v="1"/>
    <x v="9"/>
    <s v="Yes"/>
    <n v="0"/>
    <s v="WI"/>
    <s v="Male"/>
    <n v="25"/>
    <s v="Yes"/>
    <s v="No"/>
    <x v="0"/>
    <n v="0"/>
    <x v="1"/>
    <x v="1"/>
    <x v="2"/>
    <n v="32"/>
    <n v="2344"/>
    <x v="0"/>
    <x v="0"/>
    <d v="2020-07-11T00:00:00"/>
    <x v="172"/>
    <n v="101"/>
    <s v="Medium"/>
    <x v="5745"/>
    <n v="0"/>
    <s v="Email"/>
    <s v="Yes"/>
    <x v="1"/>
  </r>
  <r>
    <s v="1758-IESD"/>
    <x v="0"/>
    <n v="31"/>
    <x v="1"/>
    <x v="22"/>
    <s v="Yes"/>
    <n v="0"/>
    <s v="FL"/>
    <s v="Male"/>
    <n v="29"/>
    <s v="Yes"/>
    <s v="No"/>
    <x v="1"/>
    <n v="2"/>
    <x v="1"/>
    <x v="2"/>
    <x v="2"/>
    <n v="40"/>
    <n v="1259"/>
    <x v="0"/>
    <x v="0"/>
    <d v="2021-09-07T00:00:00"/>
    <x v="633"/>
    <n v="31"/>
    <s v="Low"/>
    <x v="5746"/>
    <n v="6"/>
    <s v="Phone"/>
    <s v="No"/>
    <x v="1"/>
  </r>
  <r>
    <s v="1856-APFD"/>
    <x v="0"/>
    <n v="61"/>
    <x v="1"/>
    <x v="15"/>
    <s v="Yes"/>
    <n v="0"/>
    <s v="FL"/>
    <s v="Female"/>
    <n v="71"/>
    <s v="No"/>
    <s v="Yes"/>
    <x v="1"/>
    <n v="4"/>
    <x v="1"/>
    <x v="2"/>
    <x v="2"/>
    <n v="32"/>
    <n v="1969"/>
    <x v="0"/>
    <x v="0"/>
    <d v="2022-10-02T00:00:00"/>
    <x v="451"/>
    <n v="22"/>
    <s v="Low"/>
    <x v="5747"/>
    <n v="0"/>
    <s v="SMS"/>
    <s v="No"/>
    <x v="0"/>
  </r>
  <r>
    <s v="7927-AHKH"/>
    <x v="0"/>
    <n v="46"/>
    <x v="1"/>
    <x v="6"/>
    <s v="Yes"/>
    <n v="0"/>
    <s v="NY"/>
    <s v="Female"/>
    <n v="64"/>
    <s v="No"/>
    <s v="No"/>
    <x v="0"/>
    <n v="0"/>
    <x v="0"/>
    <x v="1"/>
    <x v="0"/>
    <n v="46"/>
    <n v="2081"/>
    <x v="0"/>
    <x v="0"/>
    <d v="2020-04-13T00:00:00"/>
    <x v="838"/>
    <n v="75"/>
    <s v="Low"/>
    <x v="5748"/>
    <n v="9"/>
    <s v="Email"/>
    <s v="Yes"/>
    <x v="0"/>
  </r>
  <r>
    <s v="6069-OAFB"/>
    <x v="1"/>
    <n v="5"/>
    <x v="5"/>
    <x v="3"/>
    <s v="Yes"/>
    <n v="0"/>
    <s v="VA"/>
    <s v="Female"/>
    <n v="77"/>
    <s v="No"/>
    <s v="Yes"/>
    <x v="0"/>
    <n v="0"/>
    <x v="0"/>
    <x v="0"/>
    <x v="2"/>
    <n v="44"/>
    <n v="197"/>
    <x v="3"/>
    <x v="3"/>
    <d v="2020-12-08T00:00:00"/>
    <x v="40"/>
    <n v="114"/>
    <s v="Medium"/>
    <x v="5749"/>
    <n v="3"/>
    <s v="SMS"/>
    <s v="Yes"/>
    <x v="0"/>
  </r>
  <r>
    <s v="9971-EIKM"/>
    <x v="0"/>
    <n v="71"/>
    <x v="1"/>
    <x v="1"/>
    <s v="Yes"/>
    <n v="0"/>
    <s v="CO"/>
    <s v="Female"/>
    <n v="54"/>
    <s v="No"/>
    <s v="No"/>
    <x v="0"/>
    <n v="0"/>
    <x v="1"/>
    <x v="1"/>
    <x v="0"/>
    <n v="68"/>
    <n v="4822"/>
    <x v="0"/>
    <x v="0"/>
    <d v="2020-09-29T00:00:00"/>
    <x v="457"/>
    <n v="37"/>
    <s v="Low"/>
    <x v="5750"/>
    <n v="2"/>
    <s v="SMS"/>
    <s v="Yes"/>
    <x v="0"/>
  </r>
  <r>
    <s v="3033-TMYG"/>
    <x v="1"/>
    <n v="1"/>
    <x v="2"/>
    <x v="9"/>
    <s v="Yes"/>
    <n v="0"/>
    <s v="KY"/>
    <s v="Male"/>
    <n v="24"/>
    <s v="Yes"/>
    <s v="No"/>
    <x v="1"/>
    <n v="3"/>
    <x v="1"/>
    <x v="0"/>
    <x v="2"/>
    <n v="20"/>
    <n v="20"/>
    <x v="4"/>
    <x v="7"/>
    <d v="2022-06-20T00:00:00"/>
    <x v="531"/>
    <n v="14"/>
    <s v="Low"/>
    <x v="5751"/>
    <n v="1"/>
    <s v="Phone"/>
    <s v="No"/>
    <x v="1"/>
  </r>
  <r>
    <s v="4665-FOTL"/>
    <x v="0"/>
    <n v="66"/>
    <x v="1"/>
    <x v="1"/>
    <s v="Yes"/>
    <n v="0"/>
    <s v="VT"/>
    <s v="Female"/>
    <n v="75"/>
    <s v="No"/>
    <s v="Yes"/>
    <x v="0"/>
    <n v="0"/>
    <x v="1"/>
    <x v="2"/>
    <x v="2"/>
    <n v="33"/>
    <n v="2148"/>
    <x v="0"/>
    <x v="0"/>
    <d v="2021-12-27T00:00:00"/>
    <x v="1430"/>
    <n v="63"/>
    <s v="High"/>
    <x v="5752"/>
    <n v="2"/>
    <s v="Email"/>
    <s v="Yes"/>
    <x v="0"/>
  </r>
  <r>
    <s v="0365-DJZO"/>
    <x v="0"/>
    <n v="18"/>
    <x v="1"/>
    <x v="11"/>
    <s v="Yes"/>
    <n v="0"/>
    <s v="WV"/>
    <s v="Female"/>
    <n v="76"/>
    <s v="No"/>
    <s v="Yes"/>
    <x v="0"/>
    <n v="0"/>
    <x v="0"/>
    <x v="1"/>
    <x v="2"/>
    <n v="27"/>
    <n v="491"/>
    <x v="0"/>
    <x v="0"/>
    <d v="2023-07-05T00:00:00"/>
    <x v="835"/>
    <n v="69"/>
    <s v="High"/>
    <x v="5753"/>
    <n v="1"/>
    <s v="SMS"/>
    <s v="Yes"/>
    <x v="0"/>
  </r>
  <r>
    <s v="3490-UHAR"/>
    <x v="0"/>
    <n v="67"/>
    <x v="1"/>
    <x v="19"/>
    <s v="Yes"/>
    <n v="0"/>
    <s v="TN"/>
    <s v="Female"/>
    <n v="78"/>
    <s v="No"/>
    <s v="Yes"/>
    <x v="0"/>
    <n v="0"/>
    <x v="1"/>
    <x v="2"/>
    <x v="2"/>
    <n v="44"/>
    <n v="2930"/>
    <x v="0"/>
    <x v="0"/>
    <d v="2021-11-03T00:00:00"/>
    <x v="1117"/>
    <n v="43"/>
    <s v="High"/>
    <x v="5754"/>
    <n v="5"/>
    <s v="Phone"/>
    <s v="Yes"/>
    <x v="0"/>
  </r>
  <r>
    <s v="2291-SBUJ"/>
    <x v="0"/>
    <n v="4"/>
    <x v="1"/>
    <x v="3"/>
    <s v="Yes"/>
    <n v="0"/>
    <s v="WV"/>
    <s v="Male"/>
    <n v="74"/>
    <s v="No"/>
    <s v="Yes"/>
    <x v="0"/>
    <n v="0"/>
    <x v="0"/>
    <x v="0"/>
    <x v="2"/>
    <n v="40"/>
    <n v="166"/>
    <x v="0"/>
    <x v="0"/>
    <d v="2020-07-27T00:00:00"/>
    <x v="25"/>
    <n v="46"/>
    <s v="Low"/>
    <x v="5755"/>
    <n v="2"/>
    <s v="Email"/>
    <s v="No"/>
    <x v="0"/>
  </r>
  <r>
    <s v="8289-PKJH"/>
    <x v="1"/>
    <n v="25"/>
    <x v="1"/>
    <x v="3"/>
    <s v="Yes"/>
    <n v="0"/>
    <s v="FL"/>
    <s v="Male"/>
    <n v="68"/>
    <s v="No"/>
    <s v="Yes"/>
    <x v="0"/>
    <n v="0"/>
    <x v="0"/>
    <x v="0"/>
    <x v="2"/>
    <n v="33"/>
    <n v="829"/>
    <x v="4"/>
    <x v="6"/>
    <d v="2022-08-20T00:00:00"/>
    <x v="813"/>
    <n v="49"/>
    <s v="Medium"/>
    <x v="5756"/>
    <n v="7"/>
    <s v="Phone"/>
    <s v="Yes"/>
    <x v="0"/>
  </r>
  <r>
    <s v="8273-MSZT"/>
    <x v="0"/>
    <n v="1"/>
    <x v="1"/>
    <x v="13"/>
    <s v="Yes"/>
    <n v="0"/>
    <s v="KY"/>
    <s v="Male"/>
    <n v="26"/>
    <s v="Yes"/>
    <s v="No"/>
    <x v="0"/>
    <n v="0"/>
    <x v="1"/>
    <x v="0"/>
    <x v="2"/>
    <n v="27"/>
    <n v="27"/>
    <x v="0"/>
    <x v="0"/>
    <d v="2020-05-19T00:00:00"/>
    <x v="814"/>
    <n v="57"/>
    <s v="High"/>
    <x v="5757"/>
    <n v="9"/>
    <s v="SMS"/>
    <s v="Yes"/>
    <x v="1"/>
  </r>
  <r>
    <s v="4195-GZTI"/>
    <x v="0"/>
    <n v="50"/>
    <x v="1"/>
    <x v="12"/>
    <s v="Yes"/>
    <n v="0"/>
    <s v="MO"/>
    <s v="Male"/>
    <n v="33"/>
    <s v="No"/>
    <s v="No"/>
    <x v="1"/>
    <n v="3"/>
    <x v="1"/>
    <x v="2"/>
    <x v="2"/>
    <n v="56"/>
    <n v="2833"/>
    <x v="0"/>
    <x v="0"/>
    <d v="2021-01-01T00:00:00"/>
    <x v="131"/>
    <n v="41"/>
    <s v="Low"/>
    <x v="5758"/>
    <n v="1"/>
    <s v="Phone"/>
    <s v="Yes"/>
    <x v="0"/>
  </r>
  <r>
    <s v="3938-QCBR"/>
    <x v="1"/>
    <n v="7"/>
    <x v="0"/>
    <x v="12"/>
    <s v="Yes"/>
    <n v="0"/>
    <s v="OH"/>
    <s v="Male"/>
    <n v="46"/>
    <s v="No"/>
    <s v="No"/>
    <x v="0"/>
    <n v="0"/>
    <x v="0"/>
    <x v="0"/>
    <x v="0"/>
    <n v="20"/>
    <n v="134"/>
    <x v="4"/>
    <x v="6"/>
    <d v="2023-12-02T00:00:00"/>
    <x v="773"/>
    <n v="45"/>
    <s v="Medium"/>
    <x v="5759"/>
    <n v="3"/>
    <s v="Phone"/>
    <s v="Yes"/>
    <x v="0"/>
  </r>
  <r>
    <s v="7912-TRXF"/>
    <x v="1"/>
    <n v="2"/>
    <x v="1"/>
    <x v="12"/>
    <s v="Yes"/>
    <n v="0"/>
    <s v="WI"/>
    <s v="Female"/>
    <n v="50"/>
    <s v="No"/>
    <s v="No"/>
    <x v="0"/>
    <n v="0"/>
    <x v="0"/>
    <x v="0"/>
    <x v="2"/>
    <n v="58"/>
    <n v="109"/>
    <x v="5"/>
    <x v="9"/>
    <d v="2021-03-17T00:00:00"/>
    <x v="1284"/>
    <n v="23"/>
    <s v="High"/>
    <x v="5760"/>
    <n v="0"/>
    <s v="Email"/>
    <s v="No"/>
    <x v="0"/>
  </r>
  <r>
    <s v="4024-KGZL"/>
    <x v="1"/>
    <n v="53"/>
    <x v="2"/>
    <x v="13"/>
    <s v="Yes"/>
    <n v="0"/>
    <s v="NV"/>
    <s v="Male"/>
    <n v="41"/>
    <s v="No"/>
    <s v="No"/>
    <x v="0"/>
    <n v="0"/>
    <x v="0"/>
    <x v="0"/>
    <x v="2"/>
    <n v="33"/>
    <n v="1761"/>
    <x v="5"/>
    <x v="9"/>
    <d v="2020-12-22T00:00:00"/>
    <x v="1329"/>
    <n v="91"/>
    <s v="Medium"/>
    <x v="5761"/>
    <n v="5"/>
    <s v="Phone"/>
    <s v="Yes"/>
    <x v="0"/>
  </r>
  <r>
    <s v="2968-YTIE"/>
    <x v="0"/>
    <n v="3"/>
    <x v="1"/>
    <x v="7"/>
    <s v="Yes"/>
    <n v="0"/>
    <s v="FL"/>
    <s v="Female"/>
    <n v="37"/>
    <s v="No"/>
    <s v="No"/>
    <x v="0"/>
    <n v="0"/>
    <x v="0"/>
    <x v="0"/>
    <x v="0"/>
    <n v="15"/>
    <n v="51"/>
    <x v="0"/>
    <x v="0"/>
    <d v="2020-11-25T00:00:00"/>
    <x v="21"/>
    <n v="14"/>
    <s v="Low"/>
    <x v="5762"/>
    <n v="7"/>
    <s v="Email"/>
    <s v="Yes"/>
    <x v="0"/>
  </r>
  <r>
    <s v="6885-UVOX"/>
    <x v="1"/>
    <n v="7"/>
    <x v="3"/>
    <x v="14"/>
    <s v="Yes"/>
    <n v="0"/>
    <s v="AZ"/>
    <s v="Female"/>
    <n v="27"/>
    <s v="Yes"/>
    <s v="No"/>
    <x v="0"/>
    <n v="0"/>
    <x v="0"/>
    <x v="0"/>
    <x v="2"/>
    <n v="36"/>
    <n v="261"/>
    <x v="1"/>
    <x v="1"/>
    <d v="2022-11-25T00:00:00"/>
    <x v="981"/>
    <n v="103"/>
    <s v="High"/>
    <x v="5763"/>
    <n v="6"/>
    <s v="SMS"/>
    <s v="No"/>
    <x v="1"/>
  </r>
  <r>
    <s v="5805-SKYM"/>
    <x v="1"/>
    <n v="1"/>
    <x v="4"/>
    <x v="1"/>
    <s v="Yes"/>
    <n v="0"/>
    <s v="KY"/>
    <s v="Female"/>
    <n v="84"/>
    <s v="No"/>
    <s v="Yes"/>
    <x v="0"/>
    <n v="0"/>
    <x v="0"/>
    <x v="0"/>
    <x v="2"/>
    <n v="24"/>
    <n v="24"/>
    <x v="3"/>
    <x v="16"/>
    <d v="2020-05-24T00:00:00"/>
    <x v="217"/>
    <n v="32"/>
    <s v="Low"/>
    <x v="5764"/>
    <n v="0"/>
    <s v="SMS"/>
    <s v="Yes"/>
    <x v="0"/>
  </r>
  <r>
    <s v="0862-LBSM"/>
    <x v="0"/>
    <n v="11"/>
    <x v="1"/>
    <x v="1"/>
    <s v="Yes"/>
    <n v="0"/>
    <s v="MA"/>
    <s v="Female"/>
    <n v="65"/>
    <s v="No"/>
    <s v="Yes"/>
    <x v="0"/>
    <n v="0"/>
    <x v="0"/>
    <x v="2"/>
    <x v="0"/>
    <n v="30"/>
    <n v="340"/>
    <x v="0"/>
    <x v="0"/>
    <d v="2023-10-18T00:00:00"/>
    <x v="454"/>
    <n v="56"/>
    <s v="High"/>
    <x v="5765"/>
    <n v="0"/>
    <s v="SMS"/>
    <s v="No"/>
    <x v="0"/>
  </r>
  <r>
    <s v="5765-SMSP"/>
    <x v="0"/>
    <n v="1"/>
    <x v="4"/>
    <x v="12"/>
    <s v="Yes"/>
    <n v="0"/>
    <s v="AL"/>
    <s v="Male"/>
    <n v="53"/>
    <s v="No"/>
    <s v="No"/>
    <x v="0"/>
    <n v="0"/>
    <x v="0"/>
    <x v="0"/>
    <x v="0"/>
    <n v="32"/>
    <n v="32"/>
    <x v="0"/>
    <x v="0"/>
    <d v="2020-05-19T00:00:00"/>
    <x v="488"/>
    <n v="33"/>
    <s v="Low"/>
    <x v="5766"/>
    <n v="7"/>
    <s v="SMS"/>
    <s v="No"/>
    <x v="0"/>
  </r>
  <r>
    <s v="1357-UAXK"/>
    <x v="0"/>
    <n v="73"/>
    <x v="1"/>
    <x v="19"/>
    <s v="Yes"/>
    <n v="0"/>
    <s v="OK"/>
    <s v="Female"/>
    <n v="22"/>
    <s v="Yes"/>
    <s v="No"/>
    <x v="1"/>
    <n v="5"/>
    <x v="1"/>
    <x v="1"/>
    <x v="0"/>
    <n v="43"/>
    <n v="3147"/>
    <x v="0"/>
    <x v="0"/>
    <d v="2020-08-16T00:00:00"/>
    <x v="77"/>
    <n v="32"/>
    <s v="Low"/>
    <x v="5767"/>
    <n v="7"/>
    <s v="Phone"/>
    <s v="Yes"/>
    <x v="1"/>
  </r>
  <r>
    <s v="4810-KXKF"/>
    <x v="0"/>
    <n v="71"/>
    <x v="1"/>
    <x v="14"/>
    <s v="Yes"/>
    <n v="0"/>
    <s v="OR"/>
    <s v="Female"/>
    <n v="44"/>
    <s v="No"/>
    <s v="No"/>
    <x v="1"/>
    <n v="5"/>
    <x v="1"/>
    <x v="1"/>
    <x v="2"/>
    <n v="46"/>
    <n v="3233"/>
    <x v="0"/>
    <x v="0"/>
    <d v="2021-03-05T00:00:00"/>
    <x v="684"/>
    <n v="116"/>
    <s v="Low"/>
    <x v="5768"/>
    <n v="4"/>
    <s v="SMS"/>
    <s v="Yes"/>
    <x v="0"/>
  </r>
  <r>
    <s v="8710-BSFN"/>
    <x v="1"/>
    <n v="2"/>
    <x v="5"/>
    <x v="13"/>
    <s v="Yes"/>
    <n v="0"/>
    <s v="ME"/>
    <s v="Female"/>
    <n v="28"/>
    <s v="Yes"/>
    <s v="No"/>
    <x v="0"/>
    <n v="0"/>
    <x v="0"/>
    <x v="0"/>
    <x v="2"/>
    <n v="43"/>
    <n v="80"/>
    <x v="1"/>
    <x v="4"/>
    <d v="2020-03-17T00:00:00"/>
    <x v="1364"/>
    <n v="4"/>
    <s v="Medium"/>
    <x v="5769"/>
    <n v="4"/>
    <s v="SMS"/>
    <s v="Yes"/>
    <x v="1"/>
  </r>
  <r>
    <s v="3047-XYBO"/>
    <x v="0"/>
    <n v="70"/>
    <x v="1"/>
    <x v="15"/>
    <s v="Yes"/>
    <n v="0"/>
    <s v="MI"/>
    <s v="Female"/>
    <n v="48"/>
    <s v="No"/>
    <s v="No"/>
    <x v="0"/>
    <n v="0"/>
    <x v="0"/>
    <x v="2"/>
    <x v="2"/>
    <n v="41"/>
    <n v="2887"/>
    <x v="0"/>
    <x v="0"/>
    <d v="2022-04-15T00:00:00"/>
    <x v="661"/>
    <n v="92"/>
    <s v="Low"/>
    <x v="5770"/>
    <n v="8"/>
    <s v="Email"/>
    <s v="No"/>
    <x v="0"/>
  </r>
  <r>
    <s v="3389-CMVK"/>
    <x v="0"/>
    <n v="30"/>
    <x v="0"/>
    <x v="7"/>
    <s v="Yes"/>
    <n v="0"/>
    <s v="ME"/>
    <s v="Male"/>
    <n v="33"/>
    <s v="No"/>
    <s v="No"/>
    <x v="0"/>
    <n v="0"/>
    <x v="1"/>
    <x v="2"/>
    <x v="2"/>
    <n v="43"/>
    <n v="1282"/>
    <x v="0"/>
    <x v="0"/>
    <d v="2023-02-16T00:00:00"/>
    <x v="660"/>
    <n v="35"/>
    <s v="High"/>
    <x v="5771"/>
    <n v="9"/>
    <s v="Phone"/>
    <s v="Yes"/>
    <x v="0"/>
  </r>
  <r>
    <s v="0023-JOAG"/>
    <x v="1"/>
    <n v="13"/>
    <x v="5"/>
    <x v="18"/>
    <s v="Yes"/>
    <n v="0"/>
    <s v="TN"/>
    <s v="Male"/>
    <n v="75"/>
    <s v="No"/>
    <s v="Yes"/>
    <x v="0"/>
    <n v="0"/>
    <x v="1"/>
    <x v="0"/>
    <x v="2"/>
    <n v="51"/>
    <n v="646"/>
    <x v="3"/>
    <x v="3"/>
    <d v="2020-06-21T00:00:00"/>
    <x v="1431"/>
    <n v="73"/>
    <s v="Medium"/>
    <x v="5772"/>
    <n v="0"/>
    <s v="Email"/>
    <s v="Yes"/>
    <x v="0"/>
  </r>
  <r>
    <s v="8180-BAHI"/>
    <x v="0"/>
    <n v="56"/>
    <x v="1"/>
    <x v="15"/>
    <s v="Yes"/>
    <n v="0"/>
    <s v="ME"/>
    <s v="Female"/>
    <n v="43"/>
    <s v="No"/>
    <s v="No"/>
    <x v="0"/>
    <n v="0"/>
    <x v="1"/>
    <x v="0"/>
    <x v="2"/>
    <n v="20"/>
    <n v="1132"/>
    <x v="0"/>
    <x v="0"/>
    <d v="2020-07-15T00:00:00"/>
    <x v="954"/>
    <n v="96"/>
    <s v="Medium"/>
    <x v="5773"/>
    <n v="4"/>
    <s v="SMS"/>
    <s v="No"/>
    <x v="0"/>
  </r>
  <r>
    <s v="2473-PMJM"/>
    <x v="1"/>
    <n v="4"/>
    <x v="1"/>
    <x v="19"/>
    <s v="Yes"/>
    <n v="0"/>
    <s v="MO"/>
    <s v="Female"/>
    <n v="57"/>
    <s v="No"/>
    <s v="No"/>
    <x v="0"/>
    <n v="0"/>
    <x v="1"/>
    <x v="0"/>
    <x v="2"/>
    <n v="63"/>
    <n v="257"/>
    <x v="4"/>
    <x v="6"/>
    <d v="2021-01-16T00:00:00"/>
    <x v="1423"/>
    <n v="39"/>
    <s v="Medium"/>
    <x v="5774"/>
    <n v="0"/>
    <s v="SMS"/>
    <s v="Yes"/>
    <x v="0"/>
  </r>
  <r>
    <s v="4913-UDOI"/>
    <x v="0"/>
    <n v="68"/>
    <x v="1"/>
    <x v="19"/>
    <s v="Yes"/>
    <n v="0"/>
    <s v="CT"/>
    <s v="Female"/>
    <n v="72"/>
    <s v="No"/>
    <s v="Yes"/>
    <x v="0"/>
    <n v="0"/>
    <x v="0"/>
    <x v="0"/>
    <x v="2"/>
    <n v="20"/>
    <n v="1379"/>
    <x v="0"/>
    <x v="0"/>
    <d v="2021-08-06T00:00:00"/>
    <x v="810"/>
    <n v="7"/>
    <s v="Low"/>
    <x v="5775"/>
    <n v="4"/>
    <s v="Phone"/>
    <s v="No"/>
    <x v="0"/>
  </r>
  <r>
    <s v="7879-YFUU"/>
    <x v="1"/>
    <n v="49"/>
    <x v="1"/>
    <x v="11"/>
    <s v="Yes"/>
    <n v="0"/>
    <s v="FL"/>
    <s v="Female"/>
    <n v="24"/>
    <s v="Yes"/>
    <s v="No"/>
    <x v="0"/>
    <n v="0"/>
    <x v="0"/>
    <x v="2"/>
    <x v="0"/>
    <n v="64"/>
    <n v="3100"/>
    <x v="1"/>
    <x v="1"/>
    <d v="2020-01-05T00:00:00"/>
    <x v="237"/>
    <n v="92"/>
    <s v="Low"/>
    <x v="5776"/>
    <n v="7"/>
    <s v="SMS"/>
    <s v="Yes"/>
    <x v="1"/>
  </r>
  <r>
    <s v="7206-EOID"/>
    <x v="1"/>
    <n v="4"/>
    <x v="3"/>
    <x v="3"/>
    <s v="Yes"/>
    <n v="0"/>
    <s v="IA"/>
    <s v="Female"/>
    <n v="45"/>
    <s v="No"/>
    <s v="No"/>
    <x v="0"/>
    <n v="0"/>
    <x v="0"/>
    <x v="0"/>
    <x v="0"/>
    <n v="26"/>
    <n v="100"/>
    <x v="4"/>
    <x v="6"/>
    <d v="2023-03-16T00:00:00"/>
    <x v="969"/>
    <n v="11"/>
    <s v="Low"/>
    <x v="5777"/>
    <n v="0"/>
    <s v="SMS"/>
    <s v="No"/>
    <x v="0"/>
  </r>
  <r>
    <s v="9273-SLLE"/>
    <x v="1"/>
    <n v="4"/>
    <x v="3"/>
    <x v="15"/>
    <s v="Yes"/>
    <n v="0"/>
    <s v="AR"/>
    <s v="Male"/>
    <n v="42"/>
    <s v="No"/>
    <s v="No"/>
    <x v="0"/>
    <n v="0"/>
    <x v="0"/>
    <x v="0"/>
    <x v="0"/>
    <n v="18"/>
    <n v="68"/>
    <x v="4"/>
    <x v="6"/>
    <d v="2021-09-15T00:00:00"/>
    <x v="930"/>
    <n v="91"/>
    <s v="Low"/>
    <x v="5778"/>
    <n v="4"/>
    <s v="Phone"/>
    <s v="Yes"/>
    <x v="0"/>
  </r>
  <r>
    <s v="0114-WIND"/>
    <x v="0"/>
    <n v="36"/>
    <x v="1"/>
    <x v="13"/>
    <s v="Yes"/>
    <n v="0"/>
    <s v="MT"/>
    <s v="Male"/>
    <n v="65"/>
    <s v="No"/>
    <s v="Yes"/>
    <x v="0"/>
    <n v="0"/>
    <x v="0"/>
    <x v="2"/>
    <x v="2"/>
    <n v="35"/>
    <n v="1253"/>
    <x v="0"/>
    <x v="0"/>
    <d v="2020-04-05T00:00:00"/>
    <x v="1058"/>
    <n v="10"/>
    <s v="Low"/>
    <x v="5779"/>
    <n v="3"/>
    <s v="SMS"/>
    <s v="No"/>
    <x v="0"/>
  </r>
  <r>
    <s v="5708-KVWR"/>
    <x v="0"/>
    <n v="43"/>
    <x v="1"/>
    <x v="7"/>
    <s v="Yes"/>
    <n v="0"/>
    <s v="IA"/>
    <s v="Female"/>
    <n v="69"/>
    <s v="No"/>
    <s v="Yes"/>
    <x v="0"/>
    <n v="0"/>
    <x v="0"/>
    <x v="2"/>
    <x v="2"/>
    <n v="41"/>
    <n v="1761"/>
    <x v="0"/>
    <x v="0"/>
    <d v="2020-07-28T00:00:00"/>
    <x v="915"/>
    <n v="37"/>
    <s v="Low"/>
    <x v="5780"/>
    <n v="8"/>
    <s v="Phone"/>
    <s v="Yes"/>
    <x v="0"/>
  </r>
  <r>
    <s v="0778-TZXY"/>
    <x v="1"/>
    <n v="4"/>
    <x v="2"/>
    <x v="21"/>
    <s v="Yes"/>
    <n v="0"/>
    <s v="OH"/>
    <s v="Male"/>
    <n v="19"/>
    <s v="Yes"/>
    <s v="No"/>
    <x v="0"/>
    <n v="0"/>
    <x v="0"/>
    <x v="0"/>
    <x v="2"/>
    <n v="56"/>
    <n v="221"/>
    <x v="3"/>
    <x v="10"/>
    <d v="2023-03-06T00:00:00"/>
    <x v="1288"/>
    <n v="26"/>
    <s v="Low"/>
    <x v="5781"/>
    <n v="2"/>
    <s v="Phone"/>
    <s v="No"/>
    <x v="1"/>
  </r>
  <r>
    <s v="0200-SLDQ"/>
    <x v="0"/>
    <n v="11"/>
    <x v="1"/>
    <x v="23"/>
    <s v="Yes"/>
    <n v="0"/>
    <s v="MS"/>
    <s v="Female"/>
    <n v="25"/>
    <s v="Yes"/>
    <s v="No"/>
    <x v="0"/>
    <n v="0"/>
    <x v="0"/>
    <x v="2"/>
    <x v="0"/>
    <n v="46"/>
    <n v="517"/>
    <x v="0"/>
    <x v="0"/>
    <d v="2020-06-16T00:00:00"/>
    <x v="557"/>
    <n v="101"/>
    <s v="High"/>
    <x v="5782"/>
    <n v="6"/>
    <s v="SMS"/>
    <s v="Yes"/>
    <x v="1"/>
  </r>
  <r>
    <s v="4788-MBAV"/>
    <x v="0"/>
    <n v="30"/>
    <x v="1"/>
    <x v="6"/>
    <s v="Yes"/>
    <n v="0"/>
    <s v="OK"/>
    <s v="Female"/>
    <n v="41"/>
    <s v="No"/>
    <s v="No"/>
    <x v="0"/>
    <n v="0"/>
    <x v="1"/>
    <x v="2"/>
    <x v="0"/>
    <n v="37"/>
    <n v="1106"/>
    <x v="0"/>
    <x v="0"/>
    <d v="2023-05-20T00:00:00"/>
    <x v="1250"/>
    <n v="31"/>
    <s v="High"/>
    <x v="5783"/>
    <n v="1"/>
    <s v="Email"/>
    <s v="Yes"/>
    <x v="0"/>
  </r>
  <r>
    <s v="3198-AVWW"/>
    <x v="0"/>
    <n v="2"/>
    <x v="1"/>
    <x v="9"/>
    <s v="Yes"/>
    <n v="0"/>
    <s v="AK"/>
    <s v="Male"/>
    <n v="22"/>
    <s v="Yes"/>
    <s v="No"/>
    <x v="0"/>
    <n v="0"/>
    <x v="0"/>
    <x v="0"/>
    <x v="0"/>
    <n v="25"/>
    <n v="46"/>
    <x v="0"/>
    <x v="0"/>
    <d v="2021-06-25T00:00:00"/>
    <x v="390"/>
    <n v="95"/>
    <s v="High"/>
    <x v="5784"/>
    <n v="1"/>
    <s v="Email"/>
    <s v="Yes"/>
    <x v="1"/>
  </r>
  <r>
    <s v="7577-EYLJ"/>
    <x v="1"/>
    <n v="22"/>
    <x v="1"/>
    <x v="1"/>
    <s v="Yes"/>
    <n v="0"/>
    <s v="WA"/>
    <s v="Female"/>
    <n v="67"/>
    <s v="No"/>
    <s v="Yes"/>
    <x v="0"/>
    <n v="0"/>
    <x v="0"/>
    <x v="0"/>
    <x v="2"/>
    <n v="50"/>
    <n v="1095"/>
    <x v="5"/>
    <x v="18"/>
    <d v="2020-05-31T00:00:00"/>
    <x v="44"/>
    <n v="24"/>
    <s v="Low"/>
    <x v="5785"/>
    <n v="1"/>
    <s v="SMS"/>
    <s v="No"/>
    <x v="0"/>
  </r>
  <r>
    <s v="9345-IZSK"/>
    <x v="0"/>
    <n v="24"/>
    <x v="4"/>
    <x v="1"/>
    <s v="Yes"/>
    <n v="0"/>
    <s v="SD"/>
    <s v="Male"/>
    <n v="33"/>
    <s v="No"/>
    <s v="No"/>
    <x v="1"/>
    <n v="4"/>
    <x v="0"/>
    <x v="0"/>
    <x v="0"/>
    <n v="31"/>
    <n v="759"/>
    <x v="0"/>
    <x v="0"/>
    <d v="2023-10-06T00:00:00"/>
    <x v="287"/>
    <n v="112"/>
    <s v="High"/>
    <x v="5786"/>
    <n v="8"/>
    <s v="Phone"/>
    <s v="Yes"/>
    <x v="0"/>
  </r>
  <r>
    <s v="2875-PAMY"/>
    <x v="1"/>
    <n v="5"/>
    <x v="5"/>
    <x v="14"/>
    <s v="Yes"/>
    <n v="0"/>
    <s v="LA"/>
    <s v="Female"/>
    <n v="23"/>
    <s v="Yes"/>
    <s v="No"/>
    <x v="0"/>
    <n v="0"/>
    <x v="1"/>
    <x v="0"/>
    <x v="2"/>
    <n v="39"/>
    <n v="202"/>
    <x v="4"/>
    <x v="11"/>
    <d v="2022-02-01T00:00:00"/>
    <x v="171"/>
    <n v="52"/>
    <s v="High"/>
    <x v="5787"/>
    <n v="2"/>
    <s v="Phone"/>
    <s v="Yes"/>
    <x v="1"/>
  </r>
  <r>
    <s v="1629-PDTQ"/>
    <x v="0"/>
    <n v="1"/>
    <x v="1"/>
    <x v="0"/>
    <s v="Yes"/>
    <n v="0"/>
    <s v="LA"/>
    <s v="Male"/>
    <n v="76"/>
    <s v="No"/>
    <s v="Yes"/>
    <x v="0"/>
    <n v="0"/>
    <x v="0"/>
    <x v="2"/>
    <x v="2"/>
    <n v="42"/>
    <n v="42"/>
    <x v="0"/>
    <x v="0"/>
    <d v="2023-02-20T00:00:00"/>
    <x v="1257"/>
    <n v="14"/>
    <s v="High"/>
    <x v="5788"/>
    <n v="1"/>
    <s v="SMS"/>
    <s v="Yes"/>
    <x v="0"/>
  </r>
  <r>
    <s v="5120-VZYL"/>
    <x v="0"/>
    <n v="6"/>
    <x v="1"/>
    <x v="14"/>
    <s v="Yes"/>
    <n v="0"/>
    <s v="VA"/>
    <s v="Female"/>
    <n v="44"/>
    <s v="No"/>
    <s v="No"/>
    <x v="1"/>
    <n v="2"/>
    <x v="0"/>
    <x v="0"/>
    <x v="0"/>
    <n v="23"/>
    <n v="145"/>
    <x v="0"/>
    <x v="0"/>
    <d v="2021-05-24T00:00:00"/>
    <x v="507"/>
    <n v="42"/>
    <s v="High"/>
    <x v="5789"/>
    <n v="3"/>
    <s v="SMS"/>
    <s v="Yes"/>
    <x v="0"/>
  </r>
  <r>
    <s v="7177-EXXC"/>
    <x v="1"/>
    <n v="24"/>
    <x v="0"/>
    <x v="6"/>
    <s v="Yes"/>
    <n v="0"/>
    <s v="WI"/>
    <s v="Female"/>
    <n v="51"/>
    <s v="No"/>
    <s v="No"/>
    <x v="0"/>
    <n v="0"/>
    <x v="0"/>
    <x v="0"/>
    <x v="2"/>
    <n v="45"/>
    <n v="1107"/>
    <x v="5"/>
    <x v="9"/>
    <d v="2022-10-31T00:00:00"/>
    <x v="458"/>
    <n v="7"/>
    <s v="Low"/>
    <x v="5790"/>
    <n v="9"/>
    <s v="SMS"/>
    <s v="No"/>
    <x v="0"/>
  </r>
  <r>
    <s v="4585-KPSG"/>
    <x v="1"/>
    <n v="1"/>
    <x v="2"/>
    <x v="19"/>
    <s v="Yes"/>
    <n v="0"/>
    <s v="AZ"/>
    <s v="Male"/>
    <n v="34"/>
    <s v="No"/>
    <s v="No"/>
    <x v="0"/>
    <n v="0"/>
    <x v="1"/>
    <x v="0"/>
    <x v="2"/>
    <n v="25"/>
    <n v="25"/>
    <x v="4"/>
    <x v="5"/>
    <d v="2021-06-01T00:00:00"/>
    <x v="473"/>
    <n v="6"/>
    <s v="Low"/>
    <x v="5791"/>
    <n v="2"/>
    <s v="Phone"/>
    <s v="No"/>
    <x v="0"/>
  </r>
  <r>
    <s v="2247-XWFH"/>
    <x v="1"/>
    <n v="1"/>
    <x v="5"/>
    <x v="30"/>
    <s v="Yes"/>
    <n v="0"/>
    <s v="ID"/>
    <s v="Female"/>
    <n v="30"/>
    <s v="No"/>
    <s v="No"/>
    <x v="0"/>
    <n v="0"/>
    <x v="0"/>
    <x v="0"/>
    <x v="3"/>
    <n v="28"/>
    <n v="28"/>
    <x v="4"/>
    <x v="5"/>
    <d v="2023-03-29T00:00:00"/>
    <x v="569"/>
    <n v="116"/>
    <s v="High"/>
    <x v="5792"/>
    <n v="10"/>
    <s v="Phone"/>
    <s v="Yes"/>
    <x v="2"/>
  </r>
  <r>
    <s v="6581-GJPT"/>
    <x v="0"/>
    <n v="52"/>
    <x v="4"/>
    <x v="27"/>
    <s v="Yes"/>
    <n v="0"/>
    <s v="LA"/>
    <s v="Female"/>
    <n v="41"/>
    <s v="No"/>
    <s v="No"/>
    <x v="1"/>
    <n v="4"/>
    <x v="1"/>
    <x v="2"/>
    <x v="2"/>
    <n v="18"/>
    <n v="928"/>
    <x v="0"/>
    <x v="0"/>
    <d v="2023-09-01T00:00:00"/>
    <x v="987"/>
    <n v="21"/>
    <s v="Medium"/>
    <x v="5793"/>
    <n v="0"/>
    <s v="SMS"/>
    <s v="Yes"/>
    <x v="0"/>
  </r>
  <r>
    <s v="6154-ANYU"/>
    <x v="0"/>
    <n v="7"/>
    <x v="1"/>
    <x v="15"/>
    <s v="Yes"/>
    <n v="0"/>
    <s v="OK"/>
    <s v="Female"/>
    <n v="61"/>
    <s v="No"/>
    <s v="No"/>
    <x v="0"/>
    <n v="0"/>
    <x v="0"/>
    <x v="0"/>
    <x v="2"/>
    <n v="44"/>
    <n v="331"/>
    <x v="0"/>
    <x v="0"/>
    <d v="2020-11-16T00:00:00"/>
    <x v="332"/>
    <n v="94"/>
    <s v="High"/>
    <x v="5794"/>
    <n v="3"/>
    <s v="Email"/>
    <s v="Yes"/>
    <x v="0"/>
  </r>
  <r>
    <s v="1564-AAIM"/>
    <x v="0"/>
    <n v="53"/>
    <x v="1"/>
    <x v="24"/>
    <s v="Yes"/>
    <n v="0"/>
    <s v="ID"/>
    <s v="Male"/>
    <n v="25"/>
    <s v="Yes"/>
    <s v="No"/>
    <x v="0"/>
    <n v="0"/>
    <x v="0"/>
    <x v="1"/>
    <x v="0"/>
    <n v="51"/>
    <n v="2680"/>
    <x v="0"/>
    <x v="0"/>
    <d v="2020-03-20T00:00:00"/>
    <x v="1390"/>
    <n v="82"/>
    <s v="Medium"/>
    <x v="5795"/>
    <n v="10"/>
    <s v="Phone"/>
    <s v="Yes"/>
    <x v="1"/>
  </r>
  <r>
    <s v="0639-BWRD"/>
    <x v="0"/>
    <n v="13"/>
    <x v="1"/>
    <x v="16"/>
    <s v="Yes"/>
    <n v="0"/>
    <s v="ND"/>
    <s v="Female"/>
    <n v="58"/>
    <s v="No"/>
    <s v="No"/>
    <x v="0"/>
    <n v="0"/>
    <x v="0"/>
    <x v="2"/>
    <x v="0"/>
    <n v="15"/>
    <n v="199"/>
    <x v="0"/>
    <x v="0"/>
    <d v="2023-09-26T00:00:00"/>
    <x v="155"/>
    <n v="29"/>
    <s v="High"/>
    <x v="5796"/>
    <n v="3"/>
    <s v="Phone"/>
    <s v="No"/>
    <x v="0"/>
  </r>
  <r>
    <s v="1970-DKWU"/>
    <x v="0"/>
    <n v="26"/>
    <x v="1"/>
    <x v="13"/>
    <s v="Yes"/>
    <n v="0"/>
    <s v="MN"/>
    <s v="Female"/>
    <n v="20"/>
    <s v="Yes"/>
    <s v="No"/>
    <x v="0"/>
    <n v="0"/>
    <x v="1"/>
    <x v="1"/>
    <x v="2"/>
    <n v="61"/>
    <n v="1568"/>
    <x v="0"/>
    <x v="0"/>
    <d v="2023-03-26T00:00:00"/>
    <x v="572"/>
    <n v="53"/>
    <s v="Low"/>
    <x v="5797"/>
    <n v="3"/>
    <s v="SMS"/>
    <s v="Yes"/>
    <x v="1"/>
  </r>
  <r>
    <s v="1351-ERSV"/>
    <x v="1"/>
    <n v="1"/>
    <x v="3"/>
    <x v="8"/>
    <s v="Yes"/>
    <n v="0"/>
    <s v="ND"/>
    <s v="Male"/>
    <n v="23"/>
    <s v="Yes"/>
    <s v="No"/>
    <x v="0"/>
    <n v="0"/>
    <x v="0"/>
    <x v="0"/>
    <x v="2"/>
    <n v="54"/>
    <n v="54"/>
    <x v="5"/>
    <x v="9"/>
    <d v="2021-08-28T00:00:00"/>
    <x v="687"/>
    <n v="77"/>
    <s v="Medium"/>
    <x v="5798"/>
    <n v="1"/>
    <s v="SMS"/>
    <s v="No"/>
    <x v="1"/>
  </r>
  <r>
    <s v="7522-HONA"/>
    <x v="1"/>
    <n v="8"/>
    <x v="2"/>
    <x v="5"/>
    <s v="Yes"/>
    <n v="0"/>
    <s v="LA"/>
    <s v="Male"/>
    <n v="50"/>
    <s v="No"/>
    <s v="No"/>
    <x v="0"/>
    <n v="0"/>
    <x v="0"/>
    <x v="0"/>
    <x v="2"/>
    <n v="34"/>
    <n v="256"/>
    <x v="1"/>
    <x v="1"/>
    <d v="2020-04-05T00:00:00"/>
    <x v="217"/>
    <n v="88"/>
    <s v="Medium"/>
    <x v="5799"/>
    <n v="0"/>
    <s v="Phone"/>
    <s v="No"/>
    <x v="0"/>
  </r>
  <r>
    <s v="8449-OKKE"/>
    <x v="0"/>
    <n v="72"/>
    <x v="1"/>
    <x v="19"/>
    <s v="Yes"/>
    <n v="0"/>
    <s v="HI"/>
    <s v="Female"/>
    <n v="41"/>
    <s v="No"/>
    <s v="No"/>
    <x v="0"/>
    <n v="0"/>
    <x v="1"/>
    <x v="1"/>
    <x v="0"/>
    <n v="45"/>
    <n v="3281"/>
    <x v="0"/>
    <x v="0"/>
    <d v="2022-10-14T00:00:00"/>
    <x v="196"/>
    <n v="109"/>
    <s v="Medium"/>
    <x v="5800"/>
    <n v="10"/>
    <s v="Phone"/>
    <s v="Yes"/>
    <x v="0"/>
  </r>
  <r>
    <s v="6754-TEIK"/>
    <x v="0"/>
    <n v="40"/>
    <x v="1"/>
    <x v="31"/>
    <s v="Yes"/>
    <n v="0"/>
    <s v="ME"/>
    <s v="Male"/>
    <n v="31"/>
    <s v="No"/>
    <s v="No"/>
    <x v="1"/>
    <n v="3"/>
    <x v="1"/>
    <x v="0"/>
    <x v="2"/>
    <n v="39"/>
    <n v="1581"/>
    <x v="0"/>
    <x v="0"/>
    <d v="2021-04-08T00:00:00"/>
    <x v="1399"/>
    <n v="13"/>
    <s v="Medium"/>
    <x v="5801"/>
    <n v="0"/>
    <s v="SMS"/>
    <s v="No"/>
    <x v="0"/>
  </r>
  <r>
    <s v="4561-QWIY"/>
    <x v="1"/>
    <n v="30"/>
    <x v="4"/>
    <x v="5"/>
    <s v="Yes"/>
    <n v="0"/>
    <s v="GA"/>
    <s v="Male"/>
    <n v="74"/>
    <s v="No"/>
    <s v="Yes"/>
    <x v="0"/>
    <n v="0"/>
    <x v="1"/>
    <x v="0"/>
    <x v="0"/>
    <n v="34"/>
    <n v="1012"/>
    <x v="1"/>
    <x v="4"/>
    <d v="2020-01-12T00:00:00"/>
    <x v="8"/>
    <n v="98"/>
    <s v="High"/>
    <x v="5802"/>
    <n v="4"/>
    <s v="Phone"/>
    <s v="Yes"/>
    <x v="0"/>
  </r>
  <r>
    <s v="7783-SMHU"/>
    <x v="0"/>
    <n v="17"/>
    <x v="1"/>
    <x v="1"/>
    <s v="Yes"/>
    <n v="0"/>
    <s v="CT"/>
    <s v="Female"/>
    <n v="74"/>
    <s v="No"/>
    <s v="Yes"/>
    <x v="0"/>
    <n v="0"/>
    <x v="0"/>
    <x v="0"/>
    <x v="2"/>
    <n v="33"/>
    <n v="583"/>
    <x v="0"/>
    <x v="0"/>
    <d v="2020-02-15T00:00:00"/>
    <x v="1019"/>
    <n v="80"/>
    <s v="Medium"/>
    <x v="5803"/>
    <n v="3"/>
    <s v="SMS"/>
    <s v="No"/>
    <x v="0"/>
  </r>
  <r>
    <s v="1077-ZWUU"/>
    <x v="0"/>
    <n v="23"/>
    <x v="1"/>
    <x v="8"/>
    <s v="Yes"/>
    <n v="0"/>
    <s v="SD"/>
    <s v="Male"/>
    <n v="25"/>
    <s v="Yes"/>
    <s v="No"/>
    <x v="0"/>
    <n v="0"/>
    <x v="1"/>
    <x v="0"/>
    <x v="0"/>
    <n v="31"/>
    <n v="709"/>
    <x v="0"/>
    <x v="0"/>
    <d v="2022-12-29T00:00:00"/>
    <x v="334"/>
    <n v="1"/>
    <s v="Low"/>
    <x v="5804"/>
    <n v="8"/>
    <s v="Email"/>
    <s v="No"/>
    <x v="1"/>
  </r>
  <r>
    <s v="4377-ZSVZ"/>
    <x v="1"/>
    <n v="1"/>
    <x v="2"/>
    <x v="10"/>
    <s v="Yes"/>
    <n v="0"/>
    <s v="WA"/>
    <s v="Female"/>
    <n v="63"/>
    <s v="No"/>
    <s v="No"/>
    <x v="0"/>
    <n v="0"/>
    <x v="0"/>
    <x v="0"/>
    <x v="2"/>
    <n v="43"/>
    <n v="43"/>
    <x v="4"/>
    <x v="5"/>
    <d v="2020-09-27T00:00:00"/>
    <x v="994"/>
    <n v="40"/>
    <s v="Medium"/>
    <x v="5805"/>
    <n v="0"/>
    <s v="SMS"/>
    <s v="Yes"/>
    <x v="0"/>
  </r>
  <r>
    <s v="9835-YAHX"/>
    <x v="0"/>
    <n v="19"/>
    <x v="4"/>
    <x v="11"/>
    <s v="Yes"/>
    <n v="0"/>
    <s v="WA"/>
    <s v="Male"/>
    <n v="32"/>
    <s v="No"/>
    <s v="No"/>
    <x v="1"/>
    <n v="2"/>
    <x v="1"/>
    <x v="0"/>
    <x v="2"/>
    <n v="27"/>
    <n v="519"/>
    <x v="0"/>
    <x v="0"/>
    <d v="2023-10-02T00:00:00"/>
    <x v="984"/>
    <n v="113"/>
    <s v="Low"/>
    <x v="5806"/>
    <n v="10"/>
    <s v="Phone"/>
    <s v="Yes"/>
    <x v="0"/>
  </r>
  <r>
    <s v="9096-QAZD"/>
    <x v="0"/>
    <n v="72"/>
    <x v="1"/>
    <x v="12"/>
    <s v="Yes"/>
    <n v="0"/>
    <s v="NV"/>
    <s v="Female"/>
    <n v="77"/>
    <s v="No"/>
    <s v="Yes"/>
    <x v="1"/>
    <n v="2"/>
    <x v="0"/>
    <x v="2"/>
    <x v="2"/>
    <n v="19"/>
    <n v="1344"/>
    <x v="0"/>
    <x v="0"/>
    <d v="2020-12-16T00:00:00"/>
    <x v="1269"/>
    <n v="58"/>
    <s v="Medium"/>
    <x v="5807"/>
    <n v="9"/>
    <s v="Email"/>
    <s v="No"/>
    <x v="0"/>
  </r>
  <r>
    <s v="7179-NCVF"/>
    <x v="0"/>
    <n v="27"/>
    <x v="1"/>
    <x v="14"/>
    <s v="Yes"/>
    <n v="0"/>
    <s v="NY"/>
    <s v="Male"/>
    <n v="66"/>
    <s v="No"/>
    <s v="Yes"/>
    <x v="0"/>
    <n v="0"/>
    <x v="1"/>
    <x v="0"/>
    <x v="0"/>
    <n v="55"/>
    <n v="1492"/>
    <x v="0"/>
    <x v="0"/>
    <d v="2022-11-13T00:00:00"/>
    <x v="1386"/>
    <n v="9"/>
    <s v="Medium"/>
    <x v="5808"/>
    <n v="4"/>
    <s v="Phone"/>
    <s v="Yes"/>
    <x v="0"/>
  </r>
  <r>
    <s v="1868-GJWK"/>
    <x v="0"/>
    <n v="71"/>
    <x v="1"/>
    <x v="14"/>
    <s v="Yes"/>
    <n v="0"/>
    <s v="AK"/>
    <s v="Male"/>
    <n v="62"/>
    <s v="No"/>
    <s v="No"/>
    <x v="0"/>
    <n v="0"/>
    <x v="1"/>
    <x v="1"/>
    <x v="2"/>
    <n v="40"/>
    <n v="2883"/>
    <x v="0"/>
    <x v="0"/>
    <d v="2023-03-05T00:00:00"/>
    <x v="401"/>
    <n v="62"/>
    <s v="Low"/>
    <x v="5809"/>
    <n v="10"/>
    <s v="Email"/>
    <s v="Yes"/>
    <x v="0"/>
  </r>
  <r>
    <s v="0607-ZPQC"/>
    <x v="0"/>
    <n v="19"/>
    <x v="1"/>
    <x v="6"/>
    <s v="Yes"/>
    <n v="0"/>
    <s v="NC"/>
    <s v="Female"/>
    <n v="27"/>
    <s v="Yes"/>
    <s v="No"/>
    <x v="0"/>
    <n v="0"/>
    <x v="0"/>
    <x v="0"/>
    <x v="2"/>
    <n v="34"/>
    <n v="653"/>
    <x v="0"/>
    <x v="0"/>
    <d v="2022-12-27T00:00:00"/>
    <x v="788"/>
    <n v="19"/>
    <s v="Medium"/>
    <x v="5810"/>
    <n v="1"/>
    <s v="Phone"/>
    <s v="No"/>
    <x v="1"/>
  </r>
  <r>
    <s v="3559-UGUG"/>
    <x v="0"/>
    <n v="2"/>
    <x v="1"/>
    <x v="1"/>
    <s v="Yes"/>
    <n v="0"/>
    <s v="NY"/>
    <s v="Female"/>
    <n v="66"/>
    <s v="No"/>
    <s v="Yes"/>
    <x v="0"/>
    <n v="0"/>
    <x v="0"/>
    <x v="0"/>
    <x v="0"/>
    <n v="29"/>
    <n v="61"/>
    <x v="0"/>
    <x v="0"/>
    <d v="2023-10-12T00:00:00"/>
    <x v="1170"/>
    <n v="34"/>
    <s v="High"/>
    <x v="5811"/>
    <n v="10"/>
    <s v="Email"/>
    <s v="No"/>
    <x v="0"/>
  </r>
  <r>
    <s v="9465-KYXE"/>
    <x v="0"/>
    <n v="69"/>
    <x v="4"/>
    <x v="11"/>
    <s v="Yes"/>
    <n v="0"/>
    <s v="DE"/>
    <s v="Male"/>
    <n v="36"/>
    <s v="No"/>
    <s v="No"/>
    <x v="0"/>
    <n v="0"/>
    <x v="1"/>
    <x v="1"/>
    <x v="0"/>
    <n v="40"/>
    <n v="2781"/>
    <x v="0"/>
    <x v="0"/>
    <d v="2023-04-24T00:00:00"/>
    <x v="279"/>
    <n v="75"/>
    <s v="Low"/>
    <x v="5812"/>
    <n v="9"/>
    <s v="Phone"/>
    <s v="No"/>
    <x v="0"/>
  </r>
  <r>
    <s v="9484-NQCR"/>
    <x v="0"/>
    <n v="9"/>
    <x v="1"/>
    <x v="16"/>
    <s v="Yes"/>
    <n v="0"/>
    <s v="VT"/>
    <s v="Male"/>
    <n v="29"/>
    <s v="Yes"/>
    <s v="No"/>
    <x v="0"/>
    <n v="0"/>
    <x v="0"/>
    <x v="0"/>
    <x v="0"/>
    <n v="47"/>
    <n v="439"/>
    <x v="0"/>
    <x v="0"/>
    <d v="2022-10-29T00:00:00"/>
    <x v="930"/>
    <n v="78"/>
    <s v="High"/>
    <x v="5813"/>
    <n v="1"/>
    <s v="Email"/>
    <s v="Yes"/>
    <x v="1"/>
  </r>
  <r>
    <s v="0366-LFNX"/>
    <x v="0"/>
    <n v="3"/>
    <x v="1"/>
    <x v="18"/>
    <s v="Yes"/>
    <n v="0"/>
    <s v="NE"/>
    <s v="Male"/>
    <n v="40"/>
    <s v="No"/>
    <s v="No"/>
    <x v="0"/>
    <n v="0"/>
    <x v="0"/>
    <x v="0"/>
    <x v="0"/>
    <n v="24"/>
    <n v="72"/>
    <x v="0"/>
    <x v="0"/>
    <d v="2021-08-17T00:00:00"/>
    <x v="580"/>
    <n v="62"/>
    <s v="Medium"/>
    <x v="5814"/>
    <n v="4"/>
    <s v="Email"/>
    <s v="No"/>
    <x v="0"/>
  </r>
  <r>
    <s v="3868-VFRU"/>
    <x v="1"/>
    <n v="2"/>
    <x v="2"/>
    <x v="13"/>
    <s v="Yes"/>
    <n v="0"/>
    <s v="MO"/>
    <s v="Male"/>
    <n v="53"/>
    <s v="No"/>
    <s v="No"/>
    <x v="0"/>
    <n v="0"/>
    <x v="0"/>
    <x v="0"/>
    <x v="2"/>
    <n v="53"/>
    <n v="94"/>
    <x v="5"/>
    <x v="9"/>
    <d v="2022-09-08T00:00:00"/>
    <x v="112"/>
    <n v="62"/>
    <s v="Low"/>
    <x v="5815"/>
    <n v="10"/>
    <s v="Phone"/>
    <s v="No"/>
    <x v="0"/>
  </r>
  <r>
    <s v="5685-CXLT"/>
    <x v="1"/>
    <n v="19"/>
    <x v="3"/>
    <x v="5"/>
    <s v="Yes"/>
    <n v="0"/>
    <s v="VA"/>
    <s v="Male"/>
    <n v="63"/>
    <s v="No"/>
    <s v="No"/>
    <x v="0"/>
    <n v="0"/>
    <x v="1"/>
    <x v="0"/>
    <x v="0"/>
    <n v="33"/>
    <n v="618"/>
    <x v="4"/>
    <x v="6"/>
    <d v="2022-02-04T00:00:00"/>
    <x v="1179"/>
    <n v="56"/>
    <s v="High"/>
    <x v="5816"/>
    <n v="10"/>
    <s v="Phone"/>
    <s v="No"/>
    <x v="0"/>
  </r>
  <r>
    <s v="6487-IBKM"/>
    <x v="0"/>
    <n v="70"/>
    <x v="1"/>
    <x v="18"/>
    <s v="Yes"/>
    <n v="0"/>
    <s v="NC"/>
    <s v="Female"/>
    <n v="48"/>
    <s v="No"/>
    <s v="No"/>
    <x v="0"/>
    <n v="0"/>
    <x v="1"/>
    <x v="1"/>
    <x v="2"/>
    <n v="43"/>
    <n v="3046"/>
    <x v="0"/>
    <x v="0"/>
    <d v="2023-10-28T00:00:00"/>
    <x v="1282"/>
    <n v="8"/>
    <s v="Medium"/>
    <x v="5817"/>
    <n v="8"/>
    <s v="Email"/>
    <s v="Yes"/>
    <x v="0"/>
  </r>
  <r>
    <s v="3016-QWSM"/>
    <x v="0"/>
    <n v="23"/>
    <x v="4"/>
    <x v="12"/>
    <s v="Yes"/>
    <n v="0"/>
    <s v="PA"/>
    <s v="Male"/>
    <n v="66"/>
    <s v="No"/>
    <s v="Yes"/>
    <x v="0"/>
    <n v="0"/>
    <x v="0"/>
    <x v="0"/>
    <x v="3"/>
    <n v="30"/>
    <n v="680"/>
    <x v="0"/>
    <x v="0"/>
    <d v="2023-01-07T00:00:00"/>
    <x v="710"/>
    <n v="30"/>
    <s v="Medium"/>
    <x v="5818"/>
    <n v="6"/>
    <s v="Phone"/>
    <s v="Yes"/>
    <x v="0"/>
  </r>
  <r>
    <s v="4305-TQVT"/>
    <x v="0"/>
    <n v="52"/>
    <x v="1"/>
    <x v="1"/>
    <s v="Yes"/>
    <n v="0"/>
    <s v="VA"/>
    <s v="Male"/>
    <n v="67"/>
    <s v="No"/>
    <s v="Yes"/>
    <x v="0"/>
    <n v="0"/>
    <x v="0"/>
    <x v="1"/>
    <x v="0"/>
    <n v="21"/>
    <n v="1124"/>
    <x v="0"/>
    <x v="0"/>
    <d v="2020-07-15T00:00:00"/>
    <x v="1367"/>
    <n v="101"/>
    <s v="Low"/>
    <x v="5819"/>
    <n v="0"/>
    <s v="Email"/>
    <s v="No"/>
    <x v="0"/>
  </r>
  <r>
    <s v="4632-EFZO"/>
    <x v="1"/>
    <n v="17"/>
    <x v="4"/>
    <x v="5"/>
    <s v="Yes"/>
    <n v="0"/>
    <s v="WY"/>
    <s v="Male"/>
    <n v="44"/>
    <s v="No"/>
    <s v="No"/>
    <x v="0"/>
    <n v="0"/>
    <x v="0"/>
    <x v="0"/>
    <x v="2"/>
    <n v="46"/>
    <n v="791"/>
    <x v="4"/>
    <x v="6"/>
    <d v="2022-03-08T00:00:00"/>
    <x v="783"/>
    <n v="18"/>
    <s v="High"/>
    <x v="5820"/>
    <n v="0"/>
    <s v="Email"/>
    <s v="No"/>
    <x v="0"/>
  </r>
  <r>
    <s v="5053-TIAA"/>
    <x v="1"/>
    <n v="1"/>
    <x v="1"/>
    <x v="14"/>
    <s v="Yes"/>
    <n v="0"/>
    <s v="MT"/>
    <s v="Male"/>
    <n v="29"/>
    <s v="Yes"/>
    <s v="No"/>
    <x v="0"/>
    <n v="0"/>
    <x v="0"/>
    <x v="0"/>
    <x v="2"/>
    <n v="15"/>
    <n v="15"/>
    <x v="4"/>
    <x v="6"/>
    <d v="2023-02-08T00:00:00"/>
    <x v="155"/>
    <n v="86"/>
    <s v="Medium"/>
    <x v="5821"/>
    <n v="9"/>
    <s v="Email"/>
    <s v="Yes"/>
    <x v="1"/>
  </r>
  <r>
    <s v="7652-MWGQ"/>
    <x v="0"/>
    <n v="38"/>
    <x v="1"/>
    <x v="10"/>
    <s v="Yes"/>
    <n v="0"/>
    <s v="VT"/>
    <s v="Male"/>
    <n v="33"/>
    <s v="No"/>
    <s v="No"/>
    <x v="0"/>
    <n v="0"/>
    <x v="1"/>
    <x v="2"/>
    <x v="2"/>
    <n v="63"/>
    <n v="2392"/>
    <x v="0"/>
    <x v="0"/>
    <d v="2023-08-27T00:00:00"/>
    <x v="743"/>
    <n v="41"/>
    <s v="High"/>
    <x v="5822"/>
    <n v="8"/>
    <s v="SMS"/>
    <s v="No"/>
    <x v="0"/>
  </r>
  <r>
    <s v="7064-DKIN"/>
    <x v="0"/>
    <n v="42"/>
    <x v="1"/>
    <x v="12"/>
    <s v="Yes"/>
    <n v="0"/>
    <s v="DC"/>
    <s v="Female"/>
    <n v="32"/>
    <s v="No"/>
    <s v="No"/>
    <x v="0"/>
    <n v="0"/>
    <x v="1"/>
    <x v="1"/>
    <x v="0"/>
    <n v="33"/>
    <n v="1365"/>
    <x v="0"/>
    <x v="0"/>
    <d v="2021-10-11T00:00:00"/>
    <x v="1317"/>
    <n v="48"/>
    <s v="High"/>
    <x v="5823"/>
    <n v="8"/>
    <s v="Phone"/>
    <s v="Yes"/>
    <x v="0"/>
  </r>
  <r>
    <s v="3125-XOSI"/>
    <x v="0"/>
    <n v="59"/>
    <x v="3"/>
    <x v="7"/>
    <s v="Yes"/>
    <n v="0"/>
    <s v="CT"/>
    <s v="Female"/>
    <n v="44"/>
    <s v="No"/>
    <s v="No"/>
    <x v="1"/>
    <n v="3"/>
    <x v="1"/>
    <x v="1"/>
    <x v="0"/>
    <n v="59"/>
    <n v="3482"/>
    <x v="0"/>
    <x v="0"/>
    <d v="2020-11-26T00:00:00"/>
    <x v="148"/>
    <n v="91"/>
    <s v="High"/>
    <x v="5824"/>
    <n v="9"/>
    <s v="SMS"/>
    <s v="Yes"/>
    <x v="0"/>
  </r>
  <r>
    <s v="7216-XVEJ"/>
    <x v="1"/>
    <n v="3"/>
    <x v="1"/>
    <x v="24"/>
    <s v="Yes"/>
    <n v="0"/>
    <s v="RI"/>
    <s v="Male"/>
    <n v="30"/>
    <s v="No"/>
    <s v="No"/>
    <x v="0"/>
    <n v="0"/>
    <x v="1"/>
    <x v="0"/>
    <x v="2"/>
    <n v="51"/>
    <n v="151"/>
    <x v="1"/>
    <x v="1"/>
    <d v="2020-11-18T00:00:00"/>
    <x v="721"/>
    <n v="56"/>
    <s v="Low"/>
    <x v="5825"/>
    <n v="2"/>
    <s v="SMS"/>
    <s v="No"/>
    <x v="2"/>
  </r>
  <r>
    <s v="5832-XBYN"/>
    <x v="0"/>
    <n v="34"/>
    <x v="1"/>
    <x v="7"/>
    <s v="Yes"/>
    <n v="0"/>
    <s v="SD"/>
    <s v="Male"/>
    <n v="62"/>
    <s v="No"/>
    <s v="No"/>
    <x v="0"/>
    <n v="0"/>
    <x v="1"/>
    <x v="2"/>
    <x v="0"/>
    <n v="49"/>
    <n v="1658"/>
    <x v="0"/>
    <x v="0"/>
    <d v="2022-12-09T00:00:00"/>
    <x v="843"/>
    <n v="57"/>
    <s v="Low"/>
    <x v="5826"/>
    <n v="9"/>
    <s v="Email"/>
    <s v="No"/>
    <x v="0"/>
  </r>
  <r>
    <s v="8016-WBZB"/>
    <x v="0"/>
    <n v="27"/>
    <x v="0"/>
    <x v="15"/>
    <s v="Yes"/>
    <n v="0"/>
    <s v="OR"/>
    <s v="Female"/>
    <n v="36"/>
    <s v="No"/>
    <s v="No"/>
    <x v="0"/>
    <n v="0"/>
    <x v="0"/>
    <x v="0"/>
    <x v="0"/>
    <n v="28"/>
    <n v="755"/>
    <x v="0"/>
    <x v="0"/>
    <d v="2023-06-05T00:00:00"/>
    <x v="1403"/>
    <n v="5"/>
    <s v="Low"/>
    <x v="5827"/>
    <n v="5"/>
    <s v="Phone"/>
    <s v="Yes"/>
    <x v="0"/>
  </r>
  <r>
    <s v="8805-CFXT"/>
    <x v="1"/>
    <n v="1"/>
    <x v="4"/>
    <x v="7"/>
    <s v="Yes"/>
    <n v="0"/>
    <s v="SC"/>
    <s v="Female"/>
    <n v="67"/>
    <s v="No"/>
    <s v="Yes"/>
    <x v="0"/>
    <n v="0"/>
    <x v="0"/>
    <x v="0"/>
    <x v="3"/>
    <n v="16"/>
    <n v="16"/>
    <x v="1"/>
    <x v="1"/>
    <d v="2021-06-26T00:00:00"/>
    <x v="369"/>
    <n v="43"/>
    <s v="Low"/>
    <x v="5828"/>
    <n v="10"/>
    <s v="SMS"/>
    <s v="Yes"/>
    <x v="0"/>
  </r>
  <r>
    <s v="7422-MPJW"/>
    <x v="1"/>
    <n v="4"/>
    <x v="3"/>
    <x v="15"/>
    <s v="Yes"/>
    <n v="0"/>
    <s v="AL"/>
    <s v="Male"/>
    <n v="61"/>
    <s v="No"/>
    <s v="No"/>
    <x v="0"/>
    <n v="0"/>
    <x v="0"/>
    <x v="0"/>
    <x v="2"/>
    <n v="41"/>
    <n v="170"/>
    <x v="3"/>
    <x v="16"/>
    <d v="2023-06-27T00:00:00"/>
    <x v="282"/>
    <n v="66"/>
    <s v="Medium"/>
    <x v="5829"/>
    <n v="7"/>
    <s v="SMS"/>
    <s v="Yes"/>
    <x v="0"/>
  </r>
  <r>
    <s v="3540-TKDP"/>
    <x v="0"/>
    <n v="71"/>
    <x v="1"/>
    <x v="19"/>
    <s v="Yes"/>
    <n v="0"/>
    <s v="NC"/>
    <s v="Female"/>
    <n v="51"/>
    <s v="No"/>
    <s v="No"/>
    <x v="0"/>
    <n v="0"/>
    <x v="1"/>
    <x v="1"/>
    <x v="0"/>
    <n v="42"/>
    <n v="2999"/>
    <x v="0"/>
    <x v="0"/>
    <d v="2022-07-21T00:00:00"/>
    <x v="176"/>
    <n v="18"/>
    <s v="Medium"/>
    <x v="5830"/>
    <n v="7"/>
    <s v="SMS"/>
    <s v="No"/>
    <x v="0"/>
  </r>
  <r>
    <s v="0713-PJUU"/>
    <x v="1"/>
    <n v="67"/>
    <x v="1"/>
    <x v="3"/>
    <s v="Yes"/>
    <n v="0"/>
    <s v="MD"/>
    <s v="Male"/>
    <n v="74"/>
    <s v="No"/>
    <s v="Yes"/>
    <x v="0"/>
    <n v="0"/>
    <x v="1"/>
    <x v="2"/>
    <x v="0"/>
    <n v="62"/>
    <n v="4162"/>
    <x v="1"/>
    <x v="1"/>
    <d v="2022-08-31T00:00:00"/>
    <x v="805"/>
    <n v="69"/>
    <s v="Low"/>
    <x v="5831"/>
    <n v="5"/>
    <s v="Phone"/>
    <s v="No"/>
    <x v="0"/>
  </r>
  <r>
    <s v="4549-UHYE"/>
    <x v="0"/>
    <n v="2"/>
    <x v="1"/>
    <x v="18"/>
    <s v="Yes"/>
    <n v="0"/>
    <s v="IA"/>
    <s v="Female"/>
    <n v="52"/>
    <s v="No"/>
    <s v="No"/>
    <x v="0"/>
    <n v="0"/>
    <x v="0"/>
    <x v="0"/>
    <x v="2"/>
    <n v="35"/>
    <n v="68"/>
    <x v="0"/>
    <x v="0"/>
    <d v="2021-06-28T00:00:00"/>
    <x v="1281"/>
    <n v="34"/>
    <s v="Medium"/>
    <x v="5832"/>
    <n v="5"/>
    <s v="Email"/>
    <s v="Yes"/>
    <x v="0"/>
  </r>
  <r>
    <s v="1801-BZIL"/>
    <x v="0"/>
    <n v="39"/>
    <x v="1"/>
    <x v="15"/>
    <s v="Yes"/>
    <n v="0"/>
    <s v="IN"/>
    <s v="Male"/>
    <n v="72"/>
    <s v="No"/>
    <s v="Yes"/>
    <x v="0"/>
    <n v="0"/>
    <x v="0"/>
    <x v="1"/>
    <x v="2"/>
    <n v="50"/>
    <n v="1934"/>
    <x v="0"/>
    <x v="0"/>
    <d v="2022-11-20T00:00:00"/>
    <x v="917"/>
    <n v="11"/>
    <s v="Medium"/>
    <x v="5833"/>
    <n v="5"/>
    <s v="Email"/>
    <s v="No"/>
    <x v="0"/>
  </r>
  <r>
    <s v="9741-RQWA"/>
    <x v="0"/>
    <n v="48"/>
    <x v="0"/>
    <x v="15"/>
    <s v="Yes"/>
    <n v="0"/>
    <s v="WA"/>
    <s v="Male"/>
    <n v="45"/>
    <s v="No"/>
    <s v="No"/>
    <x v="0"/>
    <n v="0"/>
    <x v="1"/>
    <x v="2"/>
    <x v="2"/>
    <n v="31"/>
    <n v="1468"/>
    <x v="0"/>
    <x v="0"/>
    <d v="2021-02-08T00:00:00"/>
    <x v="677"/>
    <n v="97"/>
    <s v="Medium"/>
    <x v="5834"/>
    <n v="3"/>
    <s v="Email"/>
    <s v="Yes"/>
    <x v="0"/>
  </r>
  <r>
    <s v="8380-IPGN"/>
    <x v="1"/>
    <n v="28"/>
    <x v="5"/>
    <x v="13"/>
    <s v="Yes"/>
    <n v="0"/>
    <s v="NE"/>
    <s v="Female"/>
    <n v="65"/>
    <s v="No"/>
    <s v="Yes"/>
    <x v="0"/>
    <n v="0"/>
    <x v="0"/>
    <x v="0"/>
    <x v="0"/>
    <n v="59"/>
    <n v="1639"/>
    <x v="4"/>
    <x v="5"/>
    <d v="2023-06-05T00:00:00"/>
    <x v="1159"/>
    <n v="32"/>
    <s v="Low"/>
    <x v="5835"/>
    <n v="6"/>
    <s v="SMS"/>
    <s v="No"/>
    <x v="0"/>
  </r>
  <r>
    <s v="3270-OVYD"/>
    <x v="0"/>
    <n v="10"/>
    <x v="1"/>
    <x v="1"/>
    <s v="Yes"/>
    <n v="0"/>
    <s v="WY"/>
    <s v="Female"/>
    <n v="31"/>
    <s v="No"/>
    <s v="No"/>
    <x v="1"/>
    <n v="2"/>
    <x v="1"/>
    <x v="2"/>
    <x v="0"/>
    <n v="23"/>
    <n v="228"/>
    <x v="0"/>
    <x v="0"/>
    <d v="2020-11-13T00:00:00"/>
    <x v="1057"/>
    <n v="120"/>
    <s v="High"/>
    <x v="5836"/>
    <n v="6"/>
    <s v="Phone"/>
    <s v="No"/>
    <x v="0"/>
  </r>
  <r>
    <s v="0536-OEAH"/>
    <x v="0"/>
    <n v="54"/>
    <x v="1"/>
    <x v="29"/>
    <s v="Yes"/>
    <n v="0"/>
    <s v="NY"/>
    <s v="Male"/>
    <n v="27"/>
    <s v="Yes"/>
    <s v="No"/>
    <x v="1"/>
    <n v="5"/>
    <x v="0"/>
    <x v="1"/>
    <x v="0"/>
    <n v="19"/>
    <n v="1043"/>
    <x v="0"/>
    <x v="0"/>
    <d v="2020-09-28T00:00:00"/>
    <x v="844"/>
    <n v="63"/>
    <s v="High"/>
    <x v="5837"/>
    <n v="4"/>
    <s v="Email"/>
    <s v="Yes"/>
    <x v="1"/>
  </r>
  <r>
    <s v="5858-GSUF"/>
    <x v="0"/>
    <n v="9"/>
    <x v="1"/>
    <x v="21"/>
    <s v="Yes"/>
    <n v="0"/>
    <s v="MI"/>
    <s v="Female"/>
    <n v="28"/>
    <s v="Yes"/>
    <s v="No"/>
    <x v="0"/>
    <n v="0"/>
    <x v="0"/>
    <x v="0"/>
    <x v="2"/>
    <n v="26"/>
    <n v="246"/>
    <x v="0"/>
    <x v="0"/>
    <d v="2021-02-18T00:00:00"/>
    <x v="570"/>
    <n v="29"/>
    <s v="Low"/>
    <x v="5838"/>
    <n v="2"/>
    <s v="Email"/>
    <s v="No"/>
    <x v="1"/>
  </r>
  <r>
    <s v="7918-MIMI"/>
    <x v="0"/>
    <n v="63"/>
    <x v="1"/>
    <x v="4"/>
    <s v="Yes"/>
    <n v="0"/>
    <s v="IN"/>
    <s v="Male"/>
    <n v="41"/>
    <s v="No"/>
    <s v="No"/>
    <x v="1"/>
    <n v="2"/>
    <x v="1"/>
    <x v="1"/>
    <x v="2"/>
    <n v="39"/>
    <n v="2468"/>
    <x v="0"/>
    <x v="0"/>
    <d v="2023-11-05T00:00:00"/>
    <x v="32"/>
    <n v="24"/>
    <s v="High"/>
    <x v="5839"/>
    <n v="3"/>
    <s v="Phone"/>
    <s v="Yes"/>
    <x v="0"/>
  </r>
  <r>
    <s v="2282-MQUD"/>
    <x v="1"/>
    <n v="1"/>
    <x v="5"/>
    <x v="13"/>
    <s v="Yes"/>
    <n v="0"/>
    <s v="OH"/>
    <s v="Male"/>
    <n v="63"/>
    <s v="No"/>
    <s v="No"/>
    <x v="0"/>
    <n v="0"/>
    <x v="0"/>
    <x v="0"/>
    <x v="2"/>
    <n v="38"/>
    <n v="38"/>
    <x v="5"/>
    <x v="18"/>
    <d v="2020-06-01T00:00:00"/>
    <x v="1119"/>
    <n v="32"/>
    <s v="Medium"/>
    <x v="5840"/>
    <n v="3"/>
    <s v="Phone"/>
    <s v="Yes"/>
    <x v="0"/>
  </r>
  <r>
    <s v="1962-YKMW"/>
    <x v="1"/>
    <n v="6"/>
    <x v="3"/>
    <x v="30"/>
    <s v="Yes"/>
    <n v="0"/>
    <s v="MI"/>
    <s v="Male"/>
    <n v="27"/>
    <s v="Yes"/>
    <s v="No"/>
    <x v="0"/>
    <n v="0"/>
    <x v="1"/>
    <x v="0"/>
    <x v="0"/>
    <n v="16"/>
    <n v="90"/>
    <x v="4"/>
    <x v="6"/>
    <d v="2021-01-18T00:00:00"/>
    <x v="454"/>
    <n v="81"/>
    <s v="Low"/>
    <x v="5841"/>
    <n v="0"/>
    <s v="SMS"/>
    <s v="No"/>
    <x v="1"/>
  </r>
  <r>
    <s v="8634-ZWQD"/>
    <x v="1"/>
    <n v="30"/>
    <x v="2"/>
    <x v="1"/>
    <s v="Yes"/>
    <n v="0"/>
    <s v="AK"/>
    <s v="Male"/>
    <n v="40"/>
    <s v="No"/>
    <s v="No"/>
    <x v="1"/>
    <n v="2"/>
    <x v="0"/>
    <x v="0"/>
    <x v="2"/>
    <n v="18"/>
    <n v="549"/>
    <x v="1"/>
    <x v="1"/>
    <d v="2022-03-30T00:00:00"/>
    <x v="367"/>
    <n v="109"/>
    <s v="High"/>
    <x v="5842"/>
    <n v="0"/>
    <s v="SMS"/>
    <s v="Yes"/>
    <x v="0"/>
  </r>
  <r>
    <s v="7595-RFTU"/>
    <x v="0"/>
    <n v="5"/>
    <x v="1"/>
    <x v="15"/>
    <s v="Yes"/>
    <n v="0"/>
    <s v="KS"/>
    <s v="Male"/>
    <n v="83"/>
    <s v="No"/>
    <s v="Yes"/>
    <x v="0"/>
    <n v="0"/>
    <x v="0"/>
    <x v="1"/>
    <x v="0"/>
    <n v="34"/>
    <n v="176"/>
    <x v="0"/>
    <x v="0"/>
    <d v="2020-11-30T00:00:00"/>
    <x v="777"/>
    <n v="6"/>
    <s v="High"/>
    <x v="5843"/>
    <n v="9"/>
    <s v="SMS"/>
    <s v="No"/>
    <x v="0"/>
  </r>
  <r>
    <s v="2358-PDPV"/>
    <x v="0"/>
    <n v="40"/>
    <x v="1"/>
    <x v="3"/>
    <s v="Yes"/>
    <n v="0"/>
    <s v="OK"/>
    <s v="Male"/>
    <n v="41"/>
    <s v="No"/>
    <s v="No"/>
    <x v="0"/>
    <n v="0"/>
    <x v="1"/>
    <x v="0"/>
    <x v="0"/>
    <n v="68"/>
    <n v="2706"/>
    <x v="0"/>
    <x v="0"/>
    <d v="2020-12-14T00:00:00"/>
    <x v="851"/>
    <n v="1"/>
    <s v="Low"/>
    <x v="5844"/>
    <n v="8"/>
    <s v="SMS"/>
    <s v="No"/>
    <x v="0"/>
  </r>
  <r>
    <s v="4881-JTZT"/>
    <x v="1"/>
    <n v="16"/>
    <x v="3"/>
    <x v="1"/>
    <s v="Yes"/>
    <n v="0"/>
    <s v="MO"/>
    <s v="Female"/>
    <n v="44"/>
    <s v="No"/>
    <s v="No"/>
    <x v="0"/>
    <n v="0"/>
    <x v="1"/>
    <x v="0"/>
    <x v="0"/>
    <n v="43"/>
    <n v="686"/>
    <x v="1"/>
    <x v="4"/>
    <d v="2022-12-05T00:00:00"/>
    <x v="979"/>
    <n v="8"/>
    <s v="Medium"/>
    <x v="5845"/>
    <n v="5"/>
    <s v="Phone"/>
    <s v="Yes"/>
    <x v="0"/>
  </r>
  <r>
    <s v="6818-KHQP"/>
    <x v="0"/>
    <n v="4"/>
    <x v="1"/>
    <x v="14"/>
    <s v="Yes"/>
    <n v="0"/>
    <s v="VT"/>
    <s v="Female"/>
    <n v="26"/>
    <s v="Yes"/>
    <s v="No"/>
    <x v="0"/>
    <n v="0"/>
    <x v="1"/>
    <x v="0"/>
    <x v="0"/>
    <n v="31"/>
    <n v="121"/>
    <x v="0"/>
    <x v="0"/>
    <d v="2020-12-14T00:00:00"/>
    <x v="499"/>
    <n v="67"/>
    <s v="Low"/>
    <x v="5846"/>
    <n v="5"/>
    <s v="Email"/>
    <s v="No"/>
    <x v="1"/>
  </r>
  <r>
    <s v="3321-SIGE"/>
    <x v="1"/>
    <n v="16"/>
    <x v="4"/>
    <x v="18"/>
    <s v="Yes"/>
    <n v="0"/>
    <s v="VT"/>
    <s v="Male"/>
    <n v="74"/>
    <s v="No"/>
    <s v="Yes"/>
    <x v="0"/>
    <n v="0"/>
    <x v="1"/>
    <x v="0"/>
    <x v="2"/>
    <n v="53"/>
    <n v="857"/>
    <x v="1"/>
    <x v="4"/>
    <d v="2022-07-14T00:00:00"/>
    <x v="910"/>
    <n v="1"/>
    <s v="Medium"/>
    <x v="5847"/>
    <n v="7"/>
    <s v="SMS"/>
    <s v="No"/>
    <x v="0"/>
  </r>
  <r>
    <s v="3417-BFXE"/>
    <x v="0"/>
    <n v="3"/>
    <x v="1"/>
    <x v="30"/>
    <s v="Yes"/>
    <n v="0"/>
    <s v="ND"/>
    <s v="Male"/>
    <n v="22"/>
    <s v="Yes"/>
    <s v="No"/>
    <x v="0"/>
    <n v="0"/>
    <x v="0"/>
    <x v="0"/>
    <x v="0"/>
    <n v="18"/>
    <n v="57"/>
    <x v="0"/>
    <x v="0"/>
    <d v="2022-04-25T00:00:00"/>
    <x v="587"/>
    <n v="32"/>
    <s v="Low"/>
    <x v="5848"/>
    <n v="8"/>
    <s v="Email"/>
    <s v="Yes"/>
    <x v="1"/>
  </r>
  <r>
    <s v="4190-IHTR"/>
    <x v="0"/>
    <n v="8"/>
    <x v="1"/>
    <x v="16"/>
    <s v="Yes"/>
    <n v="0"/>
    <s v="IA"/>
    <s v="Female"/>
    <n v="63"/>
    <s v="No"/>
    <s v="No"/>
    <x v="0"/>
    <n v="0"/>
    <x v="0"/>
    <x v="0"/>
    <x v="0"/>
    <n v="29"/>
    <n v="244"/>
    <x v="0"/>
    <x v="0"/>
    <d v="2021-12-07T00:00:00"/>
    <x v="27"/>
    <n v="85"/>
    <s v="Low"/>
    <x v="5849"/>
    <n v="6"/>
    <s v="Phone"/>
    <s v="Yes"/>
    <x v="0"/>
  </r>
  <r>
    <s v="2881-SFUM"/>
    <x v="0"/>
    <n v="49"/>
    <x v="0"/>
    <x v="4"/>
    <s v="Yes"/>
    <n v="0"/>
    <s v="ME"/>
    <s v="Male"/>
    <n v="25"/>
    <s v="Yes"/>
    <s v="No"/>
    <x v="0"/>
    <n v="0"/>
    <x v="1"/>
    <x v="2"/>
    <x v="2"/>
    <n v="32"/>
    <n v="1599"/>
    <x v="0"/>
    <x v="0"/>
    <d v="2023-12-12T00:00:00"/>
    <x v="1276"/>
    <n v="35"/>
    <s v="High"/>
    <x v="5850"/>
    <n v="9"/>
    <s v="SMS"/>
    <s v="No"/>
    <x v="1"/>
  </r>
  <r>
    <s v="7964-EPFF"/>
    <x v="1"/>
    <n v="41"/>
    <x v="2"/>
    <x v="5"/>
    <s v="Yes"/>
    <n v="0"/>
    <s v="OH"/>
    <s v="Male"/>
    <n v="58"/>
    <s v="No"/>
    <s v="No"/>
    <x v="0"/>
    <n v="0"/>
    <x v="0"/>
    <x v="0"/>
    <x v="2"/>
    <n v="37"/>
    <n v="1518"/>
    <x v="4"/>
    <x v="6"/>
    <d v="2020-03-03T00:00:00"/>
    <x v="1197"/>
    <n v="76"/>
    <s v="High"/>
    <x v="5851"/>
    <n v="7"/>
    <s v="Email"/>
    <s v="No"/>
    <x v="0"/>
  </r>
  <r>
    <s v="6016-XPPD"/>
    <x v="0"/>
    <n v="49"/>
    <x v="4"/>
    <x v="15"/>
    <s v="Yes"/>
    <n v="0"/>
    <s v="TX"/>
    <s v="Male"/>
    <n v="49"/>
    <s v="No"/>
    <s v="No"/>
    <x v="0"/>
    <n v="0"/>
    <x v="0"/>
    <x v="2"/>
    <x v="2"/>
    <n v="63"/>
    <n v="3132"/>
    <x v="0"/>
    <x v="0"/>
    <d v="2023-10-08T00:00:00"/>
    <x v="73"/>
    <n v="36"/>
    <s v="High"/>
    <x v="5852"/>
    <n v="0"/>
    <s v="Email"/>
    <s v="No"/>
    <x v="0"/>
  </r>
  <r>
    <s v="9779-ZNGR"/>
    <x v="0"/>
    <n v="72"/>
    <x v="1"/>
    <x v="20"/>
    <s v="Yes"/>
    <n v="0"/>
    <s v="MT"/>
    <s v="Male"/>
    <n v="30"/>
    <s v="No"/>
    <s v="No"/>
    <x v="0"/>
    <n v="0"/>
    <x v="0"/>
    <x v="1"/>
    <x v="0"/>
    <n v="67"/>
    <n v="4871"/>
    <x v="0"/>
    <x v="0"/>
    <d v="2023-07-09T00:00:00"/>
    <x v="174"/>
    <n v="106"/>
    <s v="High"/>
    <x v="5853"/>
    <n v="1"/>
    <s v="Phone"/>
    <s v="No"/>
    <x v="2"/>
  </r>
  <r>
    <s v="5625-XDWY"/>
    <x v="0"/>
    <n v="18"/>
    <x v="1"/>
    <x v="13"/>
    <s v="Yes"/>
    <n v="0"/>
    <s v="OH"/>
    <s v="Male"/>
    <n v="65"/>
    <s v="No"/>
    <s v="Yes"/>
    <x v="0"/>
    <n v="0"/>
    <x v="1"/>
    <x v="0"/>
    <x v="0"/>
    <n v="44"/>
    <n v="780"/>
    <x v="0"/>
    <x v="0"/>
    <d v="2023-04-26T00:00:00"/>
    <x v="322"/>
    <n v="37"/>
    <s v="Low"/>
    <x v="5854"/>
    <n v="4"/>
    <s v="SMS"/>
    <s v="No"/>
    <x v="0"/>
  </r>
  <r>
    <s v="4323-BSDT"/>
    <x v="1"/>
    <n v="37"/>
    <x v="3"/>
    <x v="0"/>
    <s v="Yes"/>
    <n v="0"/>
    <s v="OR"/>
    <s v="Female"/>
    <n v="64"/>
    <s v="No"/>
    <s v="No"/>
    <x v="0"/>
    <n v="0"/>
    <x v="0"/>
    <x v="0"/>
    <x v="2"/>
    <n v="48"/>
    <n v="1796"/>
    <x v="1"/>
    <x v="1"/>
    <d v="2023-09-11T00:00:00"/>
    <x v="322"/>
    <n v="48"/>
    <s v="High"/>
    <x v="5855"/>
    <n v="8"/>
    <s v="SMS"/>
    <s v="No"/>
    <x v="0"/>
  </r>
  <r>
    <s v="6068-CARH"/>
    <x v="0"/>
    <n v="56"/>
    <x v="1"/>
    <x v="13"/>
    <s v="Yes"/>
    <n v="0"/>
    <s v="RI"/>
    <s v="Female"/>
    <n v="21"/>
    <s v="Yes"/>
    <s v="No"/>
    <x v="0"/>
    <n v="0"/>
    <x v="1"/>
    <x v="1"/>
    <x v="3"/>
    <n v="27"/>
    <n v="1484"/>
    <x v="0"/>
    <x v="0"/>
    <d v="2023-03-28T00:00:00"/>
    <x v="52"/>
    <n v="24"/>
    <s v="High"/>
    <x v="5856"/>
    <n v="3"/>
    <s v="Phone"/>
    <s v="Yes"/>
    <x v="1"/>
  </r>
  <r>
    <s v="5254-BIIO"/>
    <x v="0"/>
    <n v="37"/>
    <x v="1"/>
    <x v="6"/>
    <s v="Yes"/>
    <n v="0"/>
    <s v="WI"/>
    <s v="Female"/>
    <n v="57"/>
    <s v="No"/>
    <s v="No"/>
    <x v="0"/>
    <n v="0"/>
    <x v="0"/>
    <x v="0"/>
    <x v="2"/>
    <n v="51"/>
    <n v="1856"/>
    <x v="0"/>
    <x v="0"/>
    <d v="2021-06-20T00:00:00"/>
    <x v="284"/>
    <n v="88"/>
    <s v="Medium"/>
    <x v="5857"/>
    <n v="2"/>
    <s v="SMS"/>
    <s v="Yes"/>
    <x v="0"/>
  </r>
  <r>
    <s v="7121-CZBF"/>
    <x v="1"/>
    <n v="4"/>
    <x v="1"/>
    <x v="7"/>
    <s v="Yes"/>
    <n v="0"/>
    <s v="NJ"/>
    <s v="Male"/>
    <n v="66"/>
    <s v="No"/>
    <s v="Yes"/>
    <x v="0"/>
    <n v="0"/>
    <x v="0"/>
    <x v="0"/>
    <x v="2"/>
    <n v="43"/>
    <n v="181"/>
    <x v="2"/>
    <x v="8"/>
    <d v="2023-04-06T00:00:00"/>
    <x v="56"/>
    <n v="93"/>
    <s v="Medium"/>
    <x v="5858"/>
    <n v="8"/>
    <s v="Phone"/>
    <s v="Yes"/>
    <x v="0"/>
  </r>
  <r>
    <s v="8684-BVFD"/>
    <x v="1"/>
    <n v="1"/>
    <x v="2"/>
    <x v="18"/>
    <s v="Yes"/>
    <n v="0"/>
    <s v="MS"/>
    <s v="Female"/>
    <n v="77"/>
    <s v="No"/>
    <s v="Yes"/>
    <x v="0"/>
    <n v="0"/>
    <x v="0"/>
    <x v="0"/>
    <x v="2"/>
    <n v="43"/>
    <n v="43"/>
    <x v="4"/>
    <x v="5"/>
    <d v="2021-07-16T00:00:00"/>
    <x v="33"/>
    <n v="23"/>
    <s v="Low"/>
    <x v="5859"/>
    <n v="10"/>
    <s v="Email"/>
    <s v="No"/>
    <x v="0"/>
  </r>
  <r>
    <s v="7584-KNBY"/>
    <x v="0"/>
    <n v="10"/>
    <x v="4"/>
    <x v="15"/>
    <s v="Yes"/>
    <n v="0"/>
    <s v="AL"/>
    <s v="Male"/>
    <n v="58"/>
    <s v="No"/>
    <s v="No"/>
    <x v="0"/>
    <n v="0"/>
    <x v="1"/>
    <x v="0"/>
    <x v="2"/>
    <n v="47"/>
    <n v="497"/>
    <x v="0"/>
    <x v="0"/>
    <d v="2023-05-29T00:00:00"/>
    <x v="1185"/>
    <n v="13"/>
    <s v="High"/>
    <x v="5860"/>
    <n v="1"/>
    <s v="Email"/>
    <s v="Yes"/>
    <x v="0"/>
  </r>
  <r>
    <s v="5078-SHSO"/>
    <x v="0"/>
    <n v="28"/>
    <x v="1"/>
    <x v="3"/>
    <s v="Yes"/>
    <n v="0"/>
    <s v="IN"/>
    <s v="Male"/>
    <n v="50"/>
    <s v="No"/>
    <s v="No"/>
    <x v="1"/>
    <n v="2"/>
    <x v="0"/>
    <x v="0"/>
    <x v="2"/>
    <n v="18"/>
    <n v="501"/>
    <x v="0"/>
    <x v="0"/>
    <d v="2022-10-18T00:00:00"/>
    <x v="1195"/>
    <n v="77"/>
    <s v="Medium"/>
    <x v="5861"/>
    <n v="7"/>
    <s v="Email"/>
    <s v="Yes"/>
    <x v="0"/>
  </r>
  <r>
    <s v="3924-FSUH"/>
    <x v="0"/>
    <n v="2"/>
    <x v="4"/>
    <x v="13"/>
    <s v="Yes"/>
    <n v="0"/>
    <s v="CO"/>
    <s v="Male"/>
    <n v="19"/>
    <s v="Yes"/>
    <s v="No"/>
    <x v="0"/>
    <n v="0"/>
    <x v="0"/>
    <x v="0"/>
    <x v="2"/>
    <n v="50"/>
    <n v="96"/>
    <x v="0"/>
    <x v="0"/>
    <d v="2020-04-01T00:00:00"/>
    <x v="129"/>
    <n v="29"/>
    <s v="Medium"/>
    <x v="5862"/>
    <n v="4"/>
    <s v="Email"/>
    <s v="No"/>
    <x v="1"/>
  </r>
  <r>
    <s v="6172-LGXF"/>
    <x v="1"/>
    <n v="56"/>
    <x v="2"/>
    <x v="15"/>
    <s v="Yes"/>
    <n v="0"/>
    <s v="MT"/>
    <s v="Male"/>
    <n v="46"/>
    <s v="No"/>
    <s v="No"/>
    <x v="1"/>
    <n v="3"/>
    <x v="0"/>
    <x v="0"/>
    <x v="0"/>
    <n v="29"/>
    <n v="1608"/>
    <x v="5"/>
    <x v="9"/>
    <d v="2023-06-28T00:00:00"/>
    <x v="807"/>
    <n v="53"/>
    <s v="Medium"/>
    <x v="5863"/>
    <n v="1"/>
    <s v="Email"/>
    <s v="Yes"/>
    <x v="0"/>
  </r>
  <r>
    <s v="9775-QPRK"/>
    <x v="0"/>
    <n v="33"/>
    <x v="1"/>
    <x v="14"/>
    <s v="Yes"/>
    <n v="0"/>
    <s v="NH"/>
    <s v="Male"/>
    <n v="66"/>
    <s v="No"/>
    <s v="Yes"/>
    <x v="0"/>
    <n v="0"/>
    <x v="0"/>
    <x v="2"/>
    <x v="2"/>
    <n v="24"/>
    <n v="803"/>
    <x v="0"/>
    <x v="0"/>
    <d v="2021-10-14T00:00:00"/>
    <x v="247"/>
    <n v="109"/>
    <s v="Low"/>
    <x v="5864"/>
    <n v="2"/>
    <s v="SMS"/>
    <s v="Yes"/>
    <x v="0"/>
  </r>
  <r>
    <s v="9569-HZIO"/>
    <x v="1"/>
    <n v="3"/>
    <x v="4"/>
    <x v="7"/>
    <s v="Yes"/>
    <n v="0"/>
    <s v="KY"/>
    <s v="Male"/>
    <n v="71"/>
    <s v="No"/>
    <s v="Yes"/>
    <x v="0"/>
    <n v="0"/>
    <x v="0"/>
    <x v="0"/>
    <x v="0"/>
    <n v="15"/>
    <n v="38"/>
    <x v="4"/>
    <x v="6"/>
    <d v="2022-11-10T00:00:00"/>
    <x v="674"/>
    <n v="83"/>
    <s v="High"/>
    <x v="5865"/>
    <n v="1"/>
    <s v="Phone"/>
    <s v="Yes"/>
    <x v="0"/>
  </r>
  <r>
    <s v="8695-OQXK"/>
    <x v="0"/>
    <n v="39"/>
    <x v="1"/>
    <x v="7"/>
    <s v="Yes"/>
    <n v="0"/>
    <s v="MA"/>
    <s v="Male"/>
    <n v="46"/>
    <s v="No"/>
    <s v="No"/>
    <x v="0"/>
    <n v="0"/>
    <x v="1"/>
    <x v="2"/>
    <x v="2"/>
    <n v="37"/>
    <n v="1438"/>
    <x v="0"/>
    <x v="0"/>
    <d v="2022-01-21T00:00:00"/>
    <x v="528"/>
    <n v="25"/>
    <s v="High"/>
    <x v="5866"/>
    <n v="8"/>
    <s v="Phone"/>
    <s v="No"/>
    <x v="0"/>
  </r>
  <r>
    <s v="0188-BAPT"/>
    <x v="0"/>
    <n v="73"/>
    <x v="4"/>
    <x v="1"/>
    <s v="Yes"/>
    <n v="0"/>
    <s v="AL"/>
    <s v="Male"/>
    <n v="56"/>
    <s v="No"/>
    <s v="No"/>
    <x v="0"/>
    <n v="0"/>
    <x v="1"/>
    <x v="1"/>
    <x v="0"/>
    <n v="27"/>
    <n v="1981"/>
    <x v="0"/>
    <x v="0"/>
    <d v="2021-01-19T00:00:00"/>
    <x v="644"/>
    <n v="59"/>
    <s v="Low"/>
    <x v="5867"/>
    <n v="10"/>
    <s v="Phone"/>
    <s v="Yes"/>
    <x v="0"/>
  </r>
  <r>
    <s v="3922-LMUX"/>
    <x v="0"/>
    <n v="62"/>
    <x v="1"/>
    <x v="12"/>
    <s v="Yes"/>
    <n v="0"/>
    <s v="OH"/>
    <s v="Male"/>
    <n v="50"/>
    <s v="No"/>
    <s v="No"/>
    <x v="0"/>
    <n v="0"/>
    <x v="1"/>
    <x v="1"/>
    <x v="2"/>
    <n v="68"/>
    <n v="4244"/>
    <x v="0"/>
    <x v="0"/>
    <d v="2020-05-12T00:00:00"/>
    <x v="292"/>
    <n v="19"/>
    <s v="High"/>
    <x v="5868"/>
    <n v="10"/>
    <s v="Email"/>
    <s v="Yes"/>
    <x v="0"/>
  </r>
  <r>
    <s v="2237-XHKZ"/>
    <x v="1"/>
    <n v="21"/>
    <x v="2"/>
    <x v="18"/>
    <s v="Yes"/>
    <n v="0"/>
    <s v="VA"/>
    <s v="Male"/>
    <n v="44"/>
    <s v="No"/>
    <s v="No"/>
    <x v="0"/>
    <n v="0"/>
    <x v="1"/>
    <x v="0"/>
    <x v="2"/>
    <n v="36"/>
    <n v="741"/>
    <x v="1"/>
    <x v="4"/>
    <d v="2022-04-15T00:00:00"/>
    <x v="869"/>
    <n v="11"/>
    <s v="Medium"/>
    <x v="5869"/>
    <n v="2"/>
    <s v="Email"/>
    <s v="Yes"/>
    <x v="0"/>
  </r>
  <r>
    <s v="3783-FSYK"/>
    <x v="0"/>
    <n v="19"/>
    <x v="1"/>
    <x v="18"/>
    <s v="Yes"/>
    <n v="0"/>
    <s v="WY"/>
    <s v="Male"/>
    <n v="35"/>
    <s v="No"/>
    <s v="No"/>
    <x v="0"/>
    <n v="0"/>
    <x v="0"/>
    <x v="0"/>
    <x v="0"/>
    <n v="15"/>
    <n v="288"/>
    <x v="0"/>
    <x v="0"/>
    <d v="2022-09-03T00:00:00"/>
    <x v="10"/>
    <n v="68"/>
    <s v="Medium"/>
    <x v="5870"/>
    <n v="1"/>
    <s v="SMS"/>
    <s v="No"/>
    <x v="0"/>
  </r>
  <r>
    <s v="8552-VPRY"/>
    <x v="0"/>
    <n v="34"/>
    <x v="1"/>
    <x v="15"/>
    <s v="Yes"/>
    <n v="0"/>
    <s v="DC"/>
    <s v="Female"/>
    <n v="40"/>
    <s v="No"/>
    <s v="No"/>
    <x v="1"/>
    <n v="2"/>
    <x v="1"/>
    <x v="1"/>
    <x v="0"/>
    <n v="24"/>
    <n v="797"/>
    <x v="0"/>
    <x v="0"/>
    <d v="2020-11-22T00:00:00"/>
    <x v="344"/>
    <n v="96"/>
    <s v="Medium"/>
    <x v="5871"/>
    <n v="3"/>
    <s v="Phone"/>
    <s v="No"/>
    <x v="0"/>
  </r>
  <r>
    <s v="5571-SUVC"/>
    <x v="1"/>
    <n v="14"/>
    <x v="5"/>
    <x v="13"/>
    <s v="Yes"/>
    <n v="0"/>
    <s v="UT"/>
    <s v="Male"/>
    <n v="45"/>
    <s v="No"/>
    <s v="No"/>
    <x v="1"/>
    <n v="5"/>
    <x v="0"/>
    <x v="0"/>
    <x v="2"/>
    <n v="34"/>
    <n v="484"/>
    <x v="4"/>
    <x v="6"/>
    <d v="2022-08-22T00:00:00"/>
    <x v="1381"/>
    <n v="65"/>
    <s v="Medium"/>
    <x v="5872"/>
    <n v="2"/>
    <s v="Phone"/>
    <s v="Yes"/>
    <x v="0"/>
  </r>
  <r>
    <s v="0817-LDOA"/>
    <x v="1"/>
    <n v="6"/>
    <x v="0"/>
    <x v="14"/>
    <s v="Yes"/>
    <n v="0"/>
    <s v="MI"/>
    <s v="Female"/>
    <n v="84"/>
    <s v="No"/>
    <s v="Yes"/>
    <x v="0"/>
    <n v="0"/>
    <x v="0"/>
    <x v="0"/>
    <x v="2"/>
    <n v="59"/>
    <n v="336"/>
    <x v="1"/>
    <x v="4"/>
    <d v="2021-04-29T00:00:00"/>
    <x v="1303"/>
    <n v="17"/>
    <s v="Medium"/>
    <x v="5873"/>
    <n v="8"/>
    <s v="SMS"/>
    <s v="Yes"/>
    <x v="0"/>
  </r>
  <r>
    <s v="4876-LSUC"/>
    <x v="1"/>
    <n v="1"/>
    <x v="0"/>
    <x v="3"/>
    <s v="Yes"/>
    <n v="0"/>
    <s v="MO"/>
    <s v="Female"/>
    <n v="42"/>
    <s v="No"/>
    <s v="No"/>
    <x v="0"/>
    <n v="0"/>
    <x v="0"/>
    <x v="0"/>
    <x v="2"/>
    <n v="8"/>
    <n v="8"/>
    <x v="2"/>
    <x v="2"/>
    <d v="2021-07-04T00:00:00"/>
    <x v="1431"/>
    <n v="101"/>
    <s v="High"/>
    <x v="5874"/>
    <n v="2"/>
    <s v="Email"/>
    <s v="No"/>
    <x v="0"/>
  </r>
  <r>
    <s v="8955-MQUS"/>
    <x v="0"/>
    <n v="47"/>
    <x v="1"/>
    <x v="26"/>
    <s v="Yes"/>
    <n v="0"/>
    <s v="DE"/>
    <s v="Male"/>
    <n v="28"/>
    <s v="Yes"/>
    <s v="No"/>
    <x v="0"/>
    <n v="0"/>
    <x v="0"/>
    <x v="0"/>
    <x v="2"/>
    <n v="42"/>
    <n v="1938"/>
    <x v="0"/>
    <x v="0"/>
    <d v="2020-12-05T00:00:00"/>
    <x v="1049"/>
    <n v="21"/>
    <s v="Medium"/>
    <x v="5875"/>
    <n v="5"/>
    <s v="Phone"/>
    <s v="No"/>
    <x v="1"/>
  </r>
  <r>
    <s v="9135-ZXKZ"/>
    <x v="0"/>
    <n v="62"/>
    <x v="1"/>
    <x v="14"/>
    <s v="Yes"/>
    <n v="0"/>
    <s v="NM"/>
    <s v="Female"/>
    <n v="56"/>
    <s v="No"/>
    <s v="No"/>
    <x v="0"/>
    <n v="0"/>
    <x v="1"/>
    <x v="1"/>
    <x v="0"/>
    <n v="26"/>
    <n v="1598"/>
    <x v="0"/>
    <x v="0"/>
    <d v="2022-09-11T00:00:00"/>
    <x v="1111"/>
    <n v="17"/>
    <s v="Low"/>
    <x v="5876"/>
    <n v="7"/>
    <s v="SMS"/>
    <s v="Yes"/>
    <x v="0"/>
  </r>
  <r>
    <s v="2325-JKUT"/>
    <x v="1"/>
    <n v="33"/>
    <x v="0"/>
    <x v="18"/>
    <s v="Yes"/>
    <n v="0"/>
    <s v="KS"/>
    <s v="Male"/>
    <n v="39"/>
    <s v="No"/>
    <s v="No"/>
    <x v="0"/>
    <n v="0"/>
    <x v="0"/>
    <x v="0"/>
    <x v="2"/>
    <n v="39"/>
    <n v="1279"/>
    <x v="5"/>
    <x v="9"/>
    <d v="2020-02-14T00:00:00"/>
    <x v="136"/>
    <n v="19"/>
    <s v="Medium"/>
    <x v="5877"/>
    <n v="8"/>
    <s v="SMS"/>
    <s v="Yes"/>
    <x v="0"/>
  </r>
  <r>
    <s v="4945-EETR"/>
    <x v="1"/>
    <n v="1"/>
    <x v="5"/>
    <x v="10"/>
    <s v="Yes"/>
    <n v="0"/>
    <s v="KY"/>
    <s v="Female"/>
    <n v="66"/>
    <s v="No"/>
    <s v="Yes"/>
    <x v="0"/>
    <n v="0"/>
    <x v="0"/>
    <x v="0"/>
    <x v="3"/>
    <n v="21"/>
    <n v="21"/>
    <x v="4"/>
    <x v="7"/>
    <d v="2023-10-02T00:00:00"/>
    <x v="78"/>
    <n v="58"/>
    <s v="Low"/>
    <x v="5878"/>
    <n v="2"/>
    <s v="SMS"/>
    <s v="Yes"/>
    <x v="0"/>
  </r>
  <r>
    <s v="6586-IJLJ"/>
    <x v="0"/>
    <n v="71"/>
    <x v="1"/>
    <x v="6"/>
    <s v="Yes"/>
    <n v="0"/>
    <s v="NY"/>
    <s v="Male"/>
    <n v="22"/>
    <s v="Yes"/>
    <s v="No"/>
    <x v="0"/>
    <n v="0"/>
    <x v="1"/>
    <x v="1"/>
    <x v="0"/>
    <n v="51"/>
    <n v="3665"/>
    <x v="0"/>
    <x v="0"/>
    <d v="2023-01-03T00:00:00"/>
    <x v="628"/>
    <n v="88"/>
    <s v="Medium"/>
    <x v="5879"/>
    <n v="8"/>
    <s v="Phone"/>
    <s v="No"/>
    <x v="1"/>
  </r>
  <r>
    <s v="5685-NZBI"/>
    <x v="0"/>
    <n v="63"/>
    <x v="1"/>
    <x v="24"/>
    <s v="Yes"/>
    <n v="0"/>
    <s v="GA"/>
    <s v="Female"/>
    <n v="23"/>
    <s v="Yes"/>
    <s v="No"/>
    <x v="0"/>
    <n v="0"/>
    <x v="1"/>
    <x v="1"/>
    <x v="0"/>
    <n v="49"/>
    <n v="3071"/>
    <x v="0"/>
    <x v="0"/>
    <d v="2020-08-14T00:00:00"/>
    <x v="928"/>
    <n v="68"/>
    <s v="Medium"/>
    <x v="5880"/>
    <n v="6"/>
    <s v="Phone"/>
    <s v="No"/>
    <x v="1"/>
  </r>
  <r>
    <s v="5313-TUSE"/>
    <x v="0"/>
    <n v="7"/>
    <x v="1"/>
    <x v="10"/>
    <s v="Yes"/>
    <n v="0"/>
    <s v="PA"/>
    <s v="Female"/>
    <n v="21"/>
    <s v="Yes"/>
    <s v="No"/>
    <x v="0"/>
    <n v="0"/>
    <x v="0"/>
    <x v="0"/>
    <x v="2"/>
    <n v="31"/>
    <n v="220"/>
    <x v="0"/>
    <x v="0"/>
    <d v="2022-05-21T00:00:00"/>
    <x v="215"/>
    <n v="64"/>
    <s v="Medium"/>
    <x v="5881"/>
    <n v="8"/>
    <s v="SMS"/>
    <s v="Yes"/>
    <x v="1"/>
  </r>
  <r>
    <s v="1302-ZJFA"/>
    <x v="1"/>
    <n v="37"/>
    <x v="2"/>
    <x v="8"/>
    <s v="Yes"/>
    <n v="0"/>
    <s v="WV"/>
    <s v="Male"/>
    <n v="80"/>
    <s v="No"/>
    <s v="Yes"/>
    <x v="0"/>
    <n v="0"/>
    <x v="0"/>
    <x v="0"/>
    <x v="2"/>
    <n v="42"/>
    <n v="1551"/>
    <x v="4"/>
    <x v="7"/>
    <d v="2021-03-17T00:00:00"/>
    <x v="1231"/>
    <n v="21"/>
    <s v="Medium"/>
    <x v="5882"/>
    <n v="6"/>
    <s v="Phone"/>
    <s v="No"/>
    <x v="0"/>
  </r>
  <r>
    <s v="1169-QVKE"/>
    <x v="0"/>
    <n v="71"/>
    <x v="1"/>
    <x v="11"/>
    <s v="Yes"/>
    <n v="0"/>
    <s v="TN"/>
    <s v="Female"/>
    <n v="42"/>
    <s v="No"/>
    <s v="No"/>
    <x v="0"/>
    <n v="0"/>
    <x v="1"/>
    <x v="1"/>
    <x v="0"/>
    <n v="55"/>
    <n v="3917"/>
    <x v="0"/>
    <x v="0"/>
    <d v="2023-11-09T00:00:00"/>
    <x v="864"/>
    <n v="115"/>
    <s v="Medium"/>
    <x v="5883"/>
    <n v="10"/>
    <s v="Email"/>
    <s v="No"/>
    <x v="0"/>
  </r>
  <r>
    <s v="2173-YECW"/>
    <x v="0"/>
    <n v="14"/>
    <x v="1"/>
    <x v="12"/>
    <s v="Yes"/>
    <n v="0"/>
    <s v="CA"/>
    <s v="Female"/>
    <n v="36"/>
    <s v="No"/>
    <s v="No"/>
    <x v="0"/>
    <n v="0"/>
    <x v="0"/>
    <x v="2"/>
    <x v="3"/>
    <n v="26"/>
    <n v="371"/>
    <x v="0"/>
    <x v="0"/>
    <d v="2022-08-03T00:00:00"/>
    <x v="536"/>
    <n v="107"/>
    <s v="Medium"/>
    <x v="5884"/>
    <n v="5"/>
    <s v="Email"/>
    <s v="No"/>
    <x v="0"/>
  </r>
  <r>
    <s v="7175-OISN"/>
    <x v="1"/>
    <n v="39"/>
    <x v="2"/>
    <x v="15"/>
    <s v="Yes"/>
    <n v="0"/>
    <s v="MS"/>
    <s v="Female"/>
    <n v="48"/>
    <s v="No"/>
    <s v="No"/>
    <x v="0"/>
    <n v="0"/>
    <x v="1"/>
    <x v="0"/>
    <x v="2"/>
    <n v="31"/>
    <n v="1228"/>
    <x v="3"/>
    <x v="15"/>
    <d v="2020-10-30T00:00:00"/>
    <x v="315"/>
    <n v="64"/>
    <s v="Medium"/>
    <x v="5885"/>
    <n v="9"/>
    <s v="Phone"/>
    <s v="Yes"/>
    <x v="0"/>
  </r>
  <r>
    <s v="1343-HRIN"/>
    <x v="0"/>
    <n v="61"/>
    <x v="1"/>
    <x v="12"/>
    <s v="Yes"/>
    <n v="0"/>
    <s v="MS"/>
    <s v="Female"/>
    <n v="62"/>
    <s v="No"/>
    <s v="No"/>
    <x v="0"/>
    <n v="0"/>
    <x v="1"/>
    <x v="2"/>
    <x v="0"/>
    <n v="51"/>
    <n v="3107"/>
    <x v="0"/>
    <x v="0"/>
    <d v="2020-04-14T00:00:00"/>
    <x v="1044"/>
    <n v="5"/>
    <s v="Medium"/>
    <x v="5886"/>
    <n v="8"/>
    <s v="Phone"/>
    <s v="Yes"/>
    <x v="0"/>
  </r>
  <r>
    <s v="0085-VXEM"/>
    <x v="0"/>
    <n v="48"/>
    <x v="1"/>
    <x v="1"/>
    <s v="Yes"/>
    <n v="0"/>
    <s v="DE"/>
    <s v="Male"/>
    <n v="44"/>
    <s v="No"/>
    <s v="No"/>
    <x v="0"/>
    <n v="0"/>
    <x v="1"/>
    <x v="1"/>
    <x v="0"/>
    <n v="52"/>
    <n v="2465"/>
    <x v="0"/>
    <x v="0"/>
    <d v="2022-09-09T00:00:00"/>
    <x v="208"/>
    <n v="10"/>
    <s v="High"/>
    <x v="5887"/>
    <n v="10"/>
    <s v="Email"/>
    <s v="No"/>
    <x v="0"/>
  </r>
  <r>
    <s v="5113-EBYV"/>
    <x v="0"/>
    <n v="63"/>
    <x v="1"/>
    <x v="16"/>
    <s v="Yes"/>
    <n v="0"/>
    <s v="AZ"/>
    <s v="Male"/>
    <n v="60"/>
    <s v="No"/>
    <s v="No"/>
    <x v="1"/>
    <n v="6"/>
    <x v="0"/>
    <x v="2"/>
    <x v="2"/>
    <n v="29"/>
    <n v="1813"/>
    <x v="0"/>
    <x v="0"/>
    <d v="2021-01-31T00:00:00"/>
    <x v="314"/>
    <n v="43"/>
    <s v="High"/>
    <x v="5888"/>
    <n v="0"/>
    <s v="SMS"/>
    <s v="No"/>
    <x v="0"/>
  </r>
  <r>
    <s v="2110-KWXL"/>
    <x v="1"/>
    <n v="11"/>
    <x v="0"/>
    <x v="7"/>
    <s v="Yes"/>
    <n v="0"/>
    <s v="WV"/>
    <s v="Female"/>
    <n v="71"/>
    <s v="No"/>
    <s v="Yes"/>
    <x v="0"/>
    <n v="0"/>
    <x v="1"/>
    <x v="0"/>
    <x v="2"/>
    <n v="33"/>
    <n v="362"/>
    <x v="3"/>
    <x v="16"/>
    <d v="2022-03-13T00:00:00"/>
    <x v="887"/>
    <n v="71"/>
    <s v="Medium"/>
    <x v="5889"/>
    <n v="0"/>
    <s v="SMS"/>
    <s v="No"/>
    <x v="0"/>
  </r>
  <r>
    <s v="6929-WPNS"/>
    <x v="0"/>
    <n v="70"/>
    <x v="4"/>
    <x v="6"/>
    <s v="Yes"/>
    <n v="0"/>
    <s v="AK"/>
    <s v="Male"/>
    <n v="80"/>
    <s v="No"/>
    <s v="Yes"/>
    <x v="0"/>
    <n v="0"/>
    <x v="1"/>
    <x v="2"/>
    <x v="0"/>
    <n v="27"/>
    <n v="1890"/>
    <x v="0"/>
    <x v="0"/>
    <d v="2021-11-29T00:00:00"/>
    <x v="1271"/>
    <n v="113"/>
    <s v="Low"/>
    <x v="5890"/>
    <n v="1"/>
    <s v="SMS"/>
    <s v="No"/>
    <x v="0"/>
  </r>
  <r>
    <s v="9113-GTPQ"/>
    <x v="0"/>
    <n v="2"/>
    <x v="1"/>
    <x v="7"/>
    <s v="Yes"/>
    <n v="0"/>
    <s v="MT"/>
    <s v="Female"/>
    <n v="67"/>
    <s v="No"/>
    <s v="Yes"/>
    <x v="0"/>
    <n v="0"/>
    <x v="0"/>
    <x v="1"/>
    <x v="2"/>
    <n v="55"/>
    <n v="121"/>
    <x v="0"/>
    <x v="0"/>
    <d v="2021-10-01T00:00:00"/>
    <x v="455"/>
    <n v="53"/>
    <s v="High"/>
    <x v="5891"/>
    <n v="5"/>
    <s v="Phone"/>
    <s v="Yes"/>
    <x v="0"/>
  </r>
  <r>
    <s v="8259-ZVPS"/>
    <x v="0"/>
    <n v="60"/>
    <x v="1"/>
    <x v="25"/>
    <s v="Yes"/>
    <n v="0"/>
    <s v="AL"/>
    <s v="Male"/>
    <n v="29"/>
    <s v="Yes"/>
    <s v="No"/>
    <x v="0"/>
    <n v="0"/>
    <x v="1"/>
    <x v="1"/>
    <x v="0"/>
    <n v="37"/>
    <n v="2193"/>
    <x v="0"/>
    <x v="0"/>
    <d v="2021-09-16T00:00:00"/>
    <x v="192"/>
    <n v="75"/>
    <s v="Medium"/>
    <x v="5892"/>
    <n v="1"/>
    <s v="Phone"/>
    <s v="Yes"/>
    <x v="1"/>
  </r>
  <r>
    <s v="5183-NVRI"/>
    <x v="0"/>
    <n v="16"/>
    <x v="1"/>
    <x v="11"/>
    <s v="Yes"/>
    <n v="0"/>
    <s v="NJ"/>
    <s v="Female"/>
    <n v="24"/>
    <s v="Yes"/>
    <s v="No"/>
    <x v="1"/>
    <n v="2"/>
    <x v="0"/>
    <x v="0"/>
    <x v="0"/>
    <n v="25"/>
    <n v="405"/>
    <x v="0"/>
    <x v="0"/>
    <d v="2021-11-06T00:00:00"/>
    <x v="90"/>
    <n v="13"/>
    <s v="Medium"/>
    <x v="5893"/>
    <n v="3"/>
    <s v="Email"/>
    <s v="Yes"/>
    <x v="1"/>
  </r>
  <r>
    <s v="5346-BDUD"/>
    <x v="0"/>
    <n v="70"/>
    <x v="1"/>
    <x v="16"/>
    <s v="Yes"/>
    <n v="0"/>
    <s v="MO"/>
    <s v="Male"/>
    <n v="21"/>
    <s v="Yes"/>
    <s v="No"/>
    <x v="0"/>
    <n v="0"/>
    <x v="1"/>
    <x v="1"/>
    <x v="0"/>
    <n v="36"/>
    <n v="2513"/>
    <x v="0"/>
    <x v="0"/>
    <d v="2020-10-22T00:00:00"/>
    <x v="1067"/>
    <n v="51"/>
    <s v="High"/>
    <x v="5894"/>
    <n v="1"/>
    <s v="Email"/>
    <s v="Yes"/>
    <x v="1"/>
  </r>
  <r>
    <s v="2490-BOPG"/>
    <x v="0"/>
    <n v="8"/>
    <x v="1"/>
    <x v="9"/>
    <s v="Yes"/>
    <n v="0"/>
    <s v="MT"/>
    <s v="Male"/>
    <n v="26"/>
    <s v="Yes"/>
    <s v="No"/>
    <x v="0"/>
    <n v="0"/>
    <x v="0"/>
    <x v="0"/>
    <x v="3"/>
    <n v="8"/>
    <n v="64"/>
    <x v="0"/>
    <x v="0"/>
    <d v="2020-12-16T00:00:00"/>
    <x v="192"/>
    <n v="33"/>
    <s v="Low"/>
    <x v="5895"/>
    <n v="6"/>
    <s v="Phone"/>
    <s v="No"/>
    <x v="1"/>
  </r>
  <r>
    <s v="2746-TIPH"/>
    <x v="1"/>
    <n v="36"/>
    <x v="1"/>
    <x v="7"/>
    <s v="Yes"/>
    <n v="0"/>
    <s v="SD"/>
    <s v="Male"/>
    <n v="45"/>
    <s v="No"/>
    <s v="No"/>
    <x v="0"/>
    <n v="0"/>
    <x v="0"/>
    <x v="0"/>
    <x v="2"/>
    <n v="39"/>
    <n v="1392"/>
    <x v="1"/>
    <x v="1"/>
    <d v="2021-02-09T00:00:00"/>
    <x v="540"/>
    <n v="28"/>
    <s v="Medium"/>
    <x v="5896"/>
    <n v="6"/>
    <s v="Email"/>
    <s v="Yes"/>
    <x v="0"/>
  </r>
  <r>
    <s v="7912-GVVL"/>
    <x v="1"/>
    <n v="35"/>
    <x v="2"/>
    <x v="6"/>
    <s v="Yes"/>
    <n v="0"/>
    <s v="DC"/>
    <s v="Female"/>
    <n v="45"/>
    <s v="No"/>
    <s v="No"/>
    <x v="0"/>
    <n v="0"/>
    <x v="1"/>
    <x v="0"/>
    <x v="2"/>
    <n v="41"/>
    <n v="1454"/>
    <x v="4"/>
    <x v="6"/>
    <d v="2021-12-09T00:00:00"/>
    <x v="1432"/>
    <n v="29"/>
    <s v="Low"/>
    <x v="5897"/>
    <n v="1"/>
    <s v="Email"/>
    <s v="No"/>
    <x v="0"/>
  </r>
  <r>
    <s v="6197-CWOB"/>
    <x v="0"/>
    <n v="55"/>
    <x v="1"/>
    <x v="18"/>
    <s v="Yes"/>
    <n v="0"/>
    <s v="CT"/>
    <s v="Male"/>
    <n v="75"/>
    <s v="No"/>
    <s v="Yes"/>
    <x v="0"/>
    <n v="0"/>
    <x v="1"/>
    <x v="0"/>
    <x v="2"/>
    <n v="57"/>
    <n v="3123"/>
    <x v="0"/>
    <x v="0"/>
    <d v="2022-07-25T00:00:00"/>
    <x v="770"/>
    <n v="56"/>
    <s v="Medium"/>
    <x v="5898"/>
    <n v="7"/>
    <s v="Phone"/>
    <s v="Yes"/>
    <x v="0"/>
  </r>
  <r>
    <s v="4726-TWWK"/>
    <x v="0"/>
    <n v="18"/>
    <x v="1"/>
    <x v="33"/>
    <s v="Yes"/>
    <n v="0"/>
    <s v="DE"/>
    <s v="Female"/>
    <n v="53"/>
    <s v="No"/>
    <s v="No"/>
    <x v="1"/>
    <n v="2"/>
    <x v="0"/>
    <x v="0"/>
    <x v="0"/>
    <n v="33"/>
    <n v="599"/>
    <x v="0"/>
    <x v="0"/>
    <d v="2022-11-03T00:00:00"/>
    <x v="249"/>
    <n v="80"/>
    <s v="Medium"/>
    <x v="5899"/>
    <n v="2"/>
    <s v="Email"/>
    <s v="Yes"/>
    <x v="0"/>
  </r>
  <r>
    <s v="7890-TAAG"/>
    <x v="1"/>
    <n v="10"/>
    <x v="1"/>
    <x v="3"/>
    <s v="Yes"/>
    <n v="0"/>
    <s v="NJ"/>
    <s v="Female"/>
    <n v="45"/>
    <s v="No"/>
    <s v="No"/>
    <x v="0"/>
    <n v="0"/>
    <x v="0"/>
    <x v="0"/>
    <x v="0"/>
    <n v="34"/>
    <n v="348"/>
    <x v="1"/>
    <x v="4"/>
    <d v="2022-08-13T00:00:00"/>
    <x v="6"/>
    <n v="91"/>
    <s v="High"/>
    <x v="5900"/>
    <n v="8"/>
    <s v="Email"/>
    <s v="No"/>
    <x v="0"/>
  </r>
  <r>
    <s v="5451-FEHO"/>
    <x v="0"/>
    <n v="14"/>
    <x v="1"/>
    <x v="5"/>
    <s v="Yes"/>
    <n v="0"/>
    <s v="MD"/>
    <s v="Male"/>
    <n v="60"/>
    <s v="No"/>
    <s v="No"/>
    <x v="0"/>
    <n v="0"/>
    <x v="0"/>
    <x v="0"/>
    <x v="2"/>
    <n v="35"/>
    <n v="478"/>
    <x v="0"/>
    <x v="0"/>
    <d v="2023-09-25T00:00:00"/>
    <x v="944"/>
    <n v="115"/>
    <s v="High"/>
    <x v="5901"/>
    <n v="6"/>
    <s v="SMS"/>
    <s v="Yes"/>
    <x v="0"/>
  </r>
  <r>
    <s v="3896-BZGR"/>
    <x v="0"/>
    <n v="2"/>
    <x v="1"/>
    <x v="13"/>
    <s v="Yes"/>
    <n v="0"/>
    <s v="ME"/>
    <s v="Male"/>
    <n v="51"/>
    <s v="No"/>
    <s v="No"/>
    <x v="1"/>
    <n v="2"/>
    <x v="0"/>
    <x v="0"/>
    <x v="0"/>
    <n v="21"/>
    <n v="43"/>
    <x v="0"/>
    <x v="0"/>
    <d v="2020-08-14T00:00:00"/>
    <x v="520"/>
    <n v="93"/>
    <s v="Low"/>
    <x v="5902"/>
    <n v="6"/>
    <s v="Phone"/>
    <s v="Yes"/>
    <x v="0"/>
  </r>
  <r>
    <s v="0707-HJDC"/>
    <x v="0"/>
    <n v="12"/>
    <x v="1"/>
    <x v="7"/>
    <s v="Yes"/>
    <n v="0"/>
    <s v="AL"/>
    <s v="Female"/>
    <n v="51"/>
    <s v="No"/>
    <s v="No"/>
    <x v="1"/>
    <n v="2"/>
    <x v="0"/>
    <x v="2"/>
    <x v="0"/>
    <n v="12"/>
    <n v="143"/>
    <x v="0"/>
    <x v="0"/>
    <d v="2023-07-01T00:00:00"/>
    <x v="733"/>
    <n v="70"/>
    <s v="High"/>
    <x v="5903"/>
    <n v="2"/>
    <s v="Phone"/>
    <s v="No"/>
    <x v="0"/>
  </r>
  <r>
    <s v="6291-RVVM"/>
    <x v="1"/>
    <n v="1"/>
    <x v="4"/>
    <x v="16"/>
    <s v="Yes"/>
    <n v="0"/>
    <s v="KY"/>
    <s v="Male"/>
    <n v="55"/>
    <s v="No"/>
    <s v="No"/>
    <x v="0"/>
    <n v="0"/>
    <x v="0"/>
    <x v="0"/>
    <x v="2"/>
    <n v="46"/>
    <n v="46"/>
    <x v="4"/>
    <x v="7"/>
    <d v="2020-09-15T00:00:00"/>
    <x v="472"/>
    <n v="17"/>
    <s v="High"/>
    <x v="5904"/>
    <n v="10"/>
    <s v="SMS"/>
    <s v="No"/>
    <x v="0"/>
  </r>
  <r>
    <s v="2115-POJL"/>
    <x v="0"/>
    <n v="67"/>
    <x v="1"/>
    <x v="13"/>
    <s v="Yes"/>
    <n v="0"/>
    <s v="NM"/>
    <s v="Male"/>
    <n v="73"/>
    <s v="No"/>
    <s v="Yes"/>
    <x v="0"/>
    <n v="0"/>
    <x v="1"/>
    <x v="1"/>
    <x v="0"/>
    <n v="64"/>
    <n v="4293"/>
    <x v="0"/>
    <x v="0"/>
    <d v="2021-08-19T00:00:00"/>
    <x v="268"/>
    <n v="50"/>
    <s v="High"/>
    <x v="5905"/>
    <n v="5"/>
    <s v="Email"/>
    <s v="No"/>
    <x v="0"/>
  </r>
  <r>
    <s v="8830-VTES"/>
    <x v="0"/>
    <n v="55"/>
    <x v="1"/>
    <x v="12"/>
    <s v="Yes"/>
    <n v="0"/>
    <s v="IA"/>
    <s v="Male"/>
    <n v="67"/>
    <s v="No"/>
    <s v="Yes"/>
    <x v="0"/>
    <n v="0"/>
    <x v="0"/>
    <x v="1"/>
    <x v="2"/>
    <n v="52"/>
    <n v="2828"/>
    <x v="0"/>
    <x v="0"/>
    <d v="2022-06-03T00:00:00"/>
    <x v="1006"/>
    <n v="39"/>
    <s v="Medium"/>
    <x v="5906"/>
    <n v="7"/>
    <s v="Email"/>
    <s v="Yes"/>
    <x v="0"/>
  </r>
  <r>
    <s v="3056-FUKO"/>
    <x v="1"/>
    <n v="15"/>
    <x v="5"/>
    <x v="7"/>
    <s v="Yes"/>
    <n v="0"/>
    <s v="LA"/>
    <s v="Female"/>
    <n v="40"/>
    <s v="No"/>
    <s v="No"/>
    <x v="0"/>
    <n v="0"/>
    <x v="0"/>
    <x v="0"/>
    <x v="2"/>
    <n v="47"/>
    <n v="690"/>
    <x v="5"/>
    <x v="9"/>
    <d v="2022-08-15T00:00:00"/>
    <x v="1198"/>
    <n v="51"/>
    <s v="High"/>
    <x v="5907"/>
    <n v="4"/>
    <s v="Email"/>
    <s v="No"/>
    <x v="0"/>
  </r>
  <r>
    <s v="0253-RQZB"/>
    <x v="0"/>
    <n v="54"/>
    <x v="1"/>
    <x v="7"/>
    <s v="Yes"/>
    <n v="0"/>
    <s v="CO"/>
    <s v="Female"/>
    <n v="50"/>
    <s v="No"/>
    <s v="No"/>
    <x v="0"/>
    <n v="0"/>
    <x v="0"/>
    <x v="2"/>
    <x v="2"/>
    <n v="21"/>
    <n v="1119"/>
    <x v="0"/>
    <x v="0"/>
    <d v="2020-08-09T00:00:00"/>
    <x v="1384"/>
    <n v="92"/>
    <s v="High"/>
    <x v="5908"/>
    <n v="9"/>
    <s v="Email"/>
    <s v="No"/>
    <x v="0"/>
  </r>
  <r>
    <s v="0547-XPJE"/>
    <x v="1"/>
    <n v="32"/>
    <x v="1"/>
    <x v="5"/>
    <s v="Yes"/>
    <n v="0"/>
    <s v="KS"/>
    <s v="Female"/>
    <n v="57"/>
    <s v="No"/>
    <s v="No"/>
    <x v="0"/>
    <n v="0"/>
    <x v="0"/>
    <x v="2"/>
    <x v="3"/>
    <n v="26"/>
    <n v="836"/>
    <x v="1"/>
    <x v="4"/>
    <d v="2023-11-11T00:00:00"/>
    <x v="1212"/>
    <n v="92"/>
    <s v="High"/>
    <x v="5909"/>
    <n v="1"/>
    <s v="Email"/>
    <s v="No"/>
    <x v="0"/>
  </r>
  <r>
    <s v="8187-ZGRX"/>
    <x v="0"/>
    <n v="42"/>
    <x v="1"/>
    <x v="18"/>
    <s v="Yes"/>
    <n v="0"/>
    <s v="VA"/>
    <s v="Female"/>
    <n v="59"/>
    <s v="No"/>
    <s v="No"/>
    <x v="0"/>
    <n v="0"/>
    <x v="0"/>
    <x v="2"/>
    <x v="2"/>
    <n v="27"/>
    <n v="1148"/>
    <x v="0"/>
    <x v="0"/>
    <d v="2022-09-04T00:00:00"/>
    <x v="1408"/>
    <n v="75"/>
    <s v="Medium"/>
    <x v="5910"/>
    <n v="0"/>
    <s v="SMS"/>
    <s v="No"/>
    <x v="0"/>
  </r>
  <r>
    <s v="1671-JJTM"/>
    <x v="1"/>
    <n v="11"/>
    <x v="3"/>
    <x v="7"/>
    <s v="Yes"/>
    <n v="0"/>
    <s v="NM"/>
    <s v="Male"/>
    <n v="40"/>
    <s v="No"/>
    <s v="No"/>
    <x v="0"/>
    <n v="0"/>
    <x v="0"/>
    <x v="0"/>
    <x v="2"/>
    <n v="33"/>
    <n v="359"/>
    <x v="1"/>
    <x v="4"/>
    <d v="2021-07-09T00:00:00"/>
    <x v="437"/>
    <n v="14"/>
    <s v="High"/>
    <x v="5911"/>
    <n v="10"/>
    <s v="Email"/>
    <s v="No"/>
    <x v="0"/>
  </r>
  <r>
    <s v="8592-HRAO"/>
    <x v="0"/>
    <n v="3"/>
    <x v="1"/>
    <x v="19"/>
    <s v="Yes"/>
    <n v="0"/>
    <s v="MN"/>
    <s v="Male"/>
    <n v="49"/>
    <s v="No"/>
    <s v="No"/>
    <x v="0"/>
    <n v="0"/>
    <x v="0"/>
    <x v="0"/>
    <x v="2"/>
    <n v="48"/>
    <n v="133"/>
    <x v="0"/>
    <x v="0"/>
    <d v="2022-02-05T00:00:00"/>
    <x v="1243"/>
    <n v="3"/>
    <s v="Medium"/>
    <x v="5912"/>
    <n v="4"/>
    <s v="SMS"/>
    <s v="No"/>
    <x v="0"/>
  </r>
  <r>
    <s v="9742-LQQI"/>
    <x v="1"/>
    <n v="21"/>
    <x v="2"/>
    <x v="13"/>
    <s v="Yes"/>
    <n v="0"/>
    <s v="OH"/>
    <s v="Female"/>
    <n v="48"/>
    <s v="No"/>
    <s v="No"/>
    <x v="0"/>
    <n v="0"/>
    <x v="0"/>
    <x v="0"/>
    <x v="2"/>
    <n v="37"/>
    <n v="763"/>
    <x v="4"/>
    <x v="11"/>
    <d v="2023-04-14T00:00:00"/>
    <x v="1269"/>
    <n v="13"/>
    <s v="Medium"/>
    <x v="5913"/>
    <n v="6"/>
    <s v="SMS"/>
    <s v="Yes"/>
    <x v="0"/>
  </r>
  <r>
    <s v="0007-LJFM"/>
    <x v="0"/>
    <n v="61"/>
    <x v="1"/>
    <x v="14"/>
    <s v="Yes"/>
    <n v="0"/>
    <s v="FL"/>
    <s v="Male"/>
    <n v="25"/>
    <s v="Yes"/>
    <s v="No"/>
    <x v="1"/>
    <n v="3"/>
    <x v="1"/>
    <x v="1"/>
    <x v="2"/>
    <n v="32"/>
    <n v="1927"/>
    <x v="0"/>
    <x v="0"/>
    <d v="2023-04-07T00:00:00"/>
    <x v="1004"/>
    <n v="46"/>
    <s v="High"/>
    <x v="5914"/>
    <n v="0"/>
    <s v="SMS"/>
    <s v="Yes"/>
    <x v="1"/>
  </r>
  <r>
    <s v="2731-LXMY"/>
    <x v="0"/>
    <n v="36"/>
    <x v="4"/>
    <x v="1"/>
    <s v="Yes"/>
    <n v="0"/>
    <s v="WY"/>
    <s v="Female"/>
    <n v="35"/>
    <s v="No"/>
    <s v="No"/>
    <x v="1"/>
    <n v="4"/>
    <x v="0"/>
    <x v="0"/>
    <x v="0"/>
    <n v="15"/>
    <n v="528"/>
    <x v="0"/>
    <x v="0"/>
    <d v="2022-08-27T00:00:00"/>
    <x v="1422"/>
    <n v="12"/>
    <s v="Medium"/>
    <x v="5915"/>
    <n v="5"/>
    <s v="Phone"/>
    <s v="Yes"/>
    <x v="0"/>
  </r>
  <r>
    <s v="1729-NLQF"/>
    <x v="0"/>
    <n v="43"/>
    <x v="1"/>
    <x v="5"/>
    <s v="Yes"/>
    <n v="0"/>
    <s v="NY"/>
    <s v="Male"/>
    <n v="71"/>
    <s v="No"/>
    <s v="Yes"/>
    <x v="0"/>
    <n v="0"/>
    <x v="0"/>
    <x v="1"/>
    <x v="2"/>
    <n v="55"/>
    <n v="2356"/>
    <x v="0"/>
    <x v="0"/>
    <d v="2021-05-29T00:00:00"/>
    <x v="911"/>
    <n v="112"/>
    <s v="Low"/>
    <x v="5916"/>
    <n v="0"/>
    <s v="SMS"/>
    <s v="Yes"/>
    <x v="0"/>
  </r>
  <r>
    <s v="8242-FLFQ"/>
    <x v="0"/>
    <n v="27"/>
    <x v="1"/>
    <x v="16"/>
    <s v="Yes"/>
    <n v="0"/>
    <s v="VA"/>
    <s v="Female"/>
    <n v="46"/>
    <s v="No"/>
    <s v="No"/>
    <x v="0"/>
    <n v="0"/>
    <x v="0"/>
    <x v="2"/>
    <x v="0"/>
    <n v="22"/>
    <n v="613"/>
    <x v="0"/>
    <x v="0"/>
    <d v="2022-07-24T00:00:00"/>
    <x v="467"/>
    <n v="81"/>
    <s v="Low"/>
    <x v="5917"/>
    <n v="10"/>
    <s v="Email"/>
    <s v="Yes"/>
    <x v="0"/>
  </r>
  <r>
    <s v="7896-GYFN"/>
    <x v="0"/>
    <n v="17"/>
    <x v="1"/>
    <x v="8"/>
    <s v="Yes"/>
    <n v="0"/>
    <s v="IL"/>
    <s v="Male"/>
    <n v="29"/>
    <s v="Yes"/>
    <s v="No"/>
    <x v="0"/>
    <n v="0"/>
    <x v="0"/>
    <x v="0"/>
    <x v="0"/>
    <n v="33"/>
    <n v="554"/>
    <x v="0"/>
    <x v="0"/>
    <d v="2020-07-27T00:00:00"/>
    <x v="1233"/>
    <n v="33"/>
    <s v="High"/>
    <x v="5918"/>
    <n v="8"/>
    <s v="Email"/>
    <s v="No"/>
    <x v="1"/>
  </r>
  <r>
    <s v="2570-EZAU"/>
    <x v="0"/>
    <n v="60"/>
    <x v="0"/>
    <x v="5"/>
    <s v="Yes"/>
    <n v="0"/>
    <s v="OH"/>
    <s v="Male"/>
    <n v="40"/>
    <s v="No"/>
    <s v="No"/>
    <x v="0"/>
    <n v="0"/>
    <x v="1"/>
    <x v="1"/>
    <x v="0"/>
    <n v="37"/>
    <n v="2237"/>
    <x v="0"/>
    <x v="0"/>
    <d v="2021-11-05T00:00:00"/>
    <x v="1433"/>
    <n v="38"/>
    <s v="High"/>
    <x v="5919"/>
    <n v="6"/>
    <s v="Email"/>
    <s v="No"/>
    <x v="0"/>
  </r>
  <r>
    <s v="8295-KVRS"/>
    <x v="0"/>
    <n v="71"/>
    <x v="1"/>
    <x v="11"/>
    <s v="Yes"/>
    <n v="0"/>
    <s v="TN"/>
    <s v="Female"/>
    <n v="38"/>
    <s v="No"/>
    <s v="No"/>
    <x v="1"/>
    <n v="5"/>
    <x v="1"/>
    <x v="1"/>
    <x v="2"/>
    <n v="26"/>
    <n v="1817"/>
    <x v="0"/>
    <x v="0"/>
    <d v="2021-05-08T00:00:00"/>
    <x v="459"/>
    <n v="23"/>
    <s v="Low"/>
    <x v="5920"/>
    <n v="5"/>
    <s v="Email"/>
    <s v="No"/>
    <x v="0"/>
  </r>
  <r>
    <s v="4589-QBTU"/>
    <x v="1"/>
    <n v="35"/>
    <x v="2"/>
    <x v="7"/>
    <s v="Yes"/>
    <n v="0"/>
    <s v="IL"/>
    <s v="Female"/>
    <n v="59"/>
    <s v="No"/>
    <s v="No"/>
    <x v="0"/>
    <n v="0"/>
    <x v="0"/>
    <x v="0"/>
    <x v="0"/>
    <n v="27"/>
    <n v="935"/>
    <x v="4"/>
    <x v="11"/>
    <d v="2023-02-01T00:00:00"/>
    <x v="1386"/>
    <n v="78"/>
    <s v="Medium"/>
    <x v="5921"/>
    <n v="3"/>
    <s v="Email"/>
    <s v="No"/>
    <x v="0"/>
  </r>
  <r>
    <s v="8784-MLFU"/>
    <x v="1"/>
    <n v="1"/>
    <x v="0"/>
    <x v="18"/>
    <s v="Yes"/>
    <n v="0"/>
    <s v="TN"/>
    <s v="Male"/>
    <n v="48"/>
    <s v="No"/>
    <s v="No"/>
    <x v="0"/>
    <n v="0"/>
    <x v="0"/>
    <x v="0"/>
    <x v="2"/>
    <n v="35"/>
    <n v="35"/>
    <x v="2"/>
    <x v="13"/>
    <d v="2022-04-01T00:00:00"/>
    <x v="310"/>
    <n v="37"/>
    <s v="Medium"/>
    <x v="5922"/>
    <n v="0"/>
    <s v="Phone"/>
    <s v="No"/>
    <x v="0"/>
  </r>
  <r>
    <s v="1305-IFUS"/>
    <x v="0"/>
    <n v="14"/>
    <x v="1"/>
    <x v="12"/>
    <s v="Yes"/>
    <n v="0"/>
    <s v="MT"/>
    <s v="Male"/>
    <n v="64"/>
    <s v="No"/>
    <s v="No"/>
    <x v="1"/>
    <n v="3"/>
    <x v="1"/>
    <x v="0"/>
    <x v="2"/>
    <n v="42"/>
    <n v="582"/>
    <x v="0"/>
    <x v="0"/>
    <d v="2022-06-25T00:00:00"/>
    <x v="37"/>
    <n v="73"/>
    <s v="Low"/>
    <x v="5923"/>
    <n v="1"/>
    <s v="SMS"/>
    <s v="Yes"/>
    <x v="0"/>
  </r>
  <r>
    <s v="5684-GYOW"/>
    <x v="1"/>
    <n v="11"/>
    <x v="4"/>
    <x v="14"/>
    <s v="Yes"/>
    <n v="0"/>
    <s v="KY"/>
    <s v="Male"/>
    <n v="38"/>
    <s v="No"/>
    <s v="No"/>
    <x v="0"/>
    <n v="0"/>
    <x v="0"/>
    <x v="0"/>
    <x v="2"/>
    <n v="35"/>
    <n v="381"/>
    <x v="4"/>
    <x v="5"/>
    <d v="2021-11-13T00:00:00"/>
    <x v="1350"/>
    <n v="112"/>
    <s v="High"/>
    <x v="5924"/>
    <n v="10"/>
    <s v="Email"/>
    <s v="Yes"/>
    <x v="0"/>
  </r>
  <r>
    <s v="6614-NAJG"/>
    <x v="1"/>
    <n v="3"/>
    <x v="0"/>
    <x v="1"/>
    <s v="Yes"/>
    <n v="0"/>
    <s v="MN"/>
    <s v="Female"/>
    <n v="45"/>
    <s v="No"/>
    <s v="No"/>
    <x v="1"/>
    <n v="5"/>
    <x v="0"/>
    <x v="0"/>
    <x v="0"/>
    <n v="15"/>
    <n v="46"/>
    <x v="1"/>
    <x v="4"/>
    <d v="2022-02-24T00:00:00"/>
    <x v="285"/>
    <n v="110"/>
    <s v="Low"/>
    <x v="5925"/>
    <n v="7"/>
    <s v="SMS"/>
    <s v="Yes"/>
    <x v="0"/>
  </r>
  <r>
    <s v="5569-ETPJ"/>
    <x v="1"/>
    <n v="1"/>
    <x v="2"/>
    <x v="15"/>
    <s v="Yes"/>
    <n v="0"/>
    <s v="NY"/>
    <s v="Female"/>
    <n v="63"/>
    <s v="No"/>
    <s v="No"/>
    <x v="0"/>
    <n v="0"/>
    <x v="0"/>
    <x v="0"/>
    <x v="2"/>
    <n v="50"/>
    <n v="50"/>
    <x v="3"/>
    <x v="3"/>
    <d v="2020-04-09T00:00:00"/>
    <x v="1168"/>
    <n v="62"/>
    <s v="Medium"/>
    <x v="5926"/>
    <n v="0"/>
    <s v="SMS"/>
    <s v="No"/>
    <x v="0"/>
  </r>
  <r>
    <s v="1806-AFHQ"/>
    <x v="0"/>
    <n v="13"/>
    <x v="1"/>
    <x v="16"/>
    <s v="Yes"/>
    <n v="0"/>
    <s v="NY"/>
    <s v="Female"/>
    <n v="32"/>
    <s v="No"/>
    <s v="No"/>
    <x v="1"/>
    <n v="2"/>
    <x v="0"/>
    <x v="0"/>
    <x v="2"/>
    <n v="30"/>
    <n v="396"/>
    <x v="0"/>
    <x v="0"/>
    <d v="2022-06-07T00:00:00"/>
    <x v="1116"/>
    <n v="33"/>
    <s v="High"/>
    <x v="5927"/>
    <n v="10"/>
    <s v="Email"/>
    <s v="No"/>
    <x v="0"/>
  </r>
  <r>
    <s v="6230-OMKZ"/>
    <x v="1"/>
    <n v="1"/>
    <x v="4"/>
    <x v="5"/>
    <s v="Yes"/>
    <n v="0"/>
    <s v="TX"/>
    <s v="Female"/>
    <n v="35"/>
    <s v="No"/>
    <s v="No"/>
    <x v="0"/>
    <n v="0"/>
    <x v="0"/>
    <x v="0"/>
    <x v="2"/>
    <n v="19"/>
    <n v="19"/>
    <x v="3"/>
    <x v="3"/>
    <d v="2021-07-22T00:00:00"/>
    <x v="434"/>
    <n v="19"/>
    <s v="Medium"/>
    <x v="5928"/>
    <n v="3"/>
    <s v="Phone"/>
    <s v="Yes"/>
    <x v="0"/>
  </r>
  <r>
    <s v="4744-IIWQ"/>
    <x v="1"/>
    <n v="4"/>
    <x v="0"/>
    <x v="5"/>
    <s v="Yes"/>
    <n v="0"/>
    <s v="KS"/>
    <s v="Male"/>
    <n v="40"/>
    <s v="No"/>
    <s v="No"/>
    <x v="0"/>
    <n v="0"/>
    <x v="0"/>
    <x v="0"/>
    <x v="2"/>
    <n v="14"/>
    <n v="57"/>
    <x v="4"/>
    <x v="6"/>
    <d v="2020-02-28T00:00:00"/>
    <x v="33"/>
    <n v="114"/>
    <s v="High"/>
    <x v="5929"/>
    <n v="2"/>
    <s v="SMS"/>
    <s v="Yes"/>
    <x v="0"/>
  </r>
  <r>
    <s v="6605-SXZC"/>
    <x v="1"/>
    <n v="1"/>
    <x v="3"/>
    <x v="11"/>
    <s v="Yes"/>
    <n v="0"/>
    <s v="NY"/>
    <s v="Female"/>
    <n v="55"/>
    <s v="No"/>
    <s v="No"/>
    <x v="0"/>
    <n v="0"/>
    <x v="0"/>
    <x v="0"/>
    <x v="2"/>
    <n v="30"/>
    <n v="30"/>
    <x v="3"/>
    <x v="12"/>
    <d v="2020-10-25T00:00:00"/>
    <x v="313"/>
    <n v="89"/>
    <s v="Medium"/>
    <x v="5930"/>
    <n v="8"/>
    <s v="Phone"/>
    <s v="No"/>
    <x v="0"/>
  </r>
  <r>
    <s v="2184-QPSK"/>
    <x v="1"/>
    <n v="60"/>
    <x v="5"/>
    <x v="1"/>
    <s v="Yes"/>
    <n v="0"/>
    <s v="KY"/>
    <s v="Male"/>
    <n v="57"/>
    <s v="No"/>
    <s v="No"/>
    <x v="0"/>
    <n v="0"/>
    <x v="1"/>
    <x v="0"/>
    <x v="2"/>
    <n v="63"/>
    <n v="3785"/>
    <x v="3"/>
    <x v="16"/>
    <d v="2020-12-30T00:00:00"/>
    <x v="1434"/>
    <n v="1"/>
    <s v="Medium"/>
    <x v="5931"/>
    <n v="9"/>
    <s v="Phone"/>
    <s v="Yes"/>
    <x v="0"/>
  </r>
  <r>
    <s v="7983-XVUQ"/>
    <x v="1"/>
    <n v="23"/>
    <x v="1"/>
    <x v="15"/>
    <s v="Yes"/>
    <n v="0"/>
    <s v="CA"/>
    <s v="Male"/>
    <n v="42"/>
    <s v="No"/>
    <s v="No"/>
    <x v="0"/>
    <n v="0"/>
    <x v="0"/>
    <x v="0"/>
    <x v="2"/>
    <n v="37"/>
    <n v="846"/>
    <x v="0"/>
    <x v="0"/>
    <d v="2022-07-06T00:00:00"/>
    <x v="320"/>
    <n v="95"/>
    <s v="Low"/>
    <x v="5932"/>
    <n v="9"/>
    <s v="Email"/>
    <s v="Yes"/>
    <x v="0"/>
  </r>
  <r>
    <s v="7977-KQLY"/>
    <x v="1"/>
    <n v="22"/>
    <x v="4"/>
    <x v="18"/>
    <s v="Yes"/>
    <n v="0"/>
    <s v="TN"/>
    <s v="Male"/>
    <n v="32"/>
    <s v="No"/>
    <s v="No"/>
    <x v="0"/>
    <n v="0"/>
    <x v="1"/>
    <x v="0"/>
    <x v="2"/>
    <n v="64"/>
    <n v="1413"/>
    <x v="3"/>
    <x v="16"/>
    <d v="2023-09-09T00:00:00"/>
    <x v="894"/>
    <n v="113"/>
    <s v="Low"/>
    <x v="5933"/>
    <n v="3"/>
    <s v="Email"/>
    <s v="No"/>
    <x v="0"/>
  </r>
  <r>
    <s v="4779-SFPP"/>
    <x v="0"/>
    <n v="12"/>
    <x v="1"/>
    <x v="19"/>
    <s v="Yes"/>
    <n v="0"/>
    <s v="RI"/>
    <s v="Female"/>
    <n v="32"/>
    <s v="No"/>
    <s v="No"/>
    <x v="0"/>
    <n v="0"/>
    <x v="0"/>
    <x v="0"/>
    <x v="2"/>
    <n v="13"/>
    <n v="161"/>
    <x v="0"/>
    <x v="0"/>
    <d v="2021-09-22T00:00:00"/>
    <x v="763"/>
    <n v="89"/>
    <s v="Medium"/>
    <x v="5934"/>
    <n v="3"/>
    <s v="Email"/>
    <s v="Yes"/>
    <x v="0"/>
  </r>
  <r>
    <s v="1606-RDWM"/>
    <x v="0"/>
    <n v="17"/>
    <x v="1"/>
    <x v="12"/>
    <s v="Yes"/>
    <n v="0"/>
    <s v="NC"/>
    <s v="Male"/>
    <n v="70"/>
    <s v="No"/>
    <s v="Yes"/>
    <x v="0"/>
    <n v="0"/>
    <x v="0"/>
    <x v="1"/>
    <x v="0"/>
    <n v="36"/>
    <n v="588"/>
    <x v="0"/>
    <x v="0"/>
    <d v="2023-03-04T00:00:00"/>
    <x v="784"/>
    <n v="65"/>
    <s v="Low"/>
    <x v="5935"/>
    <n v="0"/>
    <s v="Email"/>
    <s v="No"/>
    <x v="0"/>
  </r>
  <r>
    <s v="0981-VUVJ"/>
    <x v="0"/>
    <n v="61"/>
    <x v="4"/>
    <x v="18"/>
    <s v="Yes"/>
    <n v="0"/>
    <s v="TN"/>
    <s v="Male"/>
    <n v="74"/>
    <s v="No"/>
    <s v="Yes"/>
    <x v="0"/>
    <n v="0"/>
    <x v="1"/>
    <x v="1"/>
    <x v="0"/>
    <n v="32"/>
    <n v="1925"/>
    <x v="0"/>
    <x v="0"/>
    <d v="2021-03-08T00:00:00"/>
    <x v="821"/>
    <n v="108"/>
    <s v="Medium"/>
    <x v="5936"/>
    <n v="3"/>
    <s v="Phone"/>
    <s v="Yes"/>
    <x v="0"/>
  </r>
  <r>
    <s v="4020-NPHO"/>
    <x v="0"/>
    <n v="22"/>
    <x v="1"/>
    <x v="21"/>
    <s v="Yes"/>
    <n v="0"/>
    <s v="MA"/>
    <s v="Male"/>
    <n v="45"/>
    <s v="No"/>
    <s v="No"/>
    <x v="1"/>
    <n v="3"/>
    <x v="0"/>
    <x v="0"/>
    <x v="0"/>
    <n v="28"/>
    <n v="616"/>
    <x v="0"/>
    <x v="0"/>
    <d v="2023-09-01T00:00:00"/>
    <x v="135"/>
    <n v="26"/>
    <s v="High"/>
    <x v="5937"/>
    <n v="9"/>
    <s v="SMS"/>
    <s v="No"/>
    <x v="0"/>
  </r>
  <r>
    <s v="5700-NGCZ"/>
    <x v="1"/>
    <n v="30"/>
    <x v="0"/>
    <x v="3"/>
    <s v="Yes"/>
    <n v="0"/>
    <s v="IA"/>
    <s v="Male"/>
    <n v="36"/>
    <s v="No"/>
    <s v="No"/>
    <x v="0"/>
    <n v="0"/>
    <x v="0"/>
    <x v="0"/>
    <x v="0"/>
    <n v="34"/>
    <n v="1043"/>
    <x v="1"/>
    <x v="4"/>
    <d v="2020-04-05T00:00:00"/>
    <x v="1222"/>
    <n v="57"/>
    <s v="High"/>
    <x v="5938"/>
    <n v="5"/>
    <s v="Phone"/>
    <s v="No"/>
    <x v="0"/>
  </r>
  <r>
    <s v="0253-EAQU"/>
    <x v="1"/>
    <n v="3"/>
    <x v="4"/>
    <x v="7"/>
    <s v="Yes"/>
    <n v="0"/>
    <s v="NH"/>
    <s v="Female"/>
    <n v="36"/>
    <s v="No"/>
    <s v="No"/>
    <x v="0"/>
    <n v="0"/>
    <x v="0"/>
    <x v="0"/>
    <x v="2"/>
    <n v="50"/>
    <n v="155"/>
    <x v="4"/>
    <x v="7"/>
    <d v="2022-05-14T00:00:00"/>
    <x v="1328"/>
    <n v="110"/>
    <s v="High"/>
    <x v="5939"/>
    <n v="9"/>
    <s v="Phone"/>
    <s v="Yes"/>
    <x v="0"/>
  </r>
  <r>
    <s v="8710-NJLX"/>
    <x v="0"/>
    <n v="25"/>
    <x v="1"/>
    <x v="12"/>
    <s v="Yes"/>
    <n v="0"/>
    <s v="ME"/>
    <s v="Female"/>
    <n v="67"/>
    <s v="No"/>
    <s v="Yes"/>
    <x v="0"/>
    <n v="0"/>
    <x v="0"/>
    <x v="0"/>
    <x v="2"/>
    <n v="50"/>
    <n v="1263"/>
    <x v="0"/>
    <x v="0"/>
    <d v="2023-03-06T00:00:00"/>
    <x v="1048"/>
    <n v="37"/>
    <s v="Medium"/>
    <x v="5940"/>
    <n v="0"/>
    <s v="Email"/>
    <s v="No"/>
    <x v="0"/>
  </r>
  <r>
    <s v="6015-ZYYT"/>
    <x v="1"/>
    <n v="1"/>
    <x v="4"/>
    <x v="6"/>
    <s v="Yes"/>
    <n v="0"/>
    <s v="KS"/>
    <s v="Female"/>
    <n v="74"/>
    <s v="No"/>
    <s v="Yes"/>
    <x v="0"/>
    <n v="0"/>
    <x v="0"/>
    <x v="0"/>
    <x v="2"/>
    <n v="40"/>
    <n v="40"/>
    <x v="5"/>
    <x v="9"/>
    <d v="2023-07-06T00:00:00"/>
    <x v="1407"/>
    <n v="11"/>
    <s v="High"/>
    <x v="5941"/>
    <n v="0"/>
    <s v="Email"/>
    <s v="Yes"/>
    <x v="0"/>
  </r>
  <r>
    <s v="1476-HJCV"/>
    <x v="1"/>
    <n v="2"/>
    <x v="5"/>
    <x v="19"/>
    <s v="Yes"/>
    <n v="0"/>
    <s v="NC"/>
    <s v="Female"/>
    <n v="25"/>
    <s v="Yes"/>
    <s v="No"/>
    <x v="0"/>
    <n v="0"/>
    <x v="1"/>
    <x v="0"/>
    <x v="2"/>
    <n v="50"/>
    <n v="103"/>
    <x v="4"/>
    <x v="6"/>
    <d v="2022-04-29T00:00:00"/>
    <x v="877"/>
    <n v="19"/>
    <s v="High"/>
    <x v="5942"/>
    <n v="0"/>
    <s v="SMS"/>
    <s v="No"/>
    <x v="1"/>
  </r>
  <r>
    <s v="9151-WSHC"/>
    <x v="0"/>
    <n v="7"/>
    <x v="4"/>
    <x v="15"/>
    <s v="Yes"/>
    <n v="0"/>
    <s v="AR"/>
    <s v="Male"/>
    <n v="77"/>
    <s v="No"/>
    <s v="Yes"/>
    <x v="0"/>
    <n v="0"/>
    <x v="0"/>
    <x v="2"/>
    <x v="2"/>
    <n v="16"/>
    <n v="116"/>
    <x v="0"/>
    <x v="0"/>
    <d v="2021-07-14T00:00:00"/>
    <x v="175"/>
    <n v="33"/>
    <s v="Low"/>
    <x v="5943"/>
    <n v="8"/>
    <s v="SMS"/>
    <s v="No"/>
    <x v="0"/>
  </r>
  <r>
    <s v="9449-EGMU"/>
    <x v="1"/>
    <n v="68"/>
    <x v="2"/>
    <x v="15"/>
    <s v="Yes"/>
    <n v="0"/>
    <s v="WI"/>
    <s v="Male"/>
    <n v="49"/>
    <s v="No"/>
    <s v="No"/>
    <x v="0"/>
    <n v="0"/>
    <x v="1"/>
    <x v="2"/>
    <x v="0"/>
    <n v="49"/>
    <n v="3310"/>
    <x v="4"/>
    <x v="5"/>
    <d v="2022-09-06T00:00:00"/>
    <x v="96"/>
    <n v="67"/>
    <s v="High"/>
    <x v="5944"/>
    <n v="4"/>
    <s v="SMS"/>
    <s v="Yes"/>
    <x v="0"/>
  </r>
  <r>
    <s v="3399-AZDC"/>
    <x v="1"/>
    <n v="10"/>
    <x v="5"/>
    <x v="18"/>
    <s v="Yes"/>
    <n v="0"/>
    <s v="NC"/>
    <s v="Male"/>
    <n v="36"/>
    <s v="No"/>
    <s v="No"/>
    <x v="0"/>
    <n v="0"/>
    <x v="0"/>
    <x v="0"/>
    <x v="2"/>
    <n v="40"/>
    <n v="386"/>
    <x v="5"/>
    <x v="9"/>
    <d v="2021-05-21T00:00:00"/>
    <x v="893"/>
    <n v="65"/>
    <s v="Medium"/>
    <x v="5945"/>
    <n v="8"/>
    <s v="Email"/>
    <s v="No"/>
    <x v="0"/>
  </r>
  <r>
    <s v="2942-INEK"/>
    <x v="0"/>
    <n v="60"/>
    <x v="3"/>
    <x v="15"/>
    <s v="Yes"/>
    <n v="0"/>
    <s v="SD"/>
    <s v="Female"/>
    <n v="75"/>
    <s v="No"/>
    <s v="Yes"/>
    <x v="0"/>
    <n v="0"/>
    <x v="1"/>
    <x v="1"/>
    <x v="2"/>
    <n v="60"/>
    <n v="3584"/>
    <x v="0"/>
    <x v="0"/>
    <d v="2022-03-24T00:00:00"/>
    <x v="971"/>
    <n v="106"/>
    <s v="Low"/>
    <x v="5946"/>
    <n v="0"/>
    <s v="SMS"/>
    <s v="Yes"/>
    <x v="0"/>
  </r>
  <r>
    <s v="5415-USBU"/>
    <x v="0"/>
    <n v="31"/>
    <x v="1"/>
    <x v="10"/>
    <s v="Yes"/>
    <n v="0"/>
    <s v="ID"/>
    <s v="Female"/>
    <n v="69"/>
    <s v="No"/>
    <s v="Yes"/>
    <x v="0"/>
    <n v="0"/>
    <x v="1"/>
    <x v="2"/>
    <x v="0"/>
    <n v="26"/>
    <n v="824"/>
    <x v="0"/>
    <x v="0"/>
    <d v="2023-12-18T00:00:00"/>
    <x v="399"/>
    <n v="93"/>
    <s v="Low"/>
    <x v="5947"/>
    <n v="2"/>
    <s v="SMS"/>
    <s v="Yes"/>
    <x v="0"/>
  </r>
  <r>
    <s v="5914-BWMP"/>
    <x v="1"/>
    <n v="16"/>
    <x v="5"/>
    <x v="14"/>
    <s v="Yes"/>
    <n v="0"/>
    <s v="FL"/>
    <s v="Male"/>
    <n v="29"/>
    <s v="Yes"/>
    <s v="No"/>
    <x v="0"/>
    <n v="0"/>
    <x v="0"/>
    <x v="0"/>
    <x v="0"/>
    <n v="23"/>
    <n v="368"/>
    <x v="3"/>
    <x v="16"/>
    <d v="2022-03-13T00:00:00"/>
    <x v="566"/>
    <n v="98"/>
    <s v="Medium"/>
    <x v="5948"/>
    <n v="8"/>
    <s v="SMS"/>
    <s v="Yes"/>
    <x v="1"/>
  </r>
  <r>
    <s v="4705-CTMQ"/>
    <x v="0"/>
    <n v="1"/>
    <x v="1"/>
    <x v="8"/>
    <s v="Yes"/>
    <n v="0"/>
    <s v="CT"/>
    <s v="Female"/>
    <n v="19"/>
    <s v="Yes"/>
    <s v="No"/>
    <x v="0"/>
    <n v="0"/>
    <x v="0"/>
    <x v="0"/>
    <x v="0"/>
    <n v="26"/>
    <n v="26"/>
    <x v="0"/>
    <x v="0"/>
    <d v="2022-04-25T00:00:00"/>
    <x v="549"/>
    <n v="12"/>
    <s v="Medium"/>
    <x v="5949"/>
    <n v="1"/>
    <s v="Email"/>
    <s v="No"/>
    <x v="1"/>
  </r>
  <r>
    <s v="0155-SVGB"/>
    <x v="0"/>
    <n v="10"/>
    <x v="1"/>
    <x v="5"/>
    <s v="Yes"/>
    <n v="0"/>
    <s v="NE"/>
    <s v="Female"/>
    <n v="43"/>
    <s v="No"/>
    <s v="No"/>
    <x v="0"/>
    <n v="0"/>
    <x v="1"/>
    <x v="1"/>
    <x v="3"/>
    <n v="38"/>
    <n v="384"/>
    <x v="0"/>
    <x v="0"/>
    <d v="2022-04-14T00:00:00"/>
    <x v="846"/>
    <n v="76"/>
    <s v="Medium"/>
    <x v="5950"/>
    <n v="9"/>
    <s v="Email"/>
    <s v="No"/>
    <x v="0"/>
  </r>
  <r>
    <s v="3243-RJCF"/>
    <x v="1"/>
    <n v="31"/>
    <x v="3"/>
    <x v="3"/>
    <s v="Yes"/>
    <n v="0"/>
    <s v="MN"/>
    <s v="Male"/>
    <n v="67"/>
    <s v="No"/>
    <s v="Yes"/>
    <x v="0"/>
    <n v="0"/>
    <x v="0"/>
    <x v="0"/>
    <x v="2"/>
    <n v="30"/>
    <n v="926"/>
    <x v="1"/>
    <x v="4"/>
    <d v="2022-08-15T00:00:00"/>
    <x v="901"/>
    <n v="38"/>
    <s v="High"/>
    <x v="5951"/>
    <n v="10"/>
    <s v="SMS"/>
    <s v="No"/>
    <x v="0"/>
  </r>
  <r>
    <s v="3877-IZTZ"/>
    <x v="0"/>
    <n v="75"/>
    <x v="1"/>
    <x v="11"/>
    <s v="Yes"/>
    <n v="0"/>
    <s v="IN"/>
    <s v="Male"/>
    <n v="33"/>
    <s v="No"/>
    <s v="No"/>
    <x v="0"/>
    <n v="0"/>
    <x v="1"/>
    <x v="1"/>
    <x v="0"/>
    <n v="29"/>
    <n v="2183"/>
    <x v="0"/>
    <x v="0"/>
    <d v="2020-12-21T00:00:00"/>
    <x v="615"/>
    <n v="76"/>
    <s v="High"/>
    <x v="5952"/>
    <n v="2"/>
    <s v="Phone"/>
    <s v="No"/>
    <x v="0"/>
  </r>
  <r>
    <s v="1264-ZCYP"/>
    <x v="0"/>
    <n v="46"/>
    <x v="1"/>
    <x v="3"/>
    <s v="Yes"/>
    <n v="0"/>
    <s v="PA"/>
    <s v="Male"/>
    <n v="58"/>
    <s v="No"/>
    <s v="No"/>
    <x v="1"/>
    <n v="2"/>
    <x v="1"/>
    <x v="0"/>
    <x v="2"/>
    <n v="33"/>
    <n v="1542"/>
    <x v="0"/>
    <x v="0"/>
    <d v="2023-09-08T00:00:00"/>
    <x v="599"/>
    <n v="102"/>
    <s v="Medium"/>
    <x v="5953"/>
    <n v="2"/>
    <s v="Phone"/>
    <s v="Yes"/>
    <x v="0"/>
  </r>
  <r>
    <s v="4665-CRND"/>
    <x v="0"/>
    <n v="67"/>
    <x v="4"/>
    <x v="12"/>
    <s v="Yes"/>
    <n v="0"/>
    <s v="IA"/>
    <s v="Male"/>
    <n v="75"/>
    <s v="No"/>
    <s v="Yes"/>
    <x v="1"/>
    <n v="2"/>
    <x v="1"/>
    <x v="1"/>
    <x v="2"/>
    <n v="34"/>
    <n v="2300"/>
    <x v="0"/>
    <x v="0"/>
    <d v="2020-05-10T00:00:00"/>
    <x v="322"/>
    <n v="6"/>
    <s v="High"/>
    <x v="5954"/>
    <n v="0"/>
    <s v="Email"/>
    <s v="Yes"/>
    <x v="0"/>
  </r>
  <r>
    <s v="1389-BGRB"/>
    <x v="0"/>
    <n v="59"/>
    <x v="1"/>
    <x v="3"/>
    <s v="Yes"/>
    <n v="0"/>
    <s v="DE"/>
    <s v="Female"/>
    <n v="65"/>
    <s v="No"/>
    <s v="Yes"/>
    <x v="1"/>
    <n v="6"/>
    <x v="1"/>
    <x v="2"/>
    <x v="0"/>
    <n v="36"/>
    <n v="2112"/>
    <x v="0"/>
    <x v="0"/>
    <d v="2023-07-30T00:00:00"/>
    <x v="1236"/>
    <n v="101"/>
    <s v="Medium"/>
    <x v="5955"/>
    <n v="0"/>
    <s v="SMS"/>
    <s v="No"/>
    <x v="0"/>
  </r>
  <r>
    <s v="1849-FYHY"/>
    <x v="0"/>
    <n v="53"/>
    <x v="1"/>
    <x v="35"/>
    <s v="Yes"/>
    <n v="0"/>
    <s v="NJ"/>
    <s v="Male"/>
    <n v="29"/>
    <s v="Yes"/>
    <s v="No"/>
    <x v="0"/>
    <n v="0"/>
    <x v="0"/>
    <x v="0"/>
    <x v="0"/>
    <n v="51"/>
    <n v="2715"/>
    <x v="0"/>
    <x v="0"/>
    <d v="2020-04-23T00:00:00"/>
    <x v="788"/>
    <n v="66"/>
    <s v="Medium"/>
    <x v="5956"/>
    <n v="6"/>
    <s v="SMS"/>
    <s v="Yes"/>
    <x v="1"/>
  </r>
  <r>
    <s v="0231-AWDK"/>
    <x v="0"/>
    <n v="33"/>
    <x v="0"/>
    <x v="14"/>
    <s v="Yes"/>
    <n v="0"/>
    <s v="TX"/>
    <s v="Female"/>
    <n v="23"/>
    <s v="Yes"/>
    <s v="No"/>
    <x v="1"/>
    <n v="2"/>
    <x v="1"/>
    <x v="0"/>
    <x v="0"/>
    <n v="31"/>
    <n v="995"/>
    <x v="0"/>
    <x v="0"/>
    <d v="2022-12-10T00:00:00"/>
    <x v="1255"/>
    <n v="98"/>
    <s v="Low"/>
    <x v="5957"/>
    <n v="8"/>
    <s v="Email"/>
    <s v="No"/>
    <x v="1"/>
  </r>
  <r>
    <s v="8488-JTOK"/>
    <x v="0"/>
    <n v="33"/>
    <x v="1"/>
    <x v="3"/>
    <s v="Yes"/>
    <n v="0"/>
    <s v="GA"/>
    <s v="Female"/>
    <n v="32"/>
    <s v="No"/>
    <s v="No"/>
    <x v="0"/>
    <n v="0"/>
    <x v="1"/>
    <x v="0"/>
    <x v="2"/>
    <n v="65"/>
    <n v="2135"/>
    <x v="0"/>
    <x v="0"/>
    <d v="2020-09-19T00:00:00"/>
    <x v="806"/>
    <n v="76"/>
    <s v="Low"/>
    <x v="5958"/>
    <n v="9"/>
    <s v="Phone"/>
    <s v="No"/>
    <x v="0"/>
  </r>
  <r>
    <s v="1674-OIAR"/>
    <x v="0"/>
    <n v="40"/>
    <x v="0"/>
    <x v="15"/>
    <s v="Yes"/>
    <n v="0"/>
    <s v="PA"/>
    <s v="Female"/>
    <n v="54"/>
    <s v="No"/>
    <s v="No"/>
    <x v="0"/>
    <n v="0"/>
    <x v="0"/>
    <x v="0"/>
    <x v="0"/>
    <n v="41"/>
    <n v="1627"/>
    <x v="0"/>
    <x v="0"/>
    <d v="2021-12-14T00:00:00"/>
    <x v="96"/>
    <n v="50"/>
    <s v="Low"/>
    <x v="5959"/>
    <n v="3"/>
    <s v="Phone"/>
    <s v="No"/>
    <x v="0"/>
  </r>
  <r>
    <s v="8584-QMUP"/>
    <x v="0"/>
    <n v="67"/>
    <x v="1"/>
    <x v="11"/>
    <s v="Yes"/>
    <n v="0"/>
    <s v="MS"/>
    <s v="Female"/>
    <n v="19"/>
    <s v="Yes"/>
    <s v="No"/>
    <x v="1"/>
    <n v="4"/>
    <x v="1"/>
    <x v="1"/>
    <x v="0"/>
    <n v="23"/>
    <n v="1529"/>
    <x v="0"/>
    <x v="0"/>
    <d v="2020-01-17T00:00:00"/>
    <x v="453"/>
    <n v="89"/>
    <s v="High"/>
    <x v="5960"/>
    <n v="3"/>
    <s v="Phone"/>
    <s v="No"/>
    <x v="1"/>
  </r>
  <r>
    <s v="9594-HPYK"/>
    <x v="0"/>
    <n v="74"/>
    <x v="1"/>
    <x v="5"/>
    <s v="Yes"/>
    <n v="0"/>
    <s v="MS"/>
    <s v="Female"/>
    <n v="54"/>
    <s v="No"/>
    <s v="No"/>
    <x v="0"/>
    <n v="0"/>
    <x v="1"/>
    <x v="1"/>
    <x v="2"/>
    <n v="66"/>
    <n v="4866"/>
    <x v="0"/>
    <x v="0"/>
    <d v="2020-01-11T00:00:00"/>
    <x v="945"/>
    <n v="49"/>
    <s v="High"/>
    <x v="5961"/>
    <n v="6"/>
    <s v="Phone"/>
    <s v="No"/>
    <x v="0"/>
  </r>
  <r>
    <s v="8111-MEMX"/>
    <x v="0"/>
    <n v="65"/>
    <x v="4"/>
    <x v="15"/>
    <s v="Yes"/>
    <n v="0"/>
    <s v="SC"/>
    <s v="Male"/>
    <n v="47"/>
    <s v="No"/>
    <s v="No"/>
    <x v="0"/>
    <n v="0"/>
    <x v="1"/>
    <x v="0"/>
    <x v="2"/>
    <n v="48"/>
    <n v="3166"/>
    <x v="0"/>
    <x v="0"/>
    <d v="2021-08-24T00:00:00"/>
    <x v="169"/>
    <n v="46"/>
    <s v="Low"/>
    <x v="5962"/>
    <n v="10"/>
    <s v="Phone"/>
    <s v="No"/>
    <x v="0"/>
  </r>
  <r>
    <s v="5632-LKUE"/>
    <x v="0"/>
    <n v="23"/>
    <x v="1"/>
    <x v="12"/>
    <s v="Yes"/>
    <n v="0"/>
    <s v="KY"/>
    <s v="Male"/>
    <n v="36"/>
    <s v="No"/>
    <s v="No"/>
    <x v="0"/>
    <n v="0"/>
    <x v="1"/>
    <x v="0"/>
    <x v="2"/>
    <n v="44"/>
    <n v="999"/>
    <x v="0"/>
    <x v="0"/>
    <d v="2021-08-14T00:00:00"/>
    <x v="512"/>
    <n v="41"/>
    <s v="High"/>
    <x v="5963"/>
    <n v="7"/>
    <s v="SMS"/>
    <s v="No"/>
    <x v="0"/>
  </r>
  <r>
    <s v="7938-KPIX"/>
    <x v="1"/>
    <n v="8"/>
    <x v="2"/>
    <x v="5"/>
    <s v="Yes"/>
    <n v="0"/>
    <s v="SC"/>
    <s v="Male"/>
    <n v="69"/>
    <s v="No"/>
    <s v="Yes"/>
    <x v="0"/>
    <n v="0"/>
    <x v="1"/>
    <x v="0"/>
    <x v="2"/>
    <n v="19"/>
    <n v="143"/>
    <x v="4"/>
    <x v="6"/>
    <d v="2020-11-21T00:00:00"/>
    <x v="328"/>
    <n v="85"/>
    <s v="Low"/>
    <x v="5964"/>
    <n v="1"/>
    <s v="Email"/>
    <s v="No"/>
    <x v="0"/>
  </r>
  <r>
    <s v="2812-THVW"/>
    <x v="0"/>
    <n v="64"/>
    <x v="0"/>
    <x v="11"/>
    <s v="Yes"/>
    <n v="0"/>
    <s v="LA"/>
    <s v="Female"/>
    <n v="28"/>
    <s v="Yes"/>
    <s v="No"/>
    <x v="1"/>
    <n v="2"/>
    <x v="1"/>
    <x v="1"/>
    <x v="2"/>
    <n v="21"/>
    <n v="1370"/>
    <x v="0"/>
    <x v="0"/>
    <d v="2020-11-01T00:00:00"/>
    <x v="363"/>
    <n v="53"/>
    <s v="Low"/>
    <x v="5965"/>
    <n v="8"/>
    <s v="Phone"/>
    <s v="No"/>
    <x v="1"/>
  </r>
  <r>
    <s v="1933-XPTN"/>
    <x v="0"/>
    <n v="18"/>
    <x v="1"/>
    <x v="9"/>
    <s v="Yes"/>
    <n v="0"/>
    <s v="IL"/>
    <s v="Male"/>
    <n v="28"/>
    <s v="Yes"/>
    <s v="No"/>
    <x v="1"/>
    <n v="6"/>
    <x v="0"/>
    <x v="0"/>
    <x v="0"/>
    <n v="11"/>
    <n v="203"/>
    <x v="0"/>
    <x v="0"/>
    <d v="2023-03-21T00:00:00"/>
    <x v="718"/>
    <n v="62"/>
    <s v="Medium"/>
    <x v="5966"/>
    <n v="2"/>
    <s v="Phone"/>
    <s v="No"/>
    <x v="1"/>
  </r>
  <r>
    <s v="3900-RDNM"/>
    <x v="0"/>
    <n v="69"/>
    <x v="1"/>
    <x v="18"/>
    <s v="Yes"/>
    <n v="0"/>
    <s v="AK"/>
    <s v="Female"/>
    <n v="61"/>
    <s v="No"/>
    <s v="No"/>
    <x v="0"/>
    <n v="0"/>
    <x v="1"/>
    <x v="2"/>
    <x v="2"/>
    <n v="34"/>
    <n v="2365"/>
    <x v="0"/>
    <x v="0"/>
    <d v="2020-01-14T00:00:00"/>
    <x v="671"/>
    <n v="111"/>
    <s v="Medium"/>
    <x v="5967"/>
    <n v="4"/>
    <s v="SMS"/>
    <s v="Yes"/>
    <x v="0"/>
  </r>
  <r>
    <s v="8548-ALPB"/>
    <x v="0"/>
    <n v="69"/>
    <x v="1"/>
    <x v="18"/>
    <s v="Yes"/>
    <n v="0"/>
    <s v="CO"/>
    <s v="Female"/>
    <n v="76"/>
    <s v="No"/>
    <s v="Yes"/>
    <x v="0"/>
    <n v="0"/>
    <x v="1"/>
    <x v="1"/>
    <x v="2"/>
    <n v="46"/>
    <n v="3176"/>
    <x v="0"/>
    <x v="0"/>
    <d v="2021-02-10T00:00:00"/>
    <x v="1409"/>
    <n v="57"/>
    <s v="Low"/>
    <x v="5968"/>
    <n v="6"/>
    <s v="SMS"/>
    <s v="No"/>
    <x v="0"/>
  </r>
  <r>
    <s v="8241-PNIV"/>
    <x v="0"/>
    <n v="62"/>
    <x v="1"/>
    <x v="13"/>
    <s v="Yes"/>
    <n v="0"/>
    <s v="AR"/>
    <s v="Male"/>
    <n v="23"/>
    <s v="Yes"/>
    <s v="No"/>
    <x v="1"/>
    <n v="6"/>
    <x v="1"/>
    <x v="2"/>
    <x v="2"/>
    <n v="41"/>
    <n v="2523"/>
    <x v="0"/>
    <x v="0"/>
    <d v="2021-07-29T00:00:00"/>
    <x v="933"/>
    <n v="103"/>
    <s v="Low"/>
    <x v="5969"/>
    <n v="5"/>
    <s v="SMS"/>
    <s v="Yes"/>
    <x v="1"/>
  </r>
  <r>
    <s v="8148-PVEM"/>
    <x v="1"/>
    <n v="30"/>
    <x v="0"/>
    <x v="18"/>
    <s v="Yes"/>
    <n v="0"/>
    <s v="DE"/>
    <s v="Female"/>
    <n v="56"/>
    <s v="No"/>
    <s v="No"/>
    <x v="0"/>
    <n v="0"/>
    <x v="0"/>
    <x v="0"/>
    <x v="0"/>
    <n v="47"/>
    <n v="1426"/>
    <x v="3"/>
    <x v="15"/>
    <d v="2020-10-23T00:00:00"/>
    <x v="343"/>
    <n v="90"/>
    <s v="Low"/>
    <x v="5970"/>
    <n v="7"/>
    <s v="Email"/>
    <s v="No"/>
    <x v="0"/>
  </r>
  <r>
    <s v="8699-JOPA"/>
    <x v="0"/>
    <n v="48"/>
    <x v="1"/>
    <x v="31"/>
    <s v="Yes"/>
    <n v="0"/>
    <s v="WA"/>
    <s v="Female"/>
    <n v="84"/>
    <s v="No"/>
    <s v="Yes"/>
    <x v="1"/>
    <n v="3"/>
    <x v="1"/>
    <x v="1"/>
    <x v="2"/>
    <n v="46"/>
    <n v="2230"/>
    <x v="0"/>
    <x v="0"/>
    <d v="2021-11-18T00:00:00"/>
    <x v="384"/>
    <n v="118"/>
    <s v="Medium"/>
    <x v="5971"/>
    <n v="2"/>
    <s v="Phone"/>
    <s v="Yes"/>
    <x v="0"/>
  </r>
  <r>
    <s v="0362-PRFR"/>
    <x v="0"/>
    <n v="4"/>
    <x v="1"/>
    <x v="1"/>
    <s v="Yes"/>
    <n v="0"/>
    <s v="MN"/>
    <s v="Male"/>
    <n v="74"/>
    <s v="No"/>
    <s v="Yes"/>
    <x v="0"/>
    <n v="0"/>
    <x v="0"/>
    <x v="1"/>
    <x v="2"/>
    <n v="37"/>
    <n v="140"/>
    <x v="0"/>
    <x v="0"/>
    <d v="2020-08-30T00:00:00"/>
    <x v="259"/>
    <n v="32"/>
    <s v="Medium"/>
    <x v="5972"/>
    <n v="1"/>
    <s v="SMS"/>
    <s v="No"/>
    <x v="0"/>
  </r>
  <r>
    <s v="1229-SYLY"/>
    <x v="1"/>
    <n v="1"/>
    <x v="0"/>
    <x v="19"/>
    <s v="Yes"/>
    <n v="0"/>
    <s v="MS"/>
    <s v="Female"/>
    <n v="38"/>
    <s v="No"/>
    <s v="No"/>
    <x v="0"/>
    <n v="0"/>
    <x v="0"/>
    <x v="0"/>
    <x v="3"/>
    <n v="16"/>
    <n v="16"/>
    <x v="4"/>
    <x v="6"/>
    <d v="2022-01-13T00:00:00"/>
    <x v="934"/>
    <n v="120"/>
    <s v="Low"/>
    <x v="5973"/>
    <n v="7"/>
    <s v="SMS"/>
    <s v="No"/>
    <x v="0"/>
  </r>
  <r>
    <s v="4083-WVZP"/>
    <x v="0"/>
    <n v="1"/>
    <x v="1"/>
    <x v="3"/>
    <s v="Yes"/>
    <n v="0"/>
    <s v="NY"/>
    <s v="Female"/>
    <n v="41"/>
    <s v="No"/>
    <s v="No"/>
    <x v="1"/>
    <n v="3"/>
    <x v="0"/>
    <x v="0"/>
    <x v="2"/>
    <n v="40"/>
    <n v="40"/>
    <x v="0"/>
    <x v="0"/>
    <d v="2023-07-08T00:00:00"/>
    <x v="699"/>
    <n v="3"/>
    <s v="High"/>
    <x v="5974"/>
    <n v="4"/>
    <s v="Phone"/>
    <s v="Yes"/>
    <x v="0"/>
  </r>
  <r>
    <s v="2727-ZPCO"/>
    <x v="1"/>
    <n v="1"/>
    <x v="4"/>
    <x v="3"/>
    <s v="Yes"/>
    <n v="0"/>
    <s v="NM"/>
    <s v="Male"/>
    <n v="48"/>
    <s v="No"/>
    <s v="No"/>
    <x v="0"/>
    <n v="0"/>
    <x v="0"/>
    <x v="0"/>
    <x v="2"/>
    <n v="25"/>
    <n v="25"/>
    <x v="1"/>
    <x v="4"/>
    <d v="2023-01-03T00:00:00"/>
    <x v="727"/>
    <n v="9"/>
    <s v="Medium"/>
    <x v="5975"/>
    <n v="7"/>
    <s v="SMS"/>
    <s v="No"/>
    <x v="0"/>
  </r>
  <r>
    <s v="7094-TSGG"/>
    <x v="0"/>
    <n v="71"/>
    <x v="4"/>
    <x v="0"/>
    <s v="Yes"/>
    <n v="0"/>
    <s v="WA"/>
    <s v="Female"/>
    <n v="74"/>
    <s v="No"/>
    <s v="Yes"/>
    <x v="0"/>
    <n v="0"/>
    <x v="1"/>
    <x v="1"/>
    <x v="0"/>
    <n v="69"/>
    <n v="4883"/>
    <x v="0"/>
    <x v="0"/>
    <d v="2022-05-25T00:00:00"/>
    <x v="410"/>
    <n v="21"/>
    <s v="Low"/>
    <x v="5976"/>
    <n v="9"/>
    <s v="Email"/>
    <s v="Yes"/>
    <x v="0"/>
  </r>
  <r>
    <s v="4927-XZUB"/>
    <x v="0"/>
    <n v="12"/>
    <x v="4"/>
    <x v="6"/>
    <s v="Yes"/>
    <n v="0"/>
    <s v="IN"/>
    <s v="Female"/>
    <n v="30"/>
    <s v="No"/>
    <s v="No"/>
    <x v="0"/>
    <n v="0"/>
    <x v="0"/>
    <x v="0"/>
    <x v="2"/>
    <n v="47"/>
    <n v="562"/>
    <x v="0"/>
    <x v="0"/>
    <d v="2021-12-25T00:00:00"/>
    <x v="326"/>
    <n v="40"/>
    <s v="Low"/>
    <x v="5977"/>
    <n v="2"/>
    <s v="SMS"/>
    <s v="No"/>
    <x v="2"/>
  </r>
  <r>
    <s v="2346-FUIP"/>
    <x v="1"/>
    <n v="2"/>
    <x v="4"/>
    <x v="3"/>
    <s v="Yes"/>
    <n v="0"/>
    <s v="NH"/>
    <s v="Female"/>
    <n v="51"/>
    <s v="No"/>
    <s v="No"/>
    <x v="0"/>
    <n v="0"/>
    <x v="0"/>
    <x v="0"/>
    <x v="2"/>
    <n v="16"/>
    <n v="31"/>
    <x v="3"/>
    <x v="12"/>
    <d v="2022-01-21T00:00:00"/>
    <x v="934"/>
    <n v="13"/>
    <s v="Medium"/>
    <x v="5978"/>
    <n v="2"/>
    <s v="Email"/>
    <s v="Yes"/>
    <x v="0"/>
  </r>
  <r>
    <s v="4567-JCHC"/>
    <x v="1"/>
    <n v="5"/>
    <x v="2"/>
    <x v="13"/>
    <s v="Yes"/>
    <n v="0"/>
    <s v="MA"/>
    <s v="Female"/>
    <n v="52"/>
    <s v="No"/>
    <s v="No"/>
    <x v="0"/>
    <n v="0"/>
    <x v="1"/>
    <x v="0"/>
    <x v="2"/>
    <n v="62"/>
    <n v="315"/>
    <x v="4"/>
    <x v="5"/>
    <d v="2022-05-25T00:00:00"/>
    <x v="1058"/>
    <n v="78"/>
    <s v="Medium"/>
    <x v="5979"/>
    <n v="4"/>
    <s v="Phone"/>
    <s v="Yes"/>
    <x v="0"/>
  </r>
  <r>
    <s v="1171-PRRZ"/>
    <x v="0"/>
    <n v="5"/>
    <x v="0"/>
    <x v="1"/>
    <s v="Yes"/>
    <n v="0"/>
    <s v="FL"/>
    <s v="Male"/>
    <n v="62"/>
    <s v="No"/>
    <s v="No"/>
    <x v="0"/>
    <n v="0"/>
    <x v="0"/>
    <x v="0"/>
    <x v="2"/>
    <n v="47"/>
    <n v="240"/>
    <x v="0"/>
    <x v="0"/>
    <d v="2021-08-10T00:00:00"/>
    <x v="531"/>
    <n v="70"/>
    <s v="Low"/>
    <x v="5980"/>
    <n v="10"/>
    <s v="Email"/>
    <s v="Yes"/>
    <x v="0"/>
  </r>
  <r>
    <s v="3285-BECI"/>
    <x v="1"/>
    <n v="3"/>
    <x v="4"/>
    <x v="9"/>
    <s v="Yes"/>
    <n v="0"/>
    <s v="NJ"/>
    <s v="Male"/>
    <n v="23"/>
    <s v="Yes"/>
    <s v="No"/>
    <x v="0"/>
    <n v="0"/>
    <x v="1"/>
    <x v="0"/>
    <x v="3"/>
    <n v="22"/>
    <n v="67"/>
    <x v="4"/>
    <x v="6"/>
    <d v="2020-09-07T00:00:00"/>
    <x v="167"/>
    <n v="5"/>
    <s v="Medium"/>
    <x v="5981"/>
    <n v="8"/>
    <s v="SMS"/>
    <s v="No"/>
    <x v="1"/>
  </r>
  <r>
    <s v="7621-EUDU"/>
    <x v="0"/>
    <n v="27"/>
    <x v="1"/>
    <x v="16"/>
    <s v="Yes"/>
    <n v="0"/>
    <s v="CT"/>
    <s v="Male"/>
    <n v="30"/>
    <s v="No"/>
    <s v="No"/>
    <x v="0"/>
    <n v="0"/>
    <x v="0"/>
    <x v="0"/>
    <x v="2"/>
    <n v="18"/>
    <n v="482"/>
    <x v="0"/>
    <x v="0"/>
    <d v="2021-10-12T00:00:00"/>
    <x v="838"/>
    <n v="17"/>
    <s v="High"/>
    <x v="5982"/>
    <n v="8"/>
    <s v="Email"/>
    <s v="No"/>
    <x v="2"/>
  </r>
  <r>
    <s v="3868-UINY"/>
    <x v="0"/>
    <n v="72"/>
    <x v="0"/>
    <x v="3"/>
    <s v="Yes"/>
    <n v="0"/>
    <s v="CT"/>
    <s v="Male"/>
    <n v="42"/>
    <s v="No"/>
    <s v="No"/>
    <x v="0"/>
    <n v="0"/>
    <x v="1"/>
    <x v="1"/>
    <x v="2"/>
    <n v="52"/>
    <n v="3741"/>
    <x v="0"/>
    <x v="0"/>
    <d v="2020-05-30T00:00:00"/>
    <x v="666"/>
    <n v="48"/>
    <s v="High"/>
    <x v="5983"/>
    <n v="3"/>
    <s v="SMS"/>
    <s v="Yes"/>
    <x v="0"/>
  </r>
  <r>
    <s v="4011-FESI"/>
    <x v="1"/>
    <n v="1"/>
    <x v="2"/>
    <x v="12"/>
    <s v="Yes"/>
    <n v="0"/>
    <s v="MO"/>
    <s v="Male"/>
    <n v="76"/>
    <s v="No"/>
    <s v="Yes"/>
    <x v="0"/>
    <n v="0"/>
    <x v="0"/>
    <x v="0"/>
    <x v="2"/>
    <n v="24"/>
    <n v="24"/>
    <x v="1"/>
    <x v="4"/>
    <d v="2021-10-14T00:00:00"/>
    <x v="718"/>
    <n v="44"/>
    <s v="High"/>
    <x v="5984"/>
    <n v="2"/>
    <s v="SMS"/>
    <s v="Yes"/>
    <x v="0"/>
  </r>
  <r>
    <s v="8354-ZVGW"/>
    <x v="1"/>
    <n v="13"/>
    <x v="2"/>
    <x v="6"/>
    <s v="Yes"/>
    <n v="0"/>
    <s v="FL"/>
    <s v="Male"/>
    <n v="29"/>
    <s v="Yes"/>
    <s v="No"/>
    <x v="0"/>
    <n v="0"/>
    <x v="0"/>
    <x v="0"/>
    <x v="2"/>
    <n v="56"/>
    <n v="745"/>
    <x v="3"/>
    <x v="17"/>
    <d v="2022-12-30T00:00:00"/>
    <x v="671"/>
    <n v="29"/>
    <s v="High"/>
    <x v="5985"/>
    <n v="1"/>
    <s v="Email"/>
    <s v="No"/>
    <x v="1"/>
  </r>
  <r>
    <s v="1056-IEQH"/>
    <x v="0"/>
    <n v="34"/>
    <x v="0"/>
    <x v="1"/>
    <s v="Yes"/>
    <n v="0"/>
    <s v="MA"/>
    <s v="Female"/>
    <n v="41"/>
    <s v="No"/>
    <s v="No"/>
    <x v="0"/>
    <n v="0"/>
    <x v="0"/>
    <x v="2"/>
    <x v="0"/>
    <n v="26"/>
    <n v="888"/>
    <x v="0"/>
    <x v="0"/>
    <d v="2021-09-05T00:00:00"/>
    <x v="409"/>
    <n v="48"/>
    <s v="Medium"/>
    <x v="5986"/>
    <n v="0"/>
    <s v="Phone"/>
    <s v="Yes"/>
    <x v="0"/>
  </r>
  <r>
    <s v="4320-ISSC"/>
    <x v="1"/>
    <n v="2"/>
    <x v="2"/>
    <x v="18"/>
    <s v="Yes"/>
    <n v="0"/>
    <s v="WY"/>
    <s v="Female"/>
    <n v="62"/>
    <s v="No"/>
    <s v="No"/>
    <x v="0"/>
    <n v="0"/>
    <x v="0"/>
    <x v="0"/>
    <x v="2"/>
    <n v="32"/>
    <n v="66"/>
    <x v="1"/>
    <x v="4"/>
    <d v="2023-01-05T00:00:00"/>
    <x v="73"/>
    <n v="47"/>
    <s v="Low"/>
    <x v="5987"/>
    <n v="10"/>
    <s v="SMS"/>
    <s v="Yes"/>
    <x v="0"/>
  </r>
  <r>
    <s v="0554-OCTQ"/>
    <x v="1"/>
    <n v="18"/>
    <x v="2"/>
    <x v="13"/>
    <s v="Yes"/>
    <n v="0"/>
    <s v="IN"/>
    <s v="Male"/>
    <n v="76"/>
    <s v="No"/>
    <s v="Yes"/>
    <x v="1"/>
    <n v="2"/>
    <x v="0"/>
    <x v="0"/>
    <x v="2"/>
    <n v="43"/>
    <n v="799"/>
    <x v="4"/>
    <x v="5"/>
    <d v="2020-07-16T00:00:00"/>
    <x v="1196"/>
    <n v="47"/>
    <s v="Medium"/>
    <x v="5988"/>
    <n v="7"/>
    <s v="Email"/>
    <s v="No"/>
    <x v="0"/>
  </r>
  <r>
    <s v="5145-LGKL"/>
    <x v="1"/>
    <n v="2"/>
    <x v="0"/>
    <x v="18"/>
    <s v="Yes"/>
    <n v="0"/>
    <s v="NJ"/>
    <s v="Male"/>
    <n v="71"/>
    <s v="No"/>
    <s v="Yes"/>
    <x v="0"/>
    <n v="0"/>
    <x v="0"/>
    <x v="0"/>
    <x v="2"/>
    <n v="27"/>
    <n v="61"/>
    <x v="4"/>
    <x v="5"/>
    <d v="2020-05-28T00:00:00"/>
    <x v="1209"/>
    <n v="96"/>
    <s v="Medium"/>
    <x v="5989"/>
    <n v="5"/>
    <s v="Email"/>
    <s v="Yes"/>
    <x v="0"/>
  </r>
  <r>
    <s v="4447-HLIS"/>
    <x v="0"/>
    <n v="13"/>
    <x v="1"/>
    <x v="12"/>
    <s v="Yes"/>
    <n v="0"/>
    <s v="VA"/>
    <s v="Female"/>
    <n v="53"/>
    <s v="No"/>
    <s v="No"/>
    <x v="1"/>
    <n v="2"/>
    <x v="0"/>
    <x v="0"/>
    <x v="2"/>
    <n v="8"/>
    <n v="106"/>
    <x v="0"/>
    <x v="0"/>
    <d v="2023-08-13T00:00:00"/>
    <x v="1326"/>
    <n v="37"/>
    <s v="Medium"/>
    <x v="5990"/>
    <n v="0"/>
    <s v="SMS"/>
    <s v="No"/>
    <x v="0"/>
  </r>
  <r>
    <s v="3413-RPBS"/>
    <x v="0"/>
    <n v="52"/>
    <x v="1"/>
    <x v="8"/>
    <s v="Yes"/>
    <n v="0"/>
    <s v="NM"/>
    <s v="Male"/>
    <n v="28"/>
    <s v="Yes"/>
    <s v="No"/>
    <x v="0"/>
    <n v="0"/>
    <x v="1"/>
    <x v="1"/>
    <x v="2"/>
    <n v="41"/>
    <n v="2120"/>
    <x v="0"/>
    <x v="0"/>
    <d v="2021-06-27T00:00:00"/>
    <x v="684"/>
    <n v="63"/>
    <s v="High"/>
    <x v="5991"/>
    <n v="8"/>
    <s v="Phone"/>
    <s v="Yes"/>
    <x v="1"/>
  </r>
  <r>
    <s v="7712-ECBS"/>
    <x v="1"/>
    <n v="2"/>
    <x v="4"/>
    <x v="18"/>
    <s v="Yes"/>
    <n v="0"/>
    <s v="WY"/>
    <s v="Female"/>
    <n v="42"/>
    <s v="No"/>
    <s v="No"/>
    <x v="0"/>
    <n v="0"/>
    <x v="0"/>
    <x v="0"/>
    <x v="2"/>
    <n v="29"/>
    <n v="58"/>
    <x v="1"/>
    <x v="1"/>
    <d v="2022-04-05T00:00:00"/>
    <x v="1259"/>
    <n v="69"/>
    <s v="Medium"/>
    <x v="5992"/>
    <n v="9"/>
    <s v="SMS"/>
    <s v="Yes"/>
    <x v="0"/>
  </r>
  <r>
    <s v="9180-DAAW"/>
    <x v="0"/>
    <n v="6"/>
    <x v="1"/>
    <x v="23"/>
    <s v="Yes"/>
    <n v="0"/>
    <s v="CO"/>
    <s v="Male"/>
    <n v="23"/>
    <s v="Yes"/>
    <s v="No"/>
    <x v="0"/>
    <n v="0"/>
    <x v="0"/>
    <x v="2"/>
    <x v="0"/>
    <n v="15"/>
    <n v="91"/>
    <x v="0"/>
    <x v="0"/>
    <d v="2020-01-22T00:00:00"/>
    <x v="1320"/>
    <n v="11"/>
    <s v="Medium"/>
    <x v="5993"/>
    <n v="7"/>
    <s v="SMS"/>
    <s v="No"/>
    <x v="1"/>
  </r>
  <r>
    <s v="6696-TRAG"/>
    <x v="0"/>
    <n v="7"/>
    <x v="1"/>
    <x v="16"/>
    <s v="Yes"/>
    <n v="0"/>
    <s v="NE"/>
    <s v="Female"/>
    <n v="29"/>
    <s v="Yes"/>
    <s v="No"/>
    <x v="0"/>
    <n v="0"/>
    <x v="0"/>
    <x v="0"/>
    <x v="0"/>
    <n v="18"/>
    <n v="130"/>
    <x v="0"/>
    <x v="0"/>
    <d v="2020-07-03T00:00:00"/>
    <x v="53"/>
    <n v="16"/>
    <s v="Low"/>
    <x v="5994"/>
    <n v="8"/>
    <s v="Phone"/>
    <s v="Yes"/>
    <x v="1"/>
  </r>
  <r>
    <s v="2583-BLKS"/>
    <x v="1"/>
    <n v="4"/>
    <x v="1"/>
    <x v="13"/>
    <s v="Yes"/>
    <n v="0"/>
    <s v="OR"/>
    <s v="Female"/>
    <n v="26"/>
    <s v="Yes"/>
    <s v="No"/>
    <x v="0"/>
    <n v="0"/>
    <x v="0"/>
    <x v="0"/>
    <x v="3"/>
    <n v="16"/>
    <n v="65"/>
    <x v="4"/>
    <x v="7"/>
    <d v="2022-11-09T00:00:00"/>
    <x v="372"/>
    <n v="100"/>
    <s v="Low"/>
    <x v="5995"/>
    <n v="6"/>
    <s v="Email"/>
    <s v="No"/>
    <x v="1"/>
  </r>
  <r>
    <s v="6273-XHIK"/>
    <x v="1"/>
    <n v="58"/>
    <x v="2"/>
    <x v="1"/>
    <s v="Yes"/>
    <n v="0"/>
    <s v="AZ"/>
    <s v="Male"/>
    <n v="75"/>
    <s v="No"/>
    <s v="Yes"/>
    <x v="0"/>
    <n v="0"/>
    <x v="1"/>
    <x v="2"/>
    <x v="2"/>
    <n v="65"/>
    <n v="3753"/>
    <x v="4"/>
    <x v="5"/>
    <d v="2022-10-18T00:00:00"/>
    <x v="887"/>
    <n v="18"/>
    <s v="High"/>
    <x v="5996"/>
    <n v="7"/>
    <s v="Email"/>
    <s v="No"/>
    <x v="0"/>
  </r>
  <r>
    <s v="4742-GFYC"/>
    <x v="0"/>
    <n v="36"/>
    <x v="1"/>
    <x v="8"/>
    <s v="Yes"/>
    <n v="0"/>
    <s v="OH"/>
    <s v="Female"/>
    <n v="74"/>
    <s v="No"/>
    <s v="Yes"/>
    <x v="0"/>
    <n v="0"/>
    <x v="1"/>
    <x v="1"/>
    <x v="2"/>
    <n v="18"/>
    <n v="659"/>
    <x v="0"/>
    <x v="0"/>
    <d v="2020-05-29T00:00:00"/>
    <x v="598"/>
    <n v="90"/>
    <s v="High"/>
    <x v="5997"/>
    <n v="10"/>
    <s v="Phone"/>
    <s v="No"/>
    <x v="0"/>
  </r>
  <r>
    <s v="9622-BKWV"/>
    <x v="0"/>
    <n v="73"/>
    <x v="1"/>
    <x v="16"/>
    <s v="Yes"/>
    <n v="0"/>
    <s v="KY"/>
    <s v="Female"/>
    <n v="27"/>
    <s v="Yes"/>
    <s v="No"/>
    <x v="0"/>
    <n v="0"/>
    <x v="1"/>
    <x v="1"/>
    <x v="2"/>
    <n v="52"/>
    <n v="3810"/>
    <x v="0"/>
    <x v="0"/>
    <d v="2023-05-28T00:00:00"/>
    <x v="1408"/>
    <n v="21"/>
    <s v="High"/>
    <x v="5998"/>
    <n v="2"/>
    <s v="Email"/>
    <s v="No"/>
    <x v="1"/>
  </r>
  <r>
    <s v="8385-TROC"/>
    <x v="1"/>
    <n v="1"/>
    <x v="0"/>
    <x v="5"/>
    <s v="Yes"/>
    <n v="0"/>
    <s v="AL"/>
    <s v="Female"/>
    <n v="57"/>
    <s v="No"/>
    <s v="No"/>
    <x v="0"/>
    <n v="0"/>
    <x v="1"/>
    <x v="0"/>
    <x v="2"/>
    <n v="45"/>
    <n v="45"/>
    <x v="4"/>
    <x v="5"/>
    <d v="2021-05-20T00:00:00"/>
    <x v="323"/>
    <n v="67"/>
    <s v="High"/>
    <x v="5999"/>
    <n v="5"/>
    <s v="Email"/>
    <s v="Yes"/>
    <x v="0"/>
  </r>
  <r>
    <s v="4464-JEDN"/>
    <x v="0"/>
    <n v="2"/>
    <x v="1"/>
    <x v="11"/>
    <s v="Yes"/>
    <n v="0"/>
    <s v="NC"/>
    <s v="Female"/>
    <n v="53"/>
    <s v="No"/>
    <s v="No"/>
    <x v="0"/>
    <n v="0"/>
    <x v="0"/>
    <x v="0"/>
    <x v="2"/>
    <n v="38"/>
    <n v="91"/>
    <x v="0"/>
    <x v="0"/>
    <d v="2023-11-19T00:00:00"/>
    <x v="240"/>
    <n v="3"/>
    <s v="High"/>
    <x v="6000"/>
    <n v="2"/>
    <s v="Phone"/>
    <s v="Yes"/>
    <x v="0"/>
  </r>
  <r>
    <s v="1703-UQFL"/>
    <x v="0"/>
    <n v="13"/>
    <x v="1"/>
    <x v="13"/>
    <s v="Yes"/>
    <n v="0"/>
    <s v="LA"/>
    <s v="Female"/>
    <n v="33"/>
    <s v="No"/>
    <s v="No"/>
    <x v="0"/>
    <n v="0"/>
    <x v="1"/>
    <x v="1"/>
    <x v="0"/>
    <n v="32"/>
    <n v="420"/>
    <x v="0"/>
    <x v="0"/>
    <d v="2021-04-02T00:00:00"/>
    <x v="518"/>
    <n v="52"/>
    <s v="Medium"/>
    <x v="6001"/>
    <n v="0"/>
    <s v="SMS"/>
    <s v="Yes"/>
    <x v="0"/>
  </r>
  <r>
    <s v="0682-MMME"/>
    <x v="0"/>
    <n v="25"/>
    <x v="0"/>
    <x v="15"/>
    <s v="Yes"/>
    <n v="0"/>
    <s v="MA"/>
    <s v="Male"/>
    <n v="47"/>
    <s v="No"/>
    <s v="No"/>
    <x v="0"/>
    <n v="0"/>
    <x v="0"/>
    <x v="0"/>
    <x v="2"/>
    <n v="51"/>
    <n v="1279"/>
    <x v="0"/>
    <x v="0"/>
    <d v="2022-08-20T00:00:00"/>
    <x v="1268"/>
    <n v="26"/>
    <s v="Low"/>
    <x v="6002"/>
    <n v="3"/>
    <s v="SMS"/>
    <s v="Yes"/>
    <x v="0"/>
  </r>
  <r>
    <s v="4349-LCZV"/>
    <x v="0"/>
    <n v="58"/>
    <x v="4"/>
    <x v="12"/>
    <s v="Yes"/>
    <n v="0"/>
    <s v="KY"/>
    <s v="Female"/>
    <n v="80"/>
    <s v="No"/>
    <s v="Yes"/>
    <x v="1"/>
    <n v="2"/>
    <x v="1"/>
    <x v="0"/>
    <x v="0"/>
    <n v="43"/>
    <n v="2497"/>
    <x v="0"/>
    <x v="0"/>
    <d v="2021-05-14T00:00:00"/>
    <x v="693"/>
    <n v="55"/>
    <s v="Low"/>
    <x v="6003"/>
    <n v="7"/>
    <s v="Phone"/>
    <s v="Yes"/>
    <x v="0"/>
  </r>
  <r>
    <s v="5577-MSNZ"/>
    <x v="0"/>
    <n v="34"/>
    <x v="1"/>
    <x v="18"/>
    <s v="Yes"/>
    <n v="0"/>
    <s v="KY"/>
    <s v="Female"/>
    <n v="67"/>
    <s v="No"/>
    <s v="Yes"/>
    <x v="0"/>
    <n v="0"/>
    <x v="1"/>
    <x v="1"/>
    <x v="2"/>
    <n v="65"/>
    <n v="2192"/>
    <x v="0"/>
    <x v="0"/>
    <d v="2023-12-26T00:00:00"/>
    <x v="145"/>
    <n v="78"/>
    <s v="High"/>
    <x v="6004"/>
    <n v="2"/>
    <s v="SMS"/>
    <s v="Yes"/>
    <x v="0"/>
  </r>
  <r>
    <s v="2462-GVZL"/>
    <x v="1"/>
    <n v="55"/>
    <x v="3"/>
    <x v="3"/>
    <s v="Yes"/>
    <n v="0"/>
    <s v="DE"/>
    <s v="Male"/>
    <n v="43"/>
    <s v="No"/>
    <s v="No"/>
    <x v="0"/>
    <n v="0"/>
    <x v="0"/>
    <x v="0"/>
    <x v="2"/>
    <n v="41"/>
    <n v="2248"/>
    <x v="4"/>
    <x v="11"/>
    <d v="2023-07-19T00:00:00"/>
    <x v="381"/>
    <n v="82"/>
    <s v="Medium"/>
    <x v="6005"/>
    <n v="6"/>
    <s v="Email"/>
    <s v="Yes"/>
    <x v="0"/>
  </r>
  <r>
    <s v="3904-DGGF"/>
    <x v="1"/>
    <n v="10"/>
    <x v="2"/>
    <x v="1"/>
    <s v="Yes"/>
    <n v="0"/>
    <s v="WI"/>
    <s v="Female"/>
    <n v="58"/>
    <s v="No"/>
    <s v="No"/>
    <x v="0"/>
    <n v="0"/>
    <x v="0"/>
    <x v="0"/>
    <x v="2"/>
    <n v="43"/>
    <n v="450"/>
    <x v="4"/>
    <x v="7"/>
    <d v="2020-06-07T00:00:00"/>
    <x v="684"/>
    <n v="60"/>
    <s v="Low"/>
    <x v="6006"/>
    <n v="3"/>
    <s v="Phone"/>
    <s v="Yes"/>
    <x v="0"/>
  </r>
  <r>
    <s v="1309-IYZD"/>
    <x v="0"/>
    <n v="25"/>
    <x v="1"/>
    <x v="20"/>
    <s v="Yes"/>
    <n v="0"/>
    <s v="WA"/>
    <s v="Male"/>
    <n v="67"/>
    <s v="No"/>
    <s v="Yes"/>
    <x v="1"/>
    <n v="2"/>
    <x v="1"/>
    <x v="2"/>
    <x v="0"/>
    <n v="21"/>
    <n v="529"/>
    <x v="0"/>
    <x v="0"/>
    <d v="2021-07-02T00:00:00"/>
    <x v="789"/>
    <n v="18"/>
    <s v="Low"/>
    <x v="6007"/>
    <n v="2"/>
    <s v="SMS"/>
    <s v="Yes"/>
    <x v="0"/>
  </r>
  <r>
    <s v="7577-BBUO"/>
    <x v="1"/>
    <n v="5"/>
    <x v="0"/>
    <x v="15"/>
    <s v="Yes"/>
    <n v="0"/>
    <s v="MN"/>
    <s v="Female"/>
    <n v="66"/>
    <s v="No"/>
    <s v="Yes"/>
    <x v="0"/>
    <n v="0"/>
    <x v="0"/>
    <x v="0"/>
    <x v="2"/>
    <n v="38"/>
    <n v="203"/>
    <x v="4"/>
    <x v="5"/>
    <d v="2020-01-28T00:00:00"/>
    <x v="534"/>
    <n v="6"/>
    <s v="Medium"/>
    <x v="6008"/>
    <n v="2"/>
    <s v="SMS"/>
    <s v="No"/>
    <x v="0"/>
  </r>
  <r>
    <s v="8424-LVVR"/>
    <x v="1"/>
    <n v="2"/>
    <x v="4"/>
    <x v="1"/>
    <s v="Yes"/>
    <n v="0"/>
    <s v="KS"/>
    <s v="Male"/>
    <n v="61"/>
    <s v="No"/>
    <s v="No"/>
    <x v="0"/>
    <n v="0"/>
    <x v="1"/>
    <x v="0"/>
    <x v="2"/>
    <n v="45"/>
    <n v="94"/>
    <x v="4"/>
    <x v="6"/>
    <d v="2023-04-23T00:00:00"/>
    <x v="112"/>
    <n v="117"/>
    <s v="High"/>
    <x v="6009"/>
    <n v="1"/>
    <s v="Phone"/>
    <s v="Yes"/>
    <x v="0"/>
  </r>
  <r>
    <s v="8061-WGFW"/>
    <x v="0"/>
    <n v="47"/>
    <x v="1"/>
    <x v="5"/>
    <s v="Yes"/>
    <n v="0"/>
    <s v="MN"/>
    <s v="Female"/>
    <n v="62"/>
    <s v="No"/>
    <s v="No"/>
    <x v="0"/>
    <n v="0"/>
    <x v="0"/>
    <x v="1"/>
    <x v="0"/>
    <n v="28"/>
    <n v="1334"/>
    <x v="0"/>
    <x v="0"/>
    <d v="2021-04-01T00:00:00"/>
    <x v="53"/>
    <n v="112"/>
    <s v="High"/>
    <x v="6010"/>
    <n v="1"/>
    <s v="Phone"/>
    <s v="Yes"/>
    <x v="0"/>
  </r>
  <r>
    <s v="9858-DDVK"/>
    <x v="1"/>
    <n v="24"/>
    <x v="1"/>
    <x v="18"/>
    <s v="Yes"/>
    <n v="0"/>
    <s v="VA"/>
    <s v="Female"/>
    <n v="77"/>
    <s v="No"/>
    <s v="Yes"/>
    <x v="0"/>
    <n v="0"/>
    <x v="0"/>
    <x v="0"/>
    <x v="2"/>
    <n v="37"/>
    <n v="907"/>
    <x v="3"/>
    <x v="14"/>
    <d v="2023-03-17T00:00:00"/>
    <x v="138"/>
    <n v="16"/>
    <s v="Low"/>
    <x v="6011"/>
    <n v="7"/>
    <s v="Email"/>
    <s v="No"/>
    <x v="0"/>
  </r>
  <r>
    <s v="2829-FKYR"/>
    <x v="1"/>
    <n v="17"/>
    <x v="0"/>
    <x v="18"/>
    <s v="Yes"/>
    <n v="0"/>
    <s v="WY"/>
    <s v="Female"/>
    <n v="43"/>
    <s v="No"/>
    <s v="No"/>
    <x v="0"/>
    <n v="0"/>
    <x v="1"/>
    <x v="0"/>
    <x v="0"/>
    <n v="49"/>
    <n v="829"/>
    <x v="4"/>
    <x v="5"/>
    <d v="2020-01-15T00:00:00"/>
    <x v="175"/>
    <n v="95"/>
    <s v="Low"/>
    <x v="6012"/>
    <n v="0"/>
    <s v="Email"/>
    <s v="No"/>
    <x v="0"/>
  </r>
  <r>
    <s v="8265-UXNA"/>
    <x v="0"/>
    <n v="18"/>
    <x v="4"/>
    <x v="6"/>
    <s v="Yes"/>
    <n v="0"/>
    <s v="LA"/>
    <s v="Male"/>
    <n v="41"/>
    <s v="No"/>
    <s v="No"/>
    <x v="0"/>
    <n v="0"/>
    <x v="0"/>
    <x v="0"/>
    <x v="2"/>
    <n v="45"/>
    <n v="806"/>
    <x v="0"/>
    <x v="0"/>
    <d v="2020-05-04T00:00:00"/>
    <x v="625"/>
    <n v="2"/>
    <s v="Medium"/>
    <x v="6013"/>
    <n v="7"/>
    <s v="Phone"/>
    <s v="No"/>
    <x v="0"/>
  </r>
  <r>
    <s v="5242-PWRI"/>
    <x v="0"/>
    <n v="66"/>
    <x v="0"/>
    <x v="15"/>
    <s v="Yes"/>
    <n v="0"/>
    <s v="DC"/>
    <s v="Male"/>
    <n v="69"/>
    <s v="No"/>
    <s v="Yes"/>
    <x v="0"/>
    <n v="0"/>
    <x v="1"/>
    <x v="2"/>
    <x v="2"/>
    <n v="48"/>
    <n v="3159"/>
    <x v="0"/>
    <x v="0"/>
    <d v="2023-06-19T00:00:00"/>
    <x v="535"/>
    <n v="50"/>
    <s v="Low"/>
    <x v="6014"/>
    <n v="8"/>
    <s v="Phone"/>
    <s v="No"/>
    <x v="0"/>
  </r>
  <r>
    <s v="6730-BVSP"/>
    <x v="1"/>
    <n v="65"/>
    <x v="0"/>
    <x v="21"/>
    <s v="Yes"/>
    <n v="0"/>
    <s v="AL"/>
    <s v="Male"/>
    <n v="33"/>
    <s v="No"/>
    <s v="No"/>
    <x v="0"/>
    <n v="0"/>
    <x v="0"/>
    <x v="2"/>
    <x v="0"/>
    <n v="55"/>
    <n v="3576"/>
    <x v="5"/>
    <x v="9"/>
    <d v="2022-02-14T00:00:00"/>
    <x v="1217"/>
    <n v="19"/>
    <s v="Medium"/>
    <x v="6015"/>
    <n v="2"/>
    <s v="SMS"/>
    <s v="No"/>
    <x v="0"/>
  </r>
  <r>
    <s v="0324-GHHJ"/>
    <x v="0"/>
    <n v="52"/>
    <x v="4"/>
    <x v="16"/>
    <s v="Yes"/>
    <n v="0"/>
    <s v="AL"/>
    <s v="Female"/>
    <n v="23"/>
    <s v="Yes"/>
    <s v="No"/>
    <x v="1"/>
    <n v="4"/>
    <x v="0"/>
    <x v="1"/>
    <x v="2"/>
    <n v="14"/>
    <n v="750"/>
    <x v="0"/>
    <x v="0"/>
    <d v="2022-09-13T00:00:00"/>
    <x v="1414"/>
    <n v="10"/>
    <s v="Medium"/>
    <x v="6016"/>
    <n v="8"/>
    <s v="Phone"/>
    <s v="No"/>
    <x v="1"/>
  </r>
  <r>
    <s v="2849-MIYU"/>
    <x v="0"/>
    <n v="66"/>
    <x v="1"/>
    <x v="1"/>
    <s v="Yes"/>
    <n v="0"/>
    <s v="WA"/>
    <s v="Female"/>
    <n v="69"/>
    <s v="No"/>
    <s v="Yes"/>
    <x v="1"/>
    <n v="4"/>
    <x v="1"/>
    <x v="2"/>
    <x v="2"/>
    <n v="31"/>
    <n v="2044"/>
    <x v="0"/>
    <x v="0"/>
    <d v="2022-06-18T00:00:00"/>
    <x v="138"/>
    <n v="60"/>
    <s v="High"/>
    <x v="6017"/>
    <n v="8"/>
    <s v="Email"/>
    <s v="Yes"/>
    <x v="0"/>
  </r>
  <r>
    <s v="7419-ANTT"/>
    <x v="0"/>
    <n v="42"/>
    <x v="1"/>
    <x v="15"/>
    <s v="Yes"/>
    <n v="0"/>
    <s v="IN"/>
    <s v="Female"/>
    <n v="43"/>
    <s v="No"/>
    <s v="No"/>
    <x v="0"/>
    <n v="0"/>
    <x v="0"/>
    <x v="2"/>
    <x v="0"/>
    <n v="20"/>
    <n v="846"/>
    <x v="0"/>
    <x v="0"/>
    <d v="2022-11-12T00:00:00"/>
    <x v="409"/>
    <n v="104"/>
    <s v="Medium"/>
    <x v="6018"/>
    <n v="1"/>
    <s v="Phone"/>
    <s v="Yes"/>
    <x v="0"/>
  </r>
  <r>
    <s v="3047-DWKQ"/>
    <x v="1"/>
    <n v="8"/>
    <x v="5"/>
    <x v="5"/>
    <s v="Yes"/>
    <n v="0"/>
    <s v="MS"/>
    <s v="Male"/>
    <n v="53"/>
    <s v="No"/>
    <s v="No"/>
    <x v="0"/>
    <n v="0"/>
    <x v="0"/>
    <x v="0"/>
    <x v="2"/>
    <n v="34"/>
    <n v="256"/>
    <x v="3"/>
    <x v="14"/>
    <d v="2020-02-28T00:00:00"/>
    <x v="567"/>
    <n v="101"/>
    <s v="High"/>
    <x v="6019"/>
    <n v="6"/>
    <s v="Email"/>
    <s v="Yes"/>
    <x v="0"/>
  </r>
  <r>
    <s v="6776-RQHY"/>
    <x v="1"/>
    <n v="8"/>
    <x v="1"/>
    <x v="3"/>
    <s v="Yes"/>
    <n v="0"/>
    <s v="UT"/>
    <s v="Female"/>
    <n v="71"/>
    <s v="No"/>
    <s v="Yes"/>
    <x v="1"/>
    <n v="2"/>
    <x v="0"/>
    <x v="0"/>
    <x v="0"/>
    <n v="22"/>
    <n v="174"/>
    <x v="4"/>
    <x v="5"/>
    <d v="2021-11-30T00:00:00"/>
    <x v="221"/>
    <n v="57"/>
    <s v="High"/>
    <x v="6020"/>
    <n v="9"/>
    <s v="Phone"/>
    <s v="Yes"/>
    <x v="0"/>
  </r>
  <r>
    <s v="9710-SHMV"/>
    <x v="0"/>
    <n v="64"/>
    <x v="1"/>
    <x v="13"/>
    <s v="Yes"/>
    <n v="0"/>
    <s v="MO"/>
    <s v="Male"/>
    <n v="73"/>
    <s v="No"/>
    <s v="Yes"/>
    <x v="0"/>
    <n v="0"/>
    <x v="0"/>
    <x v="2"/>
    <x v="2"/>
    <n v="46"/>
    <n v="2964"/>
    <x v="0"/>
    <x v="0"/>
    <d v="2023-11-12T00:00:00"/>
    <x v="1280"/>
    <n v="90"/>
    <s v="Low"/>
    <x v="6021"/>
    <n v="9"/>
    <s v="Email"/>
    <s v="No"/>
    <x v="0"/>
  </r>
  <r>
    <s v="4967-KUGV"/>
    <x v="0"/>
    <n v="30"/>
    <x v="4"/>
    <x v="1"/>
    <s v="Yes"/>
    <n v="0"/>
    <s v="VT"/>
    <s v="Male"/>
    <n v="66"/>
    <s v="No"/>
    <s v="Yes"/>
    <x v="0"/>
    <n v="0"/>
    <x v="1"/>
    <x v="1"/>
    <x v="2"/>
    <n v="60"/>
    <n v="1802"/>
    <x v="0"/>
    <x v="0"/>
    <d v="2022-10-23T00:00:00"/>
    <x v="151"/>
    <n v="82"/>
    <s v="Low"/>
    <x v="6022"/>
    <n v="6"/>
    <s v="Email"/>
    <s v="No"/>
    <x v="0"/>
  </r>
  <r>
    <s v="8714-ORVN"/>
    <x v="0"/>
    <n v="43"/>
    <x v="4"/>
    <x v="11"/>
    <s v="Yes"/>
    <n v="0"/>
    <s v="MT"/>
    <s v="Male"/>
    <n v="21"/>
    <s v="Yes"/>
    <s v="No"/>
    <x v="0"/>
    <n v="0"/>
    <x v="1"/>
    <x v="2"/>
    <x v="0"/>
    <n v="31"/>
    <n v="1325"/>
    <x v="0"/>
    <x v="0"/>
    <d v="2021-01-11T00:00:00"/>
    <x v="1007"/>
    <n v="33"/>
    <s v="Low"/>
    <x v="6023"/>
    <n v="8"/>
    <s v="Phone"/>
    <s v="Yes"/>
    <x v="1"/>
  </r>
  <r>
    <s v="3419-WASD"/>
    <x v="1"/>
    <n v="6"/>
    <x v="4"/>
    <x v="7"/>
    <s v="Yes"/>
    <n v="0"/>
    <s v="MT"/>
    <s v="Male"/>
    <n v="59"/>
    <s v="No"/>
    <s v="No"/>
    <x v="0"/>
    <n v="0"/>
    <x v="0"/>
    <x v="0"/>
    <x v="2"/>
    <n v="52"/>
    <n v="301"/>
    <x v="1"/>
    <x v="1"/>
    <d v="2022-01-15T00:00:00"/>
    <x v="1267"/>
    <n v="98"/>
    <s v="Medium"/>
    <x v="6024"/>
    <n v="9"/>
    <s v="SMS"/>
    <s v="Yes"/>
    <x v="0"/>
  </r>
  <r>
    <s v="7597-KGXY"/>
    <x v="0"/>
    <n v="70"/>
    <x v="4"/>
    <x v="19"/>
    <s v="Yes"/>
    <n v="0"/>
    <s v="CO"/>
    <s v="Female"/>
    <n v="45"/>
    <s v="No"/>
    <s v="No"/>
    <x v="0"/>
    <n v="0"/>
    <x v="1"/>
    <x v="1"/>
    <x v="0"/>
    <n v="25"/>
    <n v="1752"/>
    <x v="0"/>
    <x v="0"/>
    <d v="2021-10-15T00:00:00"/>
    <x v="1051"/>
    <n v="68"/>
    <s v="High"/>
    <x v="6025"/>
    <n v="4"/>
    <s v="SMS"/>
    <s v="No"/>
    <x v="0"/>
  </r>
  <r>
    <s v="4114-DZYG"/>
    <x v="1"/>
    <n v="46"/>
    <x v="5"/>
    <x v="7"/>
    <s v="Yes"/>
    <n v="0"/>
    <s v="SC"/>
    <s v="Female"/>
    <n v="34"/>
    <s v="No"/>
    <s v="No"/>
    <x v="0"/>
    <n v="0"/>
    <x v="1"/>
    <x v="2"/>
    <x v="3"/>
    <n v="22"/>
    <n v="1019"/>
    <x v="3"/>
    <x v="3"/>
    <d v="2022-08-27T00:00:00"/>
    <x v="1435"/>
    <n v="119"/>
    <s v="High"/>
    <x v="6026"/>
    <n v="6"/>
    <s v="Email"/>
    <s v="Yes"/>
    <x v="0"/>
  </r>
  <r>
    <s v="7537-KYUQ"/>
    <x v="0"/>
    <n v="55"/>
    <x v="4"/>
    <x v="14"/>
    <s v="Yes"/>
    <n v="0"/>
    <s v="TX"/>
    <s v="Male"/>
    <n v="34"/>
    <s v="No"/>
    <s v="No"/>
    <x v="0"/>
    <n v="0"/>
    <x v="1"/>
    <x v="1"/>
    <x v="2"/>
    <n v="69"/>
    <n v="3804"/>
    <x v="0"/>
    <x v="0"/>
    <d v="2020-03-25T00:00:00"/>
    <x v="857"/>
    <n v="13"/>
    <s v="Low"/>
    <x v="6027"/>
    <n v="8"/>
    <s v="SMS"/>
    <s v="No"/>
    <x v="0"/>
  </r>
  <r>
    <s v="7719-ILTW"/>
    <x v="0"/>
    <n v="1"/>
    <x v="4"/>
    <x v="27"/>
    <s v="Yes"/>
    <n v="0"/>
    <s v="RI"/>
    <s v="Male"/>
    <n v="32"/>
    <s v="No"/>
    <s v="No"/>
    <x v="1"/>
    <n v="3"/>
    <x v="0"/>
    <x v="0"/>
    <x v="2"/>
    <n v="25"/>
    <n v="25"/>
    <x v="0"/>
    <x v="0"/>
    <d v="2023-12-02T00:00:00"/>
    <x v="545"/>
    <n v="81"/>
    <s v="High"/>
    <x v="6028"/>
    <n v="6"/>
    <s v="SMS"/>
    <s v="No"/>
    <x v="0"/>
  </r>
  <r>
    <s v="2531-DYCG"/>
    <x v="0"/>
    <n v="49"/>
    <x v="0"/>
    <x v="7"/>
    <s v="Yes"/>
    <n v="0"/>
    <s v="NC"/>
    <s v="Male"/>
    <n v="51"/>
    <s v="No"/>
    <s v="No"/>
    <x v="0"/>
    <n v="0"/>
    <x v="0"/>
    <x v="2"/>
    <x v="0"/>
    <n v="30"/>
    <n v="1470"/>
    <x v="0"/>
    <x v="0"/>
    <d v="2021-07-23T00:00:00"/>
    <x v="106"/>
    <n v="24"/>
    <s v="Medium"/>
    <x v="6029"/>
    <n v="8"/>
    <s v="Email"/>
    <s v="Yes"/>
    <x v="0"/>
  </r>
  <r>
    <s v="7314-SGEH"/>
    <x v="1"/>
    <n v="1"/>
    <x v="5"/>
    <x v="18"/>
    <s v="Yes"/>
    <n v="0"/>
    <s v="AK"/>
    <s v="Female"/>
    <n v="48"/>
    <s v="No"/>
    <s v="No"/>
    <x v="0"/>
    <n v="0"/>
    <x v="1"/>
    <x v="0"/>
    <x v="0"/>
    <n v="35"/>
    <n v="35"/>
    <x v="5"/>
    <x v="18"/>
    <d v="2020-04-14T00:00:00"/>
    <x v="1364"/>
    <n v="78"/>
    <s v="Low"/>
    <x v="6030"/>
    <n v="7"/>
    <s v="Email"/>
    <s v="No"/>
    <x v="0"/>
  </r>
  <r>
    <s v="4648-EIPX"/>
    <x v="0"/>
    <n v="56"/>
    <x v="1"/>
    <x v="3"/>
    <s v="Yes"/>
    <n v="0"/>
    <s v="NY"/>
    <s v="Female"/>
    <n v="48"/>
    <s v="No"/>
    <s v="No"/>
    <x v="0"/>
    <n v="0"/>
    <x v="1"/>
    <x v="2"/>
    <x v="0"/>
    <n v="39"/>
    <n v="2214"/>
    <x v="0"/>
    <x v="0"/>
    <d v="2022-07-27T00:00:00"/>
    <x v="36"/>
    <n v="22"/>
    <s v="Low"/>
    <x v="6031"/>
    <n v="4"/>
    <s v="SMS"/>
    <s v="Yes"/>
    <x v="0"/>
  </r>
  <r>
    <s v="6045-UZKF"/>
    <x v="1"/>
    <n v="1"/>
    <x v="5"/>
    <x v="19"/>
    <s v="Yes"/>
    <n v="0"/>
    <s v="SC"/>
    <s v="Female"/>
    <n v="66"/>
    <s v="No"/>
    <s v="Yes"/>
    <x v="0"/>
    <n v="0"/>
    <x v="0"/>
    <x v="0"/>
    <x v="2"/>
    <n v="35"/>
    <n v="35"/>
    <x v="2"/>
    <x v="2"/>
    <d v="2021-06-19T00:00:00"/>
    <x v="65"/>
    <n v="46"/>
    <s v="High"/>
    <x v="6032"/>
    <n v="9"/>
    <s v="SMS"/>
    <s v="No"/>
    <x v="0"/>
  </r>
  <r>
    <s v="0830-FLCM"/>
    <x v="0"/>
    <n v="8"/>
    <x v="0"/>
    <x v="7"/>
    <s v="Yes"/>
    <n v="0"/>
    <s v="NY"/>
    <s v="Female"/>
    <n v="36"/>
    <s v="No"/>
    <s v="No"/>
    <x v="0"/>
    <n v="0"/>
    <x v="0"/>
    <x v="2"/>
    <x v="2"/>
    <n v="25"/>
    <n v="206"/>
    <x v="0"/>
    <x v="0"/>
    <d v="2023-05-31T00:00:00"/>
    <x v="367"/>
    <n v="61"/>
    <s v="Low"/>
    <x v="6033"/>
    <n v="3"/>
    <s v="Phone"/>
    <s v="Yes"/>
    <x v="0"/>
  </r>
  <r>
    <s v="5935-USEP"/>
    <x v="1"/>
    <n v="11"/>
    <x v="0"/>
    <x v="16"/>
    <s v="Yes"/>
    <n v="0"/>
    <s v="MT"/>
    <s v="Female"/>
    <n v="45"/>
    <s v="No"/>
    <s v="No"/>
    <x v="0"/>
    <n v="0"/>
    <x v="0"/>
    <x v="0"/>
    <x v="3"/>
    <n v="12"/>
    <n v="129"/>
    <x v="4"/>
    <x v="5"/>
    <d v="2022-06-03T00:00:00"/>
    <x v="1399"/>
    <n v="48"/>
    <s v="Medium"/>
    <x v="6034"/>
    <n v="10"/>
    <s v="Phone"/>
    <s v="Yes"/>
    <x v="0"/>
  </r>
  <r>
    <s v="8394-MSFG"/>
    <x v="0"/>
    <n v="69"/>
    <x v="4"/>
    <x v="7"/>
    <s v="Yes"/>
    <n v="0"/>
    <s v="TN"/>
    <s v="Female"/>
    <n v="45"/>
    <s v="No"/>
    <s v="No"/>
    <x v="0"/>
    <n v="0"/>
    <x v="1"/>
    <x v="1"/>
    <x v="0"/>
    <n v="55"/>
    <n v="3807"/>
    <x v="0"/>
    <x v="0"/>
    <d v="2020-07-17T00:00:00"/>
    <x v="557"/>
    <n v="47"/>
    <s v="Low"/>
    <x v="6035"/>
    <n v="8"/>
    <s v="Phone"/>
    <s v="Yes"/>
    <x v="0"/>
  </r>
  <r>
    <s v="0508-ZWNY"/>
    <x v="1"/>
    <n v="31"/>
    <x v="3"/>
    <x v="15"/>
    <s v="Yes"/>
    <n v="0"/>
    <s v="OH"/>
    <s v="Male"/>
    <n v="66"/>
    <s v="No"/>
    <s v="Yes"/>
    <x v="0"/>
    <n v="0"/>
    <x v="1"/>
    <x v="0"/>
    <x v="2"/>
    <n v="32"/>
    <n v="995"/>
    <x v="4"/>
    <x v="5"/>
    <d v="2023-09-11T00:00:00"/>
    <x v="519"/>
    <n v="9"/>
    <s v="Medium"/>
    <x v="6036"/>
    <n v="10"/>
    <s v="Phone"/>
    <s v="No"/>
    <x v="0"/>
  </r>
  <r>
    <s v="3633-VDPN"/>
    <x v="0"/>
    <n v="61"/>
    <x v="1"/>
    <x v="24"/>
    <s v="Yes"/>
    <n v="0"/>
    <s v="LA"/>
    <s v="Male"/>
    <n v="25"/>
    <s v="Yes"/>
    <s v="No"/>
    <x v="1"/>
    <n v="3"/>
    <x v="1"/>
    <x v="1"/>
    <x v="0"/>
    <n v="40"/>
    <n v="2405"/>
    <x v="0"/>
    <x v="0"/>
    <d v="2022-10-06T00:00:00"/>
    <x v="183"/>
    <n v="114"/>
    <s v="Low"/>
    <x v="6037"/>
    <n v="6"/>
    <s v="Phone"/>
    <s v="Yes"/>
    <x v="1"/>
  </r>
  <r>
    <s v="0652-SJLU"/>
    <x v="0"/>
    <n v="72"/>
    <x v="1"/>
    <x v="1"/>
    <s v="Yes"/>
    <n v="0"/>
    <s v="SD"/>
    <s v="Male"/>
    <n v="39"/>
    <s v="No"/>
    <s v="No"/>
    <x v="0"/>
    <n v="0"/>
    <x v="0"/>
    <x v="1"/>
    <x v="2"/>
    <n v="19"/>
    <n v="1344"/>
    <x v="0"/>
    <x v="0"/>
    <d v="2020-03-02T00:00:00"/>
    <x v="52"/>
    <n v="88"/>
    <s v="Medium"/>
    <x v="6038"/>
    <n v="6"/>
    <s v="SMS"/>
    <s v="Yes"/>
    <x v="0"/>
  </r>
  <r>
    <s v="1073-GKTJ"/>
    <x v="0"/>
    <n v="70"/>
    <x v="1"/>
    <x v="19"/>
    <s v="Yes"/>
    <n v="0"/>
    <s v="VA"/>
    <s v="Male"/>
    <n v="66"/>
    <s v="No"/>
    <s v="Yes"/>
    <x v="0"/>
    <n v="0"/>
    <x v="0"/>
    <x v="1"/>
    <x v="2"/>
    <n v="33"/>
    <n v="2319"/>
    <x v="0"/>
    <x v="0"/>
    <d v="2021-01-10T00:00:00"/>
    <x v="728"/>
    <n v="9"/>
    <s v="Medium"/>
    <x v="6039"/>
    <n v="4"/>
    <s v="Email"/>
    <s v="Yes"/>
    <x v="0"/>
  </r>
  <r>
    <s v="4409-TQYA"/>
    <x v="0"/>
    <n v="2"/>
    <x v="1"/>
    <x v="15"/>
    <s v="Yes"/>
    <n v="0"/>
    <s v="HI"/>
    <s v="Male"/>
    <n v="68"/>
    <s v="No"/>
    <s v="Yes"/>
    <x v="0"/>
    <n v="0"/>
    <x v="1"/>
    <x v="1"/>
    <x v="3"/>
    <n v="29"/>
    <n v="63"/>
    <x v="0"/>
    <x v="0"/>
    <d v="2020-06-21T00:00:00"/>
    <x v="614"/>
    <n v="106"/>
    <s v="Medium"/>
    <x v="6040"/>
    <n v="10"/>
    <s v="SMS"/>
    <s v="Yes"/>
    <x v="0"/>
  </r>
  <r>
    <s v="5330-NFDE"/>
    <x v="0"/>
    <n v="72"/>
    <x v="1"/>
    <x v="12"/>
    <s v="Yes"/>
    <n v="0"/>
    <s v="LA"/>
    <s v="Female"/>
    <n v="62"/>
    <s v="No"/>
    <s v="No"/>
    <x v="1"/>
    <n v="4"/>
    <x v="1"/>
    <x v="1"/>
    <x v="0"/>
    <n v="35"/>
    <n v="2500"/>
    <x v="0"/>
    <x v="0"/>
    <d v="2021-11-12T00:00:00"/>
    <x v="683"/>
    <n v="80"/>
    <s v="Low"/>
    <x v="6041"/>
    <n v="6"/>
    <s v="SMS"/>
    <s v="No"/>
    <x v="0"/>
  </r>
  <r>
    <s v="8115-PQOF"/>
    <x v="1"/>
    <n v="1"/>
    <x v="4"/>
    <x v="1"/>
    <s v="Yes"/>
    <n v="0"/>
    <s v="RI"/>
    <s v="Male"/>
    <n v="43"/>
    <s v="No"/>
    <s v="No"/>
    <x v="0"/>
    <n v="0"/>
    <x v="0"/>
    <x v="0"/>
    <x v="3"/>
    <n v="57"/>
    <n v="57"/>
    <x v="4"/>
    <x v="6"/>
    <d v="2021-05-21T00:00:00"/>
    <x v="505"/>
    <n v="58"/>
    <s v="Medium"/>
    <x v="6042"/>
    <n v="4"/>
    <s v="Phone"/>
    <s v="No"/>
    <x v="0"/>
  </r>
  <r>
    <s v="3560-VZCZ"/>
    <x v="1"/>
    <n v="23"/>
    <x v="0"/>
    <x v="14"/>
    <s v="Yes"/>
    <n v="0"/>
    <s v="WV"/>
    <s v="Female"/>
    <n v="71"/>
    <s v="No"/>
    <s v="Yes"/>
    <x v="0"/>
    <n v="0"/>
    <x v="1"/>
    <x v="0"/>
    <x v="0"/>
    <n v="18"/>
    <n v="403"/>
    <x v="3"/>
    <x v="10"/>
    <d v="2023-09-24T00:00:00"/>
    <x v="633"/>
    <n v="36"/>
    <s v="Low"/>
    <x v="6043"/>
    <n v="8"/>
    <s v="SMS"/>
    <s v="Yes"/>
    <x v="0"/>
  </r>
  <r>
    <s v="8951-HHTR"/>
    <x v="1"/>
    <n v="10"/>
    <x v="5"/>
    <x v="12"/>
    <s v="Yes"/>
    <n v="0"/>
    <s v="RI"/>
    <s v="Female"/>
    <n v="55"/>
    <s v="No"/>
    <s v="No"/>
    <x v="0"/>
    <n v="0"/>
    <x v="0"/>
    <x v="0"/>
    <x v="2"/>
    <n v="43"/>
    <n v="415"/>
    <x v="4"/>
    <x v="5"/>
    <d v="2022-08-16T00:00:00"/>
    <x v="1173"/>
    <n v="109"/>
    <s v="Medium"/>
    <x v="6044"/>
    <n v="2"/>
    <s v="Phone"/>
    <s v="No"/>
    <x v="0"/>
  </r>
  <r>
    <s v="6378-IANI"/>
    <x v="1"/>
    <n v="46"/>
    <x v="3"/>
    <x v="5"/>
    <s v="Yes"/>
    <n v="0"/>
    <s v="DC"/>
    <s v="Female"/>
    <n v="81"/>
    <s v="No"/>
    <s v="Yes"/>
    <x v="0"/>
    <n v="0"/>
    <x v="1"/>
    <x v="0"/>
    <x v="2"/>
    <n v="39"/>
    <n v="1814"/>
    <x v="4"/>
    <x v="11"/>
    <d v="2023-11-04T00:00:00"/>
    <x v="683"/>
    <n v="19"/>
    <s v="Medium"/>
    <x v="6045"/>
    <n v="2"/>
    <s v="Phone"/>
    <s v="Yes"/>
    <x v="0"/>
  </r>
  <r>
    <s v="6535-WVBI"/>
    <x v="0"/>
    <n v="42"/>
    <x v="1"/>
    <x v="20"/>
    <s v="Yes"/>
    <n v="0"/>
    <s v="HI"/>
    <s v="Female"/>
    <n v="32"/>
    <s v="No"/>
    <s v="No"/>
    <x v="1"/>
    <n v="6"/>
    <x v="1"/>
    <x v="0"/>
    <x v="2"/>
    <n v="39"/>
    <n v="1619"/>
    <x v="0"/>
    <x v="0"/>
    <d v="2021-04-02T00:00:00"/>
    <x v="1407"/>
    <n v="19"/>
    <s v="Low"/>
    <x v="6046"/>
    <n v="5"/>
    <s v="SMS"/>
    <s v="Yes"/>
    <x v="0"/>
  </r>
  <r>
    <s v="1958-SDSO"/>
    <x v="0"/>
    <n v="57"/>
    <x v="1"/>
    <x v="1"/>
    <s v="Yes"/>
    <n v="0"/>
    <s v="IA"/>
    <s v="Male"/>
    <n v="38"/>
    <s v="No"/>
    <s v="No"/>
    <x v="0"/>
    <n v="0"/>
    <x v="1"/>
    <x v="2"/>
    <x v="0"/>
    <n v="47"/>
    <n v="2671"/>
    <x v="0"/>
    <x v="0"/>
    <d v="2023-01-06T00:00:00"/>
    <x v="500"/>
    <n v="18"/>
    <s v="High"/>
    <x v="6047"/>
    <n v="5"/>
    <s v="Phone"/>
    <s v="Yes"/>
    <x v="0"/>
  </r>
  <r>
    <s v="4331-ZHVQ"/>
    <x v="1"/>
    <n v="1"/>
    <x v="2"/>
    <x v="13"/>
    <s v="Yes"/>
    <n v="0"/>
    <s v="AL"/>
    <s v="Female"/>
    <n v="51"/>
    <s v="No"/>
    <s v="No"/>
    <x v="1"/>
    <n v="2"/>
    <x v="0"/>
    <x v="0"/>
    <x v="0"/>
    <n v="12"/>
    <n v="18"/>
    <x v="3"/>
    <x v="15"/>
    <d v="2021-07-07T00:00:00"/>
    <x v="456"/>
    <n v="116"/>
    <s v="Low"/>
    <x v="6048"/>
    <n v="0"/>
    <s v="Email"/>
    <s v="No"/>
    <x v="0"/>
  </r>
  <r>
    <s v="3046-MPSU"/>
    <x v="0"/>
    <n v="18"/>
    <x v="1"/>
    <x v="9"/>
    <s v="Yes"/>
    <n v="0"/>
    <s v="HI"/>
    <s v="Female"/>
    <n v="33"/>
    <s v="No"/>
    <s v="No"/>
    <x v="0"/>
    <n v="0"/>
    <x v="0"/>
    <x v="0"/>
    <x v="2"/>
    <n v="37"/>
    <n v="668"/>
    <x v="0"/>
    <x v="0"/>
    <d v="2020-10-04T00:00:00"/>
    <x v="651"/>
    <n v="24"/>
    <s v="Low"/>
    <x v="6049"/>
    <n v="9"/>
    <s v="Email"/>
    <s v="Yes"/>
    <x v="0"/>
  </r>
  <r>
    <s v="5285-OUTD"/>
    <x v="0"/>
    <n v="25"/>
    <x v="0"/>
    <x v="22"/>
    <s v="Yes"/>
    <n v="0"/>
    <s v="KY"/>
    <s v="Female"/>
    <n v="23"/>
    <s v="Yes"/>
    <s v="No"/>
    <x v="0"/>
    <n v="0"/>
    <x v="0"/>
    <x v="0"/>
    <x v="0"/>
    <n v="56"/>
    <n v="1390"/>
    <x v="0"/>
    <x v="0"/>
    <d v="2022-11-09T00:00:00"/>
    <x v="790"/>
    <n v="89"/>
    <s v="Medium"/>
    <x v="6050"/>
    <n v="10"/>
    <s v="Phone"/>
    <s v="No"/>
    <x v="1"/>
  </r>
  <r>
    <s v="8589-RJYM"/>
    <x v="0"/>
    <n v="4"/>
    <x v="1"/>
    <x v="13"/>
    <s v="Yes"/>
    <n v="0"/>
    <s v="LA"/>
    <s v="Female"/>
    <n v="24"/>
    <s v="Yes"/>
    <s v="No"/>
    <x v="0"/>
    <n v="0"/>
    <x v="0"/>
    <x v="0"/>
    <x v="2"/>
    <n v="23"/>
    <n v="99"/>
    <x v="0"/>
    <x v="0"/>
    <d v="2023-12-18T00:00:00"/>
    <x v="141"/>
    <n v="110"/>
    <s v="High"/>
    <x v="6051"/>
    <n v="8"/>
    <s v="Email"/>
    <s v="No"/>
    <x v="1"/>
  </r>
  <r>
    <s v="1380-RAHW"/>
    <x v="1"/>
    <n v="3"/>
    <x v="0"/>
    <x v="14"/>
    <s v="Yes"/>
    <n v="0"/>
    <s v="MO"/>
    <s v="Female"/>
    <n v="59"/>
    <s v="No"/>
    <s v="No"/>
    <x v="0"/>
    <n v="0"/>
    <x v="0"/>
    <x v="0"/>
    <x v="2"/>
    <n v="31"/>
    <n v="107"/>
    <x v="4"/>
    <x v="11"/>
    <d v="2020-12-29T00:00:00"/>
    <x v="981"/>
    <n v="31"/>
    <s v="Medium"/>
    <x v="6052"/>
    <n v="3"/>
    <s v="Phone"/>
    <s v="Yes"/>
    <x v="0"/>
  </r>
  <r>
    <s v="2743-PPPU"/>
    <x v="0"/>
    <n v="46"/>
    <x v="1"/>
    <x v="1"/>
    <s v="Yes"/>
    <n v="0"/>
    <s v="IN"/>
    <s v="Male"/>
    <n v="55"/>
    <s v="No"/>
    <s v="No"/>
    <x v="1"/>
    <n v="4"/>
    <x v="1"/>
    <x v="0"/>
    <x v="2"/>
    <n v="30"/>
    <n v="1392"/>
    <x v="0"/>
    <x v="0"/>
    <d v="2020-10-07T00:00:00"/>
    <x v="1125"/>
    <n v="67"/>
    <s v="High"/>
    <x v="6053"/>
    <n v="6"/>
    <s v="Phone"/>
    <s v="Yes"/>
    <x v="0"/>
  </r>
  <r>
    <s v="7815-JKXQ"/>
    <x v="0"/>
    <n v="37"/>
    <x v="1"/>
    <x v="6"/>
    <s v="Yes"/>
    <n v="0"/>
    <s v="NY"/>
    <s v="Male"/>
    <n v="57"/>
    <s v="No"/>
    <s v="No"/>
    <x v="0"/>
    <n v="0"/>
    <x v="1"/>
    <x v="2"/>
    <x v="0"/>
    <n v="34"/>
    <n v="1234"/>
    <x v="0"/>
    <x v="0"/>
    <d v="2020-10-07T00:00:00"/>
    <x v="822"/>
    <n v="11"/>
    <s v="High"/>
    <x v="6054"/>
    <n v="1"/>
    <s v="Phone"/>
    <s v="No"/>
    <x v="0"/>
  </r>
  <r>
    <s v="0977-BTBY"/>
    <x v="0"/>
    <n v="69"/>
    <x v="1"/>
    <x v="12"/>
    <s v="Yes"/>
    <n v="0"/>
    <s v="IA"/>
    <s v="Male"/>
    <n v="58"/>
    <s v="No"/>
    <s v="No"/>
    <x v="0"/>
    <n v="0"/>
    <x v="1"/>
    <x v="1"/>
    <x v="2"/>
    <n v="64"/>
    <n v="4436"/>
    <x v="0"/>
    <x v="0"/>
    <d v="2023-02-19T00:00:00"/>
    <x v="932"/>
    <n v="107"/>
    <s v="Low"/>
    <x v="6055"/>
    <n v="9"/>
    <s v="Email"/>
    <s v="Yes"/>
    <x v="0"/>
  </r>
  <r>
    <s v="3935-MYBE"/>
    <x v="0"/>
    <n v="55"/>
    <x v="1"/>
    <x v="6"/>
    <s v="Yes"/>
    <n v="0"/>
    <s v="KS"/>
    <s v="Female"/>
    <n v="35"/>
    <s v="No"/>
    <s v="No"/>
    <x v="0"/>
    <n v="0"/>
    <x v="0"/>
    <x v="0"/>
    <x v="2"/>
    <n v="35"/>
    <n v="1945"/>
    <x v="0"/>
    <x v="0"/>
    <d v="2021-06-29T00:00:00"/>
    <x v="1349"/>
    <n v="94"/>
    <s v="Low"/>
    <x v="6056"/>
    <n v="1"/>
    <s v="Phone"/>
    <s v="Yes"/>
    <x v="0"/>
  </r>
  <r>
    <s v="7556-GBMD"/>
    <x v="1"/>
    <n v="3"/>
    <x v="1"/>
    <x v="12"/>
    <s v="Yes"/>
    <n v="0"/>
    <s v="NE"/>
    <s v="Female"/>
    <n v="42"/>
    <s v="No"/>
    <s v="No"/>
    <x v="0"/>
    <n v="0"/>
    <x v="0"/>
    <x v="0"/>
    <x v="0"/>
    <n v="40"/>
    <n v="123"/>
    <x v="4"/>
    <x v="6"/>
    <d v="2021-07-19T00:00:00"/>
    <x v="1016"/>
    <n v="38"/>
    <s v="High"/>
    <x v="6057"/>
    <n v="10"/>
    <s v="Email"/>
    <s v="Yes"/>
    <x v="0"/>
  </r>
  <r>
    <s v="6835-ZKWW"/>
    <x v="0"/>
    <n v="32"/>
    <x v="1"/>
    <x v="10"/>
    <s v="Yes"/>
    <n v="0"/>
    <s v="MI"/>
    <s v="Male"/>
    <n v="50"/>
    <s v="No"/>
    <s v="No"/>
    <x v="0"/>
    <n v="0"/>
    <x v="0"/>
    <x v="0"/>
    <x v="0"/>
    <n v="46"/>
    <n v="1473"/>
    <x v="0"/>
    <x v="0"/>
    <d v="2023-02-25T00:00:00"/>
    <x v="759"/>
    <n v="18"/>
    <s v="Low"/>
    <x v="6058"/>
    <n v="2"/>
    <s v="SMS"/>
    <s v="No"/>
    <x v="0"/>
  </r>
  <r>
    <s v="5319-MIEK"/>
    <x v="0"/>
    <n v="3"/>
    <x v="1"/>
    <x v="18"/>
    <s v="Yes"/>
    <n v="0"/>
    <s v="SD"/>
    <s v="Male"/>
    <n v="33"/>
    <s v="No"/>
    <s v="No"/>
    <x v="0"/>
    <n v="0"/>
    <x v="1"/>
    <x v="0"/>
    <x v="3"/>
    <n v="35"/>
    <n v="98"/>
    <x v="0"/>
    <x v="0"/>
    <d v="2020-04-23T00:00:00"/>
    <x v="654"/>
    <n v="25"/>
    <s v="Medium"/>
    <x v="6059"/>
    <n v="4"/>
    <s v="Phone"/>
    <s v="Yes"/>
    <x v="0"/>
  </r>
  <r>
    <s v="2738-LIKF"/>
    <x v="1"/>
    <n v="1"/>
    <x v="2"/>
    <x v="1"/>
    <s v="Yes"/>
    <n v="0"/>
    <s v="TX"/>
    <s v="Male"/>
    <n v="41"/>
    <s v="No"/>
    <s v="No"/>
    <x v="0"/>
    <n v="0"/>
    <x v="0"/>
    <x v="0"/>
    <x v="2"/>
    <n v="25"/>
    <n v="25"/>
    <x v="1"/>
    <x v="4"/>
    <d v="2023-03-23T00:00:00"/>
    <x v="530"/>
    <n v="79"/>
    <s v="Medium"/>
    <x v="6060"/>
    <n v="9"/>
    <s v="Email"/>
    <s v="Yes"/>
    <x v="0"/>
  </r>
  <r>
    <s v="1630-EAJH"/>
    <x v="0"/>
    <n v="1"/>
    <x v="0"/>
    <x v="12"/>
    <s v="Yes"/>
    <n v="0"/>
    <s v="TN"/>
    <s v="Female"/>
    <n v="64"/>
    <s v="No"/>
    <s v="No"/>
    <x v="0"/>
    <n v="0"/>
    <x v="1"/>
    <x v="0"/>
    <x v="0"/>
    <n v="16"/>
    <n v="16"/>
    <x v="0"/>
    <x v="0"/>
    <d v="2023-07-22T00:00:00"/>
    <x v="1436"/>
    <n v="114"/>
    <s v="High"/>
    <x v="6061"/>
    <n v="6"/>
    <s v="SMS"/>
    <s v="Yes"/>
    <x v="0"/>
  </r>
  <r>
    <s v="3284-GESM"/>
    <x v="0"/>
    <n v="13"/>
    <x v="1"/>
    <x v="15"/>
    <s v="Yes"/>
    <n v="0"/>
    <s v="CT"/>
    <s v="Male"/>
    <n v="69"/>
    <s v="No"/>
    <s v="Yes"/>
    <x v="0"/>
    <n v="0"/>
    <x v="0"/>
    <x v="0"/>
    <x v="2"/>
    <n v="51"/>
    <n v="673"/>
    <x v="0"/>
    <x v="0"/>
    <d v="2022-10-23T00:00:00"/>
    <x v="276"/>
    <n v="109"/>
    <s v="Medium"/>
    <x v="6062"/>
    <n v="8"/>
    <s v="Email"/>
    <s v="No"/>
    <x v="0"/>
  </r>
  <r>
    <s v="3244-RHRY"/>
    <x v="0"/>
    <n v="53"/>
    <x v="1"/>
    <x v="18"/>
    <s v="Yes"/>
    <n v="0"/>
    <s v="ME"/>
    <s v="Female"/>
    <n v="42"/>
    <s v="No"/>
    <s v="No"/>
    <x v="0"/>
    <n v="0"/>
    <x v="0"/>
    <x v="1"/>
    <x v="2"/>
    <n v="59"/>
    <n v="3127"/>
    <x v="0"/>
    <x v="0"/>
    <d v="2023-11-06T00:00:00"/>
    <x v="908"/>
    <n v="48"/>
    <s v="Low"/>
    <x v="6063"/>
    <n v="9"/>
    <s v="SMS"/>
    <s v="No"/>
    <x v="0"/>
  </r>
  <r>
    <s v="8235-FHPP"/>
    <x v="1"/>
    <n v="3"/>
    <x v="3"/>
    <x v="12"/>
    <s v="Yes"/>
    <n v="0"/>
    <s v="NM"/>
    <s v="Male"/>
    <n v="79"/>
    <s v="No"/>
    <s v="Yes"/>
    <x v="0"/>
    <n v="0"/>
    <x v="0"/>
    <x v="0"/>
    <x v="2"/>
    <n v="45"/>
    <n v="139"/>
    <x v="4"/>
    <x v="6"/>
    <d v="2021-01-11T00:00:00"/>
    <x v="186"/>
    <n v="27"/>
    <s v="Low"/>
    <x v="6064"/>
    <n v="2"/>
    <s v="SMS"/>
    <s v="Yes"/>
    <x v="0"/>
  </r>
  <r>
    <s v="7013-RSPJ"/>
    <x v="1"/>
    <n v="13"/>
    <x v="2"/>
    <x v="6"/>
    <s v="Yes"/>
    <n v="0"/>
    <s v="NJ"/>
    <s v="Male"/>
    <n v="40"/>
    <s v="No"/>
    <s v="No"/>
    <x v="0"/>
    <n v="0"/>
    <x v="0"/>
    <x v="0"/>
    <x v="2"/>
    <n v="34"/>
    <n v="431"/>
    <x v="3"/>
    <x v="10"/>
    <d v="2023-01-14T00:00:00"/>
    <x v="375"/>
    <n v="68"/>
    <s v="Medium"/>
    <x v="6065"/>
    <n v="6"/>
    <s v="SMS"/>
    <s v="Yes"/>
    <x v="0"/>
  </r>
  <r>
    <s v="8182-OTEO"/>
    <x v="0"/>
    <n v="64"/>
    <x v="1"/>
    <x v="19"/>
    <s v="Yes"/>
    <n v="0"/>
    <s v="CT"/>
    <s v="Male"/>
    <n v="76"/>
    <s v="No"/>
    <s v="Yes"/>
    <x v="0"/>
    <n v="0"/>
    <x v="0"/>
    <x v="1"/>
    <x v="0"/>
    <n v="42"/>
    <n v="2685"/>
    <x v="0"/>
    <x v="0"/>
    <d v="2021-03-03T00:00:00"/>
    <x v="892"/>
    <n v="6"/>
    <s v="High"/>
    <x v="6066"/>
    <n v="5"/>
    <s v="SMS"/>
    <s v="No"/>
    <x v="0"/>
  </r>
  <r>
    <s v="1101-MJKS"/>
    <x v="0"/>
    <n v="62"/>
    <x v="1"/>
    <x v="31"/>
    <s v="Yes"/>
    <n v="0"/>
    <s v="AL"/>
    <s v="Female"/>
    <n v="38"/>
    <s v="No"/>
    <s v="No"/>
    <x v="1"/>
    <n v="3"/>
    <x v="0"/>
    <x v="2"/>
    <x v="2"/>
    <n v="46"/>
    <n v="2870"/>
    <x v="0"/>
    <x v="0"/>
    <d v="2023-08-17T00:00:00"/>
    <x v="53"/>
    <n v="54"/>
    <s v="High"/>
    <x v="6067"/>
    <n v="6"/>
    <s v="SMS"/>
    <s v="No"/>
    <x v="0"/>
  </r>
  <r>
    <s v="8984-ZODM"/>
    <x v="0"/>
    <n v="52"/>
    <x v="1"/>
    <x v="1"/>
    <s v="Yes"/>
    <n v="0"/>
    <s v="RI"/>
    <s v="Female"/>
    <n v="30"/>
    <s v="No"/>
    <s v="No"/>
    <x v="0"/>
    <n v="0"/>
    <x v="1"/>
    <x v="2"/>
    <x v="0"/>
    <n v="47"/>
    <n v="2487"/>
    <x v="0"/>
    <x v="0"/>
    <d v="2020-11-04T00:00:00"/>
    <x v="945"/>
    <n v="84"/>
    <s v="Medium"/>
    <x v="6068"/>
    <n v="2"/>
    <s v="SMS"/>
    <s v="Yes"/>
    <x v="2"/>
  </r>
  <r>
    <s v="7499-KOXG"/>
    <x v="0"/>
    <n v="31"/>
    <x v="1"/>
    <x v="11"/>
    <s v="Yes"/>
    <n v="0"/>
    <s v="NV"/>
    <s v="Female"/>
    <n v="29"/>
    <s v="Yes"/>
    <s v="No"/>
    <x v="0"/>
    <n v="0"/>
    <x v="1"/>
    <x v="0"/>
    <x v="0"/>
    <n v="41"/>
    <n v="1277"/>
    <x v="0"/>
    <x v="0"/>
    <d v="2020-04-04T00:00:00"/>
    <x v="793"/>
    <n v="2"/>
    <s v="Low"/>
    <x v="6069"/>
    <n v="2"/>
    <s v="Phone"/>
    <s v="No"/>
    <x v="1"/>
  </r>
  <r>
    <s v="0388-OJLL"/>
    <x v="0"/>
    <n v="47"/>
    <x v="4"/>
    <x v="10"/>
    <s v="Yes"/>
    <n v="0"/>
    <s v="ME"/>
    <s v="Male"/>
    <n v="38"/>
    <s v="No"/>
    <s v="No"/>
    <x v="1"/>
    <n v="2"/>
    <x v="1"/>
    <x v="2"/>
    <x v="2"/>
    <n v="28"/>
    <n v="1307"/>
    <x v="0"/>
    <x v="0"/>
    <d v="2021-10-16T00:00:00"/>
    <x v="1434"/>
    <n v="99"/>
    <s v="High"/>
    <x v="6070"/>
    <n v="4"/>
    <s v="Phone"/>
    <s v="No"/>
    <x v="0"/>
  </r>
  <r>
    <s v="3853-YTYX"/>
    <x v="0"/>
    <n v="50"/>
    <x v="1"/>
    <x v="6"/>
    <s v="Yes"/>
    <n v="0"/>
    <s v="AL"/>
    <s v="Male"/>
    <n v="47"/>
    <s v="No"/>
    <s v="No"/>
    <x v="0"/>
    <n v="0"/>
    <x v="0"/>
    <x v="0"/>
    <x v="0"/>
    <n v="53"/>
    <n v="2679"/>
    <x v="0"/>
    <x v="0"/>
    <d v="2021-05-06T00:00:00"/>
    <x v="597"/>
    <n v="112"/>
    <s v="High"/>
    <x v="6071"/>
    <n v="2"/>
    <s v="Email"/>
    <s v="Yes"/>
    <x v="0"/>
  </r>
  <r>
    <s v="4082-EQZY"/>
    <x v="1"/>
    <n v="58"/>
    <x v="1"/>
    <x v="13"/>
    <s v="Yes"/>
    <n v="0"/>
    <s v="SC"/>
    <s v="Female"/>
    <n v="40"/>
    <s v="No"/>
    <s v="No"/>
    <x v="0"/>
    <n v="0"/>
    <x v="0"/>
    <x v="0"/>
    <x v="2"/>
    <n v="47"/>
    <n v="2752"/>
    <x v="5"/>
    <x v="9"/>
    <d v="2021-09-28T00:00:00"/>
    <x v="440"/>
    <n v="50"/>
    <s v="Low"/>
    <x v="6072"/>
    <n v="6"/>
    <s v="Email"/>
    <s v="No"/>
    <x v="0"/>
  </r>
  <r>
    <s v="9063-JCRW"/>
    <x v="0"/>
    <n v="35"/>
    <x v="1"/>
    <x v="25"/>
    <s v="Yes"/>
    <n v="0"/>
    <s v="MD"/>
    <s v="Female"/>
    <n v="28"/>
    <s v="Yes"/>
    <s v="No"/>
    <x v="0"/>
    <n v="0"/>
    <x v="0"/>
    <x v="0"/>
    <x v="0"/>
    <n v="63"/>
    <n v="2237"/>
    <x v="0"/>
    <x v="0"/>
    <d v="2020-02-15T00:00:00"/>
    <x v="1105"/>
    <n v="85"/>
    <s v="Medium"/>
    <x v="6073"/>
    <n v="10"/>
    <s v="Email"/>
    <s v="Yes"/>
    <x v="1"/>
  </r>
  <r>
    <s v="5224-FNDF"/>
    <x v="0"/>
    <n v="55"/>
    <x v="1"/>
    <x v="18"/>
    <s v="Yes"/>
    <n v="0"/>
    <s v="HI"/>
    <s v="Female"/>
    <n v="47"/>
    <s v="No"/>
    <s v="No"/>
    <x v="0"/>
    <n v="0"/>
    <x v="0"/>
    <x v="2"/>
    <x v="2"/>
    <n v="21"/>
    <n v="1165"/>
    <x v="0"/>
    <x v="0"/>
    <d v="2020-05-28T00:00:00"/>
    <x v="277"/>
    <n v="20"/>
    <s v="Low"/>
    <x v="6074"/>
    <n v="6"/>
    <s v="Email"/>
    <s v="Yes"/>
    <x v="0"/>
  </r>
  <r>
    <s v="7150-XGZA"/>
    <x v="0"/>
    <n v="55"/>
    <x v="4"/>
    <x v="8"/>
    <s v="Yes"/>
    <n v="0"/>
    <s v="NE"/>
    <s v="Female"/>
    <n v="40"/>
    <s v="No"/>
    <s v="No"/>
    <x v="1"/>
    <n v="6"/>
    <x v="1"/>
    <x v="1"/>
    <x v="2"/>
    <n v="42"/>
    <n v="2280"/>
    <x v="0"/>
    <x v="0"/>
    <d v="2021-09-10T00:00:00"/>
    <x v="1111"/>
    <n v="76"/>
    <s v="Medium"/>
    <x v="6075"/>
    <n v="0"/>
    <s v="Phone"/>
    <s v="No"/>
    <x v="0"/>
  </r>
  <r>
    <s v="8291-NXZR"/>
    <x v="0"/>
    <n v="46"/>
    <x v="1"/>
    <x v="9"/>
    <s v="Yes"/>
    <n v="0"/>
    <s v="WY"/>
    <s v="Female"/>
    <n v="29"/>
    <s v="Yes"/>
    <s v="No"/>
    <x v="1"/>
    <n v="3"/>
    <x v="0"/>
    <x v="0"/>
    <x v="2"/>
    <n v="17"/>
    <n v="771"/>
    <x v="0"/>
    <x v="0"/>
    <d v="2022-05-29T00:00:00"/>
    <x v="276"/>
    <n v="78"/>
    <s v="High"/>
    <x v="6076"/>
    <n v="6"/>
    <s v="SMS"/>
    <s v="Yes"/>
    <x v="1"/>
  </r>
  <r>
    <s v="7647-HQMB"/>
    <x v="0"/>
    <n v="49"/>
    <x v="4"/>
    <x v="18"/>
    <s v="Yes"/>
    <n v="0"/>
    <s v="DC"/>
    <s v="Female"/>
    <n v="57"/>
    <s v="No"/>
    <s v="No"/>
    <x v="0"/>
    <n v="0"/>
    <x v="1"/>
    <x v="2"/>
    <x v="0"/>
    <n v="51"/>
    <n v="2546"/>
    <x v="0"/>
    <x v="0"/>
    <d v="2023-03-05T00:00:00"/>
    <x v="822"/>
    <n v="49"/>
    <s v="Medium"/>
    <x v="6077"/>
    <n v="10"/>
    <s v="SMS"/>
    <s v="Yes"/>
    <x v="0"/>
  </r>
  <r>
    <s v="8519-JSVY"/>
    <x v="1"/>
    <n v="13"/>
    <x v="3"/>
    <x v="7"/>
    <s v="Yes"/>
    <n v="0"/>
    <s v="NC"/>
    <s v="Male"/>
    <n v="39"/>
    <s v="No"/>
    <s v="No"/>
    <x v="0"/>
    <n v="0"/>
    <x v="1"/>
    <x v="0"/>
    <x v="0"/>
    <n v="42"/>
    <n v="552"/>
    <x v="4"/>
    <x v="6"/>
    <d v="2023-02-18T00:00:00"/>
    <x v="1406"/>
    <n v="90"/>
    <s v="Medium"/>
    <x v="6078"/>
    <n v="4"/>
    <s v="Phone"/>
    <s v="No"/>
    <x v="0"/>
  </r>
  <r>
    <s v="3221-VDTM"/>
    <x v="0"/>
    <n v="11"/>
    <x v="1"/>
    <x v="19"/>
    <s v="Yes"/>
    <n v="0"/>
    <s v="MT"/>
    <s v="Female"/>
    <n v="49"/>
    <s v="No"/>
    <s v="No"/>
    <x v="0"/>
    <n v="0"/>
    <x v="1"/>
    <x v="2"/>
    <x v="2"/>
    <n v="41"/>
    <n v="456"/>
    <x v="0"/>
    <x v="0"/>
    <d v="2021-09-11T00:00:00"/>
    <x v="978"/>
    <n v="71"/>
    <s v="High"/>
    <x v="6079"/>
    <n v="4"/>
    <s v="SMS"/>
    <s v="No"/>
    <x v="0"/>
  </r>
  <r>
    <s v="5202-CFGH"/>
    <x v="1"/>
    <n v="1"/>
    <x v="3"/>
    <x v="5"/>
    <s v="Yes"/>
    <n v="0"/>
    <s v="SC"/>
    <s v="Male"/>
    <n v="35"/>
    <s v="No"/>
    <s v="No"/>
    <x v="0"/>
    <n v="0"/>
    <x v="1"/>
    <x v="0"/>
    <x v="2"/>
    <n v="41"/>
    <n v="41"/>
    <x v="2"/>
    <x v="13"/>
    <d v="2020-11-11T00:00:00"/>
    <x v="615"/>
    <n v="3"/>
    <s v="Low"/>
    <x v="6080"/>
    <n v="9"/>
    <s v="Email"/>
    <s v="No"/>
    <x v="0"/>
  </r>
  <r>
    <s v="4542-UWAU"/>
    <x v="0"/>
    <n v="71"/>
    <x v="1"/>
    <x v="7"/>
    <s v="Yes"/>
    <n v="0"/>
    <s v="SD"/>
    <s v="Female"/>
    <n v="71"/>
    <s v="No"/>
    <s v="Yes"/>
    <x v="0"/>
    <n v="0"/>
    <x v="1"/>
    <x v="1"/>
    <x v="0"/>
    <n v="61"/>
    <n v="4290"/>
    <x v="0"/>
    <x v="0"/>
    <d v="2023-09-26T00:00:00"/>
    <x v="833"/>
    <n v="107"/>
    <s v="High"/>
    <x v="6081"/>
    <n v="2"/>
    <s v="Email"/>
    <s v="No"/>
    <x v="0"/>
  </r>
  <r>
    <s v="4908-VKCZ"/>
    <x v="0"/>
    <n v="49"/>
    <x v="4"/>
    <x v="18"/>
    <s v="Yes"/>
    <n v="0"/>
    <s v="CT"/>
    <s v="Female"/>
    <n v="47"/>
    <s v="No"/>
    <s v="No"/>
    <x v="0"/>
    <n v="0"/>
    <x v="1"/>
    <x v="1"/>
    <x v="0"/>
    <n v="18"/>
    <n v="886"/>
    <x v="0"/>
    <x v="0"/>
    <d v="2020-02-18T00:00:00"/>
    <x v="684"/>
    <n v="27"/>
    <s v="High"/>
    <x v="6082"/>
    <n v="0"/>
    <s v="Email"/>
    <s v="Yes"/>
    <x v="0"/>
  </r>
  <r>
    <s v="4757-XIQH"/>
    <x v="0"/>
    <n v="4"/>
    <x v="1"/>
    <x v="3"/>
    <s v="Yes"/>
    <n v="0"/>
    <s v="ND"/>
    <s v="Male"/>
    <n v="69"/>
    <s v="No"/>
    <s v="Yes"/>
    <x v="0"/>
    <n v="0"/>
    <x v="0"/>
    <x v="1"/>
    <x v="2"/>
    <n v="59"/>
    <n v="209"/>
    <x v="0"/>
    <x v="0"/>
    <d v="2021-01-01T00:00:00"/>
    <x v="1032"/>
    <n v="88"/>
    <s v="Low"/>
    <x v="6083"/>
    <n v="7"/>
    <s v="SMS"/>
    <s v="Yes"/>
    <x v="0"/>
  </r>
  <r>
    <s v="2363-PLZW"/>
    <x v="1"/>
    <n v="4"/>
    <x v="1"/>
    <x v="12"/>
    <s v="Yes"/>
    <n v="0"/>
    <s v="TN"/>
    <s v="Male"/>
    <n v="31"/>
    <s v="No"/>
    <s v="No"/>
    <x v="0"/>
    <n v="0"/>
    <x v="0"/>
    <x v="0"/>
    <x v="2"/>
    <n v="55"/>
    <n v="229"/>
    <x v="5"/>
    <x v="9"/>
    <d v="2020-03-23T00:00:00"/>
    <x v="943"/>
    <n v="59"/>
    <s v="High"/>
    <x v="6084"/>
    <n v="5"/>
    <s v="SMS"/>
    <s v="No"/>
    <x v="0"/>
  </r>
  <r>
    <s v="7622-UXJR"/>
    <x v="0"/>
    <n v="27"/>
    <x v="0"/>
    <x v="5"/>
    <s v="Yes"/>
    <n v="0"/>
    <s v="VA"/>
    <s v="Female"/>
    <n v="30"/>
    <s v="No"/>
    <s v="No"/>
    <x v="0"/>
    <n v="0"/>
    <x v="1"/>
    <x v="0"/>
    <x v="2"/>
    <n v="31"/>
    <n v="817"/>
    <x v="0"/>
    <x v="0"/>
    <d v="2020-05-25T00:00:00"/>
    <x v="939"/>
    <n v="66"/>
    <s v="Low"/>
    <x v="6085"/>
    <n v="8"/>
    <s v="Phone"/>
    <s v="No"/>
    <x v="2"/>
  </r>
  <r>
    <s v="6693-PCSP"/>
    <x v="0"/>
    <n v="72"/>
    <x v="1"/>
    <x v="3"/>
    <s v="Yes"/>
    <n v="0"/>
    <s v="FL"/>
    <s v="Male"/>
    <n v="78"/>
    <s v="No"/>
    <s v="Yes"/>
    <x v="0"/>
    <n v="0"/>
    <x v="1"/>
    <x v="1"/>
    <x v="2"/>
    <n v="55"/>
    <n v="3982"/>
    <x v="0"/>
    <x v="0"/>
    <d v="2021-05-08T00:00:00"/>
    <x v="801"/>
    <n v="29"/>
    <s v="High"/>
    <x v="6086"/>
    <n v="8"/>
    <s v="Phone"/>
    <s v="No"/>
    <x v="0"/>
  </r>
  <r>
    <s v="0072-IMHO"/>
    <x v="0"/>
    <n v="9"/>
    <x v="1"/>
    <x v="8"/>
    <s v="Yes"/>
    <n v="0"/>
    <s v="IN"/>
    <s v="Male"/>
    <n v="26"/>
    <s v="Yes"/>
    <s v="No"/>
    <x v="0"/>
    <n v="0"/>
    <x v="1"/>
    <x v="0"/>
    <x v="0"/>
    <n v="41"/>
    <n v="388"/>
    <x v="0"/>
    <x v="0"/>
    <d v="2020-04-28T00:00:00"/>
    <x v="1376"/>
    <n v="49"/>
    <s v="Low"/>
    <x v="6087"/>
    <n v="7"/>
    <s v="SMS"/>
    <s v="Yes"/>
    <x v="1"/>
  </r>
  <r>
    <s v="2271-LSMR"/>
    <x v="0"/>
    <n v="29"/>
    <x v="1"/>
    <x v="10"/>
    <s v="Yes"/>
    <n v="0"/>
    <s v="IN"/>
    <s v="Male"/>
    <n v="50"/>
    <s v="No"/>
    <s v="No"/>
    <x v="0"/>
    <n v="0"/>
    <x v="0"/>
    <x v="2"/>
    <x v="2"/>
    <n v="29"/>
    <n v="833"/>
    <x v="0"/>
    <x v="0"/>
    <d v="2020-06-16T00:00:00"/>
    <x v="384"/>
    <n v="21"/>
    <s v="Medium"/>
    <x v="6088"/>
    <n v="8"/>
    <s v="Phone"/>
    <s v="Yes"/>
    <x v="0"/>
  </r>
  <r>
    <s v="7642-PHFN"/>
    <x v="0"/>
    <n v="38"/>
    <x v="1"/>
    <x v="12"/>
    <s v="Yes"/>
    <n v="0"/>
    <s v="AZ"/>
    <s v="Male"/>
    <n v="43"/>
    <s v="No"/>
    <s v="No"/>
    <x v="1"/>
    <n v="5"/>
    <x v="0"/>
    <x v="0"/>
    <x v="0"/>
    <n v="33"/>
    <n v="1261"/>
    <x v="0"/>
    <x v="0"/>
    <d v="2023-12-21T00:00:00"/>
    <x v="916"/>
    <n v="104"/>
    <s v="Low"/>
    <x v="6089"/>
    <n v="2"/>
    <s v="Email"/>
    <s v="Yes"/>
    <x v="0"/>
  </r>
  <r>
    <s v="9560-BLYN"/>
    <x v="0"/>
    <n v="9"/>
    <x v="1"/>
    <x v="18"/>
    <s v="Yes"/>
    <n v="0"/>
    <s v="WI"/>
    <s v="Male"/>
    <n v="47"/>
    <s v="No"/>
    <s v="No"/>
    <x v="0"/>
    <n v="0"/>
    <x v="0"/>
    <x v="0"/>
    <x v="2"/>
    <n v="26"/>
    <n v="235"/>
    <x v="0"/>
    <x v="0"/>
    <d v="2021-03-25T00:00:00"/>
    <x v="544"/>
    <n v="50"/>
    <s v="Medium"/>
    <x v="6090"/>
    <n v="1"/>
    <s v="SMS"/>
    <s v="No"/>
    <x v="0"/>
  </r>
  <r>
    <s v="0911-GXNO"/>
    <x v="0"/>
    <n v="20"/>
    <x v="1"/>
    <x v="9"/>
    <s v="Yes"/>
    <n v="0"/>
    <s v="MN"/>
    <s v="Female"/>
    <n v="24"/>
    <s v="Yes"/>
    <s v="No"/>
    <x v="0"/>
    <n v="0"/>
    <x v="0"/>
    <x v="0"/>
    <x v="2"/>
    <n v="59"/>
    <n v="1165"/>
    <x v="0"/>
    <x v="0"/>
    <d v="2020-07-26T00:00:00"/>
    <x v="481"/>
    <n v="43"/>
    <s v="Low"/>
    <x v="6091"/>
    <n v="8"/>
    <s v="SMS"/>
    <s v="No"/>
    <x v="1"/>
  </r>
  <r>
    <s v="5800-GJCS"/>
    <x v="0"/>
    <n v="67"/>
    <x v="3"/>
    <x v="3"/>
    <s v="Yes"/>
    <n v="0"/>
    <s v="NY"/>
    <s v="Female"/>
    <n v="57"/>
    <s v="No"/>
    <s v="No"/>
    <x v="1"/>
    <n v="4"/>
    <x v="1"/>
    <x v="2"/>
    <x v="2"/>
    <n v="41"/>
    <n v="2744"/>
    <x v="0"/>
    <x v="0"/>
    <d v="2020-01-03T00:00:00"/>
    <x v="140"/>
    <n v="76"/>
    <s v="Low"/>
    <x v="6092"/>
    <n v="6"/>
    <s v="Phone"/>
    <s v="Yes"/>
    <x v="0"/>
  </r>
  <r>
    <s v="4905-BAJQ"/>
    <x v="0"/>
    <n v="21"/>
    <x v="1"/>
    <x v="6"/>
    <s v="Yes"/>
    <n v="0"/>
    <s v="MA"/>
    <s v="Female"/>
    <n v="32"/>
    <s v="No"/>
    <s v="No"/>
    <x v="0"/>
    <n v="0"/>
    <x v="0"/>
    <x v="0"/>
    <x v="0"/>
    <n v="21"/>
    <n v="441"/>
    <x v="0"/>
    <x v="0"/>
    <d v="2023-09-30T00:00:00"/>
    <x v="606"/>
    <n v="22"/>
    <s v="High"/>
    <x v="6093"/>
    <n v="10"/>
    <s v="Phone"/>
    <s v="Yes"/>
    <x v="0"/>
  </r>
  <r>
    <s v="3281-EOGN"/>
    <x v="0"/>
    <n v="17"/>
    <x v="4"/>
    <x v="14"/>
    <s v="Yes"/>
    <n v="0"/>
    <s v="WA"/>
    <s v="Female"/>
    <n v="27"/>
    <s v="Yes"/>
    <s v="No"/>
    <x v="1"/>
    <n v="2"/>
    <x v="0"/>
    <x v="0"/>
    <x v="0"/>
    <n v="22"/>
    <n v="375"/>
    <x v="0"/>
    <x v="0"/>
    <d v="2020-10-02T00:00:00"/>
    <x v="854"/>
    <n v="113"/>
    <s v="High"/>
    <x v="6094"/>
    <n v="2"/>
    <s v="Phone"/>
    <s v="Yes"/>
    <x v="1"/>
  </r>
  <r>
    <s v="1351-UORS"/>
    <x v="0"/>
    <n v="74"/>
    <x v="1"/>
    <x v="8"/>
    <s v="Yes"/>
    <n v="0"/>
    <s v="AR"/>
    <s v="Male"/>
    <n v="21"/>
    <s v="Yes"/>
    <s v="No"/>
    <x v="0"/>
    <n v="0"/>
    <x v="1"/>
    <x v="1"/>
    <x v="2"/>
    <n v="50"/>
    <n v="3727"/>
    <x v="0"/>
    <x v="0"/>
    <d v="2022-05-05T00:00:00"/>
    <x v="104"/>
    <n v="107"/>
    <s v="High"/>
    <x v="6095"/>
    <n v="7"/>
    <s v="Phone"/>
    <s v="Yes"/>
    <x v="1"/>
  </r>
  <r>
    <s v="9223-UEGC"/>
    <x v="0"/>
    <n v="7"/>
    <x v="4"/>
    <x v="12"/>
    <s v="Yes"/>
    <n v="0"/>
    <s v="NV"/>
    <s v="Male"/>
    <n v="52"/>
    <s v="No"/>
    <s v="No"/>
    <x v="0"/>
    <n v="0"/>
    <x v="0"/>
    <x v="0"/>
    <x v="2"/>
    <n v="43"/>
    <n v="304"/>
    <x v="0"/>
    <x v="0"/>
    <d v="2020-03-31T00:00:00"/>
    <x v="1009"/>
    <n v="106"/>
    <s v="Medium"/>
    <x v="6096"/>
    <n v="4"/>
    <s v="Phone"/>
    <s v="Yes"/>
    <x v="0"/>
  </r>
  <r>
    <s v="0514-PBSW"/>
    <x v="0"/>
    <n v="35"/>
    <x v="1"/>
    <x v="4"/>
    <s v="Yes"/>
    <n v="0"/>
    <s v="MD"/>
    <s v="Male"/>
    <n v="48"/>
    <s v="No"/>
    <s v="No"/>
    <x v="1"/>
    <n v="4"/>
    <x v="0"/>
    <x v="2"/>
    <x v="2"/>
    <n v="41"/>
    <n v="1440"/>
    <x v="0"/>
    <x v="0"/>
    <d v="2021-01-30T00:00:00"/>
    <x v="1145"/>
    <n v="115"/>
    <s v="High"/>
    <x v="6097"/>
    <n v="0"/>
    <s v="Email"/>
    <s v="No"/>
    <x v="0"/>
  </r>
  <r>
    <s v="2410-JVZX"/>
    <x v="1"/>
    <n v="4"/>
    <x v="5"/>
    <x v="9"/>
    <s v="Yes"/>
    <n v="0"/>
    <s v="MS"/>
    <s v="Male"/>
    <n v="28"/>
    <s v="Yes"/>
    <s v="No"/>
    <x v="0"/>
    <n v="0"/>
    <x v="0"/>
    <x v="0"/>
    <x v="2"/>
    <n v="40"/>
    <n v="144"/>
    <x v="4"/>
    <x v="5"/>
    <d v="2020-10-25T00:00:00"/>
    <x v="1437"/>
    <n v="90"/>
    <s v="High"/>
    <x v="6098"/>
    <n v="10"/>
    <s v="Email"/>
    <s v="No"/>
    <x v="1"/>
  </r>
  <r>
    <s v="0343-ZTCA"/>
    <x v="0"/>
    <n v="4"/>
    <x v="0"/>
    <x v="1"/>
    <s v="Yes"/>
    <n v="0"/>
    <s v="KS"/>
    <s v="Male"/>
    <n v="61"/>
    <s v="No"/>
    <s v="No"/>
    <x v="0"/>
    <n v="0"/>
    <x v="1"/>
    <x v="0"/>
    <x v="2"/>
    <n v="52"/>
    <n v="185"/>
    <x v="0"/>
    <x v="0"/>
    <d v="2021-10-28T00:00:00"/>
    <x v="1438"/>
    <n v="89"/>
    <s v="Medium"/>
    <x v="6099"/>
    <n v="7"/>
    <s v="SMS"/>
    <s v="Yes"/>
    <x v="0"/>
  </r>
  <r>
    <s v="6022-CXWB"/>
    <x v="0"/>
    <n v="52"/>
    <x v="1"/>
    <x v="17"/>
    <s v="Yes"/>
    <n v="0"/>
    <s v="IN"/>
    <s v="Female"/>
    <n v="32"/>
    <s v="No"/>
    <s v="No"/>
    <x v="0"/>
    <n v="0"/>
    <x v="0"/>
    <x v="2"/>
    <x v="2"/>
    <n v="59"/>
    <n v="3060"/>
    <x v="0"/>
    <x v="0"/>
    <d v="2022-08-23T00:00:00"/>
    <x v="149"/>
    <n v="84"/>
    <s v="Low"/>
    <x v="6100"/>
    <n v="4"/>
    <s v="SMS"/>
    <s v="Yes"/>
    <x v="0"/>
  </r>
  <r>
    <s v="2380-AAAF"/>
    <x v="0"/>
    <n v="50"/>
    <x v="0"/>
    <x v="5"/>
    <s v="Yes"/>
    <n v="0"/>
    <s v="WV"/>
    <s v="Female"/>
    <n v="38"/>
    <s v="No"/>
    <s v="No"/>
    <x v="0"/>
    <n v="0"/>
    <x v="0"/>
    <x v="2"/>
    <x v="0"/>
    <n v="32"/>
    <n v="1613"/>
    <x v="0"/>
    <x v="0"/>
    <d v="2021-01-27T00:00:00"/>
    <x v="122"/>
    <n v="10"/>
    <s v="High"/>
    <x v="6101"/>
    <n v="2"/>
    <s v="Phone"/>
    <s v="No"/>
    <x v="0"/>
  </r>
  <r>
    <s v="8778-PUWK"/>
    <x v="0"/>
    <n v="64"/>
    <x v="1"/>
    <x v="15"/>
    <s v="Yes"/>
    <n v="0"/>
    <s v="FL"/>
    <s v="Male"/>
    <n v="70"/>
    <s v="No"/>
    <s v="Yes"/>
    <x v="0"/>
    <n v="0"/>
    <x v="1"/>
    <x v="1"/>
    <x v="2"/>
    <n v="39"/>
    <n v="2500"/>
    <x v="0"/>
    <x v="0"/>
    <d v="2020-07-12T00:00:00"/>
    <x v="181"/>
    <n v="119"/>
    <s v="High"/>
    <x v="6102"/>
    <n v="8"/>
    <s v="Phone"/>
    <s v="Yes"/>
    <x v="0"/>
  </r>
  <r>
    <s v="8434-TWML"/>
    <x v="0"/>
    <n v="27"/>
    <x v="1"/>
    <x v="14"/>
    <s v="Yes"/>
    <n v="0"/>
    <s v="NJ"/>
    <s v="Female"/>
    <n v="27"/>
    <s v="Yes"/>
    <s v="No"/>
    <x v="0"/>
    <n v="0"/>
    <x v="1"/>
    <x v="0"/>
    <x v="2"/>
    <n v="34"/>
    <n v="925"/>
    <x v="0"/>
    <x v="0"/>
    <d v="2023-05-23T00:00:00"/>
    <x v="468"/>
    <n v="99"/>
    <s v="High"/>
    <x v="6103"/>
    <n v="1"/>
    <s v="Phone"/>
    <s v="No"/>
    <x v="1"/>
  </r>
  <r>
    <s v="0535-VGOQ"/>
    <x v="1"/>
    <n v="10"/>
    <x v="3"/>
    <x v="5"/>
    <s v="Yes"/>
    <n v="0"/>
    <s v="TN"/>
    <s v="Female"/>
    <n v="71"/>
    <s v="No"/>
    <s v="Yes"/>
    <x v="0"/>
    <n v="0"/>
    <x v="0"/>
    <x v="0"/>
    <x v="2"/>
    <n v="14"/>
    <n v="134"/>
    <x v="5"/>
    <x v="20"/>
    <d v="2020-02-26T00:00:00"/>
    <x v="1372"/>
    <n v="44"/>
    <s v="Medium"/>
    <x v="6104"/>
    <n v="0"/>
    <s v="SMS"/>
    <s v="Yes"/>
    <x v="0"/>
  </r>
  <r>
    <s v="4247-EZUM"/>
    <x v="1"/>
    <n v="1"/>
    <x v="2"/>
    <x v="26"/>
    <s v="Yes"/>
    <n v="0"/>
    <s v="MD"/>
    <s v="Male"/>
    <n v="25"/>
    <s v="Yes"/>
    <s v="No"/>
    <x v="0"/>
    <n v="0"/>
    <x v="0"/>
    <x v="0"/>
    <x v="2"/>
    <n v="31"/>
    <n v="31"/>
    <x v="4"/>
    <x v="7"/>
    <d v="2023-10-01T00:00:00"/>
    <x v="267"/>
    <n v="80"/>
    <s v="Low"/>
    <x v="6105"/>
    <n v="3"/>
    <s v="SMS"/>
    <s v="Yes"/>
    <x v="1"/>
  </r>
  <r>
    <s v="9419-XPZS"/>
    <x v="0"/>
    <n v="7"/>
    <x v="1"/>
    <x v="1"/>
    <s v="Yes"/>
    <n v="0"/>
    <s v="CA"/>
    <s v="Female"/>
    <n v="37"/>
    <s v="No"/>
    <s v="No"/>
    <x v="0"/>
    <n v="0"/>
    <x v="1"/>
    <x v="0"/>
    <x v="2"/>
    <n v="40"/>
    <n v="287"/>
    <x v="0"/>
    <x v="0"/>
    <d v="2020-03-03T00:00:00"/>
    <x v="1053"/>
    <n v="39"/>
    <s v="High"/>
    <x v="6106"/>
    <n v="9"/>
    <s v="SMS"/>
    <s v="No"/>
    <x v="0"/>
  </r>
  <r>
    <s v="1889-RKYP"/>
    <x v="0"/>
    <n v="21"/>
    <x v="1"/>
    <x v="7"/>
    <s v="Yes"/>
    <n v="0"/>
    <s v="MO"/>
    <s v="Male"/>
    <n v="36"/>
    <s v="No"/>
    <s v="No"/>
    <x v="1"/>
    <n v="6"/>
    <x v="1"/>
    <x v="1"/>
    <x v="0"/>
    <n v="20"/>
    <n v="429"/>
    <x v="0"/>
    <x v="0"/>
    <d v="2023-07-30T00:00:00"/>
    <x v="203"/>
    <n v="116"/>
    <s v="Medium"/>
    <x v="6107"/>
    <n v="4"/>
    <s v="SMS"/>
    <s v="Yes"/>
    <x v="0"/>
  </r>
  <r>
    <s v="6346-XHLB"/>
    <x v="0"/>
    <n v="9"/>
    <x v="1"/>
    <x v="3"/>
    <s v="Yes"/>
    <n v="0"/>
    <s v="RI"/>
    <s v="Female"/>
    <n v="51"/>
    <s v="No"/>
    <s v="No"/>
    <x v="0"/>
    <n v="0"/>
    <x v="0"/>
    <x v="0"/>
    <x v="2"/>
    <n v="17"/>
    <n v="159"/>
    <x v="0"/>
    <x v="0"/>
    <d v="2022-03-11T00:00:00"/>
    <x v="1033"/>
    <n v="46"/>
    <s v="Low"/>
    <x v="6108"/>
    <n v="10"/>
    <s v="Phone"/>
    <s v="No"/>
    <x v="0"/>
  </r>
  <r>
    <s v="4952-NMOL"/>
    <x v="0"/>
    <n v="52"/>
    <x v="1"/>
    <x v="12"/>
    <s v="Yes"/>
    <n v="0"/>
    <s v="MI"/>
    <s v="Male"/>
    <n v="36"/>
    <s v="No"/>
    <s v="No"/>
    <x v="0"/>
    <n v="0"/>
    <x v="1"/>
    <x v="0"/>
    <x v="2"/>
    <n v="42"/>
    <n v="2164"/>
    <x v="0"/>
    <x v="0"/>
    <d v="2022-04-25T00:00:00"/>
    <x v="922"/>
    <n v="30"/>
    <s v="Medium"/>
    <x v="6109"/>
    <n v="4"/>
    <s v="SMS"/>
    <s v="Yes"/>
    <x v="0"/>
  </r>
  <r>
    <s v="0412-SCMW"/>
    <x v="0"/>
    <n v="57"/>
    <x v="4"/>
    <x v="7"/>
    <s v="Yes"/>
    <n v="0"/>
    <s v="TN"/>
    <s v="Female"/>
    <n v="77"/>
    <s v="No"/>
    <s v="Yes"/>
    <x v="0"/>
    <n v="0"/>
    <x v="0"/>
    <x v="0"/>
    <x v="2"/>
    <n v="44"/>
    <n v="2520"/>
    <x v="0"/>
    <x v="0"/>
    <d v="2020-05-27T00:00:00"/>
    <x v="659"/>
    <n v="102"/>
    <s v="Low"/>
    <x v="6110"/>
    <n v="4"/>
    <s v="SMS"/>
    <s v="No"/>
    <x v="0"/>
  </r>
  <r>
    <s v="7512-UNUP"/>
    <x v="0"/>
    <n v="18"/>
    <x v="4"/>
    <x v="30"/>
    <s v="Yes"/>
    <n v="0"/>
    <s v="NM"/>
    <s v="Male"/>
    <n v="27"/>
    <s v="Yes"/>
    <s v="No"/>
    <x v="1"/>
    <n v="2"/>
    <x v="1"/>
    <x v="2"/>
    <x v="0"/>
    <n v="20"/>
    <n v="345"/>
    <x v="0"/>
    <x v="0"/>
    <d v="2022-08-10T00:00:00"/>
    <x v="1439"/>
    <n v="36"/>
    <s v="Medium"/>
    <x v="6111"/>
    <n v="4"/>
    <s v="Phone"/>
    <s v="Yes"/>
    <x v="1"/>
  </r>
  <r>
    <s v="3947-UATP"/>
    <x v="0"/>
    <n v="66"/>
    <x v="0"/>
    <x v="1"/>
    <s v="Yes"/>
    <n v="0"/>
    <s v="LA"/>
    <s v="Male"/>
    <n v="77"/>
    <s v="No"/>
    <s v="Yes"/>
    <x v="0"/>
    <n v="0"/>
    <x v="1"/>
    <x v="1"/>
    <x v="2"/>
    <n v="40"/>
    <n v="2608"/>
    <x v="0"/>
    <x v="0"/>
    <d v="2020-06-29T00:00:00"/>
    <x v="1153"/>
    <n v="58"/>
    <s v="Medium"/>
    <x v="6112"/>
    <n v="1"/>
    <s v="SMS"/>
    <s v="No"/>
    <x v="0"/>
  </r>
  <r>
    <s v="6654-VJTW"/>
    <x v="1"/>
    <n v="54"/>
    <x v="5"/>
    <x v="13"/>
    <s v="Yes"/>
    <n v="0"/>
    <s v="HI"/>
    <s v="Female"/>
    <n v="20"/>
    <s v="Yes"/>
    <s v="No"/>
    <x v="0"/>
    <n v="0"/>
    <x v="1"/>
    <x v="0"/>
    <x v="2"/>
    <n v="62"/>
    <n v="3315"/>
    <x v="5"/>
    <x v="9"/>
    <d v="2022-09-08T00:00:00"/>
    <x v="625"/>
    <n v="63"/>
    <s v="Low"/>
    <x v="6113"/>
    <n v="7"/>
    <s v="Phone"/>
    <s v="No"/>
    <x v="1"/>
  </r>
  <r>
    <s v="4891-QYOO"/>
    <x v="0"/>
    <n v="3"/>
    <x v="4"/>
    <x v="15"/>
    <s v="Yes"/>
    <n v="0"/>
    <s v="NY"/>
    <s v="Female"/>
    <n v="54"/>
    <s v="No"/>
    <s v="No"/>
    <x v="0"/>
    <n v="0"/>
    <x v="0"/>
    <x v="0"/>
    <x v="2"/>
    <n v="37"/>
    <n v="124"/>
    <x v="0"/>
    <x v="0"/>
    <d v="2020-10-21T00:00:00"/>
    <x v="816"/>
    <n v="17"/>
    <s v="Medium"/>
    <x v="6114"/>
    <n v="8"/>
    <s v="Phone"/>
    <s v="No"/>
    <x v="0"/>
  </r>
  <r>
    <s v="5445-UARX"/>
    <x v="0"/>
    <n v="54"/>
    <x v="1"/>
    <x v="19"/>
    <s v="Yes"/>
    <n v="0"/>
    <s v="MN"/>
    <s v="Female"/>
    <n v="69"/>
    <s v="No"/>
    <s v="Yes"/>
    <x v="0"/>
    <n v="0"/>
    <x v="0"/>
    <x v="2"/>
    <x v="0"/>
    <n v="41"/>
    <n v="2184"/>
    <x v="0"/>
    <x v="0"/>
    <d v="2021-04-01T00:00:00"/>
    <x v="1004"/>
    <n v="29"/>
    <s v="Low"/>
    <x v="6115"/>
    <n v="10"/>
    <s v="Email"/>
    <s v="Yes"/>
    <x v="0"/>
  </r>
  <r>
    <s v="8822-KJPV"/>
    <x v="0"/>
    <n v="1"/>
    <x v="1"/>
    <x v="15"/>
    <s v="Yes"/>
    <n v="0"/>
    <s v="NJ"/>
    <s v="Male"/>
    <n v="42"/>
    <s v="No"/>
    <s v="No"/>
    <x v="0"/>
    <n v="0"/>
    <x v="0"/>
    <x v="0"/>
    <x v="0"/>
    <n v="27"/>
    <n v="27"/>
    <x v="0"/>
    <x v="0"/>
    <d v="2020-05-03T00:00:00"/>
    <x v="781"/>
    <n v="64"/>
    <s v="High"/>
    <x v="6116"/>
    <n v="7"/>
    <s v="SMS"/>
    <s v="Yes"/>
    <x v="0"/>
  </r>
  <r>
    <s v="6522-TECI"/>
    <x v="0"/>
    <n v="8"/>
    <x v="1"/>
    <x v="32"/>
    <s v="Yes"/>
    <n v="0"/>
    <s v="LA"/>
    <s v="Male"/>
    <n v="22"/>
    <s v="Yes"/>
    <s v="No"/>
    <x v="1"/>
    <n v="4"/>
    <x v="1"/>
    <x v="2"/>
    <x v="2"/>
    <n v="39"/>
    <n v="327"/>
    <x v="0"/>
    <x v="0"/>
    <d v="2021-08-08T00:00:00"/>
    <x v="777"/>
    <n v="55"/>
    <s v="High"/>
    <x v="6117"/>
    <n v="4"/>
    <s v="SMS"/>
    <s v="Yes"/>
    <x v="1"/>
  </r>
  <r>
    <s v="0908-DEWH"/>
    <x v="1"/>
    <n v="31"/>
    <x v="0"/>
    <x v="15"/>
    <s v="Yes"/>
    <n v="0"/>
    <s v="AZ"/>
    <s v="Female"/>
    <n v="57"/>
    <s v="No"/>
    <s v="No"/>
    <x v="0"/>
    <n v="0"/>
    <x v="0"/>
    <x v="0"/>
    <x v="2"/>
    <n v="40"/>
    <n v="1215"/>
    <x v="3"/>
    <x v="10"/>
    <d v="2021-10-20T00:00:00"/>
    <x v="110"/>
    <n v="19"/>
    <s v="Medium"/>
    <x v="6118"/>
    <n v="10"/>
    <s v="Phone"/>
    <s v="Yes"/>
    <x v="0"/>
  </r>
  <r>
    <s v="4608-XPMP"/>
    <x v="1"/>
    <n v="31"/>
    <x v="3"/>
    <x v="12"/>
    <s v="Yes"/>
    <n v="0"/>
    <s v="UT"/>
    <s v="Female"/>
    <n v="52"/>
    <s v="No"/>
    <s v="No"/>
    <x v="0"/>
    <n v="0"/>
    <x v="1"/>
    <x v="0"/>
    <x v="2"/>
    <n v="50"/>
    <n v="1567"/>
    <x v="3"/>
    <x v="16"/>
    <d v="2021-07-21T00:00:00"/>
    <x v="928"/>
    <n v="52"/>
    <s v="High"/>
    <x v="6119"/>
    <n v="6"/>
    <s v="SMS"/>
    <s v="No"/>
    <x v="0"/>
  </r>
  <r>
    <s v="3718-RMCS"/>
    <x v="1"/>
    <n v="5"/>
    <x v="5"/>
    <x v="15"/>
    <s v="Yes"/>
    <n v="0"/>
    <s v="SC"/>
    <s v="Female"/>
    <n v="66"/>
    <s v="No"/>
    <s v="Yes"/>
    <x v="0"/>
    <n v="0"/>
    <x v="0"/>
    <x v="0"/>
    <x v="0"/>
    <n v="49"/>
    <n v="246"/>
    <x v="2"/>
    <x v="8"/>
    <d v="2020-11-14T00:00:00"/>
    <x v="449"/>
    <n v="92"/>
    <s v="Low"/>
    <x v="6120"/>
    <n v="1"/>
    <s v="Email"/>
    <s v="Yes"/>
    <x v="0"/>
  </r>
  <r>
    <s v="8131-GJQY"/>
    <x v="0"/>
    <n v="55"/>
    <x v="4"/>
    <x v="4"/>
    <s v="Yes"/>
    <n v="0"/>
    <s v="NJ"/>
    <s v="Male"/>
    <n v="34"/>
    <s v="No"/>
    <s v="No"/>
    <x v="1"/>
    <n v="6"/>
    <x v="0"/>
    <x v="1"/>
    <x v="2"/>
    <n v="31"/>
    <n v="1681"/>
    <x v="0"/>
    <x v="0"/>
    <d v="2023-07-17T00:00:00"/>
    <x v="96"/>
    <n v="68"/>
    <s v="Low"/>
    <x v="6121"/>
    <n v="4"/>
    <s v="Phone"/>
    <s v="No"/>
    <x v="0"/>
  </r>
  <r>
    <s v="9906-YMIE"/>
    <x v="0"/>
    <n v="72"/>
    <x v="1"/>
    <x v="30"/>
    <s v="Yes"/>
    <n v="0"/>
    <s v="WY"/>
    <s v="Male"/>
    <n v="30"/>
    <s v="No"/>
    <s v="No"/>
    <x v="1"/>
    <n v="4"/>
    <x v="1"/>
    <x v="1"/>
    <x v="2"/>
    <n v="31"/>
    <n v="2244"/>
    <x v="0"/>
    <x v="0"/>
    <d v="2023-07-29T00:00:00"/>
    <x v="191"/>
    <n v="6"/>
    <s v="High"/>
    <x v="6122"/>
    <n v="5"/>
    <s v="Phone"/>
    <s v="No"/>
    <x v="2"/>
  </r>
  <r>
    <s v="6064-BNHE"/>
    <x v="0"/>
    <n v="10"/>
    <x v="1"/>
    <x v="7"/>
    <s v="Yes"/>
    <n v="0"/>
    <s v="MO"/>
    <s v="Male"/>
    <n v="22"/>
    <s v="Yes"/>
    <s v="No"/>
    <x v="0"/>
    <n v="0"/>
    <x v="0"/>
    <x v="0"/>
    <x v="2"/>
    <n v="39"/>
    <n v="408"/>
    <x v="0"/>
    <x v="0"/>
    <d v="2023-03-29T00:00:00"/>
    <x v="1129"/>
    <n v="25"/>
    <s v="Low"/>
    <x v="6123"/>
    <n v="10"/>
    <s v="SMS"/>
    <s v="Yes"/>
    <x v="1"/>
  </r>
  <r>
    <s v="1140-JYXJ"/>
    <x v="0"/>
    <n v="9"/>
    <x v="1"/>
    <x v="11"/>
    <s v="Yes"/>
    <n v="0"/>
    <s v="GA"/>
    <s v="Male"/>
    <n v="45"/>
    <s v="No"/>
    <s v="No"/>
    <x v="0"/>
    <n v="0"/>
    <x v="0"/>
    <x v="0"/>
    <x v="0"/>
    <n v="42"/>
    <n v="395"/>
    <x v="0"/>
    <x v="0"/>
    <d v="2023-09-28T00:00:00"/>
    <x v="1022"/>
    <n v="16"/>
    <s v="Low"/>
    <x v="6124"/>
    <n v="1"/>
    <s v="Email"/>
    <s v="Yes"/>
    <x v="0"/>
  </r>
  <r>
    <s v="7810-KSAO"/>
    <x v="0"/>
    <n v="72"/>
    <x v="1"/>
    <x v="12"/>
    <s v="Yes"/>
    <n v="0"/>
    <s v="ID"/>
    <s v="Female"/>
    <n v="63"/>
    <s v="No"/>
    <s v="No"/>
    <x v="0"/>
    <n v="0"/>
    <x v="1"/>
    <x v="1"/>
    <x v="2"/>
    <n v="46"/>
    <n v="3335"/>
    <x v="0"/>
    <x v="0"/>
    <d v="2022-08-10T00:00:00"/>
    <x v="1062"/>
    <n v="28"/>
    <s v="High"/>
    <x v="6125"/>
    <n v="2"/>
    <s v="SMS"/>
    <s v="Yes"/>
    <x v="0"/>
  </r>
  <r>
    <s v="0456-YCYY"/>
    <x v="1"/>
    <n v="3"/>
    <x v="0"/>
    <x v="19"/>
    <s v="Yes"/>
    <n v="0"/>
    <s v="MN"/>
    <s v="Male"/>
    <n v="71"/>
    <s v="No"/>
    <s v="Yes"/>
    <x v="0"/>
    <n v="0"/>
    <x v="1"/>
    <x v="0"/>
    <x v="2"/>
    <n v="25"/>
    <n v="81"/>
    <x v="2"/>
    <x v="8"/>
    <d v="2023-06-29T00:00:00"/>
    <x v="1361"/>
    <n v="73"/>
    <s v="High"/>
    <x v="6126"/>
    <n v="0"/>
    <s v="Phone"/>
    <s v="No"/>
    <x v="0"/>
  </r>
  <r>
    <s v="6526-EOUY"/>
    <x v="0"/>
    <n v="50"/>
    <x v="1"/>
    <x v="7"/>
    <s v="Yes"/>
    <n v="0"/>
    <s v="FL"/>
    <s v="Female"/>
    <n v="81"/>
    <s v="No"/>
    <s v="Yes"/>
    <x v="0"/>
    <n v="0"/>
    <x v="0"/>
    <x v="2"/>
    <x v="0"/>
    <n v="45"/>
    <n v="2229"/>
    <x v="0"/>
    <x v="0"/>
    <d v="2022-06-24T00:00:00"/>
    <x v="451"/>
    <n v="26"/>
    <s v="High"/>
    <x v="6127"/>
    <n v="7"/>
    <s v="Email"/>
    <s v="Yes"/>
    <x v="0"/>
  </r>
  <r>
    <s v="3590-QGRJ"/>
    <x v="1"/>
    <n v="2"/>
    <x v="3"/>
    <x v="1"/>
    <s v="Yes"/>
    <n v="0"/>
    <s v="TN"/>
    <s v="Male"/>
    <n v="47"/>
    <s v="No"/>
    <s v="No"/>
    <x v="0"/>
    <n v="0"/>
    <x v="0"/>
    <x v="0"/>
    <x v="2"/>
    <n v="30"/>
    <n v="57"/>
    <x v="4"/>
    <x v="5"/>
    <d v="2023-02-17T00:00:00"/>
    <x v="943"/>
    <n v="100"/>
    <s v="Medium"/>
    <x v="6128"/>
    <n v="9"/>
    <s v="Email"/>
    <s v="No"/>
    <x v="0"/>
  </r>
  <r>
    <s v="5951-QYBK"/>
    <x v="0"/>
    <n v="6"/>
    <x v="1"/>
    <x v="7"/>
    <s v="Yes"/>
    <n v="0"/>
    <s v="NC"/>
    <s v="Female"/>
    <n v="50"/>
    <s v="No"/>
    <s v="No"/>
    <x v="0"/>
    <n v="0"/>
    <x v="0"/>
    <x v="0"/>
    <x v="0"/>
    <n v="36"/>
    <n v="219"/>
    <x v="0"/>
    <x v="0"/>
    <d v="2021-11-07T00:00:00"/>
    <x v="127"/>
    <n v="25"/>
    <s v="Medium"/>
    <x v="6129"/>
    <n v="0"/>
    <s v="SMS"/>
    <s v="No"/>
    <x v="0"/>
  </r>
  <r>
    <s v="4006-UYVO"/>
    <x v="0"/>
    <n v="72"/>
    <x v="1"/>
    <x v="11"/>
    <s v="Yes"/>
    <n v="0"/>
    <s v="UT"/>
    <s v="Female"/>
    <n v="27"/>
    <s v="Yes"/>
    <s v="No"/>
    <x v="0"/>
    <n v="0"/>
    <x v="1"/>
    <x v="1"/>
    <x v="2"/>
    <n v="51"/>
    <n v="3663"/>
    <x v="0"/>
    <x v="0"/>
    <d v="2020-10-28T00:00:00"/>
    <x v="988"/>
    <n v="26"/>
    <s v="Medium"/>
    <x v="6130"/>
    <n v="3"/>
    <s v="Email"/>
    <s v="Yes"/>
    <x v="1"/>
  </r>
  <r>
    <s v="4789-FIUS"/>
    <x v="0"/>
    <n v="40"/>
    <x v="1"/>
    <x v="15"/>
    <s v="Yes"/>
    <n v="0"/>
    <s v="ME"/>
    <s v="Female"/>
    <n v="74"/>
    <s v="No"/>
    <s v="Yes"/>
    <x v="0"/>
    <n v="0"/>
    <x v="1"/>
    <x v="2"/>
    <x v="2"/>
    <n v="55"/>
    <n v="2181"/>
    <x v="0"/>
    <x v="0"/>
    <d v="2023-04-06T00:00:00"/>
    <x v="841"/>
    <n v="20"/>
    <s v="Medium"/>
    <x v="6131"/>
    <n v="3"/>
    <s v="Email"/>
    <s v="Yes"/>
    <x v="0"/>
  </r>
  <r>
    <s v="6212-PZCV"/>
    <x v="0"/>
    <n v="21"/>
    <x v="1"/>
    <x v="5"/>
    <s v="Yes"/>
    <n v="0"/>
    <s v="ID"/>
    <s v="Male"/>
    <n v="57"/>
    <s v="No"/>
    <s v="No"/>
    <x v="0"/>
    <n v="0"/>
    <x v="0"/>
    <x v="0"/>
    <x v="2"/>
    <n v="46"/>
    <n v="954"/>
    <x v="0"/>
    <x v="0"/>
    <d v="2021-11-18T00:00:00"/>
    <x v="225"/>
    <n v="13"/>
    <s v="Medium"/>
    <x v="6132"/>
    <n v="4"/>
    <s v="SMS"/>
    <s v="Yes"/>
    <x v="0"/>
  </r>
  <r>
    <s v="8964-DWNV"/>
    <x v="0"/>
    <n v="2"/>
    <x v="1"/>
    <x v="15"/>
    <s v="Yes"/>
    <n v="0"/>
    <s v="UT"/>
    <s v="Female"/>
    <n v="54"/>
    <s v="No"/>
    <s v="No"/>
    <x v="1"/>
    <n v="2"/>
    <x v="0"/>
    <x v="0"/>
    <x v="0"/>
    <n v="35"/>
    <n v="81"/>
    <x v="0"/>
    <x v="0"/>
    <d v="2023-08-04T00:00:00"/>
    <x v="1336"/>
    <n v="12"/>
    <s v="High"/>
    <x v="6133"/>
    <n v="5"/>
    <s v="Email"/>
    <s v="Yes"/>
    <x v="0"/>
  </r>
  <r>
    <s v="0249-EAZM"/>
    <x v="0"/>
    <n v="27"/>
    <x v="1"/>
    <x v="7"/>
    <s v="Yes"/>
    <n v="0"/>
    <s v="MA"/>
    <s v="Male"/>
    <n v="74"/>
    <s v="No"/>
    <s v="Yes"/>
    <x v="0"/>
    <n v="0"/>
    <x v="1"/>
    <x v="2"/>
    <x v="2"/>
    <n v="44"/>
    <n v="1188"/>
    <x v="0"/>
    <x v="0"/>
    <d v="2020-04-18T00:00:00"/>
    <x v="1067"/>
    <n v="36"/>
    <s v="Low"/>
    <x v="6134"/>
    <n v="3"/>
    <s v="SMS"/>
    <s v="Yes"/>
    <x v="0"/>
  </r>
  <r>
    <s v="4876-VURV"/>
    <x v="0"/>
    <n v="70"/>
    <x v="1"/>
    <x v="14"/>
    <s v="Yes"/>
    <n v="0"/>
    <s v="MI"/>
    <s v="Female"/>
    <n v="23"/>
    <s v="Yes"/>
    <s v="No"/>
    <x v="0"/>
    <n v="0"/>
    <x v="1"/>
    <x v="1"/>
    <x v="0"/>
    <n v="24"/>
    <n v="1695"/>
    <x v="0"/>
    <x v="0"/>
    <d v="2022-09-11T00:00:00"/>
    <x v="134"/>
    <n v="68"/>
    <s v="Medium"/>
    <x v="6135"/>
    <n v="3"/>
    <s v="SMS"/>
    <s v="Yes"/>
    <x v="1"/>
  </r>
  <r>
    <s v="6691-USGH"/>
    <x v="0"/>
    <n v="63"/>
    <x v="1"/>
    <x v="12"/>
    <s v="Yes"/>
    <n v="0"/>
    <s v="NJ"/>
    <s v="Female"/>
    <n v="49"/>
    <s v="No"/>
    <s v="No"/>
    <x v="0"/>
    <n v="0"/>
    <x v="1"/>
    <x v="0"/>
    <x v="0"/>
    <n v="55"/>
    <n v="3450"/>
    <x v="0"/>
    <x v="0"/>
    <d v="2020-07-02T00:00:00"/>
    <x v="551"/>
    <n v="23"/>
    <s v="Low"/>
    <x v="6136"/>
    <n v="2"/>
    <s v="SMS"/>
    <s v="No"/>
    <x v="0"/>
  </r>
  <r>
    <s v="3206-IEJD"/>
    <x v="0"/>
    <n v="72"/>
    <x v="1"/>
    <x v="13"/>
    <s v="Yes"/>
    <n v="0"/>
    <s v="RI"/>
    <s v="Female"/>
    <n v="47"/>
    <s v="No"/>
    <s v="No"/>
    <x v="1"/>
    <n v="2"/>
    <x v="1"/>
    <x v="1"/>
    <x v="2"/>
    <n v="31"/>
    <n v="2259"/>
    <x v="0"/>
    <x v="0"/>
    <d v="2021-05-11T00:00:00"/>
    <x v="917"/>
    <n v="120"/>
    <s v="Medium"/>
    <x v="6137"/>
    <n v="4"/>
    <s v="Phone"/>
    <s v="Yes"/>
    <x v="0"/>
  </r>
  <r>
    <s v="0690-ZRHW"/>
    <x v="1"/>
    <n v="69"/>
    <x v="1"/>
    <x v="1"/>
    <s v="Yes"/>
    <n v="0"/>
    <s v="CO"/>
    <s v="Male"/>
    <n v="84"/>
    <s v="No"/>
    <s v="Yes"/>
    <x v="0"/>
    <n v="0"/>
    <x v="1"/>
    <x v="0"/>
    <x v="0"/>
    <n v="47"/>
    <n v="3212"/>
    <x v="4"/>
    <x v="6"/>
    <d v="2022-01-26T00:00:00"/>
    <x v="409"/>
    <n v="115"/>
    <s v="Low"/>
    <x v="6138"/>
    <n v="5"/>
    <s v="Phone"/>
    <s v="No"/>
    <x v="0"/>
  </r>
  <r>
    <s v="9356-SUEF"/>
    <x v="0"/>
    <n v="70"/>
    <x v="0"/>
    <x v="11"/>
    <s v="Yes"/>
    <n v="0"/>
    <s v="AK"/>
    <s v="Female"/>
    <n v="28"/>
    <s v="Yes"/>
    <s v="No"/>
    <x v="0"/>
    <n v="0"/>
    <x v="0"/>
    <x v="1"/>
    <x v="0"/>
    <n v="49"/>
    <n v="3427"/>
    <x v="0"/>
    <x v="0"/>
    <d v="2023-02-19T00:00:00"/>
    <x v="262"/>
    <n v="21"/>
    <s v="Low"/>
    <x v="6139"/>
    <n v="1"/>
    <s v="Email"/>
    <s v="Yes"/>
    <x v="1"/>
  </r>
  <r>
    <s v="9150-UVBS"/>
    <x v="1"/>
    <n v="25"/>
    <x v="1"/>
    <x v="12"/>
    <s v="Yes"/>
    <n v="0"/>
    <s v="ND"/>
    <s v="Male"/>
    <n v="70"/>
    <s v="No"/>
    <s v="Yes"/>
    <x v="0"/>
    <n v="0"/>
    <x v="1"/>
    <x v="0"/>
    <x v="0"/>
    <n v="61"/>
    <n v="1527"/>
    <x v="2"/>
    <x v="2"/>
    <d v="2023-06-06T00:00:00"/>
    <x v="1044"/>
    <n v="71"/>
    <s v="Low"/>
    <x v="6140"/>
    <n v="4"/>
    <s v="SMS"/>
    <s v="No"/>
    <x v="0"/>
  </r>
  <r>
    <s v="7778-EERZ"/>
    <x v="0"/>
    <n v="27"/>
    <x v="1"/>
    <x v="1"/>
    <s v="Yes"/>
    <n v="0"/>
    <s v="WV"/>
    <s v="Female"/>
    <n v="53"/>
    <s v="No"/>
    <s v="No"/>
    <x v="0"/>
    <n v="0"/>
    <x v="0"/>
    <x v="0"/>
    <x v="2"/>
    <n v="55"/>
    <n v="1480"/>
    <x v="0"/>
    <x v="0"/>
    <d v="2023-09-16T00:00:00"/>
    <x v="1160"/>
    <n v="64"/>
    <s v="Medium"/>
    <x v="6141"/>
    <n v="9"/>
    <s v="SMS"/>
    <s v="No"/>
    <x v="0"/>
  </r>
  <r>
    <s v="3746-MAXW"/>
    <x v="1"/>
    <n v="9"/>
    <x v="1"/>
    <x v="12"/>
    <s v="Yes"/>
    <n v="0"/>
    <s v="WV"/>
    <s v="Female"/>
    <n v="34"/>
    <s v="No"/>
    <s v="No"/>
    <x v="0"/>
    <n v="0"/>
    <x v="0"/>
    <x v="0"/>
    <x v="2"/>
    <n v="37"/>
    <n v="353"/>
    <x v="4"/>
    <x v="5"/>
    <d v="2021-07-21T00:00:00"/>
    <x v="55"/>
    <n v="105"/>
    <s v="High"/>
    <x v="6142"/>
    <n v="6"/>
    <s v="SMS"/>
    <s v="Yes"/>
    <x v="0"/>
  </r>
  <r>
    <s v="2565-PFRF"/>
    <x v="0"/>
    <n v="72"/>
    <x v="0"/>
    <x v="1"/>
    <s v="Yes"/>
    <n v="0"/>
    <s v="NJ"/>
    <s v="Female"/>
    <n v="41"/>
    <s v="No"/>
    <s v="No"/>
    <x v="0"/>
    <n v="0"/>
    <x v="1"/>
    <x v="1"/>
    <x v="0"/>
    <n v="33"/>
    <n v="2343"/>
    <x v="0"/>
    <x v="0"/>
    <d v="2023-11-24T00:00:00"/>
    <x v="908"/>
    <n v="119"/>
    <s v="Low"/>
    <x v="6143"/>
    <n v="7"/>
    <s v="SMS"/>
    <s v="Yes"/>
    <x v="0"/>
  </r>
  <r>
    <s v="5800-OPUS"/>
    <x v="1"/>
    <n v="53"/>
    <x v="0"/>
    <x v="1"/>
    <s v="Yes"/>
    <n v="0"/>
    <s v="SD"/>
    <s v="Male"/>
    <n v="74"/>
    <s v="No"/>
    <s v="Yes"/>
    <x v="0"/>
    <n v="0"/>
    <x v="1"/>
    <x v="0"/>
    <x v="2"/>
    <n v="48"/>
    <n v="2578"/>
    <x v="4"/>
    <x v="7"/>
    <d v="2022-12-19T00:00:00"/>
    <x v="1376"/>
    <n v="100"/>
    <s v="High"/>
    <x v="6144"/>
    <n v="9"/>
    <s v="SMS"/>
    <s v="No"/>
    <x v="0"/>
  </r>
  <r>
    <s v="4986-MTJF"/>
    <x v="1"/>
    <n v="14"/>
    <x v="0"/>
    <x v="7"/>
    <s v="Yes"/>
    <n v="0"/>
    <s v="IL"/>
    <s v="Female"/>
    <n v="46"/>
    <s v="No"/>
    <s v="No"/>
    <x v="0"/>
    <n v="0"/>
    <x v="1"/>
    <x v="0"/>
    <x v="2"/>
    <n v="37"/>
    <n v="537"/>
    <x v="3"/>
    <x v="15"/>
    <d v="2022-05-17T00:00:00"/>
    <x v="1220"/>
    <n v="105"/>
    <s v="High"/>
    <x v="6145"/>
    <n v="6"/>
    <s v="SMS"/>
    <s v="Yes"/>
    <x v="0"/>
  </r>
  <r>
    <s v="6578-HKVT"/>
    <x v="0"/>
    <n v="21"/>
    <x v="1"/>
    <x v="18"/>
    <s v="Yes"/>
    <n v="0"/>
    <s v="TX"/>
    <s v="Female"/>
    <n v="39"/>
    <s v="No"/>
    <s v="No"/>
    <x v="0"/>
    <n v="0"/>
    <x v="0"/>
    <x v="0"/>
    <x v="2"/>
    <n v="53"/>
    <n v="1125"/>
    <x v="0"/>
    <x v="0"/>
    <d v="2022-08-12T00:00:00"/>
    <x v="403"/>
    <n v="103"/>
    <s v="Low"/>
    <x v="6146"/>
    <n v="7"/>
    <s v="Email"/>
    <s v="No"/>
    <x v="0"/>
  </r>
  <r>
    <s v="0820-KUUD"/>
    <x v="1"/>
    <n v="1"/>
    <x v="0"/>
    <x v="18"/>
    <s v="Yes"/>
    <n v="0"/>
    <s v="WI"/>
    <s v="Female"/>
    <n v="57"/>
    <s v="No"/>
    <s v="No"/>
    <x v="0"/>
    <n v="0"/>
    <x v="0"/>
    <x v="0"/>
    <x v="3"/>
    <n v="50"/>
    <n v="50"/>
    <x v="4"/>
    <x v="5"/>
    <d v="2023-08-13T00:00:00"/>
    <x v="617"/>
    <n v="78"/>
    <s v="Low"/>
    <x v="6147"/>
    <n v="0"/>
    <s v="Phone"/>
    <s v="No"/>
    <x v="0"/>
  </r>
  <r>
    <s v="3718-FKZL"/>
    <x v="0"/>
    <n v="73"/>
    <x v="1"/>
    <x v="16"/>
    <s v="Yes"/>
    <n v="0"/>
    <s v="NH"/>
    <s v="Female"/>
    <n v="34"/>
    <s v="No"/>
    <s v="No"/>
    <x v="1"/>
    <n v="2"/>
    <x v="1"/>
    <x v="1"/>
    <x v="2"/>
    <n v="38"/>
    <n v="2764"/>
    <x v="0"/>
    <x v="0"/>
    <d v="2022-11-02T00:00:00"/>
    <x v="724"/>
    <n v="20"/>
    <s v="Low"/>
    <x v="6148"/>
    <n v="6"/>
    <s v="Phone"/>
    <s v="No"/>
    <x v="0"/>
  </r>
  <r>
    <s v="0619-DRLS"/>
    <x v="1"/>
    <n v="1"/>
    <x v="5"/>
    <x v="15"/>
    <s v="Yes"/>
    <n v="0"/>
    <s v="MO"/>
    <s v="Male"/>
    <n v="80"/>
    <s v="No"/>
    <s v="Yes"/>
    <x v="0"/>
    <n v="0"/>
    <x v="0"/>
    <x v="0"/>
    <x v="2"/>
    <n v="34"/>
    <n v="34"/>
    <x v="2"/>
    <x v="2"/>
    <d v="2021-01-27T00:00:00"/>
    <x v="1440"/>
    <n v="38"/>
    <s v="Medium"/>
    <x v="6149"/>
    <n v="1"/>
    <s v="Phone"/>
    <s v="No"/>
    <x v="0"/>
  </r>
  <r>
    <s v="7839-TVTB"/>
    <x v="0"/>
    <n v="67"/>
    <x v="0"/>
    <x v="6"/>
    <s v="Yes"/>
    <n v="0"/>
    <s v="MD"/>
    <s v="Female"/>
    <n v="48"/>
    <s v="No"/>
    <s v="No"/>
    <x v="0"/>
    <n v="0"/>
    <x v="1"/>
    <x v="2"/>
    <x v="0"/>
    <n v="67"/>
    <n v="4513"/>
    <x v="0"/>
    <x v="0"/>
    <d v="2020-03-20T00:00:00"/>
    <x v="1429"/>
    <n v="64"/>
    <s v="High"/>
    <x v="6150"/>
    <n v="0"/>
    <s v="Phone"/>
    <s v="No"/>
    <x v="0"/>
  </r>
  <r>
    <s v="5285-JMXH"/>
    <x v="0"/>
    <n v="49"/>
    <x v="0"/>
    <x v="3"/>
    <s v="Yes"/>
    <n v="0"/>
    <s v="IL"/>
    <s v="Male"/>
    <n v="57"/>
    <s v="No"/>
    <s v="No"/>
    <x v="1"/>
    <n v="2"/>
    <x v="0"/>
    <x v="1"/>
    <x v="0"/>
    <n v="27"/>
    <n v="1343"/>
    <x v="0"/>
    <x v="0"/>
    <d v="2021-06-24T00:00:00"/>
    <x v="158"/>
    <n v="45"/>
    <s v="High"/>
    <x v="6151"/>
    <n v="8"/>
    <s v="Email"/>
    <s v="No"/>
    <x v="0"/>
  </r>
  <r>
    <s v="3520-AHSM"/>
    <x v="0"/>
    <n v="73"/>
    <x v="1"/>
    <x v="15"/>
    <s v="Yes"/>
    <n v="0"/>
    <s v="NY"/>
    <s v="Female"/>
    <n v="60"/>
    <s v="No"/>
    <s v="No"/>
    <x v="1"/>
    <n v="4"/>
    <x v="1"/>
    <x v="1"/>
    <x v="2"/>
    <n v="33"/>
    <n v="2434"/>
    <x v="0"/>
    <x v="0"/>
    <d v="2020-04-28T00:00:00"/>
    <x v="1139"/>
    <n v="106"/>
    <s v="High"/>
    <x v="6152"/>
    <n v="6"/>
    <s v="Email"/>
    <s v="Yes"/>
    <x v="0"/>
  </r>
  <r>
    <s v="6125-EDRV"/>
    <x v="1"/>
    <n v="4"/>
    <x v="3"/>
    <x v="5"/>
    <s v="Yes"/>
    <n v="0"/>
    <s v="ID"/>
    <s v="Male"/>
    <n v="38"/>
    <s v="No"/>
    <s v="No"/>
    <x v="0"/>
    <n v="0"/>
    <x v="1"/>
    <x v="0"/>
    <x v="2"/>
    <n v="33"/>
    <n v="133"/>
    <x v="1"/>
    <x v="4"/>
    <d v="2022-02-05T00:00:00"/>
    <x v="1136"/>
    <n v="11"/>
    <s v="Low"/>
    <x v="6153"/>
    <n v="5"/>
    <s v="Email"/>
    <s v="No"/>
    <x v="0"/>
  </r>
  <r>
    <s v="8084-AAKT"/>
    <x v="0"/>
    <n v="24"/>
    <x v="1"/>
    <x v="20"/>
    <s v="Yes"/>
    <n v="0"/>
    <s v="UT"/>
    <s v="Female"/>
    <n v="26"/>
    <s v="Yes"/>
    <s v="No"/>
    <x v="0"/>
    <n v="0"/>
    <x v="1"/>
    <x v="0"/>
    <x v="2"/>
    <n v="28"/>
    <n v="681"/>
    <x v="0"/>
    <x v="0"/>
    <d v="2022-07-09T00:00:00"/>
    <x v="968"/>
    <n v="38"/>
    <s v="Low"/>
    <x v="6154"/>
    <n v="7"/>
    <s v="SMS"/>
    <s v="No"/>
    <x v="1"/>
  </r>
  <r>
    <s v="3281-THQZ"/>
    <x v="0"/>
    <n v="71"/>
    <x v="1"/>
    <x v="15"/>
    <s v="Yes"/>
    <n v="0"/>
    <s v="OR"/>
    <s v="Female"/>
    <n v="35"/>
    <s v="No"/>
    <s v="No"/>
    <x v="0"/>
    <n v="0"/>
    <x v="0"/>
    <x v="2"/>
    <x v="0"/>
    <n v="60"/>
    <n v="4207"/>
    <x v="0"/>
    <x v="0"/>
    <d v="2023-08-10T00:00:00"/>
    <x v="1354"/>
    <n v="2"/>
    <s v="High"/>
    <x v="6155"/>
    <n v="10"/>
    <s v="Email"/>
    <s v="Yes"/>
    <x v="0"/>
  </r>
  <r>
    <s v="0551-MXQY"/>
    <x v="0"/>
    <n v="70"/>
    <x v="0"/>
    <x v="15"/>
    <s v="Yes"/>
    <n v="0"/>
    <s v="ME"/>
    <s v="Male"/>
    <n v="57"/>
    <s v="No"/>
    <s v="No"/>
    <x v="0"/>
    <n v="0"/>
    <x v="1"/>
    <x v="1"/>
    <x v="2"/>
    <n v="41"/>
    <n v="2915"/>
    <x v="0"/>
    <x v="0"/>
    <d v="2020-07-13T00:00:00"/>
    <x v="603"/>
    <n v="46"/>
    <s v="High"/>
    <x v="6156"/>
    <n v="0"/>
    <s v="Email"/>
    <s v="Yes"/>
    <x v="0"/>
  </r>
  <r>
    <s v="3611-IEZC"/>
    <x v="0"/>
    <n v="8"/>
    <x v="1"/>
    <x v="6"/>
    <s v="Yes"/>
    <n v="0"/>
    <s v="TN"/>
    <s v="Female"/>
    <n v="54"/>
    <s v="No"/>
    <s v="No"/>
    <x v="0"/>
    <n v="0"/>
    <x v="0"/>
    <x v="0"/>
    <x v="0"/>
    <n v="21"/>
    <n v="175"/>
    <x v="0"/>
    <x v="0"/>
    <d v="2021-05-29T00:00:00"/>
    <x v="506"/>
    <n v="40"/>
    <s v="Low"/>
    <x v="6157"/>
    <n v="5"/>
    <s v="Email"/>
    <s v="No"/>
    <x v="0"/>
  </r>
  <r>
    <s v="1960-WCAF"/>
    <x v="0"/>
    <n v="27"/>
    <x v="1"/>
    <x v="20"/>
    <s v="Yes"/>
    <n v="0"/>
    <s v="IN"/>
    <s v="Male"/>
    <n v="50"/>
    <s v="No"/>
    <s v="No"/>
    <x v="1"/>
    <n v="2"/>
    <x v="0"/>
    <x v="2"/>
    <x v="0"/>
    <n v="42"/>
    <n v="1158"/>
    <x v="0"/>
    <x v="0"/>
    <d v="2021-01-28T00:00:00"/>
    <x v="1046"/>
    <n v="29"/>
    <s v="Low"/>
    <x v="6158"/>
    <n v="2"/>
    <s v="Email"/>
    <s v="No"/>
    <x v="0"/>
  </r>
  <r>
    <s v="0002-UBRG"/>
    <x v="0"/>
    <n v="15"/>
    <x v="1"/>
    <x v="1"/>
    <s v="Yes"/>
    <n v="0"/>
    <s v="NY"/>
    <s v="Female"/>
    <n v="77"/>
    <s v="No"/>
    <s v="Yes"/>
    <x v="0"/>
    <n v="0"/>
    <x v="0"/>
    <x v="1"/>
    <x v="2"/>
    <n v="40"/>
    <n v="616"/>
    <x v="0"/>
    <x v="0"/>
    <d v="2023-02-13T00:00:00"/>
    <x v="1171"/>
    <n v="66"/>
    <s v="Medium"/>
    <x v="6159"/>
    <n v="3"/>
    <s v="Phone"/>
    <s v="Yes"/>
    <x v="0"/>
  </r>
  <r>
    <s v="6887-MJMM"/>
    <x v="0"/>
    <n v="71"/>
    <x v="1"/>
    <x v="10"/>
    <s v="Yes"/>
    <n v="0"/>
    <s v="ND"/>
    <s v="Female"/>
    <n v="31"/>
    <s v="No"/>
    <s v="No"/>
    <x v="0"/>
    <n v="0"/>
    <x v="1"/>
    <x v="1"/>
    <x v="2"/>
    <n v="64"/>
    <n v="4538"/>
    <x v="0"/>
    <x v="0"/>
    <d v="2022-01-01T00:00:00"/>
    <x v="414"/>
    <n v="87"/>
    <s v="Medium"/>
    <x v="6160"/>
    <n v="3"/>
    <s v="SMS"/>
    <s v="Yes"/>
    <x v="0"/>
  </r>
  <r>
    <s v="1755-HEVX"/>
    <x v="0"/>
    <n v="57"/>
    <x v="1"/>
    <x v="1"/>
    <s v="Yes"/>
    <n v="0"/>
    <s v="NM"/>
    <s v="Female"/>
    <n v="38"/>
    <s v="No"/>
    <s v="No"/>
    <x v="1"/>
    <n v="3"/>
    <x v="0"/>
    <x v="0"/>
    <x v="2"/>
    <n v="30"/>
    <n v="1723"/>
    <x v="0"/>
    <x v="0"/>
    <d v="2022-02-06T00:00:00"/>
    <x v="592"/>
    <n v="41"/>
    <s v="Low"/>
    <x v="6161"/>
    <n v="8"/>
    <s v="Phone"/>
    <s v="No"/>
    <x v="0"/>
  </r>
  <r>
    <s v="5244-FAAQ"/>
    <x v="0"/>
    <n v="72"/>
    <x v="0"/>
    <x v="15"/>
    <s v="Yes"/>
    <n v="0"/>
    <s v="CO"/>
    <s v="Female"/>
    <n v="61"/>
    <s v="No"/>
    <s v="No"/>
    <x v="1"/>
    <n v="4"/>
    <x v="1"/>
    <x v="1"/>
    <x v="0"/>
    <n v="34"/>
    <n v="2426"/>
    <x v="0"/>
    <x v="0"/>
    <d v="2021-01-03T00:00:00"/>
    <x v="1083"/>
    <n v="71"/>
    <s v="Medium"/>
    <x v="6162"/>
    <n v="10"/>
    <s v="Email"/>
    <s v="No"/>
    <x v="0"/>
  </r>
  <r>
    <s v="1695-AYVA"/>
    <x v="1"/>
    <n v="21"/>
    <x v="4"/>
    <x v="7"/>
    <s v="Yes"/>
    <n v="0"/>
    <s v="VT"/>
    <s v="Male"/>
    <n v="47"/>
    <s v="No"/>
    <s v="No"/>
    <x v="0"/>
    <n v="0"/>
    <x v="0"/>
    <x v="0"/>
    <x v="2"/>
    <n v="22"/>
    <n v="472"/>
    <x v="1"/>
    <x v="1"/>
    <d v="2023-07-05T00:00:00"/>
    <x v="924"/>
    <n v="20"/>
    <s v="Low"/>
    <x v="6163"/>
    <n v="7"/>
    <s v="SMS"/>
    <s v="No"/>
    <x v="0"/>
  </r>
  <r>
    <s v="8137-OXUW"/>
    <x v="1"/>
    <n v="3"/>
    <x v="0"/>
    <x v="13"/>
    <s v="Yes"/>
    <n v="0"/>
    <s v="SD"/>
    <s v="Female"/>
    <n v="19"/>
    <s v="Yes"/>
    <s v="No"/>
    <x v="0"/>
    <n v="0"/>
    <x v="0"/>
    <x v="0"/>
    <x v="0"/>
    <n v="18"/>
    <n v="54"/>
    <x v="2"/>
    <x v="13"/>
    <d v="2023-08-13T00:00:00"/>
    <x v="418"/>
    <n v="23"/>
    <s v="Low"/>
    <x v="6164"/>
    <n v="1"/>
    <s v="Email"/>
    <s v="Yes"/>
    <x v="1"/>
  </r>
  <r>
    <s v="2632-ENNR"/>
    <x v="0"/>
    <n v="61"/>
    <x v="1"/>
    <x v="18"/>
    <s v="Yes"/>
    <n v="0"/>
    <s v="GA"/>
    <s v="Male"/>
    <n v="59"/>
    <s v="No"/>
    <s v="No"/>
    <x v="0"/>
    <n v="0"/>
    <x v="1"/>
    <x v="1"/>
    <x v="2"/>
    <n v="43"/>
    <n v="2625"/>
    <x v="0"/>
    <x v="0"/>
    <d v="2021-08-21T00:00:00"/>
    <x v="986"/>
    <n v="14"/>
    <s v="High"/>
    <x v="6165"/>
    <n v="6"/>
    <s v="Email"/>
    <s v="Yes"/>
    <x v="0"/>
  </r>
  <r>
    <s v="0454-FERN"/>
    <x v="1"/>
    <n v="25"/>
    <x v="0"/>
    <x v="5"/>
    <s v="Yes"/>
    <n v="0"/>
    <s v="KS"/>
    <s v="Male"/>
    <n v="43"/>
    <s v="No"/>
    <s v="No"/>
    <x v="0"/>
    <n v="0"/>
    <x v="0"/>
    <x v="0"/>
    <x v="0"/>
    <n v="42"/>
    <n v="1064"/>
    <x v="5"/>
    <x v="9"/>
    <d v="2022-12-01T00:00:00"/>
    <x v="692"/>
    <n v="116"/>
    <s v="Low"/>
    <x v="6166"/>
    <n v="8"/>
    <s v="Email"/>
    <s v="Yes"/>
    <x v="0"/>
  </r>
  <r>
    <s v="2761-GDXR"/>
    <x v="1"/>
    <n v="6"/>
    <x v="0"/>
    <x v="18"/>
    <s v="Yes"/>
    <n v="0"/>
    <s v="MO"/>
    <s v="Male"/>
    <n v="46"/>
    <s v="No"/>
    <s v="No"/>
    <x v="0"/>
    <n v="0"/>
    <x v="0"/>
    <x v="0"/>
    <x v="0"/>
    <n v="53"/>
    <n v="306"/>
    <x v="3"/>
    <x v="3"/>
    <d v="2023-07-07T00:00:00"/>
    <x v="170"/>
    <n v="119"/>
    <s v="Low"/>
    <x v="6167"/>
    <n v="8"/>
    <s v="Phone"/>
    <s v="No"/>
    <x v="0"/>
  </r>
  <r>
    <s v="9338-LAGF"/>
    <x v="1"/>
    <n v="25"/>
    <x v="3"/>
    <x v="12"/>
    <s v="Yes"/>
    <n v="0"/>
    <s v="HI"/>
    <s v="Female"/>
    <n v="52"/>
    <s v="No"/>
    <s v="No"/>
    <x v="0"/>
    <n v="0"/>
    <x v="0"/>
    <x v="0"/>
    <x v="2"/>
    <n v="27"/>
    <n v="681"/>
    <x v="4"/>
    <x v="5"/>
    <d v="2022-08-01T00:00:00"/>
    <x v="587"/>
    <n v="119"/>
    <s v="Low"/>
    <x v="6168"/>
    <n v="2"/>
    <s v="Email"/>
    <s v="No"/>
    <x v="0"/>
  </r>
  <r>
    <s v="4076-DKSL"/>
    <x v="0"/>
    <n v="8"/>
    <x v="1"/>
    <x v="21"/>
    <s v="Yes"/>
    <n v="0"/>
    <s v="WA"/>
    <s v="Female"/>
    <n v="25"/>
    <s v="Yes"/>
    <s v="No"/>
    <x v="1"/>
    <n v="5"/>
    <x v="0"/>
    <x v="0"/>
    <x v="0"/>
    <n v="30"/>
    <n v="249"/>
    <x v="0"/>
    <x v="0"/>
    <d v="2020-09-08T00:00:00"/>
    <x v="1106"/>
    <n v="48"/>
    <s v="Low"/>
    <x v="6169"/>
    <n v="5"/>
    <s v="SMS"/>
    <s v="No"/>
    <x v="1"/>
  </r>
  <r>
    <s v="4044-NTXM"/>
    <x v="1"/>
    <n v="9"/>
    <x v="0"/>
    <x v="20"/>
    <s v="Yes"/>
    <n v="0"/>
    <s v="CT"/>
    <s v="Female"/>
    <n v="29"/>
    <s v="Yes"/>
    <s v="No"/>
    <x v="0"/>
    <n v="0"/>
    <x v="1"/>
    <x v="0"/>
    <x v="0"/>
    <n v="50"/>
    <n v="467"/>
    <x v="2"/>
    <x v="2"/>
    <d v="2023-11-14T00:00:00"/>
    <x v="1208"/>
    <n v="17"/>
    <s v="Low"/>
    <x v="6170"/>
    <n v="3"/>
    <s v="SMS"/>
    <s v="Yes"/>
    <x v="1"/>
  </r>
  <r>
    <s v="0894-JCYZ"/>
    <x v="0"/>
    <n v="25"/>
    <x v="1"/>
    <x v="1"/>
    <s v="Yes"/>
    <n v="0"/>
    <s v="LA"/>
    <s v="Male"/>
    <n v="64"/>
    <s v="No"/>
    <s v="No"/>
    <x v="1"/>
    <n v="5"/>
    <x v="0"/>
    <x v="0"/>
    <x v="2"/>
    <n v="34"/>
    <n v="877"/>
    <x v="0"/>
    <x v="0"/>
    <d v="2021-06-27T00:00:00"/>
    <x v="1441"/>
    <n v="112"/>
    <s v="Medium"/>
    <x v="6171"/>
    <n v="5"/>
    <s v="SMS"/>
    <s v="No"/>
    <x v="0"/>
  </r>
  <r>
    <s v="7458-JLKQ"/>
    <x v="0"/>
    <n v="73"/>
    <x v="1"/>
    <x v="13"/>
    <s v="Yes"/>
    <n v="0"/>
    <s v="IL"/>
    <s v="Female"/>
    <n v="38"/>
    <s v="No"/>
    <s v="No"/>
    <x v="1"/>
    <n v="6"/>
    <x v="1"/>
    <x v="1"/>
    <x v="2"/>
    <n v="28"/>
    <n v="2016"/>
    <x v="0"/>
    <x v="0"/>
    <d v="2022-05-16T00:00:00"/>
    <x v="487"/>
    <n v="40"/>
    <s v="Low"/>
    <x v="6172"/>
    <n v="8"/>
    <s v="Phone"/>
    <s v="No"/>
    <x v="0"/>
  </r>
  <r>
    <s v="0047-VZAS"/>
    <x v="1"/>
    <n v="52"/>
    <x v="0"/>
    <x v="7"/>
    <s v="Yes"/>
    <n v="0"/>
    <s v="LA"/>
    <s v="Male"/>
    <n v="39"/>
    <s v="No"/>
    <s v="No"/>
    <x v="0"/>
    <n v="0"/>
    <x v="0"/>
    <x v="0"/>
    <x v="2"/>
    <n v="55"/>
    <n v="2854"/>
    <x v="4"/>
    <x v="6"/>
    <d v="2020-02-15T00:00:00"/>
    <x v="133"/>
    <n v="48"/>
    <s v="High"/>
    <x v="6173"/>
    <n v="2"/>
    <s v="Phone"/>
    <s v="Yes"/>
    <x v="0"/>
  </r>
  <r>
    <s v="8875-NPDU"/>
    <x v="1"/>
    <n v="1"/>
    <x v="3"/>
    <x v="18"/>
    <s v="Yes"/>
    <n v="0"/>
    <s v="VT"/>
    <s v="Male"/>
    <n v="47"/>
    <s v="No"/>
    <s v="No"/>
    <x v="0"/>
    <n v="0"/>
    <x v="0"/>
    <x v="0"/>
    <x v="0"/>
    <n v="22"/>
    <n v="22"/>
    <x v="5"/>
    <x v="9"/>
    <d v="2021-05-08T00:00:00"/>
    <x v="601"/>
    <n v="4"/>
    <s v="High"/>
    <x v="6174"/>
    <n v="4"/>
    <s v="SMS"/>
    <s v="No"/>
    <x v="0"/>
  </r>
  <r>
    <s v="8067-GPHE"/>
    <x v="1"/>
    <n v="1"/>
    <x v="2"/>
    <x v="10"/>
    <s v="Yes"/>
    <n v="0"/>
    <s v="NV"/>
    <s v="Male"/>
    <n v="25"/>
    <s v="Yes"/>
    <s v="No"/>
    <x v="0"/>
    <n v="0"/>
    <x v="0"/>
    <x v="0"/>
    <x v="2"/>
    <n v="25"/>
    <n v="25"/>
    <x v="4"/>
    <x v="6"/>
    <d v="2020-09-13T00:00:00"/>
    <x v="1359"/>
    <n v="29"/>
    <s v="Low"/>
    <x v="6175"/>
    <n v="9"/>
    <s v="SMS"/>
    <s v="Yes"/>
    <x v="1"/>
  </r>
  <r>
    <s v="1730-EDDE"/>
    <x v="1"/>
    <n v="66"/>
    <x v="5"/>
    <x v="8"/>
    <s v="Yes"/>
    <n v="0"/>
    <s v="MI"/>
    <s v="Male"/>
    <n v="29"/>
    <s v="Yes"/>
    <s v="No"/>
    <x v="0"/>
    <n v="0"/>
    <x v="1"/>
    <x v="1"/>
    <x v="0"/>
    <n v="41"/>
    <n v="2666"/>
    <x v="3"/>
    <x v="3"/>
    <d v="2020-05-11T00:00:00"/>
    <x v="257"/>
    <n v="10"/>
    <s v="Low"/>
    <x v="6176"/>
    <n v="0"/>
    <s v="SMS"/>
    <s v="Yes"/>
    <x v="1"/>
  </r>
  <r>
    <s v="6322-QQSN"/>
    <x v="0"/>
    <n v="70"/>
    <x v="0"/>
    <x v="5"/>
    <s v="Yes"/>
    <n v="0"/>
    <s v="DC"/>
    <s v="Male"/>
    <n v="42"/>
    <s v="No"/>
    <s v="No"/>
    <x v="0"/>
    <n v="0"/>
    <x v="1"/>
    <x v="1"/>
    <x v="2"/>
    <n v="48"/>
    <n v="3383"/>
    <x v="0"/>
    <x v="0"/>
    <d v="2020-03-17T00:00:00"/>
    <x v="1212"/>
    <n v="107"/>
    <s v="High"/>
    <x v="6177"/>
    <n v="9"/>
    <s v="Phone"/>
    <s v="Yes"/>
    <x v="0"/>
  </r>
  <r>
    <s v="6199-RZCG"/>
    <x v="1"/>
    <n v="3"/>
    <x v="5"/>
    <x v="16"/>
    <s v="Yes"/>
    <n v="0"/>
    <s v="MD"/>
    <s v="Male"/>
    <n v="21"/>
    <s v="Yes"/>
    <s v="No"/>
    <x v="1"/>
    <n v="2"/>
    <x v="0"/>
    <x v="0"/>
    <x v="2"/>
    <n v="33"/>
    <n v="102"/>
    <x v="3"/>
    <x v="3"/>
    <d v="2023-08-08T00:00:00"/>
    <x v="811"/>
    <n v="17"/>
    <s v="High"/>
    <x v="6178"/>
    <n v="7"/>
    <s v="SMS"/>
    <s v="Yes"/>
    <x v="1"/>
  </r>
  <r>
    <s v="0298-PICD"/>
    <x v="1"/>
    <n v="12"/>
    <x v="4"/>
    <x v="12"/>
    <s v="Yes"/>
    <n v="0"/>
    <s v="ID"/>
    <s v="Female"/>
    <n v="59"/>
    <s v="No"/>
    <s v="No"/>
    <x v="0"/>
    <n v="0"/>
    <x v="1"/>
    <x v="2"/>
    <x v="3"/>
    <n v="45"/>
    <n v="526"/>
    <x v="4"/>
    <x v="5"/>
    <d v="2020-04-20T00:00:00"/>
    <x v="1297"/>
    <n v="112"/>
    <s v="Medium"/>
    <x v="6179"/>
    <n v="0"/>
    <s v="Email"/>
    <s v="No"/>
    <x v="0"/>
  </r>
  <r>
    <s v="5446-SSME"/>
    <x v="0"/>
    <n v="45"/>
    <x v="3"/>
    <x v="12"/>
    <s v="Yes"/>
    <n v="0"/>
    <s v="OK"/>
    <s v="Female"/>
    <n v="75"/>
    <s v="No"/>
    <s v="Yes"/>
    <x v="0"/>
    <n v="0"/>
    <x v="1"/>
    <x v="2"/>
    <x v="0"/>
    <n v="46"/>
    <n v="2045"/>
    <x v="0"/>
    <x v="0"/>
    <d v="2020-12-27T00:00:00"/>
    <x v="921"/>
    <n v="107"/>
    <s v="High"/>
    <x v="6180"/>
    <n v="1"/>
    <s v="SMS"/>
    <s v="No"/>
    <x v="0"/>
  </r>
  <r>
    <s v="0957-PFRL"/>
    <x v="1"/>
    <n v="1"/>
    <x v="2"/>
    <x v="18"/>
    <s v="Yes"/>
    <n v="0"/>
    <s v="ME"/>
    <s v="Female"/>
    <n v="72"/>
    <s v="No"/>
    <s v="Yes"/>
    <x v="0"/>
    <n v="0"/>
    <x v="0"/>
    <x v="0"/>
    <x v="2"/>
    <n v="51"/>
    <n v="51"/>
    <x v="4"/>
    <x v="6"/>
    <d v="2021-01-18T00:00:00"/>
    <x v="79"/>
    <n v="96"/>
    <s v="High"/>
    <x v="6181"/>
    <n v="3"/>
    <s v="Email"/>
    <s v="Yes"/>
    <x v="0"/>
  </r>
  <r>
    <s v="9384-QYPC"/>
    <x v="1"/>
    <n v="12"/>
    <x v="0"/>
    <x v="12"/>
    <s v="Yes"/>
    <n v="0"/>
    <s v="WV"/>
    <s v="Female"/>
    <n v="53"/>
    <s v="No"/>
    <s v="No"/>
    <x v="0"/>
    <n v="0"/>
    <x v="1"/>
    <x v="0"/>
    <x v="2"/>
    <n v="64"/>
    <n v="798"/>
    <x v="2"/>
    <x v="19"/>
    <d v="2020-04-07T00:00:00"/>
    <x v="939"/>
    <n v="10"/>
    <s v="Low"/>
    <x v="6182"/>
    <n v="7"/>
    <s v="Phone"/>
    <s v="No"/>
    <x v="0"/>
  </r>
  <r>
    <s v="7029-XDVM"/>
    <x v="1"/>
    <n v="6"/>
    <x v="5"/>
    <x v="13"/>
    <s v="Yes"/>
    <n v="0"/>
    <s v="NE"/>
    <s v="Male"/>
    <n v="48"/>
    <s v="No"/>
    <s v="No"/>
    <x v="1"/>
    <n v="6"/>
    <x v="1"/>
    <x v="0"/>
    <x v="3"/>
    <n v="18"/>
    <n v="108"/>
    <x v="4"/>
    <x v="5"/>
    <d v="2021-09-07T00:00:00"/>
    <x v="1429"/>
    <n v="92"/>
    <s v="Low"/>
    <x v="6183"/>
    <n v="8"/>
    <s v="Email"/>
    <s v="No"/>
    <x v="0"/>
  </r>
  <r>
    <s v="3356-CDIH"/>
    <x v="0"/>
    <n v="70"/>
    <x v="1"/>
    <x v="19"/>
    <s v="Yes"/>
    <n v="0"/>
    <s v="FL"/>
    <s v="Male"/>
    <n v="69"/>
    <s v="No"/>
    <s v="Yes"/>
    <x v="0"/>
    <n v="0"/>
    <x v="1"/>
    <x v="1"/>
    <x v="0"/>
    <n v="59"/>
    <n v="4148"/>
    <x v="0"/>
    <x v="0"/>
    <d v="2020-03-17T00:00:00"/>
    <x v="8"/>
    <n v="35"/>
    <s v="Low"/>
    <x v="6184"/>
    <n v="4"/>
    <s v="Email"/>
    <s v="No"/>
    <x v="0"/>
  </r>
  <r>
    <s v="4484-CLOS"/>
    <x v="1"/>
    <n v="2"/>
    <x v="5"/>
    <x v="1"/>
    <s v="Yes"/>
    <n v="0"/>
    <s v="OK"/>
    <s v="Female"/>
    <n v="36"/>
    <s v="No"/>
    <s v="No"/>
    <x v="0"/>
    <n v="0"/>
    <x v="0"/>
    <x v="0"/>
    <x v="0"/>
    <n v="26"/>
    <n v="52"/>
    <x v="2"/>
    <x v="8"/>
    <d v="2022-07-08T00:00:00"/>
    <x v="1048"/>
    <n v="110"/>
    <s v="Low"/>
    <x v="6185"/>
    <n v="1"/>
    <s v="SMS"/>
    <s v="No"/>
    <x v="0"/>
  </r>
  <r>
    <s v="7738-XKDW"/>
    <x v="1"/>
    <n v="50"/>
    <x v="0"/>
    <x v="3"/>
    <s v="Yes"/>
    <n v="0"/>
    <s v="RI"/>
    <s v="Male"/>
    <n v="67"/>
    <s v="No"/>
    <s v="Yes"/>
    <x v="0"/>
    <n v="0"/>
    <x v="1"/>
    <x v="0"/>
    <x v="2"/>
    <n v="64"/>
    <n v="3193"/>
    <x v="2"/>
    <x v="8"/>
    <d v="2022-01-16T00:00:00"/>
    <x v="159"/>
    <n v="115"/>
    <s v="Medium"/>
    <x v="6186"/>
    <n v="9"/>
    <s v="Phone"/>
    <s v="No"/>
    <x v="0"/>
  </r>
  <r>
    <s v="0233-CBDF"/>
    <x v="1"/>
    <n v="17"/>
    <x v="4"/>
    <x v="5"/>
    <s v="Yes"/>
    <n v="0"/>
    <s v="FL"/>
    <s v="Male"/>
    <n v="39"/>
    <s v="No"/>
    <s v="No"/>
    <x v="0"/>
    <n v="0"/>
    <x v="0"/>
    <x v="0"/>
    <x v="3"/>
    <n v="17"/>
    <n v="303"/>
    <x v="3"/>
    <x v="15"/>
    <d v="2022-10-16T00:00:00"/>
    <x v="1100"/>
    <n v="49"/>
    <s v="High"/>
    <x v="6187"/>
    <n v="1"/>
    <s v="SMS"/>
    <s v="Yes"/>
    <x v="0"/>
  </r>
  <r>
    <s v="0558-OTEQ"/>
    <x v="1"/>
    <n v="1"/>
    <x v="5"/>
    <x v="10"/>
    <s v="Yes"/>
    <n v="0"/>
    <s v="AL"/>
    <s v="Male"/>
    <n v="62"/>
    <s v="No"/>
    <s v="No"/>
    <x v="0"/>
    <n v="0"/>
    <x v="0"/>
    <x v="0"/>
    <x v="0"/>
    <n v="51"/>
    <n v="51"/>
    <x v="4"/>
    <x v="6"/>
    <d v="2023-03-09T00:00:00"/>
    <x v="732"/>
    <n v="40"/>
    <s v="Medium"/>
    <x v="6188"/>
    <n v="7"/>
    <s v="SMS"/>
    <s v="No"/>
    <x v="0"/>
  </r>
  <r>
    <s v="1307-ZLPZ"/>
    <x v="0"/>
    <n v="60"/>
    <x v="1"/>
    <x v="18"/>
    <s v="Yes"/>
    <n v="0"/>
    <s v="SD"/>
    <s v="Male"/>
    <n v="35"/>
    <s v="No"/>
    <s v="No"/>
    <x v="0"/>
    <n v="0"/>
    <x v="1"/>
    <x v="0"/>
    <x v="2"/>
    <n v="70"/>
    <n v="4211"/>
    <x v="0"/>
    <x v="0"/>
    <d v="2021-09-18T00:00:00"/>
    <x v="471"/>
    <n v="65"/>
    <s v="High"/>
    <x v="6189"/>
    <n v="5"/>
    <s v="SMS"/>
    <s v="No"/>
    <x v="0"/>
  </r>
  <r>
    <s v="8440-ZQEC"/>
    <x v="0"/>
    <n v="72"/>
    <x v="1"/>
    <x v="12"/>
    <s v="Yes"/>
    <n v="0"/>
    <s v="VA"/>
    <s v="Female"/>
    <n v="60"/>
    <s v="No"/>
    <s v="No"/>
    <x v="0"/>
    <n v="0"/>
    <x v="1"/>
    <x v="1"/>
    <x v="2"/>
    <n v="46"/>
    <n v="3287"/>
    <x v="0"/>
    <x v="0"/>
    <d v="2020-09-07T00:00:00"/>
    <x v="967"/>
    <n v="119"/>
    <s v="Low"/>
    <x v="6190"/>
    <n v="0"/>
    <s v="SMS"/>
    <s v="Yes"/>
    <x v="0"/>
  </r>
  <r>
    <s v="6947-PDQI"/>
    <x v="0"/>
    <n v="5"/>
    <x v="1"/>
    <x v="19"/>
    <s v="Yes"/>
    <n v="0"/>
    <s v="MA"/>
    <s v="Female"/>
    <n v="69"/>
    <s v="No"/>
    <s v="Yes"/>
    <x v="0"/>
    <n v="0"/>
    <x v="0"/>
    <x v="0"/>
    <x v="2"/>
    <n v="32"/>
    <n v="150"/>
    <x v="0"/>
    <x v="0"/>
    <d v="2021-11-04T00:00:00"/>
    <x v="678"/>
    <n v="8"/>
    <s v="Low"/>
    <x v="6191"/>
    <n v="5"/>
    <s v="Email"/>
    <s v="No"/>
    <x v="0"/>
  </r>
  <r>
    <s v="9841-UBFG"/>
    <x v="0"/>
    <n v="51"/>
    <x v="1"/>
    <x v="7"/>
    <s v="Yes"/>
    <n v="0"/>
    <s v="AL"/>
    <s v="Male"/>
    <n v="41"/>
    <s v="No"/>
    <s v="No"/>
    <x v="1"/>
    <n v="3"/>
    <x v="1"/>
    <x v="2"/>
    <x v="2"/>
    <n v="33"/>
    <n v="1651"/>
    <x v="0"/>
    <x v="0"/>
    <d v="2021-01-30T00:00:00"/>
    <x v="961"/>
    <n v="93"/>
    <s v="Low"/>
    <x v="6192"/>
    <n v="2"/>
    <s v="Email"/>
    <s v="Yes"/>
    <x v="0"/>
  </r>
  <r>
    <s v="5956-HJOF"/>
    <x v="0"/>
    <n v="73"/>
    <x v="1"/>
    <x v="15"/>
    <s v="Yes"/>
    <n v="0"/>
    <s v="NJ"/>
    <s v="Female"/>
    <n v="36"/>
    <s v="No"/>
    <s v="No"/>
    <x v="0"/>
    <n v="0"/>
    <x v="1"/>
    <x v="1"/>
    <x v="2"/>
    <n v="54"/>
    <n v="3996"/>
    <x v="0"/>
    <x v="0"/>
    <d v="2021-09-13T00:00:00"/>
    <x v="952"/>
    <n v="67"/>
    <s v="High"/>
    <x v="6193"/>
    <n v="6"/>
    <s v="Phone"/>
    <s v="Yes"/>
    <x v="0"/>
  </r>
  <r>
    <s v="4390-JIZZ"/>
    <x v="1"/>
    <n v="1"/>
    <x v="1"/>
    <x v="1"/>
    <s v="Yes"/>
    <n v="0"/>
    <s v="TX"/>
    <s v="Female"/>
    <n v="51"/>
    <s v="No"/>
    <s v="No"/>
    <x v="0"/>
    <n v="0"/>
    <x v="0"/>
    <x v="0"/>
    <x v="2"/>
    <n v="25"/>
    <n v="25"/>
    <x v="4"/>
    <x v="6"/>
    <d v="2023-11-21T00:00:00"/>
    <x v="959"/>
    <n v="44"/>
    <s v="Low"/>
    <x v="6194"/>
    <n v="4"/>
    <s v="Email"/>
    <s v="Yes"/>
    <x v="0"/>
  </r>
  <r>
    <s v="7803-OPVZ"/>
    <x v="0"/>
    <n v="48"/>
    <x v="1"/>
    <x v="7"/>
    <s v="Yes"/>
    <n v="0"/>
    <s v="CT"/>
    <s v="Male"/>
    <n v="63"/>
    <s v="No"/>
    <s v="No"/>
    <x v="0"/>
    <n v="0"/>
    <x v="1"/>
    <x v="1"/>
    <x v="0"/>
    <n v="52"/>
    <n v="2496"/>
    <x v="0"/>
    <x v="0"/>
    <d v="2020-10-30T00:00:00"/>
    <x v="361"/>
    <n v="67"/>
    <s v="Medium"/>
    <x v="6195"/>
    <n v="0"/>
    <s v="Phone"/>
    <s v="No"/>
    <x v="0"/>
  </r>
  <r>
    <s v="0338-URWA"/>
    <x v="1"/>
    <n v="4"/>
    <x v="3"/>
    <x v="7"/>
    <s v="Yes"/>
    <n v="0"/>
    <s v="NE"/>
    <s v="Female"/>
    <n v="68"/>
    <s v="No"/>
    <s v="Yes"/>
    <x v="0"/>
    <n v="0"/>
    <x v="0"/>
    <x v="0"/>
    <x v="0"/>
    <n v="32"/>
    <n v="132"/>
    <x v="4"/>
    <x v="6"/>
    <d v="2021-08-18T00:00:00"/>
    <x v="1331"/>
    <n v="103"/>
    <s v="High"/>
    <x v="6196"/>
    <n v="0"/>
    <s v="Email"/>
    <s v="No"/>
    <x v="0"/>
  </r>
  <r>
    <s v="8029-TXBH"/>
    <x v="0"/>
    <n v="69"/>
    <x v="1"/>
    <x v="3"/>
    <s v="Yes"/>
    <n v="0"/>
    <s v="WY"/>
    <s v="Male"/>
    <n v="45"/>
    <s v="No"/>
    <s v="No"/>
    <x v="0"/>
    <n v="0"/>
    <x v="0"/>
    <x v="1"/>
    <x v="0"/>
    <n v="29"/>
    <n v="2024"/>
    <x v="0"/>
    <x v="0"/>
    <d v="2020-08-23T00:00:00"/>
    <x v="483"/>
    <n v="40"/>
    <s v="Low"/>
    <x v="6197"/>
    <n v="9"/>
    <s v="SMS"/>
    <s v="No"/>
    <x v="0"/>
  </r>
  <r>
    <s v="7367-IQUN"/>
    <x v="0"/>
    <n v="30"/>
    <x v="1"/>
    <x v="16"/>
    <s v="Yes"/>
    <n v="0"/>
    <s v="UT"/>
    <s v="Female"/>
    <n v="21"/>
    <s v="Yes"/>
    <s v="No"/>
    <x v="0"/>
    <n v="0"/>
    <x v="1"/>
    <x v="2"/>
    <x v="0"/>
    <n v="40"/>
    <n v="1211"/>
    <x v="0"/>
    <x v="0"/>
    <d v="2023-04-07T00:00:00"/>
    <x v="726"/>
    <n v="100"/>
    <s v="High"/>
    <x v="6198"/>
    <n v="2"/>
    <s v="Email"/>
    <s v="No"/>
    <x v="1"/>
  </r>
  <r>
    <s v="2945-UCWR"/>
    <x v="1"/>
    <n v="39"/>
    <x v="0"/>
    <x v="13"/>
    <s v="Yes"/>
    <n v="0"/>
    <s v="MT"/>
    <s v="Female"/>
    <n v="26"/>
    <s v="Yes"/>
    <s v="No"/>
    <x v="0"/>
    <n v="0"/>
    <x v="1"/>
    <x v="0"/>
    <x v="0"/>
    <n v="37"/>
    <n v="1413"/>
    <x v="4"/>
    <x v="7"/>
    <d v="2021-12-28T00:00:00"/>
    <x v="426"/>
    <n v="54"/>
    <s v="Low"/>
    <x v="6199"/>
    <n v="7"/>
    <s v="Phone"/>
    <s v="Yes"/>
    <x v="1"/>
  </r>
  <r>
    <s v="0961-FZVL"/>
    <x v="1"/>
    <n v="22"/>
    <x v="3"/>
    <x v="8"/>
    <s v="Yes"/>
    <n v="0"/>
    <s v="SD"/>
    <s v="Female"/>
    <n v="23"/>
    <s v="Yes"/>
    <s v="No"/>
    <x v="0"/>
    <n v="0"/>
    <x v="0"/>
    <x v="0"/>
    <x v="2"/>
    <n v="47"/>
    <n v="1048"/>
    <x v="4"/>
    <x v="6"/>
    <d v="2022-09-24T00:00:00"/>
    <x v="1002"/>
    <n v="5"/>
    <s v="High"/>
    <x v="6200"/>
    <n v="6"/>
    <s v="SMS"/>
    <s v="No"/>
    <x v="1"/>
  </r>
  <r>
    <s v="1574-HBQS"/>
    <x v="0"/>
    <n v="16"/>
    <x v="4"/>
    <x v="6"/>
    <s v="Yes"/>
    <n v="0"/>
    <s v="OH"/>
    <s v="Female"/>
    <n v="43"/>
    <s v="No"/>
    <s v="No"/>
    <x v="0"/>
    <n v="0"/>
    <x v="0"/>
    <x v="0"/>
    <x v="2"/>
    <n v="40"/>
    <n v="639"/>
    <x v="0"/>
    <x v="0"/>
    <d v="2022-04-26T00:00:00"/>
    <x v="189"/>
    <n v="75"/>
    <s v="High"/>
    <x v="6201"/>
    <n v="5"/>
    <s v="Email"/>
    <s v="No"/>
    <x v="0"/>
  </r>
  <r>
    <s v="9412-STFS"/>
    <x v="0"/>
    <n v="5"/>
    <x v="1"/>
    <x v="30"/>
    <s v="Yes"/>
    <n v="0"/>
    <s v="NM"/>
    <s v="Female"/>
    <n v="22"/>
    <s v="Yes"/>
    <s v="No"/>
    <x v="1"/>
    <n v="6"/>
    <x v="0"/>
    <x v="0"/>
    <x v="2"/>
    <n v="8"/>
    <n v="46"/>
    <x v="0"/>
    <x v="0"/>
    <d v="2021-07-12T00:00:00"/>
    <x v="81"/>
    <n v="49"/>
    <s v="Medium"/>
    <x v="6202"/>
    <n v="2"/>
    <s v="Email"/>
    <s v="No"/>
    <x v="1"/>
  </r>
  <r>
    <s v="3591-OWQP"/>
    <x v="0"/>
    <n v="22"/>
    <x v="4"/>
    <x v="1"/>
    <s v="Yes"/>
    <n v="0"/>
    <s v="OH"/>
    <s v="Female"/>
    <n v="78"/>
    <s v="No"/>
    <s v="Yes"/>
    <x v="0"/>
    <n v="0"/>
    <x v="0"/>
    <x v="1"/>
    <x v="0"/>
    <n v="39"/>
    <n v="844"/>
    <x v="0"/>
    <x v="0"/>
    <d v="2021-08-09T00:00:00"/>
    <x v="1425"/>
    <n v="120"/>
    <s v="Medium"/>
    <x v="6203"/>
    <n v="2"/>
    <s v="Phone"/>
    <s v="No"/>
    <x v="0"/>
  </r>
  <r>
    <s v="6254-LMFV"/>
    <x v="0"/>
    <n v="15"/>
    <x v="1"/>
    <x v="23"/>
    <s v="Yes"/>
    <n v="0"/>
    <s v="AR"/>
    <s v="Male"/>
    <n v="29"/>
    <s v="Yes"/>
    <s v="No"/>
    <x v="0"/>
    <n v="0"/>
    <x v="0"/>
    <x v="2"/>
    <x v="0"/>
    <n v="22"/>
    <n v="338"/>
    <x v="0"/>
    <x v="0"/>
    <d v="2023-12-11T00:00:00"/>
    <x v="593"/>
    <n v="9"/>
    <s v="Medium"/>
    <x v="6204"/>
    <n v="0"/>
    <s v="SMS"/>
    <s v="Yes"/>
    <x v="1"/>
  </r>
  <r>
    <s v="2710-QCYT"/>
    <x v="0"/>
    <n v="11"/>
    <x v="1"/>
    <x v="5"/>
    <s v="Yes"/>
    <n v="0"/>
    <s v="OR"/>
    <s v="Male"/>
    <n v="76"/>
    <s v="No"/>
    <s v="Yes"/>
    <x v="0"/>
    <n v="0"/>
    <x v="0"/>
    <x v="1"/>
    <x v="2"/>
    <n v="33"/>
    <n v="373"/>
    <x v="0"/>
    <x v="0"/>
    <d v="2022-03-27T00:00:00"/>
    <x v="77"/>
    <n v="116"/>
    <s v="High"/>
    <x v="6205"/>
    <n v="3"/>
    <s v="Email"/>
    <s v="Yes"/>
    <x v="0"/>
  </r>
  <r>
    <s v="2102-USZN"/>
    <x v="0"/>
    <n v="4"/>
    <x v="1"/>
    <x v="9"/>
    <s v="Yes"/>
    <n v="0"/>
    <s v="OR"/>
    <s v="Female"/>
    <n v="30"/>
    <s v="No"/>
    <s v="No"/>
    <x v="1"/>
    <n v="6"/>
    <x v="0"/>
    <x v="0"/>
    <x v="0"/>
    <n v="30"/>
    <n v="116"/>
    <x v="0"/>
    <x v="0"/>
    <d v="2021-08-22T00:00:00"/>
    <x v="379"/>
    <n v="111"/>
    <s v="Low"/>
    <x v="6206"/>
    <n v="2"/>
    <s v="SMS"/>
    <s v="Yes"/>
    <x v="2"/>
  </r>
  <r>
    <s v="9797-ZHGT"/>
    <x v="0"/>
    <n v="30"/>
    <x v="1"/>
    <x v="6"/>
    <s v="Yes"/>
    <n v="0"/>
    <s v="DE"/>
    <s v="Male"/>
    <n v="68"/>
    <s v="No"/>
    <s v="Yes"/>
    <x v="1"/>
    <n v="2"/>
    <x v="0"/>
    <x v="2"/>
    <x v="3"/>
    <n v="31"/>
    <n v="938"/>
    <x v="0"/>
    <x v="0"/>
    <d v="2022-12-20T00:00:00"/>
    <x v="381"/>
    <n v="32"/>
    <s v="Low"/>
    <x v="6207"/>
    <n v="3"/>
    <s v="Phone"/>
    <s v="Yes"/>
    <x v="0"/>
  </r>
  <r>
    <s v="0134-OPOO"/>
    <x v="0"/>
    <n v="72"/>
    <x v="1"/>
    <x v="18"/>
    <s v="Yes"/>
    <n v="0"/>
    <s v="NH"/>
    <s v="Male"/>
    <n v="71"/>
    <s v="No"/>
    <s v="Yes"/>
    <x v="0"/>
    <n v="0"/>
    <x v="1"/>
    <x v="1"/>
    <x v="2"/>
    <n v="47"/>
    <n v="3385"/>
    <x v="0"/>
    <x v="0"/>
    <d v="2023-01-07T00:00:00"/>
    <x v="1131"/>
    <n v="43"/>
    <s v="High"/>
    <x v="6208"/>
    <n v="0"/>
    <s v="Email"/>
    <s v="Yes"/>
    <x v="0"/>
  </r>
  <r>
    <s v="3235-WIGL"/>
    <x v="0"/>
    <n v="60"/>
    <x v="1"/>
    <x v="19"/>
    <s v="Yes"/>
    <n v="0"/>
    <s v="NC"/>
    <s v="Female"/>
    <n v="67"/>
    <s v="No"/>
    <s v="Yes"/>
    <x v="0"/>
    <n v="0"/>
    <x v="1"/>
    <x v="2"/>
    <x v="2"/>
    <n v="52"/>
    <n v="3157"/>
    <x v="0"/>
    <x v="0"/>
    <d v="2020-07-05T00:00:00"/>
    <x v="428"/>
    <n v="63"/>
    <s v="Low"/>
    <x v="6209"/>
    <n v="3"/>
    <s v="SMS"/>
    <s v="Yes"/>
    <x v="0"/>
  </r>
  <r>
    <s v="3281-NVWA"/>
    <x v="0"/>
    <n v="5"/>
    <x v="1"/>
    <x v="6"/>
    <s v="Yes"/>
    <n v="0"/>
    <s v="MI"/>
    <s v="Male"/>
    <n v="37"/>
    <s v="No"/>
    <s v="No"/>
    <x v="0"/>
    <n v="0"/>
    <x v="1"/>
    <x v="0"/>
    <x v="2"/>
    <n v="39"/>
    <n v="203"/>
    <x v="0"/>
    <x v="0"/>
    <d v="2021-11-23T00:00:00"/>
    <x v="573"/>
    <n v="116"/>
    <s v="Medium"/>
    <x v="6210"/>
    <n v="2"/>
    <s v="Email"/>
    <s v="Yes"/>
    <x v="0"/>
  </r>
  <r>
    <s v="2953-OSWU"/>
    <x v="1"/>
    <n v="11"/>
    <x v="1"/>
    <x v="16"/>
    <s v="Yes"/>
    <n v="0"/>
    <s v="MN"/>
    <s v="Male"/>
    <n v="25"/>
    <s v="Yes"/>
    <s v="No"/>
    <x v="0"/>
    <n v="0"/>
    <x v="1"/>
    <x v="0"/>
    <x v="2"/>
    <n v="56"/>
    <n v="621"/>
    <x v="4"/>
    <x v="6"/>
    <d v="2020-10-01T00:00:00"/>
    <x v="1189"/>
    <n v="77"/>
    <s v="Medium"/>
    <x v="6211"/>
    <n v="4"/>
    <s v="Email"/>
    <s v="No"/>
    <x v="1"/>
  </r>
  <r>
    <s v="8058-VADB"/>
    <x v="0"/>
    <n v="73"/>
    <x v="1"/>
    <x v="3"/>
    <s v="Yes"/>
    <n v="0"/>
    <s v="MD"/>
    <s v="Male"/>
    <n v="31"/>
    <s v="No"/>
    <s v="No"/>
    <x v="0"/>
    <n v="0"/>
    <x v="0"/>
    <x v="2"/>
    <x v="2"/>
    <n v="31"/>
    <n v="2244"/>
    <x v="0"/>
    <x v="0"/>
    <d v="2022-07-31T00:00:00"/>
    <x v="1144"/>
    <n v="104"/>
    <s v="High"/>
    <x v="6212"/>
    <n v="5"/>
    <s v="SMS"/>
    <s v="No"/>
    <x v="0"/>
  </r>
  <r>
    <s v="3703-PBJP"/>
    <x v="0"/>
    <n v="60"/>
    <x v="1"/>
    <x v="7"/>
    <s v="Yes"/>
    <n v="0"/>
    <s v="IL"/>
    <s v="Male"/>
    <n v="53"/>
    <s v="No"/>
    <s v="No"/>
    <x v="0"/>
    <n v="0"/>
    <x v="1"/>
    <x v="0"/>
    <x v="2"/>
    <n v="50"/>
    <n v="2983"/>
    <x v="0"/>
    <x v="0"/>
    <d v="2020-11-25T00:00:00"/>
    <x v="255"/>
    <n v="15"/>
    <s v="Low"/>
    <x v="6213"/>
    <n v="4"/>
    <s v="Email"/>
    <s v="No"/>
    <x v="0"/>
  </r>
  <r>
    <s v="8663-KNUO"/>
    <x v="1"/>
    <n v="50"/>
    <x v="3"/>
    <x v="7"/>
    <s v="Yes"/>
    <n v="0"/>
    <s v="GA"/>
    <s v="Male"/>
    <n v="72"/>
    <s v="No"/>
    <s v="Yes"/>
    <x v="0"/>
    <n v="0"/>
    <x v="0"/>
    <x v="0"/>
    <x v="0"/>
    <n v="34"/>
    <n v="1705"/>
    <x v="4"/>
    <x v="5"/>
    <d v="2021-05-22T00:00:00"/>
    <x v="267"/>
    <n v="47"/>
    <s v="High"/>
    <x v="6214"/>
    <n v="2"/>
    <s v="SMS"/>
    <s v="Yes"/>
    <x v="0"/>
  </r>
  <r>
    <s v="1105-PRAB"/>
    <x v="1"/>
    <n v="5"/>
    <x v="1"/>
    <x v="11"/>
    <s v="Yes"/>
    <n v="0"/>
    <s v="TN"/>
    <s v="Female"/>
    <n v="28"/>
    <s v="Yes"/>
    <s v="No"/>
    <x v="0"/>
    <n v="0"/>
    <x v="1"/>
    <x v="0"/>
    <x v="3"/>
    <n v="55"/>
    <n v="299"/>
    <x v="4"/>
    <x v="7"/>
    <d v="2023-12-14T00:00:00"/>
    <x v="6"/>
    <n v="75"/>
    <s v="High"/>
    <x v="6215"/>
    <n v="0"/>
    <s v="Phone"/>
    <s v="Yes"/>
    <x v="1"/>
  </r>
  <r>
    <s v="2897-EGQE"/>
    <x v="1"/>
    <n v="61"/>
    <x v="2"/>
    <x v="3"/>
    <s v="Yes"/>
    <n v="0"/>
    <s v="NH"/>
    <s v="Female"/>
    <n v="82"/>
    <s v="No"/>
    <s v="Yes"/>
    <x v="0"/>
    <n v="0"/>
    <x v="1"/>
    <x v="2"/>
    <x v="0"/>
    <n v="54"/>
    <n v="3298"/>
    <x v="4"/>
    <x v="6"/>
    <d v="2021-04-17T00:00:00"/>
    <x v="362"/>
    <n v="97"/>
    <s v="Low"/>
    <x v="6216"/>
    <n v="7"/>
    <s v="SMS"/>
    <s v="Yes"/>
    <x v="0"/>
  </r>
  <r>
    <s v="8329-FWCZ"/>
    <x v="1"/>
    <n v="26"/>
    <x v="2"/>
    <x v="3"/>
    <s v="Yes"/>
    <n v="0"/>
    <s v="NM"/>
    <s v="Female"/>
    <n v="85"/>
    <s v="No"/>
    <s v="Yes"/>
    <x v="0"/>
    <n v="0"/>
    <x v="0"/>
    <x v="0"/>
    <x v="2"/>
    <n v="27"/>
    <n v="700"/>
    <x v="1"/>
    <x v="4"/>
    <d v="2022-07-30T00:00:00"/>
    <x v="1290"/>
    <n v="108"/>
    <s v="Low"/>
    <x v="6217"/>
    <n v="7"/>
    <s v="Phone"/>
    <s v="No"/>
    <x v="0"/>
  </r>
  <r>
    <s v="5520-NTOX"/>
    <x v="0"/>
    <n v="6"/>
    <x v="1"/>
    <x v="14"/>
    <s v="Yes"/>
    <n v="0"/>
    <s v="LA"/>
    <s v="Female"/>
    <n v="22"/>
    <s v="Yes"/>
    <s v="No"/>
    <x v="1"/>
    <n v="6"/>
    <x v="0"/>
    <x v="0"/>
    <x v="2"/>
    <n v="12"/>
    <n v="72"/>
    <x v="0"/>
    <x v="0"/>
    <d v="2022-03-18T00:00:00"/>
    <x v="1006"/>
    <n v="72"/>
    <s v="Low"/>
    <x v="6218"/>
    <n v="3"/>
    <s v="Email"/>
    <s v="Yes"/>
    <x v="1"/>
  </r>
  <r>
    <s v="4861-BHHD"/>
    <x v="1"/>
    <n v="5"/>
    <x v="1"/>
    <x v="3"/>
    <s v="Yes"/>
    <n v="0"/>
    <s v="AR"/>
    <s v="Female"/>
    <n v="37"/>
    <s v="No"/>
    <s v="No"/>
    <x v="0"/>
    <n v="0"/>
    <x v="0"/>
    <x v="0"/>
    <x v="2"/>
    <n v="38"/>
    <n v="210"/>
    <x v="1"/>
    <x v="4"/>
    <d v="2023-09-22T00:00:00"/>
    <x v="1158"/>
    <n v="10"/>
    <s v="Low"/>
    <x v="6219"/>
    <n v="10"/>
    <s v="Phone"/>
    <s v="No"/>
    <x v="0"/>
  </r>
  <r>
    <s v="2085-IHHT"/>
    <x v="1"/>
    <n v="7"/>
    <x v="0"/>
    <x v="1"/>
    <s v="Yes"/>
    <n v="0"/>
    <s v="MD"/>
    <s v="Female"/>
    <n v="66"/>
    <s v="No"/>
    <s v="Yes"/>
    <x v="0"/>
    <n v="0"/>
    <x v="0"/>
    <x v="0"/>
    <x v="2"/>
    <n v="43"/>
    <n v="311"/>
    <x v="4"/>
    <x v="6"/>
    <d v="2023-12-26T00:00:00"/>
    <x v="337"/>
    <n v="44"/>
    <s v="Medium"/>
    <x v="6220"/>
    <n v="1"/>
    <s v="SMS"/>
    <s v="No"/>
    <x v="0"/>
  </r>
  <r>
    <s v="8389-VJDF"/>
    <x v="0"/>
    <n v="22"/>
    <x v="1"/>
    <x v="22"/>
    <s v="Yes"/>
    <n v="0"/>
    <s v="NJ"/>
    <s v="Male"/>
    <n v="19"/>
    <s v="Yes"/>
    <s v="No"/>
    <x v="1"/>
    <n v="6"/>
    <x v="0"/>
    <x v="0"/>
    <x v="0"/>
    <n v="13"/>
    <n v="292"/>
    <x v="0"/>
    <x v="0"/>
    <d v="2023-08-21T00:00:00"/>
    <x v="986"/>
    <n v="94"/>
    <s v="Low"/>
    <x v="6221"/>
    <n v="1"/>
    <s v="Email"/>
    <s v="No"/>
    <x v="1"/>
  </r>
  <r>
    <s v="8165-NTWA"/>
    <x v="0"/>
    <n v="3"/>
    <x v="0"/>
    <x v="11"/>
    <s v="Yes"/>
    <n v="0"/>
    <s v="UT"/>
    <s v="Female"/>
    <n v="20"/>
    <s v="Yes"/>
    <s v="No"/>
    <x v="0"/>
    <n v="0"/>
    <x v="0"/>
    <x v="0"/>
    <x v="2"/>
    <n v="32"/>
    <n v="86"/>
    <x v="0"/>
    <x v="0"/>
    <d v="2020-09-01T00:00:00"/>
    <x v="1372"/>
    <n v="12"/>
    <s v="High"/>
    <x v="6222"/>
    <n v="9"/>
    <s v="Phone"/>
    <s v="No"/>
    <x v="1"/>
  </r>
  <r>
    <s v="2435-XSYR"/>
    <x v="1"/>
    <n v="53"/>
    <x v="3"/>
    <x v="3"/>
    <s v="Yes"/>
    <n v="0"/>
    <s v="UT"/>
    <s v="Male"/>
    <n v="79"/>
    <s v="No"/>
    <s v="Yes"/>
    <x v="0"/>
    <n v="0"/>
    <x v="1"/>
    <x v="0"/>
    <x v="2"/>
    <n v="65"/>
    <n v="3411"/>
    <x v="4"/>
    <x v="6"/>
    <d v="2023-11-26T00:00:00"/>
    <x v="781"/>
    <n v="99"/>
    <s v="Medium"/>
    <x v="6223"/>
    <n v="10"/>
    <s v="SMS"/>
    <s v="No"/>
    <x v="0"/>
  </r>
  <r>
    <s v="5786-RNMU"/>
    <x v="0"/>
    <n v="2"/>
    <x v="1"/>
    <x v="3"/>
    <s v="Yes"/>
    <n v="0"/>
    <s v="MT"/>
    <s v="Female"/>
    <n v="37"/>
    <s v="No"/>
    <s v="No"/>
    <x v="0"/>
    <n v="0"/>
    <x v="0"/>
    <x v="0"/>
    <x v="2"/>
    <n v="24"/>
    <n v="47"/>
    <x v="0"/>
    <x v="0"/>
    <d v="2021-06-09T00:00:00"/>
    <x v="107"/>
    <n v="16"/>
    <s v="Low"/>
    <x v="6224"/>
    <n v="8"/>
    <s v="Email"/>
    <s v="No"/>
    <x v="0"/>
  </r>
  <r>
    <s v="4095-IEMQ"/>
    <x v="0"/>
    <n v="24"/>
    <x v="1"/>
    <x v="15"/>
    <s v="Yes"/>
    <n v="0"/>
    <s v="TX"/>
    <s v="Female"/>
    <n v="71"/>
    <s v="No"/>
    <s v="Yes"/>
    <x v="0"/>
    <n v="0"/>
    <x v="0"/>
    <x v="2"/>
    <x v="2"/>
    <n v="38"/>
    <n v="940"/>
    <x v="0"/>
    <x v="0"/>
    <d v="2020-04-11T00:00:00"/>
    <x v="1298"/>
    <n v="110"/>
    <s v="Low"/>
    <x v="6225"/>
    <n v="3"/>
    <s v="SMS"/>
    <s v="No"/>
    <x v="0"/>
  </r>
  <r>
    <s v="9292-BEQN"/>
    <x v="0"/>
    <n v="59"/>
    <x v="4"/>
    <x v="15"/>
    <s v="Yes"/>
    <n v="0"/>
    <s v="NJ"/>
    <s v="Male"/>
    <n v="49"/>
    <s v="No"/>
    <s v="No"/>
    <x v="0"/>
    <n v="0"/>
    <x v="1"/>
    <x v="2"/>
    <x v="2"/>
    <n v="24"/>
    <n v="1406"/>
    <x v="0"/>
    <x v="0"/>
    <d v="2021-06-02T00:00:00"/>
    <x v="1355"/>
    <n v="116"/>
    <s v="High"/>
    <x v="6226"/>
    <n v="6"/>
    <s v="Email"/>
    <s v="No"/>
    <x v="0"/>
  </r>
  <r>
    <s v="7833-QIAE"/>
    <x v="0"/>
    <n v="68"/>
    <x v="1"/>
    <x v="5"/>
    <s v="Yes"/>
    <n v="0"/>
    <s v="AZ"/>
    <s v="Female"/>
    <n v="63"/>
    <s v="No"/>
    <s v="No"/>
    <x v="0"/>
    <n v="0"/>
    <x v="0"/>
    <x v="2"/>
    <x v="0"/>
    <n v="68"/>
    <n v="4608"/>
    <x v="0"/>
    <x v="0"/>
    <d v="2020-08-16T00:00:00"/>
    <x v="1003"/>
    <n v="85"/>
    <s v="Low"/>
    <x v="6227"/>
    <n v="7"/>
    <s v="Phone"/>
    <s v="Yes"/>
    <x v="0"/>
  </r>
  <r>
    <s v="7488-PVPJ"/>
    <x v="0"/>
    <n v="71"/>
    <x v="1"/>
    <x v="5"/>
    <s v="Yes"/>
    <n v="0"/>
    <s v="NY"/>
    <s v="Male"/>
    <n v="62"/>
    <s v="No"/>
    <s v="No"/>
    <x v="0"/>
    <n v="0"/>
    <x v="1"/>
    <x v="1"/>
    <x v="0"/>
    <n v="46"/>
    <n v="3261"/>
    <x v="0"/>
    <x v="0"/>
    <d v="2022-10-19T00:00:00"/>
    <x v="1043"/>
    <n v="3"/>
    <s v="High"/>
    <x v="6228"/>
    <n v="5"/>
    <s v="SMS"/>
    <s v="Yes"/>
    <x v="0"/>
  </r>
  <r>
    <s v="6445-MGCP"/>
    <x v="1"/>
    <n v="36"/>
    <x v="5"/>
    <x v="7"/>
    <s v="Yes"/>
    <n v="0"/>
    <s v="ND"/>
    <s v="Female"/>
    <n v="42"/>
    <s v="No"/>
    <s v="No"/>
    <x v="0"/>
    <n v="0"/>
    <x v="1"/>
    <x v="0"/>
    <x v="2"/>
    <n v="34"/>
    <n v="1202"/>
    <x v="3"/>
    <x v="10"/>
    <d v="2020-07-03T00:00:00"/>
    <x v="1236"/>
    <n v="23"/>
    <s v="Low"/>
    <x v="6229"/>
    <n v="5"/>
    <s v="SMS"/>
    <s v="Yes"/>
    <x v="0"/>
  </r>
  <r>
    <s v="6975-XJQZ"/>
    <x v="0"/>
    <n v="61"/>
    <x v="1"/>
    <x v="18"/>
    <s v="Yes"/>
    <n v="0"/>
    <s v="TX"/>
    <s v="Female"/>
    <n v="71"/>
    <s v="No"/>
    <s v="Yes"/>
    <x v="0"/>
    <n v="0"/>
    <x v="0"/>
    <x v="2"/>
    <x v="2"/>
    <n v="46"/>
    <n v="2786"/>
    <x v="0"/>
    <x v="0"/>
    <d v="2021-11-25T00:00:00"/>
    <x v="334"/>
    <n v="116"/>
    <s v="Low"/>
    <x v="6230"/>
    <n v="3"/>
    <s v="SMS"/>
    <s v="No"/>
    <x v="0"/>
  </r>
  <r>
    <s v="7522-OHZJ"/>
    <x v="0"/>
    <n v="72"/>
    <x v="1"/>
    <x v="9"/>
    <s v="Yes"/>
    <n v="0"/>
    <s v="NC"/>
    <s v="Female"/>
    <n v="20"/>
    <s v="Yes"/>
    <s v="No"/>
    <x v="0"/>
    <n v="0"/>
    <x v="1"/>
    <x v="1"/>
    <x v="0"/>
    <n v="38"/>
    <n v="2684"/>
    <x v="0"/>
    <x v="0"/>
    <d v="2022-09-04T00:00:00"/>
    <x v="367"/>
    <n v="91"/>
    <s v="Medium"/>
    <x v="6231"/>
    <n v="0"/>
    <s v="SMS"/>
    <s v="No"/>
    <x v="1"/>
  </r>
  <r>
    <s v="5976-ELQZ"/>
    <x v="0"/>
    <n v="38"/>
    <x v="4"/>
    <x v="15"/>
    <s v="Yes"/>
    <n v="0"/>
    <s v="IN"/>
    <s v="Female"/>
    <n v="32"/>
    <s v="No"/>
    <s v="No"/>
    <x v="1"/>
    <n v="6"/>
    <x v="0"/>
    <x v="0"/>
    <x v="2"/>
    <n v="38"/>
    <n v="1431"/>
    <x v="0"/>
    <x v="0"/>
    <d v="2022-11-14T00:00:00"/>
    <x v="422"/>
    <n v="66"/>
    <s v="High"/>
    <x v="6232"/>
    <n v="6"/>
    <s v="Email"/>
    <s v="Yes"/>
    <x v="0"/>
  </r>
  <r>
    <s v="2335-GYIU"/>
    <x v="0"/>
    <n v="16"/>
    <x v="1"/>
    <x v="30"/>
    <s v="Yes"/>
    <n v="0"/>
    <s v="MN"/>
    <s v="Male"/>
    <n v="32"/>
    <s v="No"/>
    <s v="No"/>
    <x v="0"/>
    <n v="0"/>
    <x v="1"/>
    <x v="0"/>
    <x v="2"/>
    <n v="44"/>
    <n v="688"/>
    <x v="0"/>
    <x v="0"/>
    <d v="2020-10-02T00:00:00"/>
    <x v="1219"/>
    <n v="60"/>
    <s v="Low"/>
    <x v="6233"/>
    <n v="1"/>
    <s v="Phone"/>
    <s v="No"/>
    <x v="0"/>
  </r>
  <r>
    <s v="7110-MRLZ"/>
    <x v="0"/>
    <n v="45"/>
    <x v="0"/>
    <x v="3"/>
    <s v="Yes"/>
    <n v="0"/>
    <s v="AR"/>
    <s v="Female"/>
    <n v="65"/>
    <s v="No"/>
    <s v="Yes"/>
    <x v="0"/>
    <n v="0"/>
    <x v="1"/>
    <x v="2"/>
    <x v="2"/>
    <n v="31"/>
    <n v="1410"/>
    <x v="0"/>
    <x v="0"/>
    <d v="2020-10-23T00:00:00"/>
    <x v="1288"/>
    <n v="106"/>
    <s v="High"/>
    <x v="6234"/>
    <n v="0"/>
    <s v="SMS"/>
    <s v="Yes"/>
    <x v="0"/>
  </r>
  <r>
    <s v="4642-PQIO"/>
    <x v="0"/>
    <n v="66"/>
    <x v="0"/>
    <x v="12"/>
    <s v="Yes"/>
    <n v="0"/>
    <s v="WV"/>
    <s v="Male"/>
    <n v="33"/>
    <s v="No"/>
    <s v="No"/>
    <x v="0"/>
    <n v="0"/>
    <x v="1"/>
    <x v="1"/>
    <x v="2"/>
    <n v="24"/>
    <n v="1586"/>
    <x v="0"/>
    <x v="0"/>
    <d v="2021-08-01T00:00:00"/>
    <x v="370"/>
    <n v="103"/>
    <s v="Low"/>
    <x v="6235"/>
    <n v="6"/>
    <s v="Phone"/>
    <s v="Yes"/>
    <x v="0"/>
  </r>
  <r>
    <s v="3230-VGHO"/>
    <x v="0"/>
    <n v="55"/>
    <x v="1"/>
    <x v="1"/>
    <s v="Yes"/>
    <n v="0"/>
    <s v="KY"/>
    <s v="Male"/>
    <n v="46"/>
    <s v="No"/>
    <s v="No"/>
    <x v="0"/>
    <n v="0"/>
    <x v="0"/>
    <x v="0"/>
    <x v="0"/>
    <n v="32"/>
    <n v="1739"/>
    <x v="0"/>
    <x v="0"/>
    <d v="2021-03-01T00:00:00"/>
    <x v="613"/>
    <n v="25"/>
    <s v="Medium"/>
    <x v="6236"/>
    <n v="1"/>
    <s v="SMS"/>
    <s v="No"/>
    <x v="0"/>
  </r>
  <r>
    <s v="1668-SSTO"/>
    <x v="0"/>
    <n v="67"/>
    <x v="1"/>
    <x v="12"/>
    <s v="Yes"/>
    <n v="0"/>
    <s v="WV"/>
    <s v="Female"/>
    <n v="59"/>
    <s v="No"/>
    <s v="No"/>
    <x v="0"/>
    <n v="0"/>
    <x v="1"/>
    <x v="0"/>
    <x v="0"/>
    <n v="22"/>
    <n v="1452"/>
    <x v="0"/>
    <x v="0"/>
    <d v="2020-03-20T00:00:00"/>
    <x v="791"/>
    <n v="6"/>
    <s v="Medium"/>
    <x v="6237"/>
    <n v="3"/>
    <s v="SMS"/>
    <s v="No"/>
    <x v="0"/>
  </r>
  <r>
    <s v="2174-FPET"/>
    <x v="0"/>
    <n v="17"/>
    <x v="1"/>
    <x v="11"/>
    <s v="Yes"/>
    <n v="0"/>
    <s v="MN"/>
    <s v="Male"/>
    <n v="24"/>
    <s v="Yes"/>
    <s v="No"/>
    <x v="0"/>
    <n v="0"/>
    <x v="1"/>
    <x v="0"/>
    <x v="2"/>
    <n v="38"/>
    <n v="640"/>
    <x v="0"/>
    <x v="0"/>
    <d v="2021-02-07T00:00:00"/>
    <x v="143"/>
    <n v="101"/>
    <s v="Low"/>
    <x v="6238"/>
    <n v="0"/>
    <s v="Phone"/>
    <s v="Yes"/>
    <x v="1"/>
  </r>
  <r>
    <s v="4878-YNAM"/>
    <x v="0"/>
    <n v="51"/>
    <x v="1"/>
    <x v="3"/>
    <s v="Yes"/>
    <n v="0"/>
    <s v="FL"/>
    <s v="Male"/>
    <n v="35"/>
    <s v="No"/>
    <s v="No"/>
    <x v="0"/>
    <n v="0"/>
    <x v="1"/>
    <x v="1"/>
    <x v="0"/>
    <n v="49"/>
    <n v="2483"/>
    <x v="0"/>
    <x v="0"/>
    <d v="2020-04-12T00:00:00"/>
    <x v="305"/>
    <n v="76"/>
    <s v="Low"/>
    <x v="6239"/>
    <n v="10"/>
    <s v="Phone"/>
    <s v="Yes"/>
    <x v="0"/>
  </r>
  <r>
    <s v="2581-VNRV"/>
    <x v="0"/>
    <n v="1"/>
    <x v="4"/>
    <x v="15"/>
    <s v="Yes"/>
    <n v="0"/>
    <s v="WV"/>
    <s v="Male"/>
    <n v="39"/>
    <s v="No"/>
    <s v="No"/>
    <x v="0"/>
    <n v="0"/>
    <x v="0"/>
    <x v="0"/>
    <x v="0"/>
    <n v="27"/>
    <n v="27"/>
    <x v="0"/>
    <x v="0"/>
    <d v="2022-12-28T00:00:00"/>
    <x v="171"/>
    <n v="40"/>
    <s v="High"/>
    <x v="6240"/>
    <n v="5"/>
    <s v="SMS"/>
    <s v="No"/>
    <x v="0"/>
  </r>
  <r>
    <s v="3077-TARR"/>
    <x v="0"/>
    <n v="64"/>
    <x v="1"/>
    <x v="5"/>
    <s v="Yes"/>
    <n v="0"/>
    <s v="MD"/>
    <s v="Female"/>
    <n v="55"/>
    <s v="No"/>
    <s v="No"/>
    <x v="0"/>
    <n v="0"/>
    <x v="1"/>
    <x v="1"/>
    <x v="2"/>
    <n v="44"/>
    <n v="2787"/>
    <x v="0"/>
    <x v="0"/>
    <d v="2023-02-13T00:00:00"/>
    <x v="848"/>
    <n v="30"/>
    <s v="Medium"/>
    <x v="6241"/>
    <n v="10"/>
    <s v="Email"/>
    <s v="No"/>
    <x v="0"/>
  </r>
  <r>
    <s v="1104-SEKF"/>
    <x v="0"/>
    <n v="49"/>
    <x v="1"/>
    <x v="3"/>
    <s v="Yes"/>
    <n v="0"/>
    <s v="TX"/>
    <s v="Female"/>
    <n v="69"/>
    <s v="No"/>
    <s v="Yes"/>
    <x v="0"/>
    <n v="0"/>
    <x v="0"/>
    <x v="0"/>
    <x v="2"/>
    <n v="44"/>
    <n v="2166"/>
    <x v="0"/>
    <x v="0"/>
    <d v="2023-03-09T00:00:00"/>
    <x v="896"/>
    <n v="39"/>
    <s v="Medium"/>
    <x v="6242"/>
    <n v="0"/>
    <s v="Email"/>
    <s v="Yes"/>
    <x v="0"/>
  </r>
  <r>
    <s v="7264-PHFK"/>
    <x v="0"/>
    <n v="74"/>
    <x v="1"/>
    <x v="3"/>
    <s v="Yes"/>
    <n v="0"/>
    <s v="AZ"/>
    <s v="Male"/>
    <n v="46"/>
    <s v="No"/>
    <s v="No"/>
    <x v="0"/>
    <n v="0"/>
    <x v="1"/>
    <x v="1"/>
    <x v="2"/>
    <n v="50"/>
    <n v="3697"/>
    <x v="0"/>
    <x v="0"/>
    <d v="2022-11-20T00:00:00"/>
    <x v="1381"/>
    <n v="45"/>
    <s v="High"/>
    <x v="6243"/>
    <n v="3"/>
    <s v="Email"/>
    <s v="No"/>
    <x v="0"/>
  </r>
  <r>
    <s v="0594-WZZH"/>
    <x v="1"/>
    <n v="4"/>
    <x v="2"/>
    <x v="18"/>
    <s v="Yes"/>
    <n v="0"/>
    <s v="DC"/>
    <s v="Male"/>
    <n v="58"/>
    <s v="No"/>
    <s v="No"/>
    <x v="0"/>
    <n v="0"/>
    <x v="0"/>
    <x v="0"/>
    <x v="0"/>
    <n v="17"/>
    <n v="71"/>
    <x v="4"/>
    <x v="6"/>
    <d v="2021-08-01T00:00:00"/>
    <x v="94"/>
    <n v="2"/>
    <s v="Low"/>
    <x v="6244"/>
    <n v="10"/>
    <s v="Phone"/>
    <s v="No"/>
    <x v="0"/>
  </r>
  <r>
    <s v="1825-GJYJ"/>
    <x v="0"/>
    <n v="60"/>
    <x v="1"/>
    <x v="29"/>
    <s v="Yes"/>
    <n v="0"/>
    <s v="OK"/>
    <s v="Male"/>
    <n v="21"/>
    <s v="Yes"/>
    <s v="No"/>
    <x v="0"/>
    <n v="0"/>
    <x v="1"/>
    <x v="1"/>
    <x v="2"/>
    <n v="16"/>
    <n v="970"/>
    <x v="0"/>
    <x v="0"/>
    <d v="2021-03-06T00:00:00"/>
    <x v="1066"/>
    <n v="28"/>
    <s v="Low"/>
    <x v="6245"/>
    <n v="3"/>
    <s v="Phone"/>
    <s v="Yes"/>
    <x v="1"/>
  </r>
  <r>
    <s v="0141-QCKJ"/>
    <x v="0"/>
    <n v="71"/>
    <x v="1"/>
    <x v="19"/>
    <s v="Yes"/>
    <n v="0"/>
    <s v="MS"/>
    <s v="Female"/>
    <n v="25"/>
    <s v="Yes"/>
    <s v="No"/>
    <x v="0"/>
    <n v="0"/>
    <x v="1"/>
    <x v="1"/>
    <x v="0"/>
    <n v="62"/>
    <n v="4397"/>
    <x v="0"/>
    <x v="0"/>
    <d v="2023-04-29T00:00:00"/>
    <x v="73"/>
    <n v="53"/>
    <s v="Low"/>
    <x v="6246"/>
    <n v="9"/>
    <s v="Email"/>
    <s v="No"/>
    <x v="1"/>
  </r>
  <r>
    <s v="6210-ZVCF"/>
    <x v="1"/>
    <n v="71"/>
    <x v="5"/>
    <x v="1"/>
    <s v="Yes"/>
    <n v="0"/>
    <s v="PA"/>
    <s v="Male"/>
    <n v="50"/>
    <s v="No"/>
    <s v="No"/>
    <x v="0"/>
    <n v="0"/>
    <x v="1"/>
    <x v="1"/>
    <x v="2"/>
    <n v="39"/>
    <n v="2780"/>
    <x v="2"/>
    <x v="19"/>
    <d v="2020-10-25T00:00:00"/>
    <x v="838"/>
    <n v="96"/>
    <s v="Medium"/>
    <x v="6247"/>
    <n v="0"/>
    <s v="SMS"/>
    <s v="No"/>
    <x v="0"/>
  </r>
  <r>
    <s v="7260-NIVE"/>
    <x v="0"/>
    <n v="3"/>
    <x v="1"/>
    <x v="21"/>
    <s v="Yes"/>
    <n v="0"/>
    <s v="NM"/>
    <s v="Female"/>
    <n v="47"/>
    <s v="No"/>
    <s v="No"/>
    <x v="1"/>
    <n v="2"/>
    <x v="0"/>
    <x v="0"/>
    <x v="3"/>
    <n v="15"/>
    <n v="47"/>
    <x v="0"/>
    <x v="0"/>
    <d v="2023-08-21T00:00:00"/>
    <x v="69"/>
    <n v="50"/>
    <s v="Medium"/>
    <x v="6248"/>
    <n v="2"/>
    <s v="Phone"/>
    <s v="No"/>
    <x v="0"/>
  </r>
  <r>
    <s v="9904-EVDV"/>
    <x v="0"/>
    <n v="38"/>
    <x v="1"/>
    <x v="21"/>
    <s v="Yes"/>
    <n v="0"/>
    <s v="OR"/>
    <s v="Female"/>
    <n v="20"/>
    <s v="Yes"/>
    <s v="No"/>
    <x v="0"/>
    <n v="0"/>
    <x v="0"/>
    <x v="0"/>
    <x v="0"/>
    <n v="47"/>
    <n v="1762"/>
    <x v="0"/>
    <x v="0"/>
    <d v="2021-04-19T00:00:00"/>
    <x v="114"/>
    <n v="110"/>
    <s v="Low"/>
    <x v="6249"/>
    <n v="0"/>
    <s v="Phone"/>
    <s v="No"/>
    <x v="1"/>
  </r>
  <r>
    <s v="6698-HFRX"/>
    <x v="1"/>
    <n v="1"/>
    <x v="0"/>
    <x v="5"/>
    <s v="Yes"/>
    <n v="0"/>
    <s v="ID"/>
    <s v="Male"/>
    <n v="62"/>
    <s v="No"/>
    <s v="No"/>
    <x v="0"/>
    <n v="0"/>
    <x v="0"/>
    <x v="0"/>
    <x v="3"/>
    <n v="18"/>
    <n v="18"/>
    <x v="4"/>
    <x v="5"/>
    <d v="2021-01-17T00:00:00"/>
    <x v="928"/>
    <n v="89"/>
    <s v="Medium"/>
    <x v="6250"/>
    <n v="2"/>
    <s v="Email"/>
    <s v="Yes"/>
    <x v="0"/>
  </r>
  <r>
    <s v="3672-QCGV"/>
    <x v="0"/>
    <n v="22"/>
    <x v="1"/>
    <x v="18"/>
    <s v="Yes"/>
    <n v="0"/>
    <s v="UT"/>
    <s v="Male"/>
    <n v="38"/>
    <s v="No"/>
    <s v="No"/>
    <x v="0"/>
    <n v="0"/>
    <x v="0"/>
    <x v="0"/>
    <x v="0"/>
    <n v="23"/>
    <n v="503"/>
    <x v="0"/>
    <x v="0"/>
    <d v="2021-11-01T00:00:00"/>
    <x v="443"/>
    <n v="110"/>
    <s v="Medium"/>
    <x v="6251"/>
    <n v="7"/>
    <s v="Email"/>
    <s v="Yes"/>
    <x v="0"/>
  </r>
  <r>
    <s v="2684-LULY"/>
    <x v="0"/>
    <n v="28"/>
    <x v="1"/>
    <x v="8"/>
    <s v="Yes"/>
    <n v="0"/>
    <s v="DE"/>
    <s v="Male"/>
    <n v="56"/>
    <s v="No"/>
    <s v="No"/>
    <x v="1"/>
    <n v="3"/>
    <x v="1"/>
    <x v="2"/>
    <x v="0"/>
    <n v="26"/>
    <n v="718"/>
    <x v="0"/>
    <x v="0"/>
    <d v="2021-06-16T00:00:00"/>
    <x v="134"/>
    <n v="62"/>
    <s v="Low"/>
    <x v="6252"/>
    <n v="5"/>
    <s v="Email"/>
    <s v="No"/>
    <x v="0"/>
  </r>
  <r>
    <s v="5368-EJNI"/>
    <x v="0"/>
    <n v="66"/>
    <x v="1"/>
    <x v="1"/>
    <s v="Yes"/>
    <n v="0"/>
    <s v="VA"/>
    <s v="Female"/>
    <n v="70"/>
    <s v="No"/>
    <s v="Yes"/>
    <x v="0"/>
    <n v="0"/>
    <x v="1"/>
    <x v="2"/>
    <x v="0"/>
    <n v="70"/>
    <n v="4671"/>
    <x v="0"/>
    <x v="0"/>
    <d v="2020-04-03T00:00:00"/>
    <x v="937"/>
    <n v="37"/>
    <s v="Medium"/>
    <x v="6253"/>
    <n v="2"/>
    <s v="Email"/>
    <s v="Yes"/>
    <x v="0"/>
  </r>
  <r>
    <s v="4584-BISY"/>
    <x v="0"/>
    <n v="55"/>
    <x v="1"/>
    <x v="7"/>
    <s v="Yes"/>
    <n v="0"/>
    <s v="NC"/>
    <s v="Male"/>
    <n v="59"/>
    <s v="No"/>
    <s v="No"/>
    <x v="0"/>
    <n v="0"/>
    <x v="1"/>
    <x v="1"/>
    <x v="0"/>
    <n v="40"/>
    <n v="2223"/>
    <x v="0"/>
    <x v="0"/>
    <d v="2020-09-11T00:00:00"/>
    <x v="885"/>
    <n v="48"/>
    <s v="Medium"/>
    <x v="6254"/>
    <n v="7"/>
    <s v="Email"/>
    <s v="Yes"/>
    <x v="0"/>
  </r>
  <r>
    <s v="5973-RUUT"/>
    <x v="0"/>
    <n v="2"/>
    <x v="1"/>
    <x v="1"/>
    <s v="Yes"/>
    <n v="0"/>
    <s v="WV"/>
    <s v="Female"/>
    <n v="57"/>
    <s v="No"/>
    <s v="No"/>
    <x v="0"/>
    <n v="0"/>
    <x v="0"/>
    <x v="0"/>
    <x v="3"/>
    <n v="39"/>
    <n v="71"/>
    <x v="0"/>
    <x v="0"/>
    <d v="2020-05-03T00:00:00"/>
    <x v="171"/>
    <n v="48"/>
    <s v="Medium"/>
    <x v="6255"/>
    <n v="2"/>
    <s v="SMS"/>
    <s v="No"/>
    <x v="0"/>
  </r>
  <r>
    <s v="9289-DDTV"/>
    <x v="0"/>
    <n v="62"/>
    <x v="0"/>
    <x v="11"/>
    <s v="Yes"/>
    <n v="0"/>
    <s v="FL"/>
    <s v="Male"/>
    <n v="34"/>
    <s v="No"/>
    <s v="No"/>
    <x v="1"/>
    <n v="5"/>
    <x v="0"/>
    <x v="0"/>
    <x v="0"/>
    <n v="27"/>
    <n v="1671"/>
    <x v="0"/>
    <x v="0"/>
    <d v="2020-01-11T00:00:00"/>
    <x v="639"/>
    <n v="52"/>
    <s v="Low"/>
    <x v="6256"/>
    <n v="0"/>
    <s v="SMS"/>
    <s v="No"/>
    <x v="0"/>
  </r>
  <r>
    <s v="7880-HEZC"/>
    <x v="0"/>
    <n v="59"/>
    <x v="4"/>
    <x v="25"/>
    <s v="Yes"/>
    <n v="0"/>
    <s v="PA"/>
    <s v="Female"/>
    <n v="29"/>
    <s v="Yes"/>
    <s v="No"/>
    <x v="0"/>
    <n v="0"/>
    <x v="1"/>
    <x v="0"/>
    <x v="2"/>
    <n v="39"/>
    <n v="2330"/>
    <x v="0"/>
    <x v="0"/>
    <d v="2021-04-23T00:00:00"/>
    <x v="1009"/>
    <n v="23"/>
    <s v="Medium"/>
    <x v="6257"/>
    <n v="10"/>
    <s v="Phone"/>
    <s v="No"/>
    <x v="1"/>
  </r>
  <r>
    <s v="8511-QDHS"/>
    <x v="0"/>
    <n v="23"/>
    <x v="1"/>
    <x v="19"/>
    <s v="Yes"/>
    <n v="0"/>
    <s v="CT"/>
    <s v="Male"/>
    <n v="27"/>
    <s v="Yes"/>
    <s v="No"/>
    <x v="1"/>
    <n v="4"/>
    <x v="0"/>
    <x v="0"/>
    <x v="2"/>
    <n v="29"/>
    <n v="681"/>
    <x v="0"/>
    <x v="0"/>
    <d v="2021-06-17T00:00:00"/>
    <x v="774"/>
    <n v="81"/>
    <s v="Low"/>
    <x v="6258"/>
    <n v="9"/>
    <s v="SMS"/>
    <s v="No"/>
    <x v="1"/>
  </r>
  <r>
    <s v="9455-FXLN"/>
    <x v="0"/>
    <n v="49"/>
    <x v="0"/>
    <x v="19"/>
    <s v="Yes"/>
    <n v="0"/>
    <s v="DE"/>
    <s v="Male"/>
    <n v="48"/>
    <s v="No"/>
    <s v="No"/>
    <x v="1"/>
    <n v="4"/>
    <x v="1"/>
    <x v="1"/>
    <x v="0"/>
    <n v="36"/>
    <n v="1740"/>
    <x v="0"/>
    <x v="0"/>
    <d v="2022-08-21T00:00:00"/>
    <x v="277"/>
    <n v="54"/>
    <s v="Medium"/>
    <x v="6259"/>
    <n v="8"/>
    <s v="Phone"/>
    <s v="Yes"/>
    <x v="0"/>
  </r>
  <r>
    <s v="4115-JHUK"/>
    <x v="1"/>
    <n v="1"/>
    <x v="2"/>
    <x v="15"/>
    <s v="Yes"/>
    <n v="0"/>
    <s v="ND"/>
    <s v="Female"/>
    <n v="61"/>
    <s v="No"/>
    <s v="No"/>
    <x v="0"/>
    <n v="0"/>
    <x v="1"/>
    <x v="0"/>
    <x v="2"/>
    <n v="31"/>
    <n v="31"/>
    <x v="1"/>
    <x v="4"/>
    <d v="2020-08-06T00:00:00"/>
    <x v="649"/>
    <n v="43"/>
    <s v="High"/>
    <x v="6260"/>
    <n v="8"/>
    <s v="Email"/>
    <s v="Yes"/>
    <x v="0"/>
  </r>
  <r>
    <s v="7345-RANV"/>
    <x v="1"/>
    <n v="2"/>
    <x v="0"/>
    <x v="14"/>
    <s v="Yes"/>
    <n v="0"/>
    <s v="MD"/>
    <s v="Female"/>
    <n v="85"/>
    <s v="No"/>
    <s v="Yes"/>
    <x v="0"/>
    <n v="0"/>
    <x v="0"/>
    <x v="0"/>
    <x v="2"/>
    <n v="28"/>
    <n v="68"/>
    <x v="2"/>
    <x v="8"/>
    <d v="2023-07-16T00:00:00"/>
    <x v="413"/>
    <n v="54"/>
    <s v="High"/>
    <x v="6261"/>
    <n v="2"/>
    <s v="Email"/>
    <s v="No"/>
    <x v="0"/>
  </r>
  <r>
    <s v="6988-ZUZD"/>
    <x v="0"/>
    <n v="19"/>
    <x v="1"/>
    <x v="12"/>
    <s v="Yes"/>
    <n v="0"/>
    <s v="WV"/>
    <s v="Female"/>
    <n v="32"/>
    <s v="No"/>
    <s v="No"/>
    <x v="0"/>
    <n v="0"/>
    <x v="0"/>
    <x v="0"/>
    <x v="0"/>
    <n v="20"/>
    <n v="374"/>
    <x v="0"/>
    <x v="0"/>
    <d v="2021-08-17T00:00:00"/>
    <x v="1360"/>
    <n v="68"/>
    <s v="High"/>
    <x v="6262"/>
    <n v="1"/>
    <s v="Phone"/>
    <s v="Yes"/>
    <x v="0"/>
  </r>
  <r>
    <s v="3080-NRIP"/>
    <x v="1"/>
    <n v="5"/>
    <x v="4"/>
    <x v="7"/>
    <s v="Yes"/>
    <n v="0"/>
    <s v="MT"/>
    <s v="Male"/>
    <n v="29"/>
    <s v="Yes"/>
    <s v="No"/>
    <x v="0"/>
    <n v="0"/>
    <x v="1"/>
    <x v="0"/>
    <x v="2"/>
    <n v="36"/>
    <n v="180"/>
    <x v="4"/>
    <x v="6"/>
    <d v="2021-10-24T00:00:00"/>
    <x v="615"/>
    <n v="21"/>
    <s v="Low"/>
    <x v="6263"/>
    <n v="5"/>
    <s v="Phone"/>
    <s v="Yes"/>
    <x v="1"/>
  </r>
  <r>
    <s v="1875-GFTF"/>
    <x v="1"/>
    <n v="8"/>
    <x v="2"/>
    <x v="14"/>
    <s v="Yes"/>
    <n v="0"/>
    <s v="ID"/>
    <s v="Female"/>
    <n v="22"/>
    <s v="Yes"/>
    <s v="No"/>
    <x v="0"/>
    <n v="0"/>
    <x v="1"/>
    <x v="0"/>
    <x v="2"/>
    <n v="48"/>
    <n v="396"/>
    <x v="4"/>
    <x v="6"/>
    <d v="2020-10-17T00:00:00"/>
    <x v="317"/>
    <n v="112"/>
    <s v="Low"/>
    <x v="6264"/>
    <n v="6"/>
    <s v="Email"/>
    <s v="Yes"/>
    <x v="1"/>
  </r>
  <r>
    <s v="3142-PFMM"/>
    <x v="0"/>
    <n v="25"/>
    <x v="1"/>
    <x v="27"/>
    <s v="Yes"/>
    <n v="0"/>
    <s v="FL"/>
    <s v="Male"/>
    <n v="26"/>
    <s v="Yes"/>
    <s v="No"/>
    <x v="0"/>
    <n v="0"/>
    <x v="0"/>
    <x v="2"/>
    <x v="2"/>
    <n v="30"/>
    <n v="776"/>
    <x v="0"/>
    <x v="0"/>
    <d v="2021-01-18T00:00:00"/>
    <x v="621"/>
    <n v="32"/>
    <s v="Low"/>
    <x v="6265"/>
    <n v="8"/>
    <s v="Email"/>
    <s v="No"/>
    <x v="1"/>
  </r>
  <r>
    <s v="3537-SKGB"/>
    <x v="0"/>
    <n v="12"/>
    <x v="1"/>
    <x v="15"/>
    <s v="Yes"/>
    <n v="0"/>
    <s v="MD"/>
    <s v="Female"/>
    <n v="50"/>
    <s v="No"/>
    <s v="No"/>
    <x v="0"/>
    <n v="0"/>
    <x v="0"/>
    <x v="0"/>
    <x v="0"/>
    <n v="31"/>
    <n v="376"/>
    <x v="0"/>
    <x v="0"/>
    <d v="2021-08-29T00:00:00"/>
    <x v="224"/>
    <n v="13"/>
    <s v="Low"/>
    <x v="6266"/>
    <n v="5"/>
    <s v="SMS"/>
    <s v="No"/>
    <x v="0"/>
  </r>
  <r>
    <s v="5773-LHAT"/>
    <x v="0"/>
    <n v="47"/>
    <x v="0"/>
    <x v="12"/>
    <s v="Yes"/>
    <n v="0"/>
    <s v="FL"/>
    <s v="Male"/>
    <n v="62"/>
    <s v="No"/>
    <s v="No"/>
    <x v="1"/>
    <n v="3"/>
    <x v="1"/>
    <x v="2"/>
    <x v="2"/>
    <n v="35"/>
    <n v="1647"/>
    <x v="0"/>
    <x v="0"/>
    <d v="2021-04-25T00:00:00"/>
    <x v="813"/>
    <n v="89"/>
    <s v="Medium"/>
    <x v="6267"/>
    <n v="1"/>
    <s v="Phone"/>
    <s v="No"/>
    <x v="0"/>
  </r>
  <r>
    <s v="1812-XLAI"/>
    <x v="1"/>
    <n v="34"/>
    <x v="1"/>
    <x v="6"/>
    <s v="Yes"/>
    <n v="0"/>
    <s v="KS"/>
    <s v="Male"/>
    <n v="72"/>
    <s v="No"/>
    <s v="Yes"/>
    <x v="0"/>
    <n v="0"/>
    <x v="1"/>
    <x v="0"/>
    <x v="2"/>
    <n v="65"/>
    <n v="2238"/>
    <x v="4"/>
    <x v="11"/>
    <d v="2021-04-23T00:00:00"/>
    <x v="981"/>
    <n v="93"/>
    <s v="Medium"/>
    <x v="6268"/>
    <n v="0"/>
    <s v="Email"/>
    <s v="Yes"/>
    <x v="0"/>
  </r>
  <r>
    <s v="3323-OJBR"/>
    <x v="0"/>
    <n v="53"/>
    <x v="0"/>
    <x v="1"/>
    <s v="Yes"/>
    <n v="0"/>
    <s v="WV"/>
    <s v="Male"/>
    <n v="72"/>
    <s v="No"/>
    <s v="Yes"/>
    <x v="0"/>
    <n v="0"/>
    <x v="1"/>
    <x v="1"/>
    <x v="2"/>
    <n v="64"/>
    <n v="3390"/>
    <x v="0"/>
    <x v="0"/>
    <d v="2021-03-30T00:00:00"/>
    <x v="21"/>
    <n v="2"/>
    <s v="High"/>
    <x v="6269"/>
    <n v="10"/>
    <s v="Email"/>
    <s v="Yes"/>
    <x v="0"/>
  </r>
  <r>
    <s v="2543-ACBK"/>
    <x v="0"/>
    <n v="62"/>
    <x v="1"/>
    <x v="15"/>
    <s v="Yes"/>
    <n v="0"/>
    <s v="MT"/>
    <s v="Male"/>
    <n v="82"/>
    <s v="No"/>
    <s v="Yes"/>
    <x v="0"/>
    <n v="0"/>
    <x v="1"/>
    <x v="2"/>
    <x v="0"/>
    <n v="45"/>
    <n v="2793"/>
    <x v="0"/>
    <x v="0"/>
    <d v="2020-07-28T00:00:00"/>
    <x v="192"/>
    <n v="70"/>
    <s v="High"/>
    <x v="6270"/>
    <n v="8"/>
    <s v="Phone"/>
    <s v="No"/>
    <x v="0"/>
  </r>
  <r>
    <s v="2300-WVYX"/>
    <x v="0"/>
    <n v="73"/>
    <x v="3"/>
    <x v="6"/>
    <s v="Yes"/>
    <n v="0"/>
    <s v="AR"/>
    <s v="Male"/>
    <n v="60"/>
    <s v="No"/>
    <s v="No"/>
    <x v="0"/>
    <n v="0"/>
    <x v="0"/>
    <x v="1"/>
    <x v="2"/>
    <n v="64"/>
    <n v="4646"/>
    <x v="0"/>
    <x v="0"/>
    <d v="2020-05-09T00:00:00"/>
    <x v="1442"/>
    <n v="38"/>
    <s v="Low"/>
    <x v="6271"/>
    <n v="9"/>
    <s v="Phone"/>
    <s v="No"/>
    <x v="0"/>
  </r>
  <r>
    <s v="5851-DIAJ"/>
    <x v="0"/>
    <n v="46"/>
    <x v="1"/>
    <x v="1"/>
    <s v="Yes"/>
    <n v="0"/>
    <s v="TX"/>
    <s v="Female"/>
    <n v="55"/>
    <s v="No"/>
    <s v="No"/>
    <x v="0"/>
    <n v="0"/>
    <x v="1"/>
    <x v="0"/>
    <x v="2"/>
    <n v="55"/>
    <n v="2520"/>
    <x v="0"/>
    <x v="0"/>
    <d v="2020-11-26T00:00:00"/>
    <x v="1218"/>
    <n v="78"/>
    <s v="High"/>
    <x v="6272"/>
    <n v="0"/>
    <s v="SMS"/>
    <s v="No"/>
    <x v="0"/>
  </r>
  <r>
    <s v="1960-WYLU"/>
    <x v="1"/>
    <n v="1"/>
    <x v="3"/>
    <x v="12"/>
    <s v="Yes"/>
    <n v="0"/>
    <s v="WI"/>
    <s v="Female"/>
    <n v="59"/>
    <s v="No"/>
    <s v="No"/>
    <x v="0"/>
    <n v="0"/>
    <x v="0"/>
    <x v="0"/>
    <x v="0"/>
    <n v="20"/>
    <n v="20"/>
    <x v="2"/>
    <x v="19"/>
    <d v="2023-10-19T00:00:00"/>
    <x v="598"/>
    <n v="49"/>
    <s v="High"/>
    <x v="6273"/>
    <n v="3"/>
    <s v="SMS"/>
    <s v="Yes"/>
    <x v="0"/>
  </r>
  <r>
    <s v="5419-BCAW"/>
    <x v="1"/>
    <n v="63"/>
    <x v="4"/>
    <x v="15"/>
    <s v="Yes"/>
    <n v="0"/>
    <s v="AZ"/>
    <s v="Male"/>
    <n v="56"/>
    <s v="No"/>
    <s v="No"/>
    <x v="0"/>
    <n v="0"/>
    <x v="1"/>
    <x v="2"/>
    <x v="2"/>
    <n v="61"/>
    <n v="3885"/>
    <x v="1"/>
    <x v="1"/>
    <d v="2021-08-19T00:00:00"/>
    <x v="1443"/>
    <n v="46"/>
    <s v="High"/>
    <x v="6274"/>
    <n v="4"/>
    <s v="Email"/>
    <s v="No"/>
    <x v="0"/>
  </r>
  <r>
    <s v="2346-VGCQ"/>
    <x v="0"/>
    <n v="52"/>
    <x v="1"/>
    <x v="12"/>
    <s v="Yes"/>
    <n v="0"/>
    <s v="NJ"/>
    <s v="Female"/>
    <n v="51"/>
    <s v="No"/>
    <s v="No"/>
    <x v="1"/>
    <n v="4"/>
    <x v="1"/>
    <x v="2"/>
    <x v="0"/>
    <n v="31"/>
    <n v="1633"/>
    <x v="0"/>
    <x v="0"/>
    <d v="2023-11-25T00:00:00"/>
    <x v="673"/>
    <n v="48"/>
    <s v="Medium"/>
    <x v="6275"/>
    <n v="8"/>
    <s v="Email"/>
    <s v="No"/>
    <x v="0"/>
  </r>
  <r>
    <s v="3980-MAPM"/>
    <x v="0"/>
    <n v="28"/>
    <x v="1"/>
    <x v="1"/>
    <s v="Yes"/>
    <n v="0"/>
    <s v="PA"/>
    <s v="Male"/>
    <n v="76"/>
    <s v="No"/>
    <s v="Yes"/>
    <x v="0"/>
    <n v="0"/>
    <x v="0"/>
    <x v="1"/>
    <x v="2"/>
    <n v="28"/>
    <n v="779"/>
    <x v="0"/>
    <x v="0"/>
    <d v="2023-07-26T00:00:00"/>
    <x v="178"/>
    <n v="25"/>
    <s v="High"/>
    <x v="6276"/>
    <n v="8"/>
    <s v="Phone"/>
    <s v="Yes"/>
    <x v="0"/>
  </r>
  <r>
    <s v="2139-DCBJ"/>
    <x v="0"/>
    <n v="73"/>
    <x v="1"/>
    <x v="1"/>
    <s v="Yes"/>
    <n v="0"/>
    <s v="CT"/>
    <s v="Male"/>
    <n v="30"/>
    <s v="No"/>
    <s v="No"/>
    <x v="1"/>
    <n v="4"/>
    <x v="1"/>
    <x v="1"/>
    <x v="2"/>
    <n v="28"/>
    <n v="2014"/>
    <x v="0"/>
    <x v="0"/>
    <d v="2022-02-21T00:00:00"/>
    <x v="147"/>
    <n v="29"/>
    <s v="High"/>
    <x v="6277"/>
    <n v="4"/>
    <s v="Phone"/>
    <s v="No"/>
    <x v="2"/>
  </r>
  <r>
    <s v="5426-JGQV"/>
    <x v="0"/>
    <n v="51"/>
    <x v="1"/>
    <x v="18"/>
    <s v="Yes"/>
    <n v="0"/>
    <s v="MD"/>
    <s v="Female"/>
    <n v="55"/>
    <s v="No"/>
    <s v="No"/>
    <x v="0"/>
    <n v="0"/>
    <x v="0"/>
    <x v="0"/>
    <x v="2"/>
    <n v="27"/>
    <n v="1372"/>
    <x v="0"/>
    <x v="0"/>
    <d v="2020-04-12T00:00:00"/>
    <x v="920"/>
    <n v="44"/>
    <s v="High"/>
    <x v="6278"/>
    <n v="7"/>
    <s v="SMS"/>
    <s v="No"/>
    <x v="0"/>
  </r>
  <r>
    <s v="8876-KIKJ"/>
    <x v="1"/>
    <n v="1"/>
    <x v="0"/>
    <x v="18"/>
    <s v="Yes"/>
    <n v="0"/>
    <s v="CT"/>
    <s v="Female"/>
    <n v="40"/>
    <s v="No"/>
    <s v="No"/>
    <x v="0"/>
    <n v="0"/>
    <x v="0"/>
    <x v="0"/>
    <x v="3"/>
    <n v="32"/>
    <n v="32"/>
    <x v="4"/>
    <x v="5"/>
    <d v="2022-08-29T00:00:00"/>
    <x v="1237"/>
    <n v="65"/>
    <s v="Medium"/>
    <x v="6279"/>
    <n v="1"/>
    <s v="Email"/>
    <s v="No"/>
    <x v="0"/>
  </r>
  <r>
    <s v="9562-TXDL"/>
    <x v="0"/>
    <n v="30"/>
    <x v="0"/>
    <x v="3"/>
    <s v="Yes"/>
    <n v="0"/>
    <s v="MA"/>
    <s v="Male"/>
    <n v="80"/>
    <s v="No"/>
    <s v="Yes"/>
    <x v="0"/>
    <n v="0"/>
    <x v="1"/>
    <x v="0"/>
    <x v="2"/>
    <n v="67"/>
    <n v="2010"/>
    <x v="0"/>
    <x v="0"/>
    <d v="2023-05-02T00:00:00"/>
    <x v="1384"/>
    <n v="70"/>
    <s v="Medium"/>
    <x v="6280"/>
    <n v="10"/>
    <s v="SMS"/>
    <s v="Yes"/>
    <x v="0"/>
  </r>
  <r>
    <s v="9959-NXUV"/>
    <x v="0"/>
    <n v="17"/>
    <x v="1"/>
    <x v="13"/>
    <s v="Yes"/>
    <n v="0"/>
    <s v="WV"/>
    <s v="Female"/>
    <n v="28"/>
    <s v="Yes"/>
    <s v="No"/>
    <x v="0"/>
    <n v="0"/>
    <x v="0"/>
    <x v="2"/>
    <x v="0"/>
    <n v="25"/>
    <n v="408"/>
    <x v="0"/>
    <x v="0"/>
    <d v="2020-06-05T00:00:00"/>
    <x v="290"/>
    <n v="114"/>
    <s v="Medium"/>
    <x v="6281"/>
    <n v="4"/>
    <s v="Email"/>
    <s v="Yes"/>
    <x v="1"/>
  </r>
  <r>
    <s v="2519-GZCT"/>
    <x v="1"/>
    <n v="4"/>
    <x v="1"/>
    <x v="33"/>
    <s v="Yes"/>
    <n v="0"/>
    <s v="VT"/>
    <s v="Male"/>
    <n v="59"/>
    <s v="No"/>
    <s v="No"/>
    <x v="1"/>
    <n v="3"/>
    <x v="0"/>
    <x v="0"/>
    <x v="2"/>
    <n v="18"/>
    <n v="78"/>
    <x v="3"/>
    <x v="12"/>
    <d v="2023-05-06T00:00:00"/>
    <x v="1256"/>
    <n v="85"/>
    <s v="High"/>
    <x v="6282"/>
    <n v="9"/>
    <s v="Phone"/>
    <s v="No"/>
    <x v="0"/>
  </r>
  <r>
    <s v="3856-DGSR"/>
    <x v="1"/>
    <n v="57"/>
    <x v="1"/>
    <x v="7"/>
    <s v="Yes"/>
    <n v="0"/>
    <s v="VA"/>
    <s v="Male"/>
    <n v="71"/>
    <s v="No"/>
    <s v="Yes"/>
    <x v="0"/>
    <n v="0"/>
    <x v="1"/>
    <x v="0"/>
    <x v="2"/>
    <n v="46"/>
    <n v="2604"/>
    <x v="1"/>
    <x v="4"/>
    <d v="2022-08-28T00:00:00"/>
    <x v="950"/>
    <n v="34"/>
    <s v="Medium"/>
    <x v="6283"/>
    <n v="0"/>
    <s v="Phone"/>
    <s v="Yes"/>
    <x v="0"/>
  </r>
  <r>
    <s v="8868-AUGD"/>
    <x v="0"/>
    <n v="45"/>
    <x v="1"/>
    <x v="26"/>
    <s v="Yes"/>
    <n v="0"/>
    <s v="ND"/>
    <s v="Male"/>
    <n v="29"/>
    <s v="Yes"/>
    <s v="No"/>
    <x v="0"/>
    <n v="0"/>
    <x v="1"/>
    <x v="2"/>
    <x v="2"/>
    <n v="53"/>
    <n v="2385"/>
    <x v="0"/>
    <x v="0"/>
    <d v="2022-07-01T00:00:00"/>
    <x v="1170"/>
    <n v="119"/>
    <s v="Low"/>
    <x v="6284"/>
    <n v="4"/>
    <s v="SMS"/>
    <s v="Yes"/>
    <x v="1"/>
  </r>
  <r>
    <s v="9808-ENVC"/>
    <x v="1"/>
    <n v="1"/>
    <x v="5"/>
    <x v="12"/>
    <s v="Yes"/>
    <n v="0"/>
    <s v="WY"/>
    <s v="Male"/>
    <n v="50"/>
    <s v="No"/>
    <s v="No"/>
    <x v="0"/>
    <n v="0"/>
    <x v="0"/>
    <x v="0"/>
    <x v="2"/>
    <n v="20"/>
    <n v="20"/>
    <x v="4"/>
    <x v="6"/>
    <d v="2022-08-22T00:00:00"/>
    <x v="1309"/>
    <n v="68"/>
    <s v="Low"/>
    <x v="6285"/>
    <n v="5"/>
    <s v="Email"/>
    <s v="No"/>
    <x v="0"/>
  </r>
  <r>
    <s v="7085-YIYR"/>
    <x v="0"/>
    <n v="21"/>
    <x v="1"/>
    <x v="3"/>
    <s v="Yes"/>
    <n v="0"/>
    <s v="SD"/>
    <s v="Male"/>
    <n v="76"/>
    <s v="No"/>
    <s v="Yes"/>
    <x v="0"/>
    <n v="0"/>
    <x v="0"/>
    <x v="2"/>
    <x v="2"/>
    <n v="36"/>
    <n v="750"/>
    <x v="0"/>
    <x v="0"/>
    <d v="2022-05-16T00:00:00"/>
    <x v="538"/>
    <n v="36"/>
    <s v="High"/>
    <x v="6286"/>
    <n v="0"/>
    <s v="SMS"/>
    <s v="Yes"/>
    <x v="0"/>
  </r>
  <r>
    <s v="9874-SWKH"/>
    <x v="1"/>
    <n v="2"/>
    <x v="3"/>
    <x v="9"/>
    <s v="Yes"/>
    <n v="0"/>
    <s v="AR"/>
    <s v="Female"/>
    <n v="23"/>
    <s v="Yes"/>
    <s v="No"/>
    <x v="0"/>
    <n v="0"/>
    <x v="0"/>
    <x v="0"/>
    <x v="2"/>
    <n v="23"/>
    <n v="51"/>
    <x v="4"/>
    <x v="5"/>
    <d v="2020-03-27T00:00:00"/>
    <x v="871"/>
    <n v="24"/>
    <s v="Medium"/>
    <x v="6287"/>
    <n v="3"/>
    <s v="Email"/>
    <s v="No"/>
    <x v="1"/>
  </r>
  <r>
    <s v="0130-DQAC"/>
    <x v="0"/>
    <n v="49"/>
    <x v="1"/>
    <x v="1"/>
    <s v="Yes"/>
    <n v="0"/>
    <s v="TN"/>
    <s v="Female"/>
    <n v="44"/>
    <s v="No"/>
    <s v="No"/>
    <x v="0"/>
    <n v="0"/>
    <x v="1"/>
    <x v="2"/>
    <x v="0"/>
    <n v="45"/>
    <n v="2242"/>
    <x v="0"/>
    <x v="0"/>
    <d v="2022-03-10T00:00:00"/>
    <x v="216"/>
    <n v="78"/>
    <s v="Medium"/>
    <x v="6288"/>
    <n v="10"/>
    <s v="Email"/>
    <s v="Yes"/>
    <x v="0"/>
  </r>
  <r>
    <s v="8377-ENWJ"/>
    <x v="0"/>
    <n v="33"/>
    <x v="1"/>
    <x v="2"/>
    <s v="Yes"/>
    <n v="0"/>
    <s v="MD"/>
    <s v="Female"/>
    <n v="20"/>
    <s v="Yes"/>
    <s v="No"/>
    <x v="0"/>
    <n v="0"/>
    <x v="0"/>
    <x v="0"/>
    <x v="2"/>
    <n v="26"/>
    <n v="857"/>
    <x v="0"/>
    <x v="0"/>
    <d v="2022-03-18T00:00:00"/>
    <x v="540"/>
    <n v="103"/>
    <s v="High"/>
    <x v="6289"/>
    <n v="7"/>
    <s v="Phone"/>
    <s v="No"/>
    <x v="1"/>
  </r>
  <r>
    <s v="5920-LAOX"/>
    <x v="1"/>
    <n v="7"/>
    <x v="2"/>
    <x v="8"/>
    <s v="Yes"/>
    <n v="0"/>
    <s v="NE"/>
    <s v="Male"/>
    <n v="25"/>
    <s v="Yes"/>
    <s v="No"/>
    <x v="0"/>
    <n v="0"/>
    <x v="0"/>
    <x v="0"/>
    <x v="0"/>
    <n v="41"/>
    <n v="291"/>
    <x v="1"/>
    <x v="4"/>
    <d v="2021-11-29T00:00:00"/>
    <x v="257"/>
    <n v="64"/>
    <s v="Low"/>
    <x v="6290"/>
    <n v="2"/>
    <s v="Phone"/>
    <s v="No"/>
    <x v="1"/>
  </r>
  <r>
    <s v="0217-HBZO"/>
    <x v="0"/>
    <n v="71"/>
    <x v="1"/>
    <x v="21"/>
    <s v="Yes"/>
    <n v="0"/>
    <s v="OH"/>
    <s v="Male"/>
    <n v="41"/>
    <s v="No"/>
    <s v="No"/>
    <x v="1"/>
    <n v="5"/>
    <x v="0"/>
    <x v="0"/>
    <x v="2"/>
    <n v="34"/>
    <n v="2422"/>
    <x v="0"/>
    <x v="0"/>
    <d v="2023-10-05T00:00:00"/>
    <x v="172"/>
    <n v="34"/>
    <s v="High"/>
    <x v="6291"/>
    <n v="1"/>
    <s v="Email"/>
    <s v="No"/>
    <x v="0"/>
  </r>
  <r>
    <s v="9769-EXKO"/>
    <x v="0"/>
    <n v="23"/>
    <x v="4"/>
    <x v="18"/>
    <s v="Yes"/>
    <n v="0"/>
    <s v="AZ"/>
    <s v="Female"/>
    <n v="43"/>
    <s v="No"/>
    <s v="No"/>
    <x v="0"/>
    <n v="0"/>
    <x v="0"/>
    <x v="0"/>
    <x v="2"/>
    <n v="35"/>
    <n v="797"/>
    <x v="0"/>
    <x v="0"/>
    <d v="2023-04-12T00:00:00"/>
    <x v="972"/>
    <n v="18"/>
    <s v="High"/>
    <x v="6292"/>
    <n v="1"/>
    <s v="Email"/>
    <s v="Yes"/>
    <x v="0"/>
  </r>
  <r>
    <s v="1472-LCOR"/>
    <x v="1"/>
    <n v="26"/>
    <x v="2"/>
    <x v="3"/>
    <s v="Yes"/>
    <n v="0"/>
    <s v="SC"/>
    <s v="Male"/>
    <n v="68"/>
    <s v="No"/>
    <s v="Yes"/>
    <x v="0"/>
    <n v="0"/>
    <x v="0"/>
    <x v="0"/>
    <x v="2"/>
    <n v="57"/>
    <n v="1469"/>
    <x v="4"/>
    <x v="5"/>
    <d v="2021-07-07T00:00:00"/>
    <x v="736"/>
    <n v="112"/>
    <s v="High"/>
    <x v="6293"/>
    <n v="8"/>
    <s v="SMS"/>
    <s v="No"/>
    <x v="0"/>
  </r>
  <r>
    <s v="2451-UROH"/>
    <x v="0"/>
    <n v="31"/>
    <x v="1"/>
    <x v="18"/>
    <s v="Yes"/>
    <n v="0"/>
    <s v="MS"/>
    <s v="Male"/>
    <n v="46"/>
    <s v="No"/>
    <s v="No"/>
    <x v="0"/>
    <n v="0"/>
    <x v="1"/>
    <x v="2"/>
    <x v="0"/>
    <n v="31"/>
    <n v="982"/>
    <x v="0"/>
    <x v="0"/>
    <d v="2023-10-11T00:00:00"/>
    <x v="1439"/>
    <n v="96"/>
    <s v="Low"/>
    <x v="6294"/>
    <n v="1"/>
    <s v="Email"/>
    <s v="No"/>
    <x v="0"/>
  </r>
  <r>
    <s v="6606-NYNG"/>
    <x v="1"/>
    <n v="1"/>
    <x v="1"/>
    <x v="33"/>
    <s v="Yes"/>
    <n v="0"/>
    <s v="IL"/>
    <s v="Female"/>
    <n v="25"/>
    <s v="Yes"/>
    <s v="No"/>
    <x v="0"/>
    <n v="0"/>
    <x v="0"/>
    <x v="0"/>
    <x v="3"/>
    <n v="35"/>
    <n v="35"/>
    <x v="4"/>
    <x v="5"/>
    <d v="2023-09-25T00:00:00"/>
    <x v="406"/>
    <n v="10"/>
    <s v="Medium"/>
    <x v="6295"/>
    <n v="9"/>
    <s v="Email"/>
    <s v="Yes"/>
    <x v="1"/>
  </r>
  <r>
    <s v="0203-QZFT"/>
    <x v="0"/>
    <n v="55"/>
    <x v="1"/>
    <x v="12"/>
    <s v="Yes"/>
    <n v="0"/>
    <s v="AK"/>
    <s v="Female"/>
    <n v="45"/>
    <s v="No"/>
    <s v="No"/>
    <x v="0"/>
    <n v="0"/>
    <x v="1"/>
    <x v="1"/>
    <x v="0"/>
    <n v="41"/>
    <n v="2249"/>
    <x v="0"/>
    <x v="0"/>
    <d v="2023-07-29T00:00:00"/>
    <x v="596"/>
    <n v="46"/>
    <s v="High"/>
    <x v="6296"/>
    <n v="6"/>
    <s v="Email"/>
    <s v="No"/>
    <x v="0"/>
  </r>
  <r>
    <s v="6429-MTWP"/>
    <x v="1"/>
    <n v="1"/>
    <x v="4"/>
    <x v="15"/>
    <s v="Yes"/>
    <n v="0"/>
    <s v="PA"/>
    <s v="Female"/>
    <n v="66"/>
    <s v="No"/>
    <s v="Yes"/>
    <x v="0"/>
    <n v="0"/>
    <x v="0"/>
    <x v="0"/>
    <x v="3"/>
    <n v="9"/>
    <n v="9"/>
    <x v="1"/>
    <x v="1"/>
    <d v="2020-07-09T00:00:00"/>
    <x v="426"/>
    <n v="1"/>
    <s v="High"/>
    <x v="6297"/>
    <n v="3"/>
    <s v="SMS"/>
    <s v="No"/>
    <x v="0"/>
  </r>
  <r>
    <s v="6070-CWBF"/>
    <x v="0"/>
    <n v="35"/>
    <x v="1"/>
    <x v="19"/>
    <s v="Yes"/>
    <n v="0"/>
    <s v="MS"/>
    <s v="Male"/>
    <n v="68"/>
    <s v="No"/>
    <s v="Yes"/>
    <x v="0"/>
    <n v="0"/>
    <x v="0"/>
    <x v="2"/>
    <x v="0"/>
    <n v="34"/>
    <n v="1177"/>
    <x v="0"/>
    <x v="0"/>
    <d v="2020-10-28T00:00:00"/>
    <x v="1311"/>
    <n v="53"/>
    <s v="Low"/>
    <x v="6298"/>
    <n v="8"/>
    <s v="Email"/>
    <s v="Yes"/>
    <x v="0"/>
  </r>
  <r>
    <s v="5312-XYVJ"/>
    <x v="0"/>
    <n v="32"/>
    <x v="1"/>
    <x v="3"/>
    <s v="Yes"/>
    <n v="0"/>
    <s v="WI"/>
    <s v="Male"/>
    <n v="39"/>
    <s v="No"/>
    <s v="No"/>
    <x v="0"/>
    <n v="0"/>
    <x v="0"/>
    <x v="0"/>
    <x v="2"/>
    <n v="39"/>
    <n v="1239"/>
    <x v="0"/>
    <x v="0"/>
    <d v="2023-09-04T00:00:00"/>
    <x v="704"/>
    <n v="9"/>
    <s v="Medium"/>
    <x v="6299"/>
    <n v="0"/>
    <s v="SMS"/>
    <s v="No"/>
    <x v="0"/>
  </r>
  <r>
    <s v="3014-TYXQ"/>
    <x v="0"/>
    <n v="19"/>
    <x v="1"/>
    <x v="1"/>
    <s v="Yes"/>
    <n v="0"/>
    <s v="ND"/>
    <s v="Male"/>
    <n v="43"/>
    <s v="No"/>
    <s v="No"/>
    <x v="0"/>
    <n v="0"/>
    <x v="1"/>
    <x v="0"/>
    <x v="2"/>
    <n v="22"/>
    <n v="428"/>
    <x v="0"/>
    <x v="0"/>
    <d v="2022-09-08T00:00:00"/>
    <x v="158"/>
    <n v="47"/>
    <s v="Medium"/>
    <x v="6300"/>
    <n v="2"/>
    <s v="Email"/>
    <s v="No"/>
    <x v="0"/>
  </r>
  <r>
    <s v="4369-SXWM"/>
    <x v="1"/>
    <n v="41"/>
    <x v="5"/>
    <x v="15"/>
    <s v="Yes"/>
    <n v="0"/>
    <s v="DE"/>
    <s v="Male"/>
    <n v="35"/>
    <s v="No"/>
    <s v="No"/>
    <x v="0"/>
    <n v="0"/>
    <x v="1"/>
    <x v="2"/>
    <x v="2"/>
    <n v="50"/>
    <n v="2044"/>
    <x v="4"/>
    <x v="6"/>
    <d v="2023-10-13T00:00:00"/>
    <x v="1444"/>
    <n v="10"/>
    <s v="High"/>
    <x v="6301"/>
    <n v="10"/>
    <s v="SMS"/>
    <s v="No"/>
    <x v="0"/>
  </r>
  <r>
    <s v="5490-SQYY"/>
    <x v="0"/>
    <n v="69"/>
    <x v="1"/>
    <x v="10"/>
    <s v="Yes"/>
    <n v="0"/>
    <s v="MD"/>
    <s v="Female"/>
    <n v="64"/>
    <s v="No"/>
    <s v="No"/>
    <x v="1"/>
    <n v="5"/>
    <x v="1"/>
    <x v="1"/>
    <x v="0"/>
    <n v="22"/>
    <n v="1522"/>
    <x v="0"/>
    <x v="0"/>
    <d v="2023-03-18T00:00:00"/>
    <x v="943"/>
    <n v="111"/>
    <s v="High"/>
    <x v="6302"/>
    <n v="8"/>
    <s v="Email"/>
    <s v="Yes"/>
    <x v="0"/>
  </r>
  <r>
    <s v="5816-XIVA"/>
    <x v="0"/>
    <n v="52"/>
    <x v="1"/>
    <x v="3"/>
    <s v="Yes"/>
    <n v="0"/>
    <s v="OK"/>
    <s v="Male"/>
    <n v="46"/>
    <s v="No"/>
    <s v="No"/>
    <x v="0"/>
    <n v="0"/>
    <x v="1"/>
    <x v="2"/>
    <x v="2"/>
    <n v="51"/>
    <n v="2655"/>
    <x v="0"/>
    <x v="0"/>
    <d v="2020-01-11T00:00:00"/>
    <x v="504"/>
    <n v="79"/>
    <s v="Medium"/>
    <x v="6303"/>
    <n v="9"/>
    <s v="SMS"/>
    <s v="No"/>
    <x v="0"/>
  </r>
  <r>
    <s v="4151-NQPS"/>
    <x v="0"/>
    <n v="71"/>
    <x v="4"/>
    <x v="12"/>
    <s v="Yes"/>
    <n v="0"/>
    <s v="UT"/>
    <s v="Male"/>
    <n v="62"/>
    <s v="No"/>
    <s v="No"/>
    <x v="0"/>
    <n v="0"/>
    <x v="1"/>
    <x v="1"/>
    <x v="2"/>
    <n v="38"/>
    <n v="2715"/>
    <x v="0"/>
    <x v="0"/>
    <d v="2020-06-21T00:00:00"/>
    <x v="269"/>
    <n v="27"/>
    <s v="High"/>
    <x v="6304"/>
    <n v="6"/>
    <s v="SMS"/>
    <s v="No"/>
    <x v="0"/>
  </r>
  <r>
    <s v="3655-RYAD"/>
    <x v="0"/>
    <n v="73"/>
    <x v="1"/>
    <x v="12"/>
    <s v="Yes"/>
    <n v="0"/>
    <s v="MD"/>
    <s v="Male"/>
    <n v="51"/>
    <s v="No"/>
    <s v="No"/>
    <x v="0"/>
    <n v="0"/>
    <x v="1"/>
    <x v="1"/>
    <x v="0"/>
    <n v="35"/>
    <n v="2591"/>
    <x v="0"/>
    <x v="0"/>
    <d v="2020-08-11T00:00:00"/>
    <x v="1287"/>
    <n v="101"/>
    <s v="Medium"/>
    <x v="6305"/>
    <n v="2"/>
    <s v="Phone"/>
    <s v="Yes"/>
    <x v="0"/>
  </r>
  <r>
    <s v="6349-ABUL"/>
    <x v="0"/>
    <n v="67"/>
    <x v="1"/>
    <x v="13"/>
    <s v="Yes"/>
    <n v="0"/>
    <s v="KS"/>
    <s v="Male"/>
    <n v="70"/>
    <s v="No"/>
    <s v="Yes"/>
    <x v="0"/>
    <n v="0"/>
    <x v="0"/>
    <x v="0"/>
    <x v="2"/>
    <n v="55"/>
    <n v="3637"/>
    <x v="0"/>
    <x v="0"/>
    <d v="2022-03-03T00:00:00"/>
    <x v="942"/>
    <n v="29"/>
    <s v="Medium"/>
    <x v="6306"/>
    <n v="8"/>
    <s v="Phone"/>
    <s v="No"/>
    <x v="0"/>
  </r>
  <r>
    <s v="7139-YUHZ"/>
    <x v="0"/>
    <n v="45"/>
    <x v="4"/>
    <x v="1"/>
    <s v="Yes"/>
    <n v="0"/>
    <s v="NY"/>
    <s v="Female"/>
    <n v="42"/>
    <s v="No"/>
    <s v="No"/>
    <x v="1"/>
    <n v="3"/>
    <x v="0"/>
    <x v="2"/>
    <x v="0"/>
    <n v="41"/>
    <n v="1825"/>
    <x v="0"/>
    <x v="0"/>
    <d v="2023-01-08T00:00:00"/>
    <x v="42"/>
    <n v="90"/>
    <s v="High"/>
    <x v="6307"/>
    <n v="6"/>
    <s v="SMS"/>
    <s v="No"/>
    <x v="0"/>
  </r>
  <r>
    <s v="5828-GSCW"/>
    <x v="1"/>
    <n v="9"/>
    <x v="3"/>
    <x v="0"/>
    <s v="Yes"/>
    <n v="0"/>
    <s v="AZ"/>
    <s v="Female"/>
    <n v="41"/>
    <s v="No"/>
    <s v="No"/>
    <x v="0"/>
    <n v="0"/>
    <x v="0"/>
    <x v="0"/>
    <x v="2"/>
    <n v="23"/>
    <n v="208"/>
    <x v="3"/>
    <x v="3"/>
    <d v="2022-08-28T00:00:00"/>
    <x v="159"/>
    <n v="44"/>
    <s v="Medium"/>
    <x v="6308"/>
    <n v="0"/>
    <s v="Phone"/>
    <s v="Yes"/>
    <x v="0"/>
  </r>
  <r>
    <s v="2861-VGIC"/>
    <x v="0"/>
    <n v="3"/>
    <x v="1"/>
    <x v="5"/>
    <s v="Yes"/>
    <n v="0"/>
    <s v="NH"/>
    <s v="Female"/>
    <n v="72"/>
    <s v="No"/>
    <s v="Yes"/>
    <x v="0"/>
    <n v="0"/>
    <x v="0"/>
    <x v="0"/>
    <x v="2"/>
    <n v="12"/>
    <n v="31"/>
    <x v="0"/>
    <x v="0"/>
    <d v="2022-01-01T00:00:00"/>
    <x v="1397"/>
    <n v="110"/>
    <s v="High"/>
    <x v="6309"/>
    <n v="10"/>
    <s v="SMS"/>
    <s v="Yes"/>
    <x v="0"/>
  </r>
  <r>
    <s v="7245-WSHW"/>
    <x v="0"/>
    <n v="1"/>
    <x v="1"/>
    <x v="25"/>
    <s v="Yes"/>
    <n v="0"/>
    <s v="MS"/>
    <s v="Female"/>
    <n v="29"/>
    <s v="Yes"/>
    <s v="No"/>
    <x v="0"/>
    <n v="0"/>
    <x v="0"/>
    <x v="0"/>
    <x v="0"/>
    <n v="29"/>
    <n v="29"/>
    <x v="0"/>
    <x v="0"/>
    <d v="2020-07-11T00:00:00"/>
    <x v="578"/>
    <n v="34"/>
    <s v="High"/>
    <x v="6310"/>
    <n v="4"/>
    <s v="Phone"/>
    <s v="Yes"/>
    <x v="1"/>
  </r>
  <r>
    <s v="5793-WVGA"/>
    <x v="0"/>
    <n v="39"/>
    <x v="0"/>
    <x v="6"/>
    <s v="Yes"/>
    <n v="0"/>
    <s v="KS"/>
    <s v="Female"/>
    <n v="31"/>
    <s v="No"/>
    <s v="No"/>
    <x v="1"/>
    <n v="2"/>
    <x v="1"/>
    <x v="0"/>
    <x v="0"/>
    <n v="30"/>
    <n v="1185"/>
    <x v="0"/>
    <x v="0"/>
    <d v="2021-10-07T00:00:00"/>
    <x v="312"/>
    <n v="21"/>
    <s v="High"/>
    <x v="6311"/>
    <n v="9"/>
    <s v="Phone"/>
    <s v="Yes"/>
    <x v="0"/>
  </r>
  <r>
    <s v="6730-BZHD"/>
    <x v="1"/>
    <n v="13"/>
    <x v="5"/>
    <x v="1"/>
    <s v="Yes"/>
    <n v="0"/>
    <s v="NV"/>
    <s v="Female"/>
    <n v="58"/>
    <s v="No"/>
    <s v="No"/>
    <x v="0"/>
    <n v="0"/>
    <x v="0"/>
    <x v="0"/>
    <x v="0"/>
    <n v="44"/>
    <n v="564"/>
    <x v="4"/>
    <x v="6"/>
    <d v="2022-08-24T00:00:00"/>
    <x v="1022"/>
    <n v="42"/>
    <s v="High"/>
    <x v="6312"/>
    <n v="0"/>
    <s v="Phone"/>
    <s v="No"/>
    <x v="0"/>
  </r>
  <r>
    <s v="8214-HDWF"/>
    <x v="1"/>
    <n v="59"/>
    <x v="5"/>
    <x v="19"/>
    <s v="Yes"/>
    <n v="0"/>
    <s v="NJ"/>
    <s v="Male"/>
    <n v="46"/>
    <s v="No"/>
    <s v="No"/>
    <x v="0"/>
    <n v="0"/>
    <x v="1"/>
    <x v="2"/>
    <x v="2"/>
    <n v="60"/>
    <n v="3521"/>
    <x v="3"/>
    <x v="12"/>
    <d v="2023-01-29T00:00:00"/>
    <x v="766"/>
    <n v="38"/>
    <s v="High"/>
    <x v="6313"/>
    <n v="1"/>
    <s v="Email"/>
    <s v="No"/>
    <x v="0"/>
  </r>
  <r>
    <s v="3899-TTJU"/>
    <x v="0"/>
    <n v="4"/>
    <x v="1"/>
    <x v="3"/>
    <s v="Yes"/>
    <n v="0"/>
    <s v="NH"/>
    <s v="Male"/>
    <n v="56"/>
    <s v="No"/>
    <s v="No"/>
    <x v="0"/>
    <n v="0"/>
    <x v="0"/>
    <x v="0"/>
    <x v="2"/>
    <n v="16"/>
    <n v="61"/>
    <x v="0"/>
    <x v="0"/>
    <d v="2022-11-22T00:00:00"/>
    <x v="178"/>
    <n v="45"/>
    <s v="Low"/>
    <x v="6314"/>
    <n v="9"/>
    <s v="SMS"/>
    <s v="Yes"/>
    <x v="0"/>
  </r>
  <r>
    <s v="4098-TXZP"/>
    <x v="1"/>
    <n v="1"/>
    <x v="0"/>
    <x v="3"/>
    <s v="Yes"/>
    <n v="0"/>
    <s v="ID"/>
    <s v="Male"/>
    <n v="52"/>
    <s v="No"/>
    <s v="No"/>
    <x v="0"/>
    <n v="0"/>
    <x v="0"/>
    <x v="0"/>
    <x v="2"/>
    <n v="22"/>
    <n v="22"/>
    <x v="4"/>
    <x v="7"/>
    <d v="2023-10-31T00:00:00"/>
    <x v="588"/>
    <n v="118"/>
    <s v="Low"/>
    <x v="6315"/>
    <n v="6"/>
    <s v="SMS"/>
    <s v="No"/>
    <x v="0"/>
  </r>
  <r>
    <s v="8161-UXWU"/>
    <x v="1"/>
    <n v="42"/>
    <x v="2"/>
    <x v="18"/>
    <s v="Yes"/>
    <n v="0"/>
    <s v="TX"/>
    <s v="Male"/>
    <n v="82"/>
    <s v="No"/>
    <s v="Yes"/>
    <x v="0"/>
    <n v="0"/>
    <x v="1"/>
    <x v="0"/>
    <x v="2"/>
    <n v="50"/>
    <n v="2110"/>
    <x v="4"/>
    <x v="5"/>
    <d v="2020-04-03T00:00:00"/>
    <x v="1208"/>
    <n v="93"/>
    <s v="Low"/>
    <x v="6316"/>
    <n v="6"/>
    <s v="Email"/>
    <s v="No"/>
    <x v="0"/>
  </r>
  <r>
    <s v="0807-XWGX"/>
    <x v="0"/>
    <n v="61"/>
    <x v="1"/>
    <x v="5"/>
    <s v="Yes"/>
    <n v="0"/>
    <s v="DE"/>
    <s v="Male"/>
    <n v="60"/>
    <s v="No"/>
    <s v="No"/>
    <x v="0"/>
    <n v="0"/>
    <x v="1"/>
    <x v="2"/>
    <x v="0"/>
    <n v="45"/>
    <n v="2752"/>
    <x v="0"/>
    <x v="0"/>
    <d v="2020-10-12T00:00:00"/>
    <x v="1351"/>
    <n v="25"/>
    <s v="Low"/>
    <x v="6317"/>
    <n v="4"/>
    <s v="Phone"/>
    <s v="Yes"/>
    <x v="0"/>
  </r>
  <r>
    <s v="8082-DOLG"/>
    <x v="1"/>
    <n v="1"/>
    <x v="4"/>
    <x v="15"/>
    <s v="Yes"/>
    <n v="0"/>
    <s v="ND"/>
    <s v="Male"/>
    <n v="53"/>
    <s v="No"/>
    <s v="No"/>
    <x v="0"/>
    <n v="0"/>
    <x v="0"/>
    <x v="0"/>
    <x v="2"/>
    <n v="45"/>
    <n v="45"/>
    <x v="4"/>
    <x v="5"/>
    <d v="2022-01-26T00:00:00"/>
    <x v="361"/>
    <n v="58"/>
    <s v="Medium"/>
    <x v="6318"/>
    <n v="1"/>
    <s v="SMS"/>
    <s v="No"/>
    <x v="0"/>
  </r>
  <r>
    <s v="8557-PQQP"/>
    <x v="1"/>
    <n v="13"/>
    <x v="0"/>
    <x v="9"/>
    <s v="Yes"/>
    <n v="0"/>
    <s v="MO"/>
    <s v="Female"/>
    <n v="29"/>
    <s v="Yes"/>
    <s v="No"/>
    <x v="0"/>
    <n v="0"/>
    <x v="0"/>
    <x v="0"/>
    <x v="0"/>
    <n v="45"/>
    <n v="580"/>
    <x v="5"/>
    <x v="9"/>
    <d v="2021-06-07T00:00:00"/>
    <x v="753"/>
    <n v="114"/>
    <s v="Low"/>
    <x v="6319"/>
    <n v="0"/>
    <s v="SMS"/>
    <s v="No"/>
    <x v="1"/>
  </r>
  <r>
    <s v="3315-MHPJ"/>
    <x v="1"/>
    <n v="39"/>
    <x v="2"/>
    <x v="13"/>
    <s v="Yes"/>
    <n v="0"/>
    <s v="TN"/>
    <s v="Female"/>
    <n v="62"/>
    <s v="No"/>
    <s v="No"/>
    <x v="0"/>
    <n v="0"/>
    <x v="1"/>
    <x v="0"/>
    <x v="2"/>
    <n v="31"/>
    <n v="1209"/>
    <x v="4"/>
    <x v="5"/>
    <d v="2022-06-16T00:00:00"/>
    <x v="916"/>
    <n v="19"/>
    <s v="Low"/>
    <x v="6320"/>
    <n v="0"/>
    <s v="SMS"/>
    <s v="No"/>
    <x v="0"/>
  </r>
  <r>
    <s v="5548-MLVT"/>
    <x v="0"/>
    <n v="1"/>
    <x v="1"/>
    <x v="18"/>
    <s v="Yes"/>
    <n v="0"/>
    <s v="NC"/>
    <s v="Female"/>
    <n v="67"/>
    <s v="No"/>
    <s v="Yes"/>
    <x v="0"/>
    <n v="0"/>
    <x v="0"/>
    <x v="0"/>
    <x v="2"/>
    <n v="33"/>
    <n v="33"/>
    <x v="0"/>
    <x v="0"/>
    <d v="2020-02-28T00:00:00"/>
    <x v="871"/>
    <n v="61"/>
    <s v="High"/>
    <x v="6321"/>
    <n v="8"/>
    <s v="Phone"/>
    <s v="Yes"/>
    <x v="0"/>
  </r>
  <r>
    <s v="7964-QHWT"/>
    <x v="1"/>
    <n v="37"/>
    <x v="4"/>
    <x v="1"/>
    <s v="Yes"/>
    <n v="0"/>
    <s v="CT"/>
    <s v="Male"/>
    <n v="70"/>
    <s v="No"/>
    <s v="Yes"/>
    <x v="0"/>
    <n v="0"/>
    <x v="1"/>
    <x v="0"/>
    <x v="2"/>
    <n v="56"/>
    <n v="2080"/>
    <x v="4"/>
    <x v="5"/>
    <d v="2021-05-30T00:00:00"/>
    <x v="966"/>
    <n v="51"/>
    <s v="High"/>
    <x v="6322"/>
    <n v="7"/>
    <s v="SMS"/>
    <s v="Yes"/>
    <x v="0"/>
  </r>
  <r>
    <s v="5542-NQXX"/>
    <x v="1"/>
    <n v="57"/>
    <x v="1"/>
    <x v="6"/>
    <s v="Yes"/>
    <n v="0"/>
    <s v="OR"/>
    <s v="Female"/>
    <n v="50"/>
    <s v="No"/>
    <s v="No"/>
    <x v="0"/>
    <n v="0"/>
    <x v="1"/>
    <x v="0"/>
    <x v="0"/>
    <n v="62"/>
    <n v="3505"/>
    <x v="3"/>
    <x v="3"/>
    <d v="2022-09-20T00:00:00"/>
    <x v="845"/>
    <n v="115"/>
    <s v="High"/>
    <x v="6323"/>
    <n v="7"/>
    <s v="Email"/>
    <s v="Yes"/>
    <x v="0"/>
  </r>
  <r>
    <s v="4904-YMSG"/>
    <x v="0"/>
    <n v="33"/>
    <x v="1"/>
    <x v="8"/>
    <s v="Yes"/>
    <n v="0"/>
    <s v="MN"/>
    <s v="Female"/>
    <n v="32"/>
    <s v="No"/>
    <s v="No"/>
    <x v="1"/>
    <n v="2"/>
    <x v="1"/>
    <x v="0"/>
    <x v="2"/>
    <n v="20"/>
    <n v="639"/>
    <x v="0"/>
    <x v="0"/>
    <d v="2022-11-17T00:00:00"/>
    <x v="430"/>
    <n v="35"/>
    <s v="High"/>
    <x v="6324"/>
    <n v="2"/>
    <s v="SMS"/>
    <s v="Yes"/>
    <x v="0"/>
  </r>
  <r>
    <s v="9857-VTYS"/>
    <x v="0"/>
    <n v="63"/>
    <x v="1"/>
    <x v="21"/>
    <s v="Yes"/>
    <n v="0"/>
    <s v="AZ"/>
    <s v="Male"/>
    <n v="22"/>
    <s v="Yes"/>
    <s v="No"/>
    <x v="1"/>
    <n v="2"/>
    <x v="1"/>
    <x v="1"/>
    <x v="0"/>
    <n v="24"/>
    <n v="1528"/>
    <x v="0"/>
    <x v="0"/>
    <d v="2021-02-28T00:00:00"/>
    <x v="1107"/>
    <n v="5"/>
    <s v="High"/>
    <x v="6325"/>
    <n v="8"/>
    <s v="SMS"/>
    <s v="Yes"/>
    <x v="1"/>
  </r>
  <r>
    <s v="6672-PAFR"/>
    <x v="0"/>
    <n v="29"/>
    <x v="1"/>
    <x v="22"/>
    <s v="Yes"/>
    <n v="0"/>
    <s v="GA"/>
    <s v="Female"/>
    <n v="29"/>
    <s v="Yes"/>
    <s v="No"/>
    <x v="0"/>
    <n v="0"/>
    <x v="0"/>
    <x v="0"/>
    <x v="2"/>
    <n v="41"/>
    <n v="1187"/>
    <x v="0"/>
    <x v="0"/>
    <d v="2023-12-17T00:00:00"/>
    <x v="185"/>
    <n v="70"/>
    <s v="High"/>
    <x v="6326"/>
    <n v="0"/>
    <s v="Phone"/>
    <s v="Yes"/>
    <x v="1"/>
  </r>
  <r>
    <s v="8049-ANOP"/>
    <x v="0"/>
    <n v="32"/>
    <x v="1"/>
    <x v="13"/>
    <s v="Yes"/>
    <n v="0"/>
    <s v="MA"/>
    <s v="Female"/>
    <n v="74"/>
    <s v="No"/>
    <s v="Yes"/>
    <x v="1"/>
    <n v="3"/>
    <x v="0"/>
    <x v="2"/>
    <x v="2"/>
    <n v="34"/>
    <n v="1101"/>
    <x v="0"/>
    <x v="0"/>
    <d v="2022-09-12T00:00:00"/>
    <x v="1249"/>
    <n v="7"/>
    <s v="High"/>
    <x v="6327"/>
    <n v="4"/>
    <s v="Phone"/>
    <s v="Yes"/>
    <x v="0"/>
  </r>
  <r>
    <s v="3310-LBYD"/>
    <x v="1"/>
    <n v="68"/>
    <x v="1"/>
    <x v="5"/>
    <s v="Yes"/>
    <n v="0"/>
    <s v="ME"/>
    <s v="Male"/>
    <n v="59"/>
    <s v="No"/>
    <s v="No"/>
    <x v="0"/>
    <n v="0"/>
    <x v="1"/>
    <x v="2"/>
    <x v="2"/>
    <n v="69"/>
    <n v="4683"/>
    <x v="3"/>
    <x v="3"/>
    <d v="2020-09-01T00:00:00"/>
    <x v="118"/>
    <n v="3"/>
    <s v="Low"/>
    <x v="6328"/>
    <n v="2"/>
    <s v="Email"/>
    <s v="Yes"/>
    <x v="0"/>
  </r>
  <r>
    <s v="7459-IBVB"/>
    <x v="0"/>
    <n v="14"/>
    <x v="1"/>
    <x v="15"/>
    <s v="Yes"/>
    <n v="0"/>
    <s v="SC"/>
    <s v="Female"/>
    <n v="67"/>
    <s v="No"/>
    <s v="Yes"/>
    <x v="1"/>
    <n v="2"/>
    <x v="0"/>
    <x v="0"/>
    <x v="2"/>
    <n v="27"/>
    <n v="364"/>
    <x v="0"/>
    <x v="0"/>
    <d v="2020-01-20T00:00:00"/>
    <x v="1411"/>
    <n v="26"/>
    <s v="High"/>
    <x v="6329"/>
    <n v="9"/>
    <s v="Phone"/>
    <s v="Yes"/>
    <x v="0"/>
  </r>
  <r>
    <s v="3683-JLGS"/>
    <x v="1"/>
    <n v="21"/>
    <x v="5"/>
    <x v="18"/>
    <s v="Yes"/>
    <n v="0"/>
    <s v="OH"/>
    <s v="Male"/>
    <n v="84"/>
    <s v="No"/>
    <s v="Yes"/>
    <x v="0"/>
    <n v="0"/>
    <x v="1"/>
    <x v="0"/>
    <x v="2"/>
    <n v="40"/>
    <n v="837"/>
    <x v="3"/>
    <x v="3"/>
    <d v="2022-07-09T00:00:00"/>
    <x v="1149"/>
    <n v="29"/>
    <s v="High"/>
    <x v="6330"/>
    <n v="5"/>
    <s v="Phone"/>
    <s v="No"/>
    <x v="0"/>
  </r>
  <r>
    <s v="0000-XZWZ"/>
    <x v="1"/>
    <n v="1"/>
    <x v="1"/>
    <x v="7"/>
    <s v="Yes"/>
    <n v="0"/>
    <s v="DC"/>
    <s v="Male"/>
    <n v="50"/>
    <s v="No"/>
    <s v="No"/>
    <x v="1"/>
    <n v="4"/>
    <x v="0"/>
    <x v="0"/>
    <x v="0"/>
    <n v="16"/>
    <n v="16"/>
    <x v="3"/>
    <x v="16"/>
    <d v="2020-02-11T00:00:00"/>
    <x v="541"/>
    <n v="3"/>
    <s v="Low"/>
    <x v="6331"/>
    <n v="10"/>
    <s v="SMS"/>
    <s v="No"/>
    <x v="0"/>
  </r>
  <r>
    <s v="2708-EGMT"/>
    <x v="0"/>
    <n v="60"/>
    <x v="4"/>
    <x v="3"/>
    <s v="Yes"/>
    <n v="0"/>
    <s v="SD"/>
    <s v="Male"/>
    <n v="82"/>
    <s v="No"/>
    <s v="Yes"/>
    <x v="0"/>
    <n v="0"/>
    <x v="0"/>
    <x v="1"/>
    <x v="2"/>
    <n v="50"/>
    <n v="2985"/>
    <x v="0"/>
    <x v="0"/>
    <d v="2021-10-06T00:00:00"/>
    <x v="1266"/>
    <n v="101"/>
    <s v="Low"/>
    <x v="6332"/>
    <n v="1"/>
    <s v="SMS"/>
    <s v="No"/>
    <x v="0"/>
  </r>
  <r>
    <s v="9221-RJIA"/>
    <x v="0"/>
    <n v="17"/>
    <x v="1"/>
    <x v="31"/>
    <s v="Yes"/>
    <n v="0"/>
    <s v="NH"/>
    <s v="Male"/>
    <n v="35"/>
    <s v="No"/>
    <s v="No"/>
    <x v="1"/>
    <n v="4"/>
    <x v="1"/>
    <x v="2"/>
    <x v="2"/>
    <n v="25"/>
    <n v="419"/>
    <x v="0"/>
    <x v="0"/>
    <d v="2023-03-24T00:00:00"/>
    <x v="585"/>
    <n v="43"/>
    <s v="Low"/>
    <x v="6333"/>
    <n v="1"/>
    <s v="Email"/>
    <s v="No"/>
    <x v="0"/>
  </r>
  <r>
    <s v="7602-YHYF"/>
    <x v="0"/>
    <n v="13"/>
    <x v="1"/>
    <x v="19"/>
    <s v="Yes"/>
    <n v="0"/>
    <s v="OR"/>
    <s v="Male"/>
    <n v="48"/>
    <s v="No"/>
    <s v="No"/>
    <x v="1"/>
    <n v="3"/>
    <x v="0"/>
    <x v="0"/>
    <x v="0"/>
    <n v="26"/>
    <n v="325"/>
    <x v="0"/>
    <x v="0"/>
    <d v="2022-12-24T00:00:00"/>
    <x v="11"/>
    <n v="85"/>
    <s v="Low"/>
    <x v="6334"/>
    <n v="4"/>
    <s v="Email"/>
    <s v="No"/>
    <x v="0"/>
  </r>
  <r>
    <s v="4312-BCKL"/>
    <x v="1"/>
    <n v="68"/>
    <x v="4"/>
    <x v="23"/>
    <s v="Yes"/>
    <n v="0"/>
    <s v="HI"/>
    <s v="Female"/>
    <n v="21"/>
    <s v="Yes"/>
    <s v="No"/>
    <x v="0"/>
    <n v="0"/>
    <x v="1"/>
    <x v="1"/>
    <x v="2"/>
    <n v="46"/>
    <n v="3096"/>
    <x v="2"/>
    <x v="2"/>
    <d v="2020-05-25T00:00:00"/>
    <x v="836"/>
    <n v="14"/>
    <s v="Medium"/>
    <x v="6335"/>
    <n v="2"/>
    <s v="Phone"/>
    <s v="No"/>
    <x v="1"/>
  </r>
  <r>
    <s v="5152-ZWFF"/>
    <x v="0"/>
    <n v="21"/>
    <x v="1"/>
    <x v="1"/>
    <s v="Yes"/>
    <n v="0"/>
    <s v="OR"/>
    <s v="Male"/>
    <n v="44"/>
    <s v="No"/>
    <s v="No"/>
    <x v="0"/>
    <n v="0"/>
    <x v="0"/>
    <x v="0"/>
    <x v="2"/>
    <n v="32"/>
    <n v="664"/>
    <x v="0"/>
    <x v="0"/>
    <d v="2020-04-19T00:00:00"/>
    <x v="1291"/>
    <n v="30"/>
    <s v="Low"/>
    <x v="6336"/>
    <n v="1"/>
    <s v="Email"/>
    <s v="Yes"/>
    <x v="0"/>
  </r>
  <r>
    <s v="6869-JDOU"/>
    <x v="0"/>
    <n v="35"/>
    <x v="1"/>
    <x v="5"/>
    <s v="Yes"/>
    <n v="0"/>
    <s v="KS"/>
    <s v="Male"/>
    <n v="77"/>
    <s v="No"/>
    <s v="Yes"/>
    <x v="0"/>
    <n v="0"/>
    <x v="1"/>
    <x v="1"/>
    <x v="2"/>
    <n v="27"/>
    <n v="936"/>
    <x v="0"/>
    <x v="0"/>
    <d v="2023-02-13T00:00:00"/>
    <x v="48"/>
    <n v="32"/>
    <s v="High"/>
    <x v="6337"/>
    <n v="2"/>
    <s v="Email"/>
    <s v="Yes"/>
    <x v="0"/>
  </r>
  <r>
    <s v="2658-RKBF"/>
    <x v="0"/>
    <n v="29"/>
    <x v="1"/>
    <x v="22"/>
    <s v="Yes"/>
    <n v="0"/>
    <s v="MN"/>
    <s v="Male"/>
    <n v="26"/>
    <s v="Yes"/>
    <s v="No"/>
    <x v="0"/>
    <n v="0"/>
    <x v="1"/>
    <x v="0"/>
    <x v="2"/>
    <n v="31"/>
    <n v="895"/>
    <x v="0"/>
    <x v="0"/>
    <d v="2022-12-14T00:00:00"/>
    <x v="5"/>
    <n v="87"/>
    <s v="High"/>
    <x v="6338"/>
    <n v="8"/>
    <s v="Phone"/>
    <s v="Yes"/>
    <x v="1"/>
  </r>
  <r>
    <s v="1728-XKGA"/>
    <x v="1"/>
    <n v="8"/>
    <x v="3"/>
    <x v="12"/>
    <s v="Yes"/>
    <n v="0"/>
    <s v="MS"/>
    <s v="Male"/>
    <n v="77"/>
    <s v="No"/>
    <s v="Yes"/>
    <x v="0"/>
    <n v="0"/>
    <x v="0"/>
    <x v="0"/>
    <x v="2"/>
    <n v="27"/>
    <n v="221"/>
    <x v="3"/>
    <x v="3"/>
    <d v="2021-09-07T00:00:00"/>
    <x v="635"/>
    <n v="82"/>
    <s v="Low"/>
    <x v="6339"/>
    <n v="5"/>
    <s v="Phone"/>
    <s v="No"/>
    <x v="0"/>
  </r>
  <r>
    <s v="7918-QDLF"/>
    <x v="1"/>
    <n v="2"/>
    <x v="3"/>
    <x v="7"/>
    <s v="Yes"/>
    <n v="0"/>
    <s v="NM"/>
    <s v="Female"/>
    <n v="72"/>
    <s v="No"/>
    <s v="Yes"/>
    <x v="0"/>
    <n v="0"/>
    <x v="0"/>
    <x v="0"/>
    <x v="2"/>
    <n v="24"/>
    <n v="40"/>
    <x v="4"/>
    <x v="11"/>
    <d v="2021-06-15T00:00:00"/>
    <x v="225"/>
    <n v="112"/>
    <s v="High"/>
    <x v="6340"/>
    <n v="2"/>
    <s v="Email"/>
    <s v="Yes"/>
    <x v="0"/>
  </r>
  <r>
    <s v="6597-LCZY"/>
    <x v="0"/>
    <n v="33"/>
    <x v="1"/>
    <x v="14"/>
    <s v="Yes"/>
    <n v="0"/>
    <s v="WY"/>
    <s v="Male"/>
    <n v="30"/>
    <s v="No"/>
    <s v="No"/>
    <x v="1"/>
    <n v="6"/>
    <x v="0"/>
    <x v="1"/>
    <x v="2"/>
    <n v="13"/>
    <n v="425"/>
    <x v="0"/>
    <x v="0"/>
    <d v="2023-03-21T00:00:00"/>
    <x v="355"/>
    <n v="75"/>
    <s v="High"/>
    <x v="6341"/>
    <n v="3"/>
    <s v="Email"/>
    <s v="Yes"/>
    <x v="2"/>
  </r>
  <r>
    <s v="4926-WKGV"/>
    <x v="0"/>
    <n v="19"/>
    <x v="4"/>
    <x v="18"/>
    <s v="Yes"/>
    <n v="0"/>
    <s v="VA"/>
    <s v="Female"/>
    <n v="68"/>
    <s v="No"/>
    <s v="Yes"/>
    <x v="0"/>
    <n v="0"/>
    <x v="1"/>
    <x v="0"/>
    <x v="0"/>
    <n v="29"/>
    <n v="546"/>
    <x v="0"/>
    <x v="0"/>
    <d v="2021-08-08T00:00:00"/>
    <x v="861"/>
    <n v="10"/>
    <s v="Low"/>
    <x v="6342"/>
    <n v="10"/>
    <s v="Phone"/>
    <s v="Yes"/>
    <x v="0"/>
  </r>
  <r>
    <s v="5610-AYQA"/>
    <x v="0"/>
    <n v="12"/>
    <x v="1"/>
    <x v="14"/>
    <s v="Yes"/>
    <n v="0"/>
    <s v="AZ"/>
    <s v="Female"/>
    <n v="26"/>
    <s v="Yes"/>
    <s v="No"/>
    <x v="0"/>
    <n v="0"/>
    <x v="0"/>
    <x v="0"/>
    <x v="2"/>
    <n v="29"/>
    <n v="351"/>
    <x v="0"/>
    <x v="0"/>
    <d v="2023-12-14T00:00:00"/>
    <x v="1427"/>
    <n v="111"/>
    <s v="Low"/>
    <x v="6343"/>
    <n v="2"/>
    <s v="Email"/>
    <s v="Yes"/>
    <x v="1"/>
  </r>
  <r>
    <s v="9447-ZDPS"/>
    <x v="0"/>
    <n v="47"/>
    <x v="1"/>
    <x v="23"/>
    <s v="Yes"/>
    <n v="0"/>
    <s v="ND"/>
    <s v="Male"/>
    <n v="24"/>
    <s v="Yes"/>
    <s v="No"/>
    <x v="1"/>
    <n v="2"/>
    <x v="0"/>
    <x v="0"/>
    <x v="2"/>
    <n v="13"/>
    <n v="594"/>
    <x v="0"/>
    <x v="0"/>
    <d v="2021-11-30T00:00:00"/>
    <x v="763"/>
    <n v="55"/>
    <s v="Medium"/>
    <x v="6344"/>
    <n v="8"/>
    <s v="SMS"/>
    <s v="No"/>
    <x v="1"/>
  </r>
  <r>
    <s v="1699-WBOS"/>
    <x v="0"/>
    <n v="25"/>
    <x v="1"/>
    <x v="6"/>
    <s v="Yes"/>
    <n v="0"/>
    <s v="NJ"/>
    <s v="Male"/>
    <n v="63"/>
    <s v="No"/>
    <s v="No"/>
    <x v="1"/>
    <n v="3"/>
    <x v="0"/>
    <x v="2"/>
    <x v="0"/>
    <n v="24"/>
    <n v="606"/>
    <x v="0"/>
    <x v="0"/>
    <d v="2022-11-13T00:00:00"/>
    <x v="480"/>
    <n v="101"/>
    <s v="Low"/>
    <x v="6345"/>
    <n v="6"/>
    <s v="Email"/>
    <s v="No"/>
    <x v="0"/>
  </r>
  <r>
    <s v="2192-PVOZ"/>
    <x v="0"/>
    <n v="68"/>
    <x v="1"/>
    <x v="12"/>
    <s v="Yes"/>
    <n v="0"/>
    <s v="KS"/>
    <s v="Male"/>
    <n v="63"/>
    <s v="No"/>
    <s v="No"/>
    <x v="0"/>
    <n v="0"/>
    <x v="0"/>
    <x v="1"/>
    <x v="0"/>
    <n v="29"/>
    <n v="1936"/>
    <x v="0"/>
    <x v="0"/>
    <d v="2020-08-19T00:00:00"/>
    <x v="1190"/>
    <n v="5"/>
    <s v="Medium"/>
    <x v="6346"/>
    <n v="8"/>
    <s v="Email"/>
    <s v="Yes"/>
    <x v="0"/>
  </r>
  <r>
    <s v="3069-BZPA"/>
    <x v="0"/>
    <n v="66"/>
    <x v="1"/>
    <x v="1"/>
    <s v="Yes"/>
    <n v="0"/>
    <s v="WV"/>
    <s v="Male"/>
    <n v="36"/>
    <s v="No"/>
    <s v="No"/>
    <x v="1"/>
    <n v="3"/>
    <x v="1"/>
    <x v="2"/>
    <x v="2"/>
    <n v="45"/>
    <n v="2967"/>
    <x v="0"/>
    <x v="0"/>
    <d v="2020-07-07T00:00:00"/>
    <x v="921"/>
    <n v="35"/>
    <s v="High"/>
    <x v="6347"/>
    <n v="5"/>
    <s v="SMS"/>
    <s v="Yes"/>
    <x v="0"/>
  </r>
  <r>
    <s v="7724-ARTJ"/>
    <x v="0"/>
    <n v="61"/>
    <x v="4"/>
    <x v="19"/>
    <s v="Yes"/>
    <n v="0"/>
    <s v="MA"/>
    <s v="Male"/>
    <n v="26"/>
    <s v="Yes"/>
    <s v="No"/>
    <x v="0"/>
    <n v="0"/>
    <x v="1"/>
    <x v="1"/>
    <x v="2"/>
    <n v="48"/>
    <n v="2915"/>
    <x v="0"/>
    <x v="0"/>
    <d v="2020-09-11T00:00:00"/>
    <x v="778"/>
    <n v="89"/>
    <s v="Medium"/>
    <x v="6348"/>
    <n v="4"/>
    <s v="SMS"/>
    <s v="No"/>
    <x v="1"/>
  </r>
  <r>
    <s v="0800-LBYE"/>
    <x v="0"/>
    <n v="60"/>
    <x v="1"/>
    <x v="0"/>
    <s v="Yes"/>
    <n v="0"/>
    <s v="SD"/>
    <s v="Male"/>
    <n v="33"/>
    <s v="No"/>
    <s v="No"/>
    <x v="0"/>
    <n v="0"/>
    <x v="1"/>
    <x v="0"/>
    <x v="2"/>
    <n v="26"/>
    <n v="1520"/>
    <x v="0"/>
    <x v="0"/>
    <d v="2021-08-02T00:00:00"/>
    <x v="1442"/>
    <n v="44"/>
    <s v="Low"/>
    <x v="6349"/>
    <n v="10"/>
    <s v="Phone"/>
    <s v="No"/>
    <x v="0"/>
  </r>
  <r>
    <s v="8386-GGLN"/>
    <x v="0"/>
    <n v="8"/>
    <x v="1"/>
    <x v="18"/>
    <s v="Yes"/>
    <n v="0"/>
    <s v="AK"/>
    <s v="Female"/>
    <n v="65"/>
    <s v="No"/>
    <s v="Yes"/>
    <x v="0"/>
    <n v="0"/>
    <x v="1"/>
    <x v="1"/>
    <x v="2"/>
    <n v="32"/>
    <n v="247"/>
    <x v="0"/>
    <x v="0"/>
    <d v="2020-05-01T00:00:00"/>
    <x v="545"/>
    <n v="46"/>
    <s v="High"/>
    <x v="6350"/>
    <n v="6"/>
    <s v="SMS"/>
    <s v="No"/>
    <x v="0"/>
  </r>
  <r>
    <s v="3941-ADAM"/>
    <x v="0"/>
    <n v="41"/>
    <x v="4"/>
    <x v="23"/>
    <s v="Yes"/>
    <n v="0"/>
    <s v="NV"/>
    <s v="Male"/>
    <n v="26"/>
    <s v="Yes"/>
    <s v="No"/>
    <x v="0"/>
    <n v="0"/>
    <x v="0"/>
    <x v="0"/>
    <x v="2"/>
    <n v="22"/>
    <n v="900"/>
    <x v="0"/>
    <x v="0"/>
    <d v="2023-09-11T00:00:00"/>
    <x v="1418"/>
    <n v="97"/>
    <s v="Low"/>
    <x v="6351"/>
    <n v="10"/>
    <s v="Email"/>
    <s v="Yes"/>
    <x v="1"/>
  </r>
  <r>
    <s v="8686-ZZUL"/>
    <x v="0"/>
    <n v="26"/>
    <x v="1"/>
    <x v="6"/>
    <s v="Yes"/>
    <n v="0"/>
    <s v="WA"/>
    <s v="Female"/>
    <n v="27"/>
    <s v="Yes"/>
    <s v="No"/>
    <x v="0"/>
    <n v="0"/>
    <x v="1"/>
    <x v="0"/>
    <x v="0"/>
    <n v="21"/>
    <n v="538"/>
    <x v="0"/>
    <x v="0"/>
    <d v="2021-04-26T00:00:00"/>
    <x v="1342"/>
    <n v="96"/>
    <s v="High"/>
    <x v="6352"/>
    <n v="9"/>
    <s v="SMS"/>
    <s v="Yes"/>
    <x v="1"/>
  </r>
  <r>
    <s v="9960-OJHB"/>
    <x v="0"/>
    <n v="1"/>
    <x v="1"/>
    <x v="1"/>
    <s v="Yes"/>
    <n v="0"/>
    <s v="DC"/>
    <s v="Female"/>
    <n v="67"/>
    <s v="No"/>
    <s v="Yes"/>
    <x v="0"/>
    <n v="0"/>
    <x v="0"/>
    <x v="0"/>
    <x v="2"/>
    <n v="17"/>
    <n v="17"/>
    <x v="0"/>
    <x v="0"/>
    <d v="2021-11-22T00:00:00"/>
    <x v="467"/>
    <n v="30"/>
    <s v="Low"/>
    <x v="6353"/>
    <n v="5"/>
    <s v="SMS"/>
    <s v="No"/>
    <x v="0"/>
  </r>
  <r>
    <s v="5409-SVVB"/>
    <x v="1"/>
    <n v="12"/>
    <x v="3"/>
    <x v="18"/>
    <s v="Yes"/>
    <n v="0"/>
    <s v="AL"/>
    <s v="Female"/>
    <n v="39"/>
    <s v="No"/>
    <s v="No"/>
    <x v="0"/>
    <n v="0"/>
    <x v="1"/>
    <x v="0"/>
    <x v="2"/>
    <n v="31"/>
    <n v="383"/>
    <x v="3"/>
    <x v="3"/>
    <d v="2022-06-06T00:00:00"/>
    <x v="637"/>
    <n v="111"/>
    <s v="High"/>
    <x v="6354"/>
    <n v="2"/>
    <s v="SMS"/>
    <s v="No"/>
    <x v="0"/>
  </r>
  <r>
    <s v="4639-ZYDY"/>
    <x v="0"/>
    <n v="3"/>
    <x v="1"/>
    <x v="13"/>
    <s v="Yes"/>
    <n v="0"/>
    <s v="HI"/>
    <s v="Male"/>
    <n v="21"/>
    <s v="Yes"/>
    <s v="No"/>
    <x v="0"/>
    <n v="0"/>
    <x v="1"/>
    <x v="0"/>
    <x v="0"/>
    <n v="47"/>
    <n v="142"/>
    <x v="0"/>
    <x v="0"/>
    <d v="2021-09-16T00:00:00"/>
    <x v="1006"/>
    <n v="97"/>
    <s v="Low"/>
    <x v="6355"/>
    <n v="3"/>
    <s v="Email"/>
    <s v="No"/>
    <x v="1"/>
  </r>
  <r>
    <s v="7830-JEHV"/>
    <x v="0"/>
    <n v="11"/>
    <x v="1"/>
    <x v="3"/>
    <s v="Yes"/>
    <n v="0"/>
    <s v="NY"/>
    <s v="Male"/>
    <n v="77"/>
    <s v="No"/>
    <s v="Yes"/>
    <x v="1"/>
    <n v="2"/>
    <x v="0"/>
    <x v="1"/>
    <x v="2"/>
    <n v="19"/>
    <n v="205"/>
    <x v="0"/>
    <x v="0"/>
    <d v="2022-02-23T00:00:00"/>
    <x v="3"/>
    <n v="47"/>
    <s v="Low"/>
    <x v="6356"/>
    <n v="9"/>
    <s v="SMS"/>
    <s v="No"/>
    <x v="0"/>
  </r>
  <r>
    <s v="5336-IWZF"/>
    <x v="1"/>
    <n v="4"/>
    <x v="2"/>
    <x v="13"/>
    <s v="Yes"/>
    <n v="0"/>
    <s v="NM"/>
    <s v="Female"/>
    <n v="29"/>
    <s v="Yes"/>
    <s v="No"/>
    <x v="0"/>
    <n v="0"/>
    <x v="1"/>
    <x v="2"/>
    <x v="2"/>
    <n v="38"/>
    <n v="159"/>
    <x v="3"/>
    <x v="10"/>
    <d v="2021-01-17T00:00:00"/>
    <x v="1388"/>
    <n v="34"/>
    <s v="Low"/>
    <x v="6357"/>
    <n v="6"/>
    <s v="SMS"/>
    <s v="Yes"/>
    <x v="1"/>
  </r>
  <r>
    <s v="0328-HHVT"/>
    <x v="0"/>
    <n v="48"/>
    <x v="0"/>
    <x v="9"/>
    <s v="Yes"/>
    <n v="0"/>
    <s v="MI"/>
    <s v="Female"/>
    <n v="19"/>
    <s v="Yes"/>
    <s v="No"/>
    <x v="0"/>
    <n v="0"/>
    <x v="0"/>
    <x v="0"/>
    <x v="2"/>
    <n v="27"/>
    <n v="1288"/>
    <x v="0"/>
    <x v="0"/>
    <d v="2020-04-23T00:00:00"/>
    <x v="544"/>
    <n v="75"/>
    <s v="Medium"/>
    <x v="6358"/>
    <n v="1"/>
    <s v="Phone"/>
    <s v="No"/>
    <x v="1"/>
  </r>
  <r>
    <s v="5245-JWLC"/>
    <x v="1"/>
    <n v="34"/>
    <x v="2"/>
    <x v="18"/>
    <s v="Yes"/>
    <n v="0"/>
    <s v="KS"/>
    <s v="Male"/>
    <n v="40"/>
    <s v="No"/>
    <s v="No"/>
    <x v="0"/>
    <n v="0"/>
    <x v="0"/>
    <x v="0"/>
    <x v="2"/>
    <n v="35"/>
    <n v="1174"/>
    <x v="5"/>
    <x v="9"/>
    <d v="2021-12-27T00:00:00"/>
    <x v="1326"/>
    <n v="71"/>
    <s v="Low"/>
    <x v="6359"/>
    <n v="10"/>
    <s v="SMS"/>
    <s v="Yes"/>
    <x v="0"/>
  </r>
  <r>
    <s v="0557-CKQP"/>
    <x v="0"/>
    <n v="32"/>
    <x v="1"/>
    <x v="4"/>
    <s v="Yes"/>
    <n v="0"/>
    <s v="VT"/>
    <s v="Male"/>
    <n v="36"/>
    <s v="No"/>
    <s v="No"/>
    <x v="1"/>
    <n v="6"/>
    <x v="1"/>
    <x v="0"/>
    <x v="2"/>
    <n v="37"/>
    <n v="1165"/>
    <x v="0"/>
    <x v="0"/>
    <d v="2022-01-09T00:00:00"/>
    <x v="618"/>
    <n v="35"/>
    <s v="Low"/>
    <x v="6360"/>
    <n v="3"/>
    <s v="Phone"/>
    <s v="No"/>
    <x v="0"/>
  </r>
  <r>
    <s v="8981-SBVA"/>
    <x v="0"/>
    <n v="70"/>
    <x v="1"/>
    <x v="5"/>
    <s v="Yes"/>
    <n v="0"/>
    <s v="AL"/>
    <s v="Male"/>
    <n v="39"/>
    <s v="No"/>
    <s v="No"/>
    <x v="0"/>
    <n v="0"/>
    <x v="1"/>
    <x v="1"/>
    <x v="2"/>
    <n v="48"/>
    <n v="3385"/>
    <x v="0"/>
    <x v="0"/>
    <d v="2021-12-11T00:00:00"/>
    <x v="1033"/>
    <n v="114"/>
    <s v="Medium"/>
    <x v="6361"/>
    <n v="4"/>
    <s v="Email"/>
    <s v="Yes"/>
    <x v="0"/>
  </r>
  <r>
    <s v="5529-AGTB"/>
    <x v="0"/>
    <n v="63"/>
    <x v="1"/>
    <x v="7"/>
    <s v="Yes"/>
    <n v="0"/>
    <s v="IN"/>
    <s v="Male"/>
    <n v="49"/>
    <s v="No"/>
    <s v="No"/>
    <x v="0"/>
    <n v="0"/>
    <x v="1"/>
    <x v="1"/>
    <x v="0"/>
    <n v="39"/>
    <n v="2468"/>
    <x v="0"/>
    <x v="0"/>
    <d v="2022-09-03T00:00:00"/>
    <x v="142"/>
    <n v="85"/>
    <s v="Medium"/>
    <x v="6362"/>
    <n v="4"/>
    <s v="Email"/>
    <s v="No"/>
    <x v="0"/>
  </r>
  <r>
    <s v="3718-OKHJ"/>
    <x v="0"/>
    <n v="4"/>
    <x v="4"/>
    <x v="5"/>
    <s v="Yes"/>
    <n v="0"/>
    <s v="DE"/>
    <s v="Male"/>
    <n v="53"/>
    <s v="No"/>
    <s v="No"/>
    <x v="0"/>
    <n v="0"/>
    <x v="1"/>
    <x v="0"/>
    <x v="2"/>
    <n v="23"/>
    <n v="88"/>
    <x v="0"/>
    <x v="0"/>
    <d v="2023-11-28T00:00:00"/>
    <x v="491"/>
    <n v="65"/>
    <s v="Medium"/>
    <x v="6363"/>
    <n v="4"/>
    <s v="Phone"/>
    <s v="Yes"/>
    <x v="0"/>
  </r>
  <r>
    <s v="5122-CEHP"/>
    <x v="0"/>
    <n v="58"/>
    <x v="1"/>
    <x v="8"/>
    <s v="Yes"/>
    <n v="0"/>
    <s v="MN"/>
    <s v="Female"/>
    <n v="61"/>
    <s v="No"/>
    <s v="No"/>
    <x v="0"/>
    <n v="0"/>
    <x v="0"/>
    <x v="2"/>
    <x v="3"/>
    <n v="38"/>
    <n v="2205"/>
    <x v="0"/>
    <x v="0"/>
    <d v="2022-06-22T00:00:00"/>
    <x v="1326"/>
    <n v="43"/>
    <s v="Medium"/>
    <x v="6364"/>
    <n v="8"/>
    <s v="SMS"/>
    <s v="No"/>
    <x v="0"/>
  </r>
  <r>
    <s v="5190-KFPF"/>
    <x v="0"/>
    <n v="17"/>
    <x v="1"/>
    <x v="12"/>
    <s v="Yes"/>
    <n v="0"/>
    <s v="AR"/>
    <s v="Female"/>
    <n v="48"/>
    <s v="No"/>
    <s v="No"/>
    <x v="1"/>
    <n v="6"/>
    <x v="1"/>
    <x v="0"/>
    <x v="2"/>
    <n v="41"/>
    <n v="677"/>
    <x v="0"/>
    <x v="0"/>
    <d v="2023-02-24T00:00:00"/>
    <x v="816"/>
    <n v="44"/>
    <s v="Low"/>
    <x v="6365"/>
    <n v="5"/>
    <s v="Email"/>
    <s v="No"/>
    <x v="0"/>
  </r>
  <r>
    <s v="8781-YXBL"/>
    <x v="0"/>
    <n v="24"/>
    <x v="1"/>
    <x v="10"/>
    <s v="Yes"/>
    <n v="0"/>
    <s v="NY"/>
    <s v="Female"/>
    <n v="40"/>
    <s v="No"/>
    <s v="No"/>
    <x v="0"/>
    <n v="0"/>
    <x v="0"/>
    <x v="0"/>
    <x v="2"/>
    <n v="28"/>
    <n v="672"/>
    <x v="0"/>
    <x v="0"/>
    <d v="2023-11-09T00:00:00"/>
    <x v="1322"/>
    <n v="83"/>
    <s v="High"/>
    <x v="6366"/>
    <n v="6"/>
    <s v="Phone"/>
    <s v="Yes"/>
    <x v="0"/>
  </r>
  <r>
    <s v="1922-AXJQ"/>
    <x v="0"/>
    <n v="69"/>
    <x v="1"/>
    <x v="7"/>
    <s v="Yes"/>
    <n v="0"/>
    <s v="OK"/>
    <s v="Male"/>
    <n v="55"/>
    <s v="No"/>
    <s v="No"/>
    <x v="1"/>
    <n v="4"/>
    <x v="1"/>
    <x v="1"/>
    <x v="0"/>
    <n v="39"/>
    <n v="2644"/>
    <x v="0"/>
    <x v="0"/>
    <d v="2022-03-21T00:00:00"/>
    <x v="704"/>
    <n v="43"/>
    <s v="Medium"/>
    <x v="6367"/>
    <n v="3"/>
    <s v="SMS"/>
    <s v="Yes"/>
    <x v="0"/>
  </r>
  <r>
    <s v="5800-ELVI"/>
    <x v="1"/>
    <n v="1"/>
    <x v="1"/>
    <x v="5"/>
    <s v="Yes"/>
    <n v="0"/>
    <s v="IA"/>
    <s v="Male"/>
    <n v="35"/>
    <s v="No"/>
    <s v="No"/>
    <x v="0"/>
    <n v="0"/>
    <x v="0"/>
    <x v="0"/>
    <x v="2"/>
    <n v="39"/>
    <n v="39"/>
    <x v="4"/>
    <x v="6"/>
    <d v="2022-01-22T00:00:00"/>
    <x v="972"/>
    <n v="88"/>
    <s v="Medium"/>
    <x v="6368"/>
    <n v="10"/>
    <s v="Phone"/>
    <s v="No"/>
    <x v="0"/>
  </r>
  <r>
    <s v="6085-ZBGP"/>
    <x v="0"/>
    <n v="5"/>
    <x v="1"/>
    <x v="5"/>
    <s v="Yes"/>
    <n v="0"/>
    <s v="ND"/>
    <s v="Male"/>
    <n v="71"/>
    <s v="No"/>
    <s v="Yes"/>
    <x v="0"/>
    <n v="0"/>
    <x v="1"/>
    <x v="1"/>
    <x v="0"/>
    <n v="19"/>
    <n v="88"/>
    <x v="0"/>
    <x v="0"/>
    <d v="2020-07-20T00:00:00"/>
    <x v="626"/>
    <n v="13"/>
    <s v="High"/>
    <x v="6369"/>
    <n v="2"/>
    <s v="Email"/>
    <s v="Yes"/>
    <x v="0"/>
  </r>
  <r>
    <s v="3309-UNOZ"/>
    <x v="0"/>
    <n v="9"/>
    <x v="1"/>
    <x v="30"/>
    <s v="Yes"/>
    <n v="0"/>
    <s v="FL"/>
    <s v="Male"/>
    <n v="29"/>
    <s v="Yes"/>
    <s v="No"/>
    <x v="0"/>
    <n v="0"/>
    <x v="1"/>
    <x v="0"/>
    <x v="0"/>
    <n v="37"/>
    <n v="353"/>
    <x v="0"/>
    <x v="0"/>
    <d v="2023-05-21T00:00:00"/>
    <x v="1087"/>
    <n v="58"/>
    <s v="Low"/>
    <x v="6370"/>
    <n v="7"/>
    <s v="Email"/>
    <s v="Yes"/>
    <x v="1"/>
  </r>
  <r>
    <s v="7555-ATEQ"/>
    <x v="0"/>
    <n v="47"/>
    <x v="1"/>
    <x v="5"/>
    <s v="Yes"/>
    <n v="0"/>
    <s v="GA"/>
    <s v="Female"/>
    <n v="59"/>
    <s v="No"/>
    <s v="No"/>
    <x v="0"/>
    <n v="0"/>
    <x v="1"/>
    <x v="2"/>
    <x v="2"/>
    <n v="38"/>
    <n v="1792"/>
    <x v="0"/>
    <x v="0"/>
    <d v="2021-06-02T00:00:00"/>
    <x v="446"/>
    <n v="22"/>
    <s v="Medium"/>
    <x v="6371"/>
    <n v="7"/>
    <s v="Phone"/>
    <s v="Yes"/>
    <x v="0"/>
  </r>
  <r>
    <s v="0285-BNUX"/>
    <x v="0"/>
    <n v="41"/>
    <x v="1"/>
    <x v="12"/>
    <s v="Yes"/>
    <n v="0"/>
    <s v="CA"/>
    <s v="Male"/>
    <n v="43"/>
    <s v="No"/>
    <s v="No"/>
    <x v="1"/>
    <n v="2"/>
    <x v="1"/>
    <x v="2"/>
    <x v="0"/>
    <n v="21"/>
    <n v="879"/>
    <x v="0"/>
    <x v="0"/>
    <d v="2023-10-27T00:00:00"/>
    <x v="1276"/>
    <n v="23"/>
    <s v="Low"/>
    <x v="6372"/>
    <n v="1"/>
    <s v="SMS"/>
    <s v="Yes"/>
    <x v="0"/>
  </r>
  <r>
    <s v="2669-VLUL"/>
    <x v="0"/>
    <n v="25"/>
    <x v="1"/>
    <x v="3"/>
    <s v="Yes"/>
    <n v="0"/>
    <s v="NV"/>
    <s v="Female"/>
    <n v="49"/>
    <s v="No"/>
    <s v="No"/>
    <x v="1"/>
    <n v="6"/>
    <x v="0"/>
    <x v="0"/>
    <x v="0"/>
    <n v="21"/>
    <n v="514"/>
    <x v="0"/>
    <x v="0"/>
    <d v="2020-04-27T00:00:00"/>
    <x v="350"/>
    <n v="84"/>
    <s v="High"/>
    <x v="6373"/>
    <n v="5"/>
    <s v="SMS"/>
    <s v="No"/>
    <x v="0"/>
  </r>
  <r>
    <s v="0526-PLMI"/>
    <x v="1"/>
    <n v="1"/>
    <x v="5"/>
    <x v="3"/>
    <s v="Yes"/>
    <n v="0"/>
    <s v="IN"/>
    <s v="Female"/>
    <n v="57"/>
    <s v="No"/>
    <s v="No"/>
    <x v="0"/>
    <n v="0"/>
    <x v="0"/>
    <x v="0"/>
    <x v="2"/>
    <n v="47"/>
    <n v="47"/>
    <x v="4"/>
    <x v="11"/>
    <d v="2023-11-21T00:00:00"/>
    <x v="1433"/>
    <n v="70"/>
    <s v="High"/>
    <x v="6374"/>
    <n v="9"/>
    <s v="Email"/>
    <s v="Yes"/>
    <x v="0"/>
  </r>
  <r>
    <s v="6822-MCHZ"/>
    <x v="0"/>
    <n v="26"/>
    <x v="1"/>
    <x v="3"/>
    <s v="Yes"/>
    <n v="0"/>
    <s v="WV"/>
    <s v="Male"/>
    <n v="81"/>
    <s v="No"/>
    <s v="Yes"/>
    <x v="0"/>
    <n v="0"/>
    <x v="0"/>
    <x v="1"/>
    <x v="2"/>
    <n v="51"/>
    <n v="1317"/>
    <x v="0"/>
    <x v="0"/>
    <d v="2020-06-02T00:00:00"/>
    <x v="926"/>
    <n v="36"/>
    <s v="High"/>
    <x v="6375"/>
    <n v="1"/>
    <s v="Phone"/>
    <s v="Yes"/>
    <x v="0"/>
  </r>
  <r>
    <s v="3168-DHLL"/>
    <x v="1"/>
    <n v="34"/>
    <x v="4"/>
    <x v="12"/>
    <s v="Yes"/>
    <n v="0"/>
    <s v="OR"/>
    <s v="Female"/>
    <n v="67"/>
    <s v="No"/>
    <s v="Yes"/>
    <x v="0"/>
    <n v="0"/>
    <x v="0"/>
    <x v="0"/>
    <x v="0"/>
    <n v="31"/>
    <n v="1070"/>
    <x v="4"/>
    <x v="5"/>
    <d v="2020-02-15T00:00:00"/>
    <x v="990"/>
    <n v="39"/>
    <s v="High"/>
    <x v="6376"/>
    <n v="4"/>
    <s v="Phone"/>
    <s v="Yes"/>
    <x v="0"/>
  </r>
  <r>
    <s v="8588-DBVO"/>
    <x v="1"/>
    <n v="11"/>
    <x v="0"/>
    <x v="18"/>
    <s v="Yes"/>
    <n v="0"/>
    <s v="IN"/>
    <s v="Female"/>
    <n v="35"/>
    <s v="No"/>
    <s v="No"/>
    <x v="0"/>
    <n v="0"/>
    <x v="0"/>
    <x v="0"/>
    <x v="2"/>
    <n v="55"/>
    <n v="622"/>
    <x v="4"/>
    <x v="11"/>
    <d v="2021-07-04T00:00:00"/>
    <x v="1386"/>
    <n v="60"/>
    <s v="Medium"/>
    <x v="6377"/>
    <n v="10"/>
    <s v="Phone"/>
    <s v="No"/>
    <x v="0"/>
  </r>
  <r>
    <s v="9331-GINT"/>
    <x v="1"/>
    <n v="28"/>
    <x v="5"/>
    <x v="7"/>
    <s v="Yes"/>
    <n v="0"/>
    <s v="OH"/>
    <s v="Female"/>
    <n v="46"/>
    <s v="No"/>
    <s v="No"/>
    <x v="0"/>
    <n v="0"/>
    <x v="0"/>
    <x v="0"/>
    <x v="0"/>
    <n v="37"/>
    <n v="1047"/>
    <x v="2"/>
    <x v="19"/>
    <d v="2022-03-11T00:00:00"/>
    <x v="33"/>
    <n v="57"/>
    <s v="Medium"/>
    <x v="6378"/>
    <n v="2"/>
    <s v="Email"/>
    <s v="No"/>
    <x v="0"/>
  </r>
  <r>
    <s v="9765-YKHN"/>
    <x v="0"/>
    <n v="60"/>
    <x v="1"/>
    <x v="12"/>
    <s v="Yes"/>
    <n v="0"/>
    <s v="KS"/>
    <s v="Female"/>
    <n v="64"/>
    <s v="No"/>
    <s v="No"/>
    <x v="0"/>
    <n v="0"/>
    <x v="1"/>
    <x v="1"/>
    <x v="0"/>
    <n v="52"/>
    <n v="3119"/>
    <x v="0"/>
    <x v="0"/>
    <d v="2023-12-20T00:00:00"/>
    <x v="1278"/>
    <n v="45"/>
    <s v="Low"/>
    <x v="6379"/>
    <n v="5"/>
    <s v="Phone"/>
    <s v="No"/>
    <x v="0"/>
  </r>
  <r>
    <s v="4540-IVUI"/>
    <x v="1"/>
    <n v="9"/>
    <x v="4"/>
    <x v="19"/>
    <s v="Yes"/>
    <n v="0"/>
    <s v="NY"/>
    <s v="Male"/>
    <n v="38"/>
    <s v="No"/>
    <s v="No"/>
    <x v="0"/>
    <n v="0"/>
    <x v="1"/>
    <x v="0"/>
    <x v="2"/>
    <n v="50"/>
    <n v="463"/>
    <x v="2"/>
    <x v="13"/>
    <d v="2022-03-17T00:00:00"/>
    <x v="25"/>
    <n v="91"/>
    <s v="High"/>
    <x v="6380"/>
    <n v="8"/>
    <s v="SMS"/>
    <s v="No"/>
    <x v="0"/>
  </r>
  <r>
    <s v="4494-XHHB"/>
    <x v="1"/>
    <n v="2"/>
    <x v="0"/>
    <x v="19"/>
    <s v="Yes"/>
    <n v="0"/>
    <s v="CT"/>
    <s v="Female"/>
    <n v="66"/>
    <s v="No"/>
    <s v="Yes"/>
    <x v="0"/>
    <n v="0"/>
    <x v="0"/>
    <x v="0"/>
    <x v="2"/>
    <n v="8"/>
    <n v="20"/>
    <x v="4"/>
    <x v="6"/>
    <d v="2023-04-15T00:00:00"/>
    <x v="1441"/>
    <n v="43"/>
    <s v="Medium"/>
    <x v="6381"/>
    <n v="3"/>
    <s v="Email"/>
    <s v="No"/>
    <x v="0"/>
  </r>
  <r>
    <s v="6631-BEAO"/>
    <x v="0"/>
    <n v="41"/>
    <x v="1"/>
    <x v="1"/>
    <s v="Yes"/>
    <n v="0"/>
    <s v="OH"/>
    <s v="Male"/>
    <n v="64"/>
    <s v="No"/>
    <s v="No"/>
    <x v="0"/>
    <n v="0"/>
    <x v="0"/>
    <x v="1"/>
    <x v="0"/>
    <n v="26"/>
    <n v="1053"/>
    <x v="0"/>
    <x v="0"/>
    <d v="2023-05-20T00:00:00"/>
    <x v="114"/>
    <n v="82"/>
    <s v="High"/>
    <x v="6382"/>
    <n v="6"/>
    <s v="Phone"/>
    <s v="Yes"/>
    <x v="0"/>
  </r>
  <r>
    <s v="9601-QTZN"/>
    <x v="0"/>
    <n v="51"/>
    <x v="1"/>
    <x v="0"/>
    <s v="Yes"/>
    <n v="0"/>
    <s v="NM"/>
    <s v="Male"/>
    <n v="33"/>
    <s v="No"/>
    <s v="No"/>
    <x v="0"/>
    <n v="0"/>
    <x v="1"/>
    <x v="0"/>
    <x v="2"/>
    <n v="44"/>
    <n v="2241"/>
    <x v="0"/>
    <x v="0"/>
    <d v="2021-09-30T00:00:00"/>
    <x v="1314"/>
    <n v="48"/>
    <s v="Medium"/>
    <x v="6383"/>
    <n v="3"/>
    <s v="SMS"/>
    <s v="Yes"/>
    <x v="0"/>
  </r>
  <r>
    <s v="8388-DFRE"/>
    <x v="1"/>
    <n v="8"/>
    <x v="0"/>
    <x v="10"/>
    <s v="Yes"/>
    <n v="0"/>
    <s v="WV"/>
    <s v="Male"/>
    <n v="22"/>
    <s v="Yes"/>
    <s v="No"/>
    <x v="0"/>
    <n v="0"/>
    <x v="0"/>
    <x v="0"/>
    <x v="2"/>
    <n v="41"/>
    <n v="346"/>
    <x v="3"/>
    <x v="12"/>
    <d v="2023-01-10T00:00:00"/>
    <x v="1295"/>
    <n v="56"/>
    <s v="High"/>
    <x v="6384"/>
    <n v="8"/>
    <s v="Email"/>
    <s v="Yes"/>
    <x v="1"/>
  </r>
  <r>
    <s v="9067-MDOY"/>
    <x v="1"/>
    <n v="26"/>
    <x v="1"/>
    <x v="3"/>
    <s v="Yes"/>
    <n v="0"/>
    <s v="HI"/>
    <s v="Female"/>
    <n v="72"/>
    <s v="No"/>
    <s v="Yes"/>
    <x v="0"/>
    <n v="0"/>
    <x v="0"/>
    <x v="0"/>
    <x v="0"/>
    <n v="63"/>
    <n v="1627"/>
    <x v="2"/>
    <x v="2"/>
    <d v="2020-09-29T00:00:00"/>
    <x v="59"/>
    <n v="73"/>
    <s v="Low"/>
    <x v="6385"/>
    <n v="0"/>
    <s v="SMS"/>
    <s v="Yes"/>
    <x v="0"/>
  </r>
  <r>
    <s v="3492-CGKS"/>
    <x v="0"/>
    <n v="59"/>
    <x v="1"/>
    <x v="15"/>
    <s v="Yes"/>
    <n v="0"/>
    <s v="MO"/>
    <s v="Female"/>
    <n v="56"/>
    <s v="No"/>
    <s v="No"/>
    <x v="0"/>
    <n v="0"/>
    <x v="1"/>
    <x v="1"/>
    <x v="2"/>
    <n v="54"/>
    <n v="3175"/>
    <x v="0"/>
    <x v="0"/>
    <d v="2023-09-21T00:00:00"/>
    <x v="732"/>
    <n v="61"/>
    <s v="Medium"/>
    <x v="6386"/>
    <n v="10"/>
    <s v="SMS"/>
    <s v="No"/>
    <x v="0"/>
  </r>
  <r>
    <s v="6965-RSIK"/>
    <x v="0"/>
    <n v="40"/>
    <x v="4"/>
    <x v="12"/>
    <s v="Yes"/>
    <n v="0"/>
    <s v="WI"/>
    <s v="Female"/>
    <n v="44"/>
    <s v="No"/>
    <s v="No"/>
    <x v="0"/>
    <n v="0"/>
    <x v="1"/>
    <x v="2"/>
    <x v="2"/>
    <n v="42"/>
    <n v="1686"/>
    <x v="0"/>
    <x v="0"/>
    <d v="2020-08-07T00:00:00"/>
    <x v="1428"/>
    <n v="56"/>
    <s v="High"/>
    <x v="6387"/>
    <n v="9"/>
    <s v="SMS"/>
    <s v="Yes"/>
    <x v="0"/>
  </r>
  <r>
    <s v="7177-MUPO"/>
    <x v="0"/>
    <n v="73"/>
    <x v="1"/>
    <x v="5"/>
    <s v="Yes"/>
    <n v="0"/>
    <s v="SD"/>
    <s v="Male"/>
    <n v="48"/>
    <s v="No"/>
    <s v="No"/>
    <x v="0"/>
    <n v="0"/>
    <x v="1"/>
    <x v="1"/>
    <x v="0"/>
    <n v="39"/>
    <n v="2893"/>
    <x v="0"/>
    <x v="0"/>
    <d v="2020-08-02T00:00:00"/>
    <x v="1385"/>
    <n v="57"/>
    <s v="Low"/>
    <x v="6388"/>
    <n v="10"/>
    <s v="Phone"/>
    <s v="Yes"/>
    <x v="0"/>
  </r>
  <r>
    <s v="2222-LMTK"/>
    <x v="0"/>
    <n v="27"/>
    <x v="1"/>
    <x v="5"/>
    <s v="Yes"/>
    <n v="0"/>
    <s v="MD"/>
    <s v="Male"/>
    <n v="30"/>
    <s v="No"/>
    <s v="No"/>
    <x v="0"/>
    <n v="0"/>
    <x v="0"/>
    <x v="0"/>
    <x v="2"/>
    <n v="40"/>
    <n v="1092"/>
    <x v="0"/>
    <x v="0"/>
    <d v="2020-06-21T00:00:00"/>
    <x v="939"/>
    <n v="79"/>
    <s v="Medium"/>
    <x v="6389"/>
    <n v="10"/>
    <s v="Email"/>
    <s v="Yes"/>
    <x v="2"/>
  </r>
  <r>
    <s v="5182-ABGY"/>
    <x v="0"/>
    <n v="33"/>
    <x v="1"/>
    <x v="18"/>
    <s v="Yes"/>
    <n v="0"/>
    <s v="IL"/>
    <s v="Male"/>
    <n v="71"/>
    <s v="No"/>
    <s v="Yes"/>
    <x v="0"/>
    <n v="0"/>
    <x v="1"/>
    <x v="2"/>
    <x v="2"/>
    <n v="35"/>
    <n v="1167"/>
    <x v="0"/>
    <x v="0"/>
    <d v="2023-01-07T00:00:00"/>
    <x v="538"/>
    <n v="84"/>
    <s v="Low"/>
    <x v="6390"/>
    <n v="6"/>
    <s v="SMS"/>
    <s v="No"/>
    <x v="0"/>
  </r>
  <r>
    <s v="1749-UENK"/>
    <x v="0"/>
    <n v="54"/>
    <x v="1"/>
    <x v="1"/>
    <s v="Yes"/>
    <n v="0"/>
    <s v="CA"/>
    <s v="Male"/>
    <n v="50"/>
    <s v="No"/>
    <s v="No"/>
    <x v="0"/>
    <n v="0"/>
    <x v="0"/>
    <x v="1"/>
    <x v="2"/>
    <n v="35"/>
    <n v="1903"/>
    <x v="0"/>
    <x v="0"/>
    <d v="2022-07-03T00:00:00"/>
    <x v="930"/>
    <n v="71"/>
    <s v="Medium"/>
    <x v="6391"/>
    <n v="9"/>
    <s v="SMS"/>
    <s v="No"/>
    <x v="0"/>
  </r>
  <r>
    <s v="8009-ZTJU"/>
    <x v="0"/>
    <n v="72"/>
    <x v="0"/>
    <x v="15"/>
    <s v="Yes"/>
    <n v="0"/>
    <s v="MT"/>
    <s v="Male"/>
    <n v="40"/>
    <s v="No"/>
    <s v="No"/>
    <x v="1"/>
    <n v="4"/>
    <x v="1"/>
    <x v="1"/>
    <x v="2"/>
    <n v="37"/>
    <n v="2707"/>
    <x v="0"/>
    <x v="0"/>
    <d v="2021-02-03T00:00:00"/>
    <x v="491"/>
    <n v="112"/>
    <s v="High"/>
    <x v="6392"/>
    <n v="1"/>
    <s v="Email"/>
    <s v="Yes"/>
    <x v="0"/>
  </r>
  <r>
    <s v="0198-KRMA"/>
    <x v="0"/>
    <n v="55"/>
    <x v="1"/>
    <x v="9"/>
    <s v="Yes"/>
    <n v="0"/>
    <s v="AL"/>
    <s v="Female"/>
    <n v="27"/>
    <s v="Yes"/>
    <s v="No"/>
    <x v="0"/>
    <n v="0"/>
    <x v="0"/>
    <x v="0"/>
    <x v="0"/>
    <n v="53"/>
    <n v="2946"/>
    <x v="0"/>
    <x v="0"/>
    <d v="2023-09-16T00:00:00"/>
    <x v="721"/>
    <n v="12"/>
    <s v="High"/>
    <x v="6393"/>
    <n v="6"/>
    <s v="SMS"/>
    <s v="No"/>
    <x v="1"/>
  </r>
  <r>
    <s v="8744-CPDY"/>
    <x v="1"/>
    <n v="2"/>
    <x v="4"/>
    <x v="16"/>
    <s v="Yes"/>
    <n v="0"/>
    <s v="WY"/>
    <s v="Male"/>
    <n v="54"/>
    <s v="No"/>
    <s v="No"/>
    <x v="0"/>
    <n v="0"/>
    <x v="0"/>
    <x v="0"/>
    <x v="0"/>
    <n v="23"/>
    <n v="45"/>
    <x v="5"/>
    <x v="9"/>
    <d v="2022-02-05T00:00:00"/>
    <x v="185"/>
    <n v="49"/>
    <s v="Low"/>
    <x v="6394"/>
    <n v="7"/>
    <s v="Phone"/>
    <s v="No"/>
    <x v="0"/>
  </r>
  <r>
    <s v="1043-LCVT"/>
    <x v="0"/>
    <n v="68"/>
    <x v="1"/>
    <x v="20"/>
    <s v="Yes"/>
    <n v="0"/>
    <s v="PA"/>
    <s v="Male"/>
    <n v="66"/>
    <s v="No"/>
    <s v="Yes"/>
    <x v="1"/>
    <n v="5"/>
    <x v="0"/>
    <x v="0"/>
    <x v="0"/>
    <n v="50"/>
    <n v="3408"/>
    <x v="0"/>
    <x v="0"/>
    <d v="2020-12-26T00:00:00"/>
    <x v="1102"/>
    <n v="63"/>
    <s v="High"/>
    <x v="6395"/>
    <n v="2"/>
    <s v="Email"/>
    <s v="No"/>
    <x v="0"/>
  </r>
  <r>
    <s v="0193-XPLB"/>
    <x v="1"/>
    <n v="7"/>
    <x v="1"/>
    <x v="1"/>
    <s v="Yes"/>
    <n v="0"/>
    <s v="WV"/>
    <s v="Male"/>
    <n v="64"/>
    <s v="No"/>
    <s v="No"/>
    <x v="0"/>
    <n v="0"/>
    <x v="0"/>
    <x v="0"/>
    <x v="2"/>
    <n v="38"/>
    <n v="257"/>
    <x v="4"/>
    <x v="6"/>
    <d v="2022-08-07T00:00:00"/>
    <x v="1367"/>
    <n v="44"/>
    <s v="Low"/>
    <x v="6396"/>
    <n v="7"/>
    <s v="Phone"/>
    <s v="Yes"/>
    <x v="0"/>
  </r>
  <r>
    <s v="0659-KJCI"/>
    <x v="0"/>
    <n v="9"/>
    <x v="1"/>
    <x v="3"/>
    <s v="Yes"/>
    <n v="0"/>
    <s v="AK"/>
    <s v="Male"/>
    <n v="37"/>
    <s v="No"/>
    <s v="No"/>
    <x v="0"/>
    <n v="0"/>
    <x v="1"/>
    <x v="2"/>
    <x v="0"/>
    <n v="19"/>
    <n v="180"/>
    <x v="0"/>
    <x v="0"/>
    <d v="2022-12-10T00:00:00"/>
    <x v="909"/>
    <n v="55"/>
    <s v="Medium"/>
    <x v="6397"/>
    <n v="3"/>
    <s v="Email"/>
    <s v="Yes"/>
    <x v="0"/>
  </r>
  <r>
    <s v="7175-TMBU"/>
    <x v="0"/>
    <n v="5"/>
    <x v="1"/>
    <x v="15"/>
    <s v="Yes"/>
    <n v="0"/>
    <s v="HI"/>
    <s v="Male"/>
    <n v="37"/>
    <s v="No"/>
    <s v="No"/>
    <x v="1"/>
    <n v="2"/>
    <x v="0"/>
    <x v="0"/>
    <x v="0"/>
    <n v="18"/>
    <n v="86"/>
    <x v="0"/>
    <x v="0"/>
    <d v="2020-05-30T00:00:00"/>
    <x v="1279"/>
    <n v="86"/>
    <s v="Medium"/>
    <x v="6398"/>
    <n v="0"/>
    <s v="Email"/>
    <s v="No"/>
    <x v="0"/>
  </r>
  <r>
    <s v="6082-JJBM"/>
    <x v="0"/>
    <n v="23"/>
    <x v="1"/>
    <x v="30"/>
    <s v="Yes"/>
    <n v="0"/>
    <s v="RI"/>
    <s v="Female"/>
    <n v="23"/>
    <s v="Yes"/>
    <s v="No"/>
    <x v="0"/>
    <n v="0"/>
    <x v="0"/>
    <x v="0"/>
    <x v="2"/>
    <n v="46"/>
    <n v="1076"/>
    <x v="0"/>
    <x v="0"/>
    <d v="2023-02-10T00:00:00"/>
    <x v="1236"/>
    <n v="119"/>
    <s v="High"/>
    <x v="6399"/>
    <n v="1"/>
    <s v="Email"/>
    <s v="Yes"/>
    <x v="1"/>
  </r>
  <r>
    <s v="8042-BZBY"/>
    <x v="0"/>
    <n v="14"/>
    <x v="1"/>
    <x v="12"/>
    <s v="Yes"/>
    <n v="0"/>
    <s v="DC"/>
    <s v="Male"/>
    <n v="63"/>
    <s v="No"/>
    <s v="No"/>
    <x v="1"/>
    <n v="2"/>
    <x v="0"/>
    <x v="2"/>
    <x v="2"/>
    <n v="19"/>
    <n v="259"/>
    <x v="0"/>
    <x v="0"/>
    <d v="2022-11-18T00:00:00"/>
    <x v="1432"/>
    <n v="43"/>
    <s v="Low"/>
    <x v="6400"/>
    <n v="7"/>
    <s v="SMS"/>
    <s v="Yes"/>
    <x v="0"/>
  </r>
  <r>
    <s v="0713-BCTG"/>
    <x v="0"/>
    <n v="50"/>
    <x v="1"/>
    <x v="31"/>
    <s v="Yes"/>
    <n v="0"/>
    <s v="NE"/>
    <s v="Female"/>
    <n v="54"/>
    <s v="No"/>
    <s v="No"/>
    <x v="1"/>
    <n v="3"/>
    <x v="1"/>
    <x v="2"/>
    <x v="2"/>
    <n v="34"/>
    <n v="1715"/>
    <x v="0"/>
    <x v="0"/>
    <d v="2021-11-29T00:00:00"/>
    <x v="300"/>
    <n v="72"/>
    <s v="High"/>
    <x v="6401"/>
    <n v="10"/>
    <s v="Phone"/>
    <s v="Yes"/>
    <x v="0"/>
  </r>
  <r>
    <s v="1387-XJRV"/>
    <x v="0"/>
    <n v="8"/>
    <x v="1"/>
    <x v="1"/>
    <s v="Yes"/>
    <n v="0"/>
    <s v="AK"/>
    <s v="Male"/>
    <n v="51"/>
    <s v="No"/>
    <s v="No"/>
    <x v="1"/>
    <n v="4"/>
    <x v="0"/>
    <x v="2"/>
    <x v="0"/>
    <n v="21"/>
    <n v="171"/>
    <x v="0"/>
    <x v="0"/>
    <d v="2023-06-30T00:00:00"/>
    <x v="916"/>
    <n v="58"/>
    <s v="Medium"/>
    <x v="6402"/>
    <n v="9"/>
    <s v="SMS"/>
    <s v="No"/>
    <x v="0"/>
  </r>
  <r>
    <s v="2243-VJKZ"/>
    <x v="0"/>
    <n v="71"/>
    <x v="1"/>
    <x v="3"/>
    <s v="Yes"/>
    <n v="0"/>
    <s v="CO"/>
    <s v="Male"/>
    <n v="56"/>
    <s v="No"/>
    <s v="No"/>
    <x v="0"/>
    <n v="0"/>
    <x v="1"/>
    <x v="2"/>
    <x v="2"/>
    <n v="43"/>
    <n v="3072"/>
    <x v="0"/>
    <x v="0"/>
    <d v="2023-01-30T00:00:00"/>
    <x v="1108"/>
    <n v="24"/>
    <s v="Low"/>
    <x v="6403"/>
    <n v="0"/>
    <s v="SMS"/>
    <s v="Yes"/>
    <x v="0"/>
  </r>
  <r>
    <s v="4763-HJCN"/>
    <x v="0"/>
    <n v="1"/>
    <x v="1"/>
    <x v="14"/>
    <s v="Yes"/>
    <n v="0"/>
    <s v="MS"/>
    <s v="Male"/>
    <n v="60"/>
    <s v="No"/>
    <s v="No"/>
    <x v="1"/>
    <n v="6"/>
    <x v="0"/>
    <x v="0"/>
    <x v="2"/>
    <n v="18"/>
    <n v="18"/>
    <x v="0"/>
    <x v="0"/>
    <d v="2022-12-26T00:00:00"/>
    <x v="816"/>
    <n v="92"/>
    <s v="Medium"/>
    <x v="6404"/>
    <n v="4"/>
    <s v="Email"/>
    <s v="No"/>
    <x v="0"/>
  </r>
  <r>
    <s v="1557-GSPG"/>
    <x v="1"/>
    <n v="53"/>
    <x v="1"/>
    <x v="5"/>
    <s v="Yes"/>
    <n v="0"/>
    <s v="MA"/>
    <s v="Female"/>
    <n v="67"/>
    <s v="No"/>
    <s v="Yes"/>
    <x v="0"/>
    <n v="0"/>
    <x v="0"/>
    <x v="2"/>
    <x v="2"/>
    <n v="51"/>
    <n v="2702"/>
    <x v="4"/>
    <x v="5"/>
    <d v="2023-04-18T00:00:00"/>
    <x v="18"/>
    <n v="51"/>
    <s v="Low"/>
    <x v="6405"/>
    <n v="4"/>
    <s v="SMS"/>
    <s v="Yes"/>
    <x v="0"/>
  </r>
  <r>
    <s v="9425-FNYR"/>
    <x v="0"/>
    <n v="58"/>
    <x v="1"/>
    <x v="15"/>
    <s v="Yes"/>
    <n v="0"/>
    <s v="KS"/>
    <s v="Male"/>
    <n v="33"/>
    <s v="No"/>
    <s v="No"/>
    <x v="0"/>
    <n v="0"/>
    <x v="1"/>
    <x v="1"/>
    <x v="2"/>
    <n v="44"/>
    <n v="2574"/>
    <x v="0"/>
    <x v="0"/>
    <d v="2023-09-27T00:00:00"/>
    <x v="520"/>
    <n v="56"/>
    <s v="Medium"/>
    <x v="6406"/>
    <n v="1"/>
    <s v="SMS"/>
    <s v="No"/>
    <x v="0"/>
  </r>
  <r>
    <s v="0013-SKKN"/>
    <x v="0"/>
    <n v="21"/>
    <x v="1"/>
    <x v="12"/>
    <s v="Yes"/>
    <n v="0"/>
    <s v="OR"/>
    <s v="Female"/>
    <n v="32"/>
    <s v="No"/>
    <s v="No"/>
    <x v="1"/>
    <n v="3"/>
    <x v="0"/>
    <x v="0"/>
    <x v="2"/>
    <n v="17"/>
    <n v="341"/>
    <x v="0"/>
    <x v="0"/>
    <d v="2023-09-02T00:00:00"/>
    <x v="702"/>
    <n v="44"/>
    <s v="Low"/>
    <x v="6407"/>
    <n v="10"/>
    <s v="SMS"/>
    <s v="No"/>
    <x v="0"/>
  </r>
  <r>
    <s v="6445-OOXX"/>
    <x v="0"/>
    <n v="64"/>
    <x v="0"/>
    <x v="3"/>
    <s v="Yes"/>
    <n v="0"/>
    <s v="KS"/>
    <s v="Female"/>
    <n v="48"/>
    <s v="No"/>
    <s v="No"/>
    <x v="1"/>
    <n v="6"/>
    <x v="1"/>
    <x v="1"/>
    <x v="2"/>
    <n v="53"/>
    <n v="3348"/>
    <x v="0"/>
    <x v="0"/>
    <d v="2022-12-31T00:00:00"/>
    <x v="1268"/>
    <n v="56"/>
    <s v="Low"/>
    <x v="6408"/>
    <n v="0"/>
    <s v="SMS"/>
    <s v="No"/>
    <x v="0"/>
  </r>
  <r>
    <s v="3252-VLNU"/>
    <x v="1"/>
    <n v="29"/>
    <x v="2"/>
    <x v="10"/>
    <s v="Yes"/>
    <n v="0"/>
    <s v="GA"/>
    <s v="Female"/>
    <n v="75"/>
    <s v="No"/>
    <s v="Yes"/>
    <x v="0"/>
    <n v="0"/>
    <x v="1"/>
    <x v="0"/>
    <x v="2"/>
    <n v="40"/>
    <n v="1178"/>
    <x v="5"/>
    <x v="9"/>
    <d v="2021-06-26T00:00:00"/>
    <x v="304"/>
    <n v="68"/>
    <s v="High"/>
    <x v="6409"/>
    <n v="2"/>
    <s v="Phone"/>
    <s v="Yes"/>
    <x v="0"/>
  </r>
  <r>
    <s v="8142-NFYD"/>
    <x v="0"/>
    <n v="28"/>
    <x v="4"/>
    <x v="12"/>
    <s v="Yes"/>
    <n v="0"/>
    <s v="NY"/>
    <s v="Male"/>
    <n v="42"/>
    <s v="No"/>
    <s v="No"/>
    <x v="1"/>
    <n v="2"/>
    <x v="0"/>
    <x v="0"/>
    <x v="2"/>
    <n v="49"/>
    <n v="1350"/>
    <x v="0"/>
    <x v="0"/>
    <d v="2022-10-14T00:00:00"/>
    <x v="1097"/>
    <n v="91"/>
    <s v="Medium"/>
    <x v="6410"/>
    <n v="10"/>
    <s v="Phone"/>
    <s v="No"/>
    <x v="0"/>
  </r>
  <r>
    <s v="3085-LHIC"/>
    <x v="1"/>
    <n v="27"/>
    <x v="5"/>
    <x v="15"/>
    <s v="Yes"/>
    <n v="0"/>
    <s v="CT"/>
    <s v="Female"/>
    <n v="34"/>
    <s v="No"/>
    <s v="No"/>
    <x v="0"/>
    <n v="0"/>
    <x v="0"/>
    <x v="0"/>
    <x v="2"/>
    <n v="26"/>
    <n v="688"/>
    <x v="5"/>
    <x v="9"/>
    <d v="2020-01-21T00:00:00"/>
    <x v="870"/>
    <n v="45"/>
    <s v="Medium"/>
    <x v="6411"/>
    <n v="2"/>
    <s v="Phone"/>
    <s v="Yes"/>
    <x v="0"/>
  </r>
  <r>
    <s v="6537-MOAT"/>
    <x v="0"/>
    <n v="5"/>
    <x v="1"/>
    <x v="9"/>
    <s v="Yes"/>
    <n v="0"/>
    <s v="MN"/>
    <s v="Male"/>
    <n v="26"/>
    <s v="Yes"/>
    <s v="No"/>
    <x v="0"/>
    <n v="0"/>
    <x v="1"/>
    <x v="0"/>
    <x v="0"/>
    <n v="23"/>
    <n v="115"/>
    <x v="0"/>
    <x v="0"/>
    <d v="2022-04-29T00:00:00"/>
    <x v="264"/>
    <n v="86"/>
    <s v="Medium"/>
    <x v="6412"/>
    <n v="5"/>
    <s v="SMS"/>
    <s v="No"/>
    <x v="1"/>
  </r>
  <r>
    <s v="8965-IZMK"/>
    <x v="1"/>
    <n v="39"/>
    <x v="1"/>
    <x v="18"/>
    <s v="Yes"/>
    <n v="0"/>
    <s v="ID"/>
    <s v="Male"/>
    <n v="53"/>
    <s v="No"/>
    <s v="No"/>
    <x v="0"/>
    <n v="0"/>
    <x v="1"/>
    <x v="0"/>
    <x v="2"/>
    <n v="46"/>
    <n v="1797"/>
    <x v="4"/>
    <x v="6"/>
    <d v="2020-06-08T00:00:00"/>
    <x v="1126"/>
    <n v="102"/>
    <s v="High"/>
    <x v="6413"/>
    <n v="1"/>
    <s v="SMS"/>
    <s v="Yes"/>
    <x v="0"/>
  </r>
  <r>
    <s v="7957-VIDB"/>
    <x v="0"/>
    <n v="40"/>
    <x v="1"/>
    <x v="8"/>
    <s v="Yes"/>
    <n v="0"/>
    <s v="SC"/>
    <s v="Female"/>
    <n v="31"/>
    <s v="No"/>
    <s v="No"/>
    <x v="0"/>
    <n v="0"/>
    <x v="0"/>
    <x v="0"/>
    <x v="0"/>
    <n v="42"/>
    <n v="1665"/>
    <x v="0"/>
    <x v="0"/>
    <d v="2020-02-10T00:00:00"/>
    <x v="1055"/>
    <n v="113"/>
    <s v="Medium"/>
    <x v="6414"/>
    <n v="5"/>
    <s v="Phone"/>
    <s v="Yes"/>
    <x v="0"/>
  </r>
  <r>
    <s v="1487-XYFA"/>
    <x v="1"/>
    <n v="33"/>
    <x v="0"/>
    <x v="8"/>
    <s v="Yes"/>
    <n v="0"/>
    <s v="FL"/>
    <s v="Male"/>
    <n v="44"/>
    <s v="No"/>
    <s v="No"/>
    <x v="0"/>
    <n v="0"/>
    <x v="0"/>
    <x v="0"/>
    <x v="2"/>
    <n v="48"/>
    <n v="1605"/>
    <x v="1"/>
    <x v="4"/>
    <d v="2020-09-07T00:00:00"/>
    <x v="1056"/>
    <n v="23"/>
    <s v="Low"/>
    <x v="6415"/>
    <n v="3"/>
    <s v="Email"/>
    <s v="No"/>
    <x v="0"/>
  </r>
  <r>
    <s v="4822-WIJZ"/>
    <x v="0"/>
    <n v="57"/>
    <x v="4"/>
    <x v="1"/>
    <s v="Yes"/>
    <n v="0"/>
    <s v="FL"/>
    <s v="Female"/>
    <n v="36"/>
    <s v="No"/>
    <s v="No"/>
    <x v="0"/>
    <n v="0"/>
    <x v="1"/>
    <x v="1"/>
    <x v="2"/>
    <n v="34"/>
    <n v="1954"/>
    <x v="0"/>
    <x v="0"/>
    <d v="2023-04-08T00:00:00"/>
    <x v="888"/>
    <n v="111"/>
    <s v="Medium"/>
    <x v="6416"/>
    <n v="2"/>
    <s v="Email"/>
    <s v="Yes"/>
    <x v="0"/>
  </r>
  <r>
    <s v="3828-QDWL"/>
    <x v="0"/>
    <n v="52"/>
    <x v="0"/>
    <x v="9"/>
    <s v="Yes"/>
    <n v="0"/>
    <s v="DE"/>
    <s v="Female"/>
    <n v="29"/>
    <s v="Yes"/>
    <s v="No"/>
    <x v="0"/>
    <n v="0"/>
    <x v="1"/>
    <x v="2"/>
    <x v="2"/>
    <n v="44"/>
    <n v="2310"/>
    <x v="0"/>
    <x v="0"/>
    <d v="2020-01-11T00:00:00"/>
    <x v="1301"/>
    <n v="119"/>
    <s v="Low"/>
    <x v="6417"/>
    <n v="4"/>
    <s v="SMS"/>
    <s v="Yes"/>
    <x v="1"/>
  </r>
  <r>
    <s v="2211-MSNF"/>
    <x v="0"/>
    <n v="56"/>
    <x v="1"/>
    <x v="1"/>
    <s v="Yes"/>
    <n v="0"/>
    <s v="NM"/>
    <s v="Female"/>
    <n v="69"/>
    <s v="No"/>
    <s v="Yes"/>
    <x v="0"/>
    <n v="0"/>
    <x v="1"/>
    <x v="1"/>
    <x v="2"/>
    <n v="34"/>
    <n v="1908"/>
    <x v="0"/>
    <x v="0"/>
    <d v="2020-09-15T00:00:00"/>
    <x v="197"/>
    <n v="43"/>
    <s v="Low"/>
    <x v="6418"/>
    <n v="5"/>
    <s v="SMS"/>
    <s v="Yes"/>
    <x v="0"/>
  </r>
  <r>
    <s v="8414-FIPV"/>
    <x v="0"/>
    <n v="1"/>
    <x v="0"/>
    <x v="15"/>
    <s v="Yes"/>
    <n v="0"/>
    <s v="ND"/>
    <s v="Female"/>
    <n v="42"/>
    <s v="No"/>
    <s v="No"/>
    <x v="0"/>
    <n v="0"/>
    <x v="0"/>
    <x v="0"/>
    <x v="0"/>
    <n v="17"/>
    <n v="17"/>
    <x v="0"/>
    <x v="0"/>
    <d v="2022-03-04T00:00:00"/>
    <x v="40"/>
    <n v="88"/>
    <s v="Low"/>
    <x v="6419"/>
    <n v="5"/>
    <s v="SMS"/>
    <s v="Yes"/>
    <x v="0"/>
  </r>
  <r>
    <s v="5297-BENZ"/>
    <x v="0"/>
    <n v="11"/>
    <x v="1"/>
    <x v="16"/>
    <s v="Yes"/>
    <n v="0"/>
    <s v="TX"/>
    <s v="Male"/>
    <n v="29"/>
    <s v="Yes"/>
    <s v="No"/>
    <x v="0"/>
    <n v="0"/>
    <x v="1"/>
    <x v="0"/>
    <x v="0"/>
    <n v="48"/>
    <n v="537"/>
    <x v="0"/>
    <x v="0"/>
    <d v="2021-02-10T00:00:00"/>
    <x v="164"/>
    <n v="25"/>
    <s v="High"/>
    <x v="6420"/>
    <n v="4"/>
    <s v="Email"/>
    <s v="No"/>
    <x v="1"/>
  </r>
  <r>
    <s v="9697-APBH"/>
    <x v="1"/>
    <n v="3"/>
    <x v="2"/>
    <x v="7"/>
    <s v="Yes"/>
    <n v="0"/>
    <s v="WI"/>
    <s v="Female"/>
    <n v="47"/>
    <s v="No"/>
    <s v="No"/>
    <x v="0"/>
    <n v="0"/>
    <x v="0"/>
    <x v="0"/>
    <x v="2"/>
    <n v="55"/>
    <n v="166"/>
    <x v="2"/>
    <x v="2"/>
    <d v="2023-03-11T00:00:00"/>
    <x v="477"/>
    <n v="94"/>
    <s v="Medium"/>
    <x v="6421"/>
    <n v="4"/>
    <s v="SMS"/>
    <s v="Yes"/>
    <x v="0"/>
  </r>
  <r>
    <s v="4773-AYIJ"/>
    <x v="0"/>
    <n v="8"/>
    <x v="1"/>
    <x v="19"/>
    <s v="Yes"/>
    <n v="0"/>
    <s v="OK"/>
    <s v="Male"/>
    <n v="77"/>
    <s v="No"/>
    <s v="Yes"/>
    <x v="1"/>
    <n v="4"/>
    <x v="0"/>
    <x v="1"/>
    <x v="0"/>
    <n v="13"/>
    <n v="100"/>
    <x v="0"/>
    <x v="0"/>
    <d v="2023-04-18T00:00:00"/>
    <x v="923"/>
    <n v="88"/>
    <s v="Low"/>
    <x v="6422"/>
    <n v="4"/>
    <s v="Email"/>
    <s v="Yes"/>
    <x v="0"/>
  </r>
  <r>
    <s v="7432-UUYS"/>
    <x v="0"/>
    <n v="51"/>
    <x v="1"/>
    <x v="18"/>
    <s v="Yes"/>
    <n v="0"/>
    <s v="SC"/>
    <s v="Male"/>
    <n v="61"/>
    <s v="No"/>
    <s v="No"/>
    <x v="0"/>
    <n v="0"/>
    <x v="0"/>
    <x v="2"/>
    <x v="0"/>
    <n v="51"/>
    <n v="2582"/>
    <x v="0"/>
    <x v="0"/>
    <d v="2020-02-29T00:00:00"/>
    <x v="796"/>
    <n v="97"/>
    <s v="Medium"/>
    <x v="6423"/>
    <n v="1"/>
    <s v="Email"/>
    <s v="No"/>
    <x v="0"/>
  </r>
  <r>
    <s v="0523-FMKS"/>
    <x v="0"/>
    <n v="1"/>
    <x v="1"/>
    <x v="8"/>
    <s v="Yes"/>
    <n v="0"/>
    <s v="OK"/>
    <s v="Female"/>
    <n v="19"/>
    <s v="Yes"/>
    <s v="No"/>
    <x v="0"/>
    <n v="0"/>
    <x v="0"/>
    <x v="0"/>
    <x v="0"/>
    <n v="14"/>
    <n v="14"/>
    <x v="0"/>
    <x v="0"/>
    <d v="2020-12-04T00:00:00"/>
    <x v="514"/>
    <n v="9"/>
    <s v="Medium"/>
    <x v="6424"/>
    <n v="2"/>
    <s v="Phone"/>
    <s v="No"/>
    <x v="1"/>
  </r>
  <r>
    <s v="1374-ZAHA"/>
    <x v="1"/>
    <n v="22"/>
    <x v="4"/>
    <x v="1"/>
    <s v="Yes"/>
    <n v="0"/>
    <s v="NH"/>
    <s v="Female"/>
    <n v="55"/>
    <s v="No"/>
    <s v="No"/>
    <x v="0"/>
    <n v="0"/>
    <x v="1"/>
    <x v="0"/>
    <x v="2"/>
    <n v="54"/>
    <n v="1176"/>
    <x v="3"/>
    <x v="10"/>
    <d v="2023-05-18T00:00:00"/>
    <x v="390"/>
    <n v="1"/>
    <s v="Medium"/>
    <x v="6425"/>
    <n v="0"/>
    <s v="SMS"/>
    <s v="No"/>
    <x v="0"/>
  </r>
  <r>
    <s v="0955-TJIS"/>
    <x v="0"/>
    <n v="69"/>
    <x v="1"/>
    <x v="10"/>
    <s v="Yes"/>
    <n v="0"/>
    <s v="CT"/>
    <s v="Female"/>
    <n v="59"/>
    <s v="No"/>
    <s v="No"/>
    <x v="1"/>
    <n v="4"/>
    <x v="1"/>
    <x v="1"/>
    <x v="2"/>
    <n v="43"/>
    <n v="2945"/>
    <x v="0"/>
    <x v="0"/>
    <d v="2021-08-14T00:00:00"/>
    <x v="853"/>
    <n v="51"/>
    <s v="High"/>
    <x v="6426"/>
    <n v="4"/>
    <s v="SMS"/>
    <s v="Yes"/>
    <x v="0"/>
  </r>
  <r>
    <s v="5354-UDNY"/>
    <x v="0"/>
    <n v="3"/>
    <x v="1"/>
    <x v="14"/>
    <s v="Yes"/>
    <n v="0"/>
    <s v="DC"/>
    <s v="Female"/>
    <n v="20"/>
    <s v="Yes"/>
    <s v="No"/>
    <x v="0"/>
    <n v="0"/>
    <x v="0"/>
    <x v="0"/>
    <x v="2"/>
    <n v="26"/>
    <n v="82"/>
    <x v="0"/>
    <x v="0"/>
    <d v="2020-10-07T00:00:00"/>
    <x v="673"/>
    <n v="12"/>
    <s v="Low"/>
    <x v="6427"/>
    <n v="8"/>
    <s v="Phone"/>
    <s v="Yes"/>
    <x v="1"/>
  </r>
  <r>
    <s v="2178-EKWH"/>
    <x v="0"/>
    <n v="67"/>
    <x v="1"/>
    <x v="7"/>
    <s v="Yes"/>
    <n v="0"/>
    <s v="IN"/>
    <s v="Female"/>
    <n v="61"/>
    <s v="No"/>
    <s v="No"/>
    <x v="0"/>
    <n v="0"/>
    <x v="1"/>
    <x v="0"/>
    <x v="0"/>
    <n v="20"/>
    <n v="1332"/>
    <x v="0"/>
    <x v="0"/>
    <d v="2023-02-18T00:00:00"/>
    <x v="1092"/>
    <n v="119"/>
    <s v="Low"/>
    <x v="6428"/>
    <n v="6"/>
    <s v="Phone"/>
    <s v="Yes"/>
    <x v="0"/>
  </r>
  <r>
    <s v="8763-DELH"/>
    <x v="1"/>
    <n v="1"/>
    <x v="0"/>
    <x v="11"/>
    <s v="Yes"/>
    <n v="0"/>
    <s v="AL"/>
    <s v="Female"/>
    <n v="51"/>
    <s v="No"/>
    <s v="No"/>
    <x v="0"/>
    <n v="0"/>
    <x v="1"/>
    <x v="0"/>
    <x v="2"/>
    <n v="36"/>
    <n v="36"/>
    <x v="2"/>
    <x v="19"/>
    <d v="2022-04-15T00:00:00"/>
    <x v="1305"/>
    <n v="54"/>
    <s v="Medium"/>
    <x v="6429"/>
    <n v="0"/>
    <s v="Phone"/>
    <s v="Yes"/>
    <x v="0"/>
  </r>
  <r>
    <s v="3539-ZZNK"/>
    <x v="0"/>
    <n v="37"/>
    <x v="1"/>
    <x v="15"/>
    <s v="Yes"/>
    <n v="0"/>
    <s v="OH"/>
    <s v="Female"/>
    <n v="60"/>
    <s v="No"/>
    <s v="No"/>
    <x v="0"/>
    <n v="0"/>
    <x v="0"/>
    <x v="2"/>
    <x v="2"/>
    <n v="36"/>
    <n v="1326"/>
    <x v="0"/>
    <x v="0"/>
    <d v="2023-11-22T00:00:00"/>
    <x v="418"/>
    <n v="38"/>
    <s v="Medium"/>
    <x v="6430"/>
    <n v="1"/>
    <s v="SMS"/>
    <s v="Yes"/>
    <x v="0"/>
  </r>
  <r>
    <s v="0427-NBNG"/>
    <x v="0"/>
    <n v="70"/>
    <x v="1"/>
    <x v="11"/>
    <s v="Yes"/>
    <n v="0"/>
    <s v="CT"/>
    <s v="Male"/>
    <n v="37"/>
    <s v="No"/>
    <s v="No"/>
    <x v="1"/>
    <n v="5"/>
    <x v="1"/>
    <x v="1"/>
    <x v="0"/>
    <n v="32"/>
    <n v="2214"/>
    <x v="0"/>
    <x v="0"/>
    <d v="2023-03-10T00:00:00"/>
    <x v="374"/>
    <n v="13"/>
    <s v="Low"/>
    <x v="6431"/>
    <n v="7"/>
    <s v="SMS"/>
    <s v="No"/>
    <x v="0"/>
  </r>
  <r>
    <s v="1702-CEOI"/>
    <x v="0"/>
    <n v="28"/>
    <x v="1"/>
    <x v="7"/>
    <s v="Yes"/>
    <n v="0"/>
    <s v="DC"/>
    <s v="Male"/>
    <n v="58"/>
    <s v="No"/>
    <s v="No"/>
    <x v="1"/>
    <n v="3"/>
    <x v="1"/>
    <x v="0"/>
    <x v="0"/>
    <n v="39"/>
    <n v="1088"/>
    <x v="0"/>
    <x v="0"/>
    <d v="2021-08-02T00:00:00"/>
    <x v="623"/>
    <n v="30"/>
    <s v="Medium"/>
    <x v="6432"/>
    <n v="7"/>
    <s v="Phone"/>
    <s v="Yes"/>
    <x v="0"/>
  </r>
  <r>
    <s v="7254-RGMI"/>
    <x v="0"/>
    <n v="54"/>
    <x v="1"/>
    <x v="3"/>
    <s v="Yes"/>
    <n v="0"/>
    <s v="CT"/>
    <s v="Female"/>
    <n v="56"/>
    <s v="No"/>
    <s v="No"/>
    <x v="0"/>
    <n v="0"/>
    <x v="1"/>
    <x v="2"/>
    <x v="0"/>
    <n v="53"/>
    <n v="2858"/>
    <x v="0"/>
    <x v="0"/>
    <d v="2020-05-17T00:00:00"/>
    <x v="177"/>
    <n v="61"/>
    <s v="Medium"/>
    <x v="6433"/>
    <n v="10"/>
    <s v="SMS"/>
    <s v="No"/>
    <x v="0"/>
  </r>
  <r>
    <s v="3666-UNZE"/>
    <x v="0"/>
    <n v="68"/>
    <x v="1"/>
    <x v="11"/>
    <s v="Yes"/>
    <n v="0"/>
    <s v="OR"/>
    <s v="Female"/>
    <n v="40"/>
    <s v="No"/>
    <s v="No"/>
    <x v="0"/>
    <n v="0"/>
    <x v="1"/>
    <x v="1"/>
    <x v="2"/>
    <n v="41"/>
    <n v="2795"/>
    <x v="0"/>
    <x v="0"/>
    <d v="2021-05-20T00:00:00"/>
    <x v="366"/>
    <n v="50"/>
    <s v="High"/>
    <x v="6434"/>
    <n v="3"/>
    <s v="Phone"/>
    <s v="Yes"/>
    <x v="0"/>
  </r>
  <r>
    <s v="6571-RPID"/>
    <x v="0"/>
    <n v="11"/>
    <x v="0"/>
    <x v="3"/>
    <s v="Yes"/>
    <n v="0"/>
    <s v="MI"/>
    <s v="Female"/>
    <n v="41"/>
    <s v="No"/>
    <s v="No"/>
    <x v="0"/>
    <n v="0"/>
    <x v="0"/>
    <x v="0"/>
    <x v="2"/>
    <n v="41"/>
    <n v="449"/>
    <x v="0"/>
    <x v="0"/>
    <d v="2023-06-08T00:00:00"/>
    <x v="1208"/>
    <n v="31"/>
    <s v="High"/>
    <x v="6435"/>
    <n v="1"/>
    <s v="Phone"/>
    <s v="Yes"/>
    <x v="0"/>
  </r>
  <r>
    <s v="7486-TURJ"/>
    <x v="0"/>
    <n v="18"/>
    <x v="1"/>
    <x v="12"/>
    <s v="Yes"/>
    <n v="0"/>
    <s v="IA"/>
    <s v="Male"/>
    <n v="65"/>
    <s v="No"/>
    <s v="Yes"/>
    <x v="0"/>
    <n v="0"/>
    <x v="0"/>
    <x v="0"/>
    <x v="0"/>
    <n v="32"/>
    <n v="563"/>
    <x v="0"/>
    <x v="0"/>
    <d v="2022-07-05T00:00:00"/>
    <x v="1218"/>
    <n v="120"/>
    <s v="Medium"/>
    <x v="6436"/>
    <n v="1"/>
    <s v="Phone"/>
    <s v="Yes"/>
    <x v="0"/>
  </r>
  <r>
    <s v="6187-RDFA"/>
    <x v="0"/>
    <n v="45"/>
    <x v="1"/>
    <x v="3"/>
    <s v="Yes"/>
    <n v="0"/>
    <s v="MA"/>
    <s v="Male"/>
    <n v="73"/>
    <s v="No"/>
    <s v="Yes"/>
    <x v="0"/>
    <n v="0"/>
    <x v="0"/>
    <x v="1"/>
    <x v="2"/>
    <n v="32"/>
    <n v="1431"/>
    <x v="0"/>
    <x v="0"/>
    <d v="2020-12-31T00:00:00"/>
    <x v="910"/>
    <n v="46"/>
    <s v="Low"/>
    <x v="6437"/>
    <n v="8"/>
    <s v="SMS"/>
    <s v="No"/>
    <x v="0"/>
  </r>
  <r>
    <s v="7378-KROX"/>
    <x v="0"/>
    <n v="2"/>
    <x v="1"/>
    <x v="12"/>
    <s v="Yes"/>
    <n v="0"/>
    <s v="UT"/>
    <s v="Female"/>
    <n v="43"/>
    <s v="No"/>
    <s v="No"/>
    <x v="0"/>
    <n v="0"/>
    <x v="0"/>
    <x v="0"/>
    <x v="2"/>
    <n v="45"/>
    <n v="72"/>
    <x v="0"/>
    <x v="0"/>
    <d v="2021-11-24T00:00:00"/>
    <x v="181"/>
    <n v="70"/>
    <s v="High"/>
    <x v="6438"/>
    <n v="2"/>
    <s v="Phone"/>
    <s v="No"/>
    <x v="0"/>
  </r>
  <r>
    <s v="4934-KHCH"/>
    <x v="0"/>
    <n v="15"/>
    <x v="1"/>
    <x v="3"/>
    <s v="Yes"/>
    <n v="0"/>
    <s v="NH"/>
    <s v="Male"/>
    <n v="47"/>
    <s v="No"/>
    <s v="No"/>
    <x v="0"/>
    <n v="0"/>
    <x v="0"/>
    <x v="0"/>
    <x v="0"/>
    <n v="44"/>
    <n v="653"/>
    <x v="0"/>
    <x v="0"/>
    <d v="2022-04-20T00:00:00"/>
    <x v="328"/>
    <n v="36"/>
    <s v="Low"/>
    <x v="6439"/>
    <n v="8"/>
    <s v="Email"/>
    <s v="No"/>
    <x v="0"/>
  </r>
  <r>
    <s v="6445-TYWB"/>
    <x v="1"/>
    <n v="1"/>
    <x v="1"/>
    <x v="1"/>
    <s v="Yes"/>
    <n v="0"/>
    <s v="MN"/>
    <s v="Female"/>
    <n v="54"/>
    <s v="No"/>
    <s v="No"/>
    <x v="0"/>
    <n v="0"/>
    <x v="0"/>
    <x v="0"/>
    <x v="2"/>
    <n v="35"/>
    <n v="35"/>
    <x v="5"/>
    <x v="9"/>
    <d v="2022-01-27T00:00:00"/>
    <x v="1183"/>
    <n v="81"/>
    <s v="Low"/>
    <x v="6440"/>
    <n v="5"/>
    <s v="Phone"/>
    <s v="Yes"/>
    <x v="0"/>
  </r>
  <r>
    <s v="3709-ULLZ"/>
    <x v="0"/>
    <n v="39"/>
    <x v="1"/>
    <x v="12"/>
    <s v="Yes"/>
    <n v="0"/>
    <s v="SD"/>
    <s v="Female"/>
    <n v="57"/>
    <s v="No"/>
    <s v="No"/>
    <x v="0"/>
    <n v="0"/>
    <x v="1"/>
    <x v="2"/>
    <x v="2"/>
    <n v="38"/>
    <n v="1480"/>
    <x v="0"/>
    <x v="0"/>
    <d v="2022-11-14T00:00:00"/>
    <x v="317"/>
    <n v="70"/>
    <s v="Medium"/>
    <x v="6441"/>
    <n v="4"/>
    <s v="Phone"/>
    <s v="No"/>
    <x v="0"/>
  </r>
  <r>
    <s v="4590-WNRA"/>
    <x v="0"/>
    <n v="35"/>
    <x v="1"/>
    <x v="15"/>
    <s v="Yes"/>
    <n v="0"/>
    <s v="SC"/>
    <s v="Female"/>
    <n v="61"/>
    <s v="No"/>
    <s v="No"/>
    <x v="0"/>
    <n v="0"/>
    <x v="0"/>
    <x v="0"/>
    <x v="0"/>
    <n v="49"/>
    <n v="1740"/>
    <x v="0"/>
    <x v="0"/>
    <d v="2020-07-23T00:00:00"/>
    <x v="667"/>
    <n v="63"/>
    <s v="Low"/>
    <x v="6442"/>
    <n v="0"/>
    <s v="SMS"/>
    <s v="No"/>
    <x v="0"/>
  </r>
  <r>
    <s v="6139-FETB"/>
    <x v="0"/>
    <n v="71"/>
    <x v="4"/>
    <x v="3"/>
    <s v="Yes"/>
    <n v="0"/>
    <s v="TX"/>
    <s v="Male"/>
    <n v="60"/>
    <s v="No"/>
    <s v="No"/>
    <x v="0"/>
    <n v="0"/>
    <x v="1"/>
    <x v="1"/>
    <x v="0"/>
    <n v="29"/>
    <n v="2058"/>
    <x v="0"/>
    <x v="0"/>
    <d v="2020-12-02T00:00:00"/>
    <x v="762"/>
    <n v="53"/>
    <s v="High"/>
    <x v="6443"/>
    <n v="0"/>
    <s v="SMS"/>
    <s v="Yes"/>
    <x v="0"/>
  </r>
  <r>
    <s v="7565-MPHA"/>
    <x v="0"/>
    <n v="28"/>
    <x v="1"/>
    <x v="10"/>
    <s v="Yes"/>
    <n v="0"/>
    <s v="WI"/>
    <s v="Male"/>
    <n v="52"/>
    <s v="No"/>
    <s v="No"/>
    <x v="1"/>
    <n v="2"/>
    <x v="0"/>
    <x v="0"/>
    <x v="0"/>
    <n v="21"/>
    <n v="568"/>
    <x v="0"/>
    <x v="0"/>
    <d v="2023-04-12T00:00:00"/>
    <x v="197"/>
    <n v="6"/>
    <s v="High"/>
    <x v="6444"/>
    <n v="5"/>
    <s v="Phone"/>
    <s v="No"/>
    <x v="0"/>
  </r>
  <r>
    <s v="9386-WSRK"/>
    <x v="0"/>
    <n v="63"/>
    <x v="1"/>
    <x v="11"/>
    <s v="Yes"/>
    <n v="0"/>
    <s v="WY"/>
    <s v="Female"/>
    <n v="38"/>
    <s v="No"/>
    <s v="No"/>
    <x v="0"/>
    <n v="0"/>
    <x v="0"/>
    <x v="2"/>
    <x v="2"/>
    <n v="66"/>
    <n v="4144"/>
    <x v="0"/>
    <x v="0"/>
    <d v="2021-01-10T00:00:00"/>
    <x v="120"/>
    <n v="81"/>
    <s v="High"/>
    <x v="6445"/>
    <n v="3"/>
    <s v="Email"/>
    <s v="No"/>
    <x v="0"/>
  </r>
  <r>
    <s v="7855-MEQO"/>
    <x v="0"/>
    <n v="64"/>
    <x v="0"/>
    <x v="2"/>
    <s v="Yes"/>
    <n v="0"/>
    <s v="KY"/>
    <s v="Female"/>
    <n v="23"/>
    <s v="Yes"/>
    <s v="No"/>
    <x v="1"/>
    <n v="3"/>
    <x v="1"/>
    <x v="2"/>
    <x v="2"/>
    <n v="47"/>
    <n v="3017"/>
    <x v="0"/>
    <x v="0"/>
    <d v="2021-12-18T00:00:00"/>
    <x v="1166"/>
    <n v="105"/>
    <s v="High"/>
    <x v="6446"/>
    <n v="6"/>
    <s v="SMS"/>
    <s v="No"/>
    <x v="1"/>
  </r>
  <r>
    <s v="5381-LCYG"/>
    <x v="0"/>
    <n v="61"/>
    <x v="1"/>
    <x v="21"/>
    <s v="Yes"/>
    <n v="0"/>
    <s v="IA"/>
    <s v="Male"/>
    <n v="33"/>
    <s v="No"/>
    <s v="No"/>
    <x v="0"/>
    <n v="0"/>
    <x v="1"/>
    <x v="2"/>
    <x v="2"/>
    <n v="42"/>
    <n v="2565"/>
    <x v="0"/>
    <x v="0"/>
    <d v="2021-12-11T00:00:00"/>
    <x v="1134"/>
    <n v="85"/>
    <s v="Medium"/>
    <x v="6447"/>
    <n v="2"/>
    <s v="Phone"/>
    <s v="No"/>
    <x v="0"/>
  </r>
  <r>
    <s v="2607-BHAE"/>
    <x v="1"/>
    <n v="1"/>
    <x v="1"/>
    <x v="12"/>
    <s v="Yes"/>
    <n v="0"/>
    <s v="MA"/>
    <s v="Female"/>
    <n v="30"/>
    <s v="No"/>
    <s v="No"/>
    <x v="0"/>
    <n v="0"/>
    <x v="0"/>
    <x v="0"/>
    <x v="0"/>
    <n v="42"/>
    <n v="42"/>
    <x v="4"/>
    <x v="6"/>
    <d v="2020-06-24T00:00:00"/>
    <x v="1244"/>
    <n v="92"/>
    <s v="Low"/>
    <x v="6448"/>
    <n v="1"/>
    <s v="SMS"/>
    <s v="Yes"/>
    <x v="2"/>
  </r>
  <r>
    <s v="5688-FTPV"/>
    <x v="0"/>
    <n v="16"/>
    <x v="0"/>
    <x v="19"/>
    <s v="Yes"/>
    <n v="0"/>
    <s v="IN"/>
    <s v="Male"/>
    <n v="45"/>
    <s v="No"/>
    <s v="No"/>
    <x v="1"/>
    <n v="6"/>
    <x v="0"/>
    <x v="0"/>
    <x v="2"/>
    <n v="35"/>
    <n v="548"/>
    <x v="0"/>
    <x v="0"/>
    <d v="2021-08-17T00:00:00"/>
    <x v="30"/>
    <n v="13"/>
    <s v="Low"/>
    <x v="6449"/>
    <n v="10"/>
    <s v="Email"/>
    <s v="No"/>
    <x v="0"/>
  </r>
  <r>
    <s v="5753-KHZU"/>
    <x v="0"/>
    <n v="51"/>
    <x v="1"/>
    <x v="18"/>
    <s v="Yes"/>
    <n v="0"/>
    <s v="IA"/>
    <s v="Female"/>
    <n v="35"/>
    <s v="No"/>
    <s v="No"/>
    <x v="0"/>
    <n v="0"/>
    <x v="0"/>
    <x v="2"/>
    <x v="0"/>
    <n v="57"/>
    <n v="2934"/>
    <x v="0"/>
    <x v="0"/>
    <d v="2020-12-31T00:00:00"/>
    <x v="1102"/>
    <n v="113"/>
    <s v="Medium"/>
    <x v="6450"/>
    <n v="5"/>
    <s v="Email"/>
    <s v="No"/>
    <x v="0"/>
  </r>
  <r>
    <s v="1523-UCHP"/>
    <x v="0"/>
    <n v="25"/>
    <x v="1"/>
    <x v="12"/>
    <s v="Yes"/>
    <n v="0"/>
    <s v="LA"/>
    <s v="Male"/>
    <n v="37"/>
    <s v="No"/>
    <s v="No"/>
    <x v="0"/>
    <n v="0"/>
    <x v="0"/>
    <x v="0"/>
    <x v="0"/>
    <n v="44"/>
    <n v="1116"/>
    <x v="0"/>
    <x v="0"/>
    <d v="2022-12-03T00:00:00"/>
    <x v="507"/>
    <n v="45"/>
    <s v="Medium"/>
    <x v="6451"/>
    <n v="7"/>
    <s v="Phone"/>
    <s v="No"/>
    <x v="0"/>
  </r>
  <r>
    <s v="3461-YZLC"/>
    <x v="0"/>
    <n v="25"/>
    <x v="4"/>
    <x v="12"/>
    <s v="Yes"/>
    <n v="0"/>
    <s v="PA"/>
    <s v="Female"/>
    <n v="76"/>
    <s v="No"/>
    <s v="Yes"/>
    <x v="0"/>
    <n v="0"/>
    <x v="0"/>
    <x v="1"/>
    <x v="2"/>
    <n v="28"/>
    <n v="712"/>
    <x v="0"/>
    <x v="0"/>
    <d v="2020-07-30T00:00:00"/>
    <x v="1016"/>
    <n v="4"/>
    <s v="Low"/>
    <x v="6452"/>
    <n v="0"/>
    <s v="Email"/>
    <s v="Yes"/>
    <x v="0"/>
  </r>
  <r>
    <s v="0590-OTJH"/>
    <x v="0"/>
    <n v="65"/>
    <x v="1"/>
    <x v="5"/>
    <s v="Yes"/>
    <n v="0"/>
    <s v="NM"/>
    <s v="Female"/>
    <n v="77"/>
    <s v="No"/>
    <s v="Yes"/>
    <x v="0"/>
    <n v="0"/>
    <x v="0"/>
    <x v="2"/>
    <x v="0"/>
    <n v="27"/>
    <n v="1761"/>
    <x v="0"/>
    <x v="0"/>
    <d v="2023-11-14T00:00:00"/>
    <x v="1424"/>
    <n v="8"/>
    <s v="Medium"/>
    <x v="6453"/>
    <n v="2"/>
    <s v="SMS"/>
    <s v="No"/>
    <x v="0"/>
  </r>
  <r>
    <s v="8660-TXBZ"/>
    <x v="1"/>
    <n v="48"/>
    <x v="3"/>
    <x v="19"/>
    <s v="Yes"/>
    <n v="0"/>
    <s v="MA"/>
    <s v="Male"/>
    <n v="41"/>
    <s v="No"/>
    <s v="No"/>
    <x v="0"/>
    <n v="0"/>
    <x v="1"/>
    <x v="2"/>
    <x v="0"/>
    <n v="62"/>
    <n v="2931"/>
    <x v="2"/>
    <x v="2"/>
    <d v="2020-09-01T00:00:00"/>
    <x v="918"/>
    <n v="112"/>
    <s v="High"/>
    <x v="6454"/>
    <n v="5"/>
    <s v="SMS"/>
    <s v="Yes"/>
    <x v="0"/>
  </r>
  <r>
    <s v="4232-DXOF"/>
    <x v="1"/>
    <n v="44"/>
    <x v="3"/>
    <x v="13"/>
    <s v="Yes"/>
    <n v="0"/>
    <s v="PA"/>
    <s v="Female"/>
    <n v="69"/>
    <s v="No"/>
    <s v="Yes"/>
    <x v="0"/>
    <n v="0"/>
    <x v="1"/>
    <x v="2"/>
    <x v="2"/>
    <n v="46"/>
    <n v="2057"/>
    <x v="4"/>
    <x v="5"/>
    <d v="2022-07-23T00:00:00"/>
    <x v="1397"/>
    <n v="109"/>
    <s v="Medium"/>
    <x v="6455"/>
    <n v="8"/>
    <s v="Phone"/>
    <s v="Yes"/>
    <x v="0"/>
  </r>
  <r>
    <s v="8343-EZNR"/>
    <x v="1"/>
    <n v="10"/>
    <x v="1"/>
    <x v="3"/>
    <s v="Yes"/>
    <n v="0"/>
    <s v="WV"/>
    <s v="Female"/>
    <n v="71"/>
    <s v="No"/>
    <s v="Yes"/>
    <x v="0"/>
    <n v="0"/>
    <x v="0"/>
    <x v="0"/>
    <x v="2"/>
    <n v="58"/>
    <n v="612"/>
    <x v="2"/>
    <x v="13"/>
    <d v="2021-12-11T00:00:00"/>
    <x v="99"/>
    <n v="80"/>
    <s v="Medium"/>
    <x v="6456"/>
    <n v="2"/>
    <s v="SMS"/>
    <s v="No"/>
    <x v="0"/>
  </r>
  <r>
    <s v="8835-NMQC"/>
    <x v="0"/>
    <n v="46"/>
    <x v="1"/>
    <x v="13"/>
    <s v="Yes"/>
    <n v="0"/>
    <s v="MA"/>
    <s v="Female"/>
    <n v="80"/>
    <s v="No"/>
    <s v="Yes"/>
    <x v="1"/>
    <n v="2"/>
    <x v="0"/>
    <x v="2"/>
    <x v="2"/>
    <n v="15"/>
    <n v="692"/>
    <x v="0"/>
    <x v="0"/>
    <d v="2022-11-20T00:00:00"/>
    <x v="708"/>
    <n v="113"/>
    <s v="High"/>
    <x v="6457"/>
    <n v="2"/>
    <s v="Phone"/>
    <s v="No"/>
    <x v="0"/>
  </r>
  <r>
    <s v="7565-XVFG"/>
    <x v="1"/>
    <n v="1"/>
    <x v="1"/>
    <x v="1"/>
    <s v="Yes"/>
    <n v="0"/>
    <s v="MT"/>
    <s v="Female"/>
    <n v="22"/>
    <s v="Yes"/>
    <s v="No"/>
    <x v="0"/>
    <n v="0"/>
    <x v="0"/>
    <x v="0"/>
    <x v="2"/>
    <n v="29"/>
    <n v="29"/>
    <x v="4"/>
    <x v="5"/>
    <d v="2021-10-09T00:00:00"/>
    <x v="1445"/>
    <n v="80"/>
    <s v="High"/>
    <x v="6458"/>
    <n v="4"/>
    <s v="Phone"/>
    <s v="No"/>
    <x v="1"/>
  </r>
  <r>
    <s v="7017-OWMK"/>
    <x v="0"/>
    <n v="33"/>
    <x v="1"/>
    <x v="13"/>
    <s v="Yes"/>
    <n v="0"/>
    <s v="WV"/>
    <s v="Male"/>
    <n v="57"/>
    <s v="No"/>
    <s v="No"/>
    <x v="0"/>
    <n v="0"/>
    <x v="1"/>
    <x v="0"/>
    <x v="0"/>
    <n v="45"/>
    <n v="1458"/>
    <x v="0"/>
    <x v="0"/>
    <d v="2023-10-11T00:00:00"/>
    <x v="275"/>
    <n v="61"/>
    <s v="High"/>
    <x v="6459"/>
    <n v="10"/>
    <s v="SMS"/>
    <s v="Yes"/>
    <x v="0"/>
  </r>
  <r>
    <s v="1012-ZGCQ"/>
    <x v="0"/>
    <n v="58"/>
    <x v="0"/>
    <x v="20"/>
    <s v="Yes"/>
    <n v="0"/>
    <s v="NH"/>
    <s v="Female"/>
    <n v="34"/>
    <s v="No"/>
    <s v="No"/>
    <x v="1"/>
    <n v="6"/>
    <x v="0"/>
    <x v="0"/>
    <x v="2"/>
    <n v="45"/>
    <n v="2617"/>
    <x v="0"/>
    <x v="0"/>
    <d v="2023-02-16T00:00:00"/>
    <x v="198"/>
    <n v="111"/>
    <s v="Low"/>
    <x v="6460"/>
    <n v="7"/>
    <s v="SMS"/>
    <s v="No"/>
    <x v="0"/>
  </r>
  <r>
    <s v="3767-DLLW"/>
    <x v="1"/>
    <n v="13"/>
    <x v="1"/>
    <x v="29"/>
    <s v="Yes"/>
    <n v="0"/>
    <s v="OK"/>
    <s v="Female"/>
    <n v="28"/>
    <s v="Yes"/>
    <s v="No"/>
    <x v="0"/>
    <n v="0"/>
    <x v="1"/>
    <x v="0"/>
    <x v="2"/>
    <n v="53"/>
    <n v="682"/>
    <x v="5"/>
    <x v="9"/>
    <d v="2023-04-22T00:00:00"/>
    <x v="819"/>
    <n v="48"/>
    <s v="Low"/>
    <x v="6461"/>
    <n v="2"/>
    <s v="SMS"/>
    <s v="No"/>
    <x v="1"/>
  </r>
  <r>
    <s v="3018-WPIC"/>
    <x v="1"/>
    <n v="28"/>
    <x v="4"/>
    <x v="7"/>
    <s v="Yes"/>
    <n v="0"/>
    <s v="NH"/>
    <s v="Male"/>
    <n v="70"/>
    <s v="No"/>
    <s v="Yes"/>
    <x v="0"/>
    <n v="0"/>
    <x v="0"/>
    <x v="0"/>
    <x v="2"/>
    <n v="56"/>
    <n v="1578"/>
    <x v="4"/>
    <x v="6"/>
    <d v="2022-03-29T00:00:00"/>
    <x v="640"/>
    <n v="113"/>
    <s v="Low"/>
    <x v="6462"/>
    <n v="6"/>
    <s v="SMS"/>
    <s v="Yes"/>
    <x v="0"/>
  </r>
  <r>
    <s v="5277-AXXO"/>
    <x v="0"/>
    <n v="3"/>
    <x v="0"/>
    <x v="21"/>
    <s v="Yes"/>
    <n v="0"/>
    <s v="CT"/>
    <s v="Male"/>
    <n v="24"/>
    <s v="Yes"/>
    <s v="No"/>
    <x v="0"/>
    <n v="0"/>
    <x v="1"/>
    <x v="0"/>
    <x v="2"/>
    <n v="35"/>
    <n v="105"/>
    <x v="0"/>
    <x v="0"/>
    <d v="2022-12-25T00:00:00"/>
    <x v="632"/>
    <n v="86"/>
    <s v="High"/>
    <x v="6463"/>
    <n v="10"/>
    <s v="Phone"/>
    <s v="No"/>
    <x v="1"/>
  </r>
  <r>
    <s v="2493-OUPM"/>
    <x v="1"/>
    <n v="9"/>
    <x v="0"/>
    <x v="6"/>
    <s v="Yes"/>
    <n v="0"/>
    <s v="ID"/>
    <s v="Male"/>
    <n v="41"/>
    <s v="No"/>
    <s v="No"/>
    <x v="0"/>
    <n v="0"/>
    <x v="0"/>
    <x v="0"/>
    <x v="0"/>
    <n v="14"/>
    <n v="123"/>
    <x v="1"/>
    <x v="4"/>
    <d v="2021-08-01T00:00:00"/>
    <x v="485"/>
    <n v="62"/>
    <s v="Low"/>
    <x v="6464"/>
    <n v="10"/>
    <s v="Phone"/>
    <s v="Yes"/>
    <x v="0"/>
  </r>
  <r>
    <s v="2497-NVLL"/>
    <x v="0"/>
    <n v="58"/>
    <x v="1"/>
    <x v="18"/>
    <s v="Yes"/>
    <n v="0"/>
    <s v="IN"/>
    <s v="Male"/>
    <n v="42"/>
    <s v="No"/>
    <s v="No"/>
    <x v="0"/>
    <n v="0"/>
    <x v="0"/>
    <x v="0"/>
    <x v="2"/>
    <n v="19"/>
    <n v="1112"/>
    <x v="0"/>
    <x v="0"/>
    <d v="2021-01-28T00:00:00"/>
    <x v="1446"/>
    <n v="35"/>
    <s v="Medium"/>
    <x v="6465"/>
    <n v="3"/>
    <s v="Email"/>
    <s v="Yes"/>
    <x v="0"/>
  </r>
  <r>
    <s v="0832-MTCA"/>
    <x v="0"/>
    <n v="1"/>
    <x v="1"/>
    <x v="8"/>
    <s v="Yes"/>
    <n v="0"/>
    <s v="DC"/>
    <s v="Male"/>
    <n v="19"/>
    <s v="Yes"/>
    <s v="No"/>
    <x v="0"/>
    <n v="0"/>
    <x v="0"/>
    <x v="0"/>
    <x v="0"/>
    <n v="31"/>
    <n v="31"/>
    <x v="0"/>
    <x v="0"/>
    <d v="2022-01-20T00:00:00"/>
    <x v="863"/>
    <n v="4"/>
    <s v="Low"/>
    <x v="6466"/>
    <n v="5"/>
    <s v="SMS"/>
    <s v="No"/>
    <x v="1"/>
  </r>
  <r>
    <s v="0588-VBTO"/>
    <x v="0"/>
    <n v="25"/>
    <x v="1"/>
    <x v="6"/>
    <s v="Yes"/>
    <n v="0"/>
    <s v="UT"/>
    <s v="Male"/>
    <n v="58"/>
    <s v="No"/>
    <s v="No"/>
    <x v="0"/>
    <n v="0"/>
    <x v="1"/>
    <x v="0"/>
    <x v="2"/>
    <n v="55"/>
    <n v="1349"/>
    <x v="0"/>
    <x v="0"/>
    <d v="2023-09-07T00:00:00"/>
    <x v="1275"/>
    <n v="91"/>
    <s v="Low"/>
    <x v="6467"/>
    <n v="5"/>
    <s v="Phone"/>
    <s v="Yes"/>
    <x v="0"/>
  </r>
  <r>
    <s v="5095-HETY"/>
    <x v="1"/>
    <n v="4"/>
    <x v="0"/>
    <x v="1"/>
    <s v="Yes"/>
    <n v="0"/>
    <s v="ME"/>
    <s v="Male"/>
    <n v="43"/>
    <s v="No"/>
    <s v="No"/>
    <x v="1"/>
    <n v="6"/>
    <x v="0"/>
    <x v="0"/>
    <x v="0"/>
    <n v="32"/>
    <n v="120"/>
    <x v="2"/>
    <x v="2"/>
    <d v="2023-01-15T00:00:00"/>
    <x v="607"/>
    <n v="60"/>
    <s v="Medium"/>
    <x v="6468"/>
    <n v="10"/>
    <s v="Phone"/>
    <s v="No"/>
    <x v="0"/>
  </r>
  <r>
    <s v="7770-WEOX"/>
    <x v="0"/>
    <n v="29"/>
    <x v="1"/>
    <x v="15"/>
    <s v="Yes"/>
    <n v="0"/>
    <s v="NY"/>
    <s v="Male"/>
    <n v="32"/>
    <s v="No"/>
    <s v="No"/>
    <x v="0"/>
    <n v="0"/>
    <x v="0"/>
    <x v="2"/>
    <x v="0"/>
    <n v="29"/>
    <n v="841"/>
    <x v="0"/>
    <x v="0"/>
    <d v="2020-02-22T00:00:00"/>
    <x v="380"/>
    <n v="93"/>
    <s v="Low"/>
    <x v="6469"/>
    <n v="7"/>
    <s v="SMS"/>
    <s v="Yes"/>
    <x v="0"/>
  </r>
  <r>
    <s v="1575-VAUH"/>
    <x v="0"/>
    <n v="71"/>
    <x v="1"/>
    <x v="5"/>
    <s v="Yes"/>
    <n v="0"/>
    <s v="WV"/>
    <s v="Female"/>
    <n v="54"/>
    <s v="No"/>
    <s v="No"/>
    <x v="0"/>
    <n v="0"/>
    <x v="1"/>
    <x v="2"/>
    <x v="2"/>
    <n v="52"/>
    <n v="3718"/>
    <x v="0"/>
    <x v="0"/>
    <d v="2021-03-12T00:00:00"/>
    <x v="1232"/>
    <n v="58"/>
    <s v="High"/>
    <x v="6470"/>
    <n v="5"/>
    <s v="SMS"/>
    <s v="No"/>
    <x v="0"/>
  </r>
  <r>
    <s v="1600-JQPR"/>
    <x v="1"/>
    <n v="3"/>
    <x v="1"/>
    <x v="10"/>
    <s v="Yes"/>
    <n v="0"/>
    <s v="DE"/>
    <s v="Male"/>
    <n v="43"/>
    <s v="No"/>
    <s v="No"/>
    <x v="0"/>
    <n v="0"/>
    <x v="0"/>
    <x v="0"/>
    <x v="3"/>
    <n v="16"/>
    <n v="47"/>
    <x v="4"/>
    <x v="5"/>
    <d v="2020-12-08T00:00:00"/>
    <x v="594"/>
    <n v="6"/>
    <s v="High"/>
    <x v="6471"/>
    <n v="7"/>
    <s v="SMS"/>
    <s v="No"/>
    <x v="0"/>
  </r>
  <r>
    <s v="4966-YSKZ"/>
    <x v="0"/>
    <n v="8"/>
    <x v="4"/>
    <x v="18"/>
    <s v="Yes"/>
    <n v="0"/>
    <s v="PA"/>
    <s v="Female"/>
    <n v="63"/>
    <s v="No"/>
    <s v="No"/>
    <x v="0"/>
    <n v="0"/>
    <x v="1"/>
    <x v="1"/>
    <x v="0"/>
    <n v="46"/>
    <n v="391"/>
    <x v="0"/>
    <x v="0"/>
    <d v="2023-12-23T00:00:00"/>
    <x v="1367"/>
    <n v="25"/>
    <s v="High"/>
    <x v="6472"/>
    <n v="1"/>
    <s v="SMS"/>
    <s v="Yes"/>
    <x v="0"/>
  </r>
  <r>
    <s v="8935-XYEA"/>
    <x v="0"/>
    <n v="7"/>
    <x v="1"/>
    <x v="33"/>
    <s v="Yes"/>
    <n v="0"/>
    <s v="CT"/>
    <s v="Male"/>
    <n v="21"/>
    <s v="Yes"/>
    <s v="No"/>
    <x v="0"/>
    <n v="0"/>
    <x v="1"/>
    <x v="0"/>
    <x v="2"/>
    <n v="37"/>
    <n v="256"/>
    <x v="0"/>
    <x v="0"/>
    <d v="2023-04-10T00:00:00"/>
    <x v="410"/>
    <n v="28"/>
    <s v="Low"/>
    <x v="6473"/>
    <n v="9"/>
    <s v="SMS"/>
    <s v="No"/>
    <x v="1"/>
  </r>
  <r>
    <s v="7132-LQXT"/>
    <x v="0"/>
    <n v="36"/>
    <x v="1"/>
    <x v="15"/>
    <s v="Yes"/>
    <n v="0"/>
    <s v="NM"/>
    <s v="Male"/>
    <n v="45"/>
    <s v="No"/>
    <s v="No"/>
    <x v="0"/>
    <n v="0"/>
    <x v="1"/>
    <x v="2"/>
    <x v="2"/>
    <n v="23"/>
    <n v="841"/>
    <x v="0"/>
    <x v="0"/>
    <d v="2020-08-22T00:00:00"/>
    <x v="270"/>
    <n v="59"/>
    <s v="High"/>
    <x v="6474"/>
    <n v="4"/>
    <s v="SMS"/>
    <s v="No"/>
    <x v="0"/>
  </r>
  <r>
    <s v="2969-KAWC"/>
    <x v="0"/>
    <n v="26"/>
    <x v="1"/>
    <x v="27"/>
    <s v="Yes"/>
    <n v="0"/>
    <s v="ME"/>
    <s v="Male"/>
    <n v="28"/>
    <s v="Yes"/>
    <s v="No"/>
    <x v="0"/>
    <n v="0"/>
    <x v="1"/>
    <x v="0"/>
    <x v="2"/>
    <n v="65"/>
    <n v="1673"/>
    <x v="0"/>
    <x v="0"/>
    <d v="2021-11-23T00:00:00"/>
    <x v="1214"/>
    <n v="100"/>
    <s v="High"/>
    <x v="6475"/>
    <n v="5"/>
    <s v="Phone"/>
    <s v="No"/>
    <x v="1"/>
  </r>
  <r>
    <s v="3223-MGYR"/>
    <x v="1"/>
    <n v="1"/>
    <x v="4"/>
    <x v="12"/>
    <s v="Yes"/>
    <n v="0"/>
    <s v="UT"/>
    <s v="Female"/>
    <n v="42"/>
    <s v="No"/>
    <s v="No"/>
    <x v="0"/>
    <n v="0"/>
    <x v="0"/>
    <x v="0"/>
    <x v="2"/>
    <n v="26"/>
    <n v="26"/>
    <x v="4"/>
    <x v="7"/>
    <d v="2023-03-12T00:00:00"/>
    <x v="1164"/>
    <n v="120"/>
    <s v="Medium"/>
    <x v="6476"/>
    <n v="4"/>
    <s v="Phone"/>
    <s v="Yes"/>
    <x v="0"/>
  </r>
  <r>
    <s v="5472-BCDH"/>
    <x v="0"/>
    <n v="26"/>
    <x v="1"/>
    <x v="1"/>
    <s v="Yes"/>
    <n v="0"/>
    <s v="OH"/>
    <s v="Female"/>
    <n v="49"/>
    <s v="No"/>
    <s v="No"/>
    <x v="0"/>
    <n v="0"/>
    <x v="1"/>
    <x v="2"/>
    <x v="0"/>
    <n v="37"/>
    <n v="939"/>
    <x v="0"/>
    <x v="0"/>
    <d v="2023-12-25T00:00:00"/>
    <x v="905"/>
    <n v="73"/>
    <s v="High"/>
    <x v="6477"/>
    <n v="0"/>
    <s v="Phone"/>
    <s v="Yes"/>
    <x v="0"/>
  </r>
  <r>
    <s v="5961-TIWG"/>
    <x v="0"/>
    <n v="67"/>
    <x v="1"/>
    <x v="11"/>
    <s v="Yes"/>
    <n v="0"/>
    <s v="CO"/>
    <s v="Male"/>
    <n v="42"/>
    <s v="No"/>
    <s v="No"/>
    <x v="1"/>
    <n v="6"/>
    <x v="1"/>
    <x v="2"/>
    <x v="0"/>
    <n v="22"/>
    <n v="1478"/>
    <x v="0"/>
    <x v="0"/>
    <d v="2020-04-17T00:00:00"/>
    <x v="966"/>
    <n v="50"/>
    <s v="High"/>
    <x v="6478"/>
    <n v="5"/>
    <s v="Phone"/>
    <s v="No"/>
    <x v="0"/>
  </r>
  <r>
    <s v="4900-MNXJ"/>
    <x v="0"/>
    <n v="34"/>
    <x v="1"/>
    <x v="12"/>
    <s v="Yes"/>
    <n v="0"/>
    <s v="VA"/>
    <s v="Female"/>
    <n v="56"/>
    <s v="No"/>
    <s v="No"/>
    <x v="0"/>
    <n v="0"/>
    <x v="1"/>
    <x v="1"/>
    <x v="2"/>
    <n v="30"/>
    <n v="1022"/>
    <x v="0"/>
    <x v="0"/>
    <d v="2021-12-06T00:00:00"/>
    <x v="154"/>
    <n v="2"/>
    <s v="High"/>
    <x v="6479"/>
    <n v="3"/>
    <s v="SMS"/>
    <s v="Yes"/>
    <x v="0"/>
  </r>
  <r>
    <s v="6182-ANHX"/>
    <x v="1"/>
    <n v="3"/>
    <x v="1"/>
    <x v="12"/>
    <s v="Yes"/>
    <n v="0"/>
    <s v="NY"/>
    <s v="Male"/>
    <n v="63"/>
    <s v="No"/>
    <s v="No"/>
    <x v="0"/>
    <n v="0"/>
    <x v="1"/>
    <x v="0"/>
    <x v="2"/>
    <n v="50"/>
    <n v="158"/>
    <x v="4"/>
    <x v="5"/>
    <d v="2023-07-19T00:00:00"/>
    <x v="115"/>
    <n v="80"/>
    <s v="Low"/>
    <x v="6480"/>
    <n v="6"/>
    <s v="Email"/>
    <s v="No"/>
    <x v="0"/>
  </r>
  <r>
    <s v="2219-SVUF"/>
    <x v="1"/>
    <n v="4"/>
    <x v="2"/>
    <x v="27"/>
    <s v="Yes"/>
    <n v="0"/>
    <s v="GA"/>
    <s v="Male"/>
    <n v="30"/>
    <s v="No"/>
    <s v="No"/>
    <x v="0"/>
    <n v="0"/>
    <x v="0"/>
    <x v="0"/>
    <x v="0"/>
    <n v="51"/>
    <n v="209"/>
    <x v="4"/>
    <x v="7"/>
    <d v="2021-02-21T00:00:00"/>
    <x v="784"/>
    <n v="95"/>
    <s v="High"/>
    <x v="6481"/>
    <n v="3"/>
    <s v="Email"/>
    <s v="No"/>
    <x v="2"/>
  </r>
  <r>
    <s v="9436-EMDS"/>
    <x v="0"/>
    <n v="36"/>
    <x v="1"/>
    <x v="13"/>
    <s v="Yes"/>
    <n v="0"/>
    <s v="AL"/>
    <s v="Male"/>
    <n v="25"/>
    <s v="Yes"/>
    <s v="No"/>
    <x v="1"/>
    <n v="2"/>
    <x v="1"/>
    <x v="2"/>
    <x v="2"/>
    <n v="37"/>
    <n v="1325"/>
    <x v="0"/>
    <x v="0"/>
    <d v="2023-01-10T00:00:00"/>
    <x v="76"/>
    <n v="103"/>
    <s v="High"/>
    <x v="6482"/>
    <n v="0"/>
    <s v="Phone"/>
    <s v="No"/>
    <x v="1"/>
  </r>
  <r>
    <s v="1793-KIQI"/>
    <x v="0"/>
    <n v="66"/>
    <x v="1"/>
    <x v="7"/>
    <s v="Yes"/>
    <n v="0"/>
    <s v="NY"/>
    <s v="Male"/>
    <n v="41"/>
    <s v="No"/>
    <s v="No"/>
    <x v="0"/>
    <n v="0"/>
    <x v="1"/>
    <x v="1"/>
    <x v="0"/>
    <n v="45"/>
    <n v="2968"/>
    <x v="0"/>
    <x v="0"/>
    <d v="2022-05-06T00:00:00"/>
    <x v="1117"/>
    <n v="75"/>
    <s v="High"/>
    <x v="6483"/>
    <n v="10"/>
    <s v="Email"/>
    <s v="No"/>
    <x v="0"/>
  </r>
  <r>
    <s v="2628-SQCU"/>
    <x v="0"/>
    <n v="48"/>
    <x v="1"/>
    <x v="1"/>
    <s v="Yes"/>
    <n v="0"/>
    <s v="RI"/>
    <s v="Male"/>
    <n v="49"/>
    <s v="No"/>
    <s v="No"/>
    <x v="0"/>
    <n v="0"/>
    <x v="0"/>
    <x v="2"/>
    <x v="2"/>
    <n v="46"/>
    <n v="2212"/>
    <x v="0"/>
    <x v="0"/>
    <d v="2021-06-05T00:00:00"/>
    <x v="977"/>
    <n v="32"/>
    <s v="Medium"/>
    <x v="6484"/>
    <n v="8"/>
    <s v="Email"/>
    <s v="No"/>
    <x v="0"/>
  </r>
  <r>
    <s v="4522-SXNA"/>
    <x v="0"/>
    <n v="48"/>
    <x v="0"/>
    <x v="15"/>
    <s v="Yes"/>
    <n v="0"/>
    <s v="NC"/>
    <s v="Female"/>
    <n v="41"/>
    <s v="No"/>
    <s v="No"/>
    <x v="1"/>
    <n v="2"/>
    <x v="0"/>
    <x v="0"/>
    <x v="0"/>
    <n v="8"/>
    <n v="388"/>
    <x v="0"/>
    <x v="0"/>
    <d v="2020-02-05T00:00:00"/>
    <x v="575"/>
    <n v="39"/>
    <s v="Medium"/>
    <x v="6485"/>
    <n v="6"/>
    <s v="SMS"/>
    <s v="Yes"/>
    <x v="0"/>
  </r>
  <r>
    <s v="2486-TDYT"/>
    <x v="1"/>
    <n v="1"/>
    <x v="2"/>
    <x v="33"/>
    <s v="Yes"/>
    <n v="0"/>
    <s v="WV"/>
    <s v="Female"/>
    <n v="35"/>
    <s v="No"/>
    <s v="No"/>
    <x v="1"/>
    <n v="6"/>
    <x v="0"/>
    <x v="0"/>
    <x v="2"/>
    <n v="26"/>
    <n v="26"/>
    <x v="4"/>
    <x v="6"/>
    <d v="2022-01-25T00:00:00"/>
    <x v="579"/>
    <n v="99"/>
    <s v="High"/>
    <x v="6486"/>
    <n v="5"/>
    <s v="SMS"/>
    <s v="Yes"/>
    <x v="0"/>
  </r>
  <r>
    <s v="2968-SEBZ"/>
    <x v="1"/>
    <n v="1"/>
    <x v="5"/>
    <x v="18"/>
    <s v="Yes"/>
    <n v="0"/>
    <s v="OR"/>
    <s v="Female"/>
    <n v="39"/>
    <s v="No"/>
    <s v="No"/>
    <x v="0"/>
    <n v="0"/>
    <x v="0"/>
    <x v="0"/>
    <x v="2"/>
    <n v="49"/>
    <n v="49"/>
    <x v="3"/>
    <x v="15"/>
    <d v="2020-06-05T00:00:00"/>
    <x v="41"/>
    <n v="14"/>
    <s v="Low"/>
    <x v="6487"/>
    <n v="1"/>
    <s v="SMS"/>
    <s v="Yes"/>
    <x v="0"/>
  </r>
  <r>
    <s v="7942-VPWE"/>
    <x v="1"/>
    <n v="1"/>
    <x v="0"/>
    <x v="3"/>
    <s v="Yes"/>
    <n v="0"/>
    <s v="MD"/>
    <s v="Male"/>
    <n v="34"/>
    <s v="No"/>
    <s v="No"/>
    <x v="0"/>
    <n v="0"/>
    <x v="0"/>
    <x v="0"/>
    <x v="2"/>
    <n v="53"/>
    <n v="53"/>
    <x v="3"/>
    <x v="16"/>
    <d v="2022-07-22T00:00:00"/>
    <x v="213"/>
    <n v="82"/>
    <s v="Low"/>
    <x v="6488"/>
    <n v="2"/>
    <s v="Email"/>
    <s v="Yes"/>
    <x v="0"/>
  </r>
  <r>
    <s v="4574-SKUQ"/>
    <x v="0"/>
    <n v="7"/>
    <x v="1"/>
    <x v="29"/>
    <s v="Yes"/>
    <n v="0"/>
    <s v="WY"/>
    <s v="Male"/>
    <n v="67"/>
    <s v="No"/>
    <s v="Yes"/>
    <x v="1"/>
    <n v="2"/>
    <x v="0"/>
    <x v="0"/>
    <x v="0"/>
    <n v="30"/>
    <n v="220"/>
    <x v="0"/>
    <x v="0"/>
    <d v="2021-12-11T00:00:00"/>
    <x v="914"/>
    <n v="48"/>
    <s v="Medium"/>
    <x v="6489"/>
    <n v="1"/>
    <s v="SMS"/>
    <s v="No"/>
    <x v="0"/>
  </r>
  <r>
    <s v="5817-LVPK"/>
    <x v="0"/>
    <n v="12"/>
    <x v="1"/>
    <x v="10"/>
    <s v="Yes"/>
    <n v="0"/>
    <s v="SD"/>
    <s v="Male"/>
    <n v="54"/>
    <s v="No"/>
    <s v="No"/>
    <x v="1"/>
    <n v="3"/>
    <x v="1"/>
    <x v="0"/>
    <x v="2"/>
    <n v="24"/>
    <n v="287"/>
    <x v="0"/>
    <x v="0"/>
    <d v="2023-03-17T00:00:00"/>
    <x v="1087"/>
    <n v="81"/>
    <s v="Low"/>
    <x v="6490"/>
    <n v="1"/>
    <s v="SMS"/>
    <s v="No"/>
    <x v="0"/>
  </r>
  <r>
    <s v="6957-KUAO"/>
    <x v="0"/>
    <n v="71"/>
    <x v="1"/>
    <x v="3"/>
    <s v="Yes"/>
    <n v="0"/>
    <s v="OR"/>
    <s v="Female"/>
    <n v="67"/>
    <s v="No"/>
    <s v="Yes"/>
    <x v="1"/>
    <n v="6"/>
    <x v="1"/>
    <x v="1"/>
    <x v="2"/>
    <n v="58"/>
    <n v="4114"/>
    <x v="0"/>
    <x v="0"/>
    <d v="2022-03-03T00:00:00"/>
    <x v="25"/>
    <n v="99"/>
    <s v="Medium"/>
    <x v="6491"/>
    <n v="4"/>
    <s v="SMS"/>
    <s v="No"/>
    <x v="0"/>
  </r>
  <r>
    <s v="9573-JEAB"/>
    <x v="1"/>
    <n v="28"/>
    <x v="4"/>
    <x v="5"/>
    <s v="Yes"/>
    <n v="0"/>
    <s v="NE"/>
    <s v="Male"/>
    <n v="64"/>
    <s v="No"/>
    <s v="No"/>
    <x v="0"/>
    <n v="0"/>
    <x v="0"/>
    <x v="0"/>
    <x v="2"/>
    <n v="47"/>
    <n v="1296"/>
    <x v="2"/>
    <x v="8"/>
    <d v="2023-04-18T00:00:00"/>
    <x v="1266"/>
    <n v="75"/>
    <s v="High"/>
    <x v="6492"/>
    <n v="2"/>
    <s v="SMS"/>
    <s v="Yes"/>
    <x v="0"/>
  </r>
  <r>
    <s v="1583-GYHR"/>
    <x v="1"/>
    <n v="53"/>
    <x v="0"/>
    <x v="23"/>
    <s v="Yes"/>
    <n v="0"/>
    <s v="MO"/>
    <s v="Female"/>
    <n v="23"/>
    <s v="Yes"/>
    <s v="No"/>
    <x v="0"/>
    <n v="0"/>
    <x v="1"/>
    <x v="2"/>
    <x v="2"/>
    <n v="42"/>
    <n v="2248"/>
    <x v="4"/>
    <x v="6"/>
    <d v="2022-04-28T00:00:00"/>
    <x v="38"/>
    <n v="21"/>
    <s v="Low"/>
    <x v="6493"/>
    <n v="8"/>
    <s v="Email"/>
    <s v="No"/>
    <x v="1"/>
  </r>
  <r>
    <s v="2818-PTHL"/>
    <x v="1"/>
    <n v="46"/>
    <x v="5"/>
    <x v="13"/>
    <s v="Yes"/>
    <n v="0"/>
    <s v="IL"/>
    <s v="Female"/>
    <n v="32"/>
    <s v="No"/>
    <s v="No"/>
    <x v="0"/>
    <n v="0"/>
    <x v="1"/>
    <x v="0"/>
    <x v="2"/>
    <n v="58"/>
    <n v="2665"/>
    <x v="4"/>
    <x v="5"/>
    <d v="2020-02-06T00:00:00"/>
    <x v="1015"/>
    <n v="54"/>
    <s v="High"/>
    <x v="6494"/>
    <n v="8"/>
    <s v="Phone"/>
    <s v="Yes"/>
    <x v="0"/>
  </r>
  <r>
    <s v="7058-KYUO"/>
    <x v="0"/>
    <n v="48"/>
    <x v="1"/>
    <x v="15"/>
    <s v="Yes"/>
    <n v="0"/>
    <s v="WA"/>
    <s v="Male"/>
    <n v="48"/>
    <s v="No"/>
    <s v="No"/>
    <x v="0"/>
    <n v="0"/>
    <x v="0"/>
    <x v="1"/>
    <x v="2"/>
    <n v="40"/>
    <n v="1911"/>
    <x v="0"/>
    <x v="0"/>
    <d v="2023-02-04T00:00:00"/>
    <x v="1060"/>
    <n v="112"/>
    <s v="Medium"/>
    <x v="6495"/>
    <n v="8"/>
    <s v="Phone"/>
    <s v="No"/>
    <x v="0"/>
  </r>
  <r>
    <s v="5274-EFZU"/>
    <x v="0"/>
    <n v="36"/>
    <x v="1"/>
    <x v="5"/>
    <s v="Yes"/>
    <n v="0"/>
    <s v="WA"/>
    <s v="Female"/>
    <n v="41"/>
    <s v="No"/>
    <s v="No"/>
    <x v="0"/>
    <n v="0"/>
    <x v="1"/>
    <x v="2"/>
    <x v="2"/>
    <n v="55"/>
    <n v="1955"/>
    <x v="0"/>
    <x v="0"/>
    <d v="2021-05-29T00:00:00"/>
    <x v="1188"/>
    <n v="35"/>
    <s v="Medium"/>
    <x v="6496"/>
    <n v="8"/>
    <s v="SMS"/>
    <s v="Yes"/>
    <x v="0"/>
  </r>
  <r>
    <s v="0434-XPAC"/>
    <x v="0"/>
    <n v="26"/>
    <x v="1"/>
    <x v="22"/>
    <s v="Yes"/>
    <n v="0"/>
    <s v="MD"/>
    <s v="Male"/>
    <n v="26"/>
    <s v="Yes"/>
    <s v="No"/>
    <x v="1"/>
    <n v="3"/>
    <x v="0"/>
    <x v="0"/>
    <x v="2"/>
    <n v="25"/>
    <n v="634"/>
    <x v="0"/>
    <x v="0"/>
    <d v="2023-11-22T00:00:00"/>
    <x v="734"/>
    <n v="105"/>
    <s v="High"/>
    <x v="6497"/>
    <n v="8"/>
    <s v="SMS"/>
    <s v="No"/>
    <x v="1"/>
  </r>
  <r>
    <s v="7767-FDII"/>
    <x v="0"/>
    <n v="32"/>
    <x v="1"/>
    <x v="5"/>
    <s v="Yes"/>
    <n v="0"/>
    <s v="WY"/>
    <s v="Male"/>
    <n v="83"/>
    <s v="No"/>
    <s v="Yes"/>
    <x v="0"/>
    <n v="0"/>
    <x v="1"/>
    <x v="1"/>
    <x v="2"/>
    <n v="52"/>
    <n v="1644"/>
    <x v="0"/>
    <x v="0"/>
    <d v="2022-01-22T00:00:00"/>
    <x v="469"/>
    <n v="58"/>
    <s v="High"/>
    <x v="6498"/>
    <n v="4"/>
    <s v="Phone"/>
    <s v="Yes"/>
    <x v="0"/>
  </r>
  <r>
    <s v="0649-IGVB"/>
    <x v="0"/>
    <n v="7"/>
    <x v="1"/>
    <x v="1"/>
    <s v="Yes"/>
    <n v="0"/>
    <s v="MS"/>
    <s v="Male"/>
    <n v="51"/>
    <s v="No"/>
    <s v="No"/>
    <x v="0"/>
    <n v="0"/>
    <x v="0"/>
    <x v="0"/>
    <x v="0"/>
    <n v="30"/>
    <n v="212"/>
    <x v="0"/>
    <x v="0"/>
    <d v="2022-03-20T00:00:00"/>
    <x v="979"/>
    <n v="54"/>
    <s v="Medium"/>
    <x v="6499"/>
    <n v="0"/>
    <s v="Email"/>
    <s v="No"/>
    <x v="0"/>
  </r>
  <r>
    <s v="0150-RPLS"/>
    <x v="0"/>
    <n v="42"/>
    <x v="1"/>
    <x v="6"/>
    <s v="Yes"/>
    <n v="0"/>
    <s v="UT"/>
    <s v="Male"/>
    <n v="58"/>
    <s v="No"/>
    <s v="No"/>
    <x v="1"/>
    <n v="6"/>
    <x v="1"/>
    <x v="2"/>
    <x v="2"/>
    <n v="28"/>
    <n v="1170"/>
    <x v="0"/>
    <x v="0"/>
    <d v="2022-04-15T00:00:00"/>
    <x v="1358"/>
    <n v="60"/>
    <s v="Low"/>
    <x v="6500"/>
    <n v="10"/>
    <s v="Email"/>
    <s v="No"/>
    <x v="0"/>
  </r>
  <r>
    <s v="8378-GXFA"/>
    <x v="1"/>
    <n v="16"/>
    <x v="4"/>
    <x v="3"/>
    <s v="Yes"/>
    <n v="0"/>
    <s v="CO"/>
    <s v="Male"/>
    <n v="71"/>
    <s v="No"/>
    <s v="Yes"/>
    <x v="0"/>
    <n v="0"/>
    <x v="0"/>
    <x v="0"/>
    <x v="2"/>
    <n v="43"/>
    <n v="676"/>
    <x v="4"/>
    <x v="6"/>
    <d v="2023-06-14T00:00:00"/>
    <x v="79"/>
    <n v="6"/>
    <s v="High"/>
    <x v="6501"/>
    <n v="4"/>
    <s v="Email"/>
    <s v="Yes"/>
    <x v="0"/>
  </r>
  <r>
    <s v="0968-PJPX"/>
    <x v="1"/>
    <n v="41"/>
    <x v="4"/>
    <x v="12"/>
    <s v="Yes"/>
    <n v="0"/>
    <s v="VT"/>
    <s v="Male"/>
    <n v="38"/>
    <s v="No"/>
    <s v="No"/>
    <x v="0"/>
    <n v="0"/>
    <x v="1"/>
    <x v="2"/>
    <x v="2"/>
    <n v="21"/>
    <n v="840"/>
    <x v="1"/>
    <x v="4"/>
    <d v="2023-04-24T00:00:00"/>
    <x v="1161"/>
    <n v="26"/>
    <s v="High"/>
    <x v="6502"/>
    <n v="1"/>
    <s v="SMS"/>
    <s v="No"/>
    <x v="0"/>
  </r>
  <r>
    <s v="8359-BFVO"/>
    <x v="0"/>
    <n v="34"/>
    <x v="0"/>
    <x v="1"/>
    <s v="Yes"/>
    <n v="0"/>
    <s v="IA"/>
    <s v="Male"/>
    <n v="39"/>
    <s v="No"/>
    <s v="No"/>
    <x v="1"/>
    <n v="4"/>
    <x v="1"/>
    <x v="2"/>
    <x v="0"/>
    <n v="19"/>
    <n v="659"/>
    <x v="0"/>
    <x v="0"/>
    <d v="2022-09-25T00:00:00"/>
    <x v="1332"/>
    <n v="119"/>
    <s v="Low"/>
    <x v="6503"/>
    <n v="8"/>
    <s v="Phone"/>
    <s v="No"/>
    <x v="0"/>
  </r>
  <r>
    <s v="6187-WJPQ"/>
    <x v="0"/>
    <n v="17"/>
    <x v="1"/>
    <x v="20"/>
    <s v="Yes"/>
    <n v="0"/>
    <s v="CO"/>
    <s v="Male"/>
    <n v="38"/>
    <s v="No"/>
    <s v="No"/>
    <x v="1"/>
    <n v="6"/>
    <x v="0"/>
    <x v="0"/>
    <x v="0"/>
    <n v="21"/>
    <n v="350"/>
    <x v="0"/>
    <x v="0"/>
    <d v="2022-05-19T00:00:00"/>
    <x v="131"/>
    <n v="88"/>
    <s v="Medium"/>
    <x v="6504"/>
    <n v="2"/>
    <s v="SMS"/>
    <s v="No"/>
    <x v="0"/>
  </r>
  <r>
    <s v="4686-JTEX"/>
    <x v="0"/>
    <n v="63"/>
    <x v="4"/>
    <x v="15"/>
    <s v="Yes"/>
    <n v="0"/>
    <s v="ND"/>
    <s v="Male"/>
    <n v="59"/>
    <s v="No"/>
    <s v="No"/>
    <x v="0"/>
    <n v="0"/>
    <x v="0"/>
    <x v="1"/>
    <x v="0"/>
    <n v="53"/>
    <n v="3353"/>
    <x v="0"/>
    <x v="0"/>
    <d v="2021-10-14T00:00:00"/>
    <x v="294"/>
    <n v="113"/>
    <s v="High"/>
    <x v="6505"/>
    <n v="8"/>
    <s v="Phone"/>
    <s v="No"/>
    <x v="0"/>
  </r>
  <r>
    <s v="5669-XYTR"/>
    <x v="0"/>
    <n v="8"/>
    <x v="1"/>
    <x v="17"/>
    <s v="Yes"/>
    <n v="0"/>
    <s v="IL"/>
    <s v="Male"/>
    <n v="26"/>
    <s v="Yes"/>
    <s v="No"/>
    <x v="0"/>
    <n v="0"/>
    <x v="1"/>
    <x v="0"/>
    <x v="3"/>
    <n v="45"/>
    <n v="366"/>
    <x v="0"/>
    <x v="0"/>
    <d v="2020-01-22T00:00:00"/>
    <x v="249"/>
    <n v="99"/>
    <s v="Medium"/>
    <x v="6506"/>
    <n v="10"/>
    <s v="Email"/>
    <s v="No"/>
    <x v="1"/>
  </r>
  <r>
    <s v="2587-PPLS"/>
    <x v="0"/>
    <n v="73"/>
    <x v="1"/>
    <x v="5"/>
    <s v="Yes"/>
    <n v="0"/>
    <s v="NV"/>
    <s v="Male"/>
    <n v="62"/>
    <s v="No"/>
    <s v="No"/>
    <x v="0"/>
    <n v="0"/>
    <x v="1"/>
    <x v="1"/>
    <x v="2"/>
    <n v="75"/>
    <n v="5473"/>
    <x v="0"/>
    <x v="0"/>
    <d v="2020-07-02T00:00:00"/>
    <x v="7"/>
    <n v="111"/>
    <s v="Medium"/>
    <x v="6507"/>
    <n v="2"/>
    <s v="Email"/>
    <s v="No"/>
    <x v="0"/>
  </r>
  <r>
    <s v="4037-MYSY"/>
    <x v="0"/>
    <n v="72"/>
    <x v="0"/>
    <x v="7"/>
    <s v="Yes"/>
    <n v="0"/>
    <s v="MA"/>
    <s v="Male"/>
    <n v="49"/>
    <s v="No"/>
    <s v="No"/>
    <x v="0"/>
    <n v="0"/>
    <x v="1"/>
    <x v="1"/>
    <x v="2"/>
    <n v="24"/>
    <n v="1740"/>
    <x v="0"/>
    <x v="0"/>
    <d v="2021-02-05T00:00:00"/>
    <x v="67"/>
    <n v="34"/>
    <s v="High"/>
    <x v="6508"/>
    <n v="8"/>
    <s v="Phone"/>
    <s v="No"/>
    <x v="0"/>
  </r>
  <r>
    <s v="9478-MPJF"/>
    <x v="0"/>
    <n v="73"/>
    <x v="4"/>
    <x v="3"/>
    <s v="Yes"/>
    <n v="0"/>
    <s v="ND"/>
    <s v="Female"/>
    <n v="44"/>
    <s v="No"/>
    <s v="No"/>
    <x v="0"/>
    <n v="0"/>
    <x v="0"/>
    <x v="1"/>
    <x v="2"/>
    <n v="50"/>
    <n v="3647"/>
    <x v="0"/>
    <x v="0"/>
    <d v="2020-10-12T00:00:00"/>
    <x v="1274"/>
    <n v="85"/>
    <s v="Medium"/>
    <x v="6509"/>
    <n v="5"/>
    <s v="Email"/>
    <s v="Yes"/>
    <x v="0"/>
  </r>
  <r>
    <s v="6049-QTJK"/>
    <x v="1"/>
    <n v="1"/>
    <x v="1"/>
    <x v="5"/>
    <s v="Yes"/>
    <n v="0"/>
    <s v="SC"/>
    <s v="Female"/>
    <n v="40"/>
    <s v="No"/>
    <s v="No"/>
    <x v="0"/>
    <n v="0"/>
    <x v="0"/>
    <x v="0"/>
    <x v="2"/>
    <n v="33"/>
    <n v="33"/>
    <x v="4"/>
    <x v="6"/>
    <d v="2022-05-23T00:00:00"/>
    <x v="1439"/>
    <n v="9"/>
    <s v="High"/>
    <x v="6510"/>
    <n v="0"/>
    <s v="SMS"/>
    <s v="No"/>
    <x v="0"/>
  </r>
  <r>
    <s v="9942-WQOY"/>
    <x v="0"/>
    <n v="17"/>
    <x v="1"/>
    <x v="1"/>
    <s v="Yes"/>
    <n v="0"/>
    <s v="LA"/>
    <s v="Female"/>
    <n v="40"/>
    <s v="No"/>
    <s v="No"/>
    <x v="1"/>
    <n v="6"/>
    <x v="1"/>
    <x v="0"/>
    <x v="0"/>
    <n v="49"/>
    <n v="815"/>
    <x v="0"/>
    <x v="0"/>
    <d v="2023-05-17T00:00:00"/>
    <x v="733"/>
    <n v="58"/>
    <s v="High"/>
    <x v="6511"/>
    <n v="1"/>
    <s v="Email"/>
    <s v="No"/>
    <x v="0"/>
  </r>
  <r>
    <s v="7380-HUUM"/>
    <x v="1"/>
    <n v="1"/>
    <x v="5"/>
    <x v="9"/>
    <s v="Yes"/>
    <n v="0"/>
    <s v="MD"/>
    <s v="Female"/>
    <n v="22"/>
    <s v="Yes"/>
    <s v="No"/>
    <x v="0"/>
    <n v="0"/>
    <x v="0"/>
    <x v="0"/>
    <x v="2"/>
    <n v="36"/>
    <n v="36"/>
    <x v="5"/>
    <x v="20"/>
    <d v="2021-10-04T00:00:00"/>
    <x v="250"/>
    <n v="96"/>
    <s v="High"/>
    <x v="6512"/>
    <n v="10"/>
    <s v="SMS"/>
    <s v="Yes"/>
    <x v="1"/>
  </r>
  <r>
    <s v="7514-APWI"/>
    <x v="0"/>
    <n v="11"/>
    <x v="1"/>
    <x v="3"/>
    <s v="Yes"/>
    <n v="0"/>
    <s v="WI"/>
    <s v="Female"/>
    <n v="53"/>
    <s v="No"/>
    <s v="No"/>
    <x v="0"/>
    <n v="0"/>
    <x v="1"/>
    <x v="2"/>
    <x v="0"/>
    <n v="26"/>
    <n v="281"/>
    <x v="0"/>
    <x v="0"/>
    <d v="2023-10-05T00:00:00"/>
    <x v="658"/>
    <n v="107"/>
    <s v="Medium"/>
    <x v="6513"/>
    <n v="2"/>
    <s v="Email"/>
    <s v="Yes"/>
    <x v="0"/>
  </r>
  <r>
    <s v="8372-VAHA"/>
    <x v="0"/>
    <n v="47"/>
    <x v="1"/>
    <x v="12"/>
    <s v="Yes"/>
    <n v="0"/>
    <s v="AL"/>
    <s v="Male"/>
    <n v="40"/>
    <s v="No"/>
    <s v="No"/>
    <x v="0"/>
    <n v="0"/>
    <x v="1"/>
    <x v="2"/>
    <x v="2"/>
    <n v="64"/>
    <n v="3015"/>
    <x v="0"/>
    <x v="0"/>
    <d v="2022-10-18T00:00:00"/>
    <x v="16"/>
    <n v="95"/>
    <s v="High"/>
    <x v="6514"/>
    <n v="4"/>
    <s v="Phone"/>
    <s v="Yes"/>
    <x v="0"/>
  </r>
  <r>
    <s v="6102-OALZ"/>
    <x v="0"/>
    <n v="36"/>
    <x v="1"/>
    <x v="3"/>
    <s v="Yes"/>
    <n v="0"/>
    <s v="IN"/>
    <s v="Female"/>
    <n v="55"/>
    <s v="No"/>
    <s v="No"/>
    <x v="0"/>
    <n v="0"/>
    <x v="0"/>
    <x v="2"/>
    <x v="2"/>
    <n v="22"/>
    <n v="786"/>
    <x v="0"/>
    <x v="0"/>
    <d v="2020-02-03T00:00:00"/>
    <x v="1394"/>
    <n v="116"/>
    <s v="Low"/>
    <x v="6515"/>
    <n v="0"/>
    <s v="Phone"/>
    <s v="Yes"/>
    <x v="0"/>
  </r>
  <r>
    <s v="3709-PYNB"/>
    <x v="0"/>
    <n v="70"/>
    <x v="1"/>
    <x v="5"/>
    <s v="Yes"/>
    <n v="0"/>
    <s v="DE"/>
    <s v="Male"/>
    <n v="54"/>
    <s v="No"/>
    <s v="No"/>
    <x v="0"/>
    <n v="0"/>
    <x v="1"/>
    <x v="2"/>
    <x v="2"/>
    <n v="67"/>
    <n v="4697"/>
    <x v="0"/>
    <x v="0"/>
    <d v="2020-10-22T00:00:00"/>
    <x v="217"/>
    <n v="29"/>
    <s v="Low"/>
    <x v="6516"/>
    <n v="7"/>
    <s v="SMS"/>
    <s v="Yes"/>
    <x v="0"/>
  </r>
  <r>
    <s v="7493-SCAT"/>
    <x v="1"/>
    <n v="2"/>
    <x v="2"/>
    <x v="19"/>
    <s v="Yes"/>
    <n v="0"/>
    <s v="ID"/>
    <s v="Female"/>
    <n v="66"/>
    <s v="No"/>
    <s v="Yes"/>
    <x v="0"/>
    <n v="0"/>
    <x v="1"/>
    <x v="0"/>
    <x v="2"/>
    <n v="41"/>
    <n v="83"/>
    <x v="4"/>
    <x v="6"/>
    <d v="2023-01-03T00:00:00"/>
    <x v="918"/>
    <n v="81"/>
    <s v="Medium"/>
    <x v="6517"/>
    <n v="7"/>
    <s v="SMS"/>
    <s v="Yes"/>
    <x v="0"/>
  </r>
  <r>
    <s v="7071-BUUZ"/>
    <x v="0"/>
    <n v="40"/>
    <x v="1"/>
    <x v="15"/>
    <s v="Yes"/>
    <n v="0"/>
    <s v="WI"/>
    <s v="Female"/>
    <n v="40"/>
    <s v="No"/>
    <s v="No"/>
    <x v="1"/>
    <n v="5"/>
    <x v="1"/>
    <x v="2"/>
    <x v="0"/>
    <n v="17"/>
    <n v="663"/>
    <x v="0"/>
    <x v="0"/>
    <d v="2022-10-05T00:00:00"/>
    <x v="375"/>
    <n v="106"/>
    <s v="Low"/>
    <x v="6518"/>
    <n v="6"/>
    <s v="Email"/>
    <s v="Yes"/>
    <x v="0"/>
  </r>
  <r>
    <s v="2806-BXQR"/>
    <x v="0"/>
    <n v="66"/>
    <x v="0"/>
    <x v="12"/>
    <s v="Yes"/>
    <n v="0"/>
    <s v="TX"/>
    <s v="Female"/>
    <n v="31"/>
    <s v="No"/>
    <s v="No"/>
    <x v="0"/>
    <n v="0"/>
    <x v="1"/>
    <x v="2"/>
    <x v="0"/>
    <n v="45"/>
    <n v="2976"/>
    <x v="0"/>
    <x v="0"/>
    <d v="2022-03-18T00:00:00"/>
    <x v="1167"/>
    <n v="95"/>
    <s v="Medium"/>
    <x v="6519"/>
    <n v="1"/>
    <s v="SMS"/>
    <s v="Yes"/>
    <x v="0"/>
  </r>
  <r>
    <s v="2256-BLZZ"/>
    <x v="0"/>
    <n v="8"/>
    <x v="1"/>
    <x v="14"/>
    <s v="Yes"/>
    <n v="0"/>
    <s v="RI"/>
    <s v="Male"/>
    <n v="26"/>
    <s v="Yes"/>
    <s v="No"/>
    <x v="0"/>
    <n v="0"/>
    <x v="0"/>
    <x v="0"/>
    <x v="2"/>
    <n v="34"/>
    <n v="267"/>
    <x v="0"/>
    <x v="0"/>
    <d v="2023-05-06T00:00:00"/>
    <x v="1388"/>
    <n v="9"/>
    <s v="Medium"/>
    <x v="6520"/>
    <n v="10"/>
    <s v="Phone"/>
    <s v="Yes"/>
    <x v="1"/>
  </r>
  <r>
    <s v="3700-WJCG"/>
    <x v="1"/>
    <n v="3"/>
    <x v="1"/>
    <x v="6"/>
    <s v="Yes"/>
    <n v="0"/>
    <s v="WV"/>
    <s v="Male"/>
    <n v="42"/>
    <s v="No"/>
    <s v="No"/>
    <x v="0"/>
    <n v="0"/>
    <x v="0"/>
    <x v="0"/>
    <x v="2"/>
    <n v="35"/>
    <n v="118"/>
    <x v="4"/>
    <x v="6"/>
    <d v="2023-01-01T00:00:00"/>
    <x v="115"/>
    <n v="81"/>
    <s v="High"/>
    <x v="6521"/>
    <n v="7"/>
    <s v="Phone"/>
    <s v="Yes"/>
    <x v="0"/>
  </r>
  <r>
    <s v="1144-ETJW"/>
    <x v="1"/>
    <n v="2"/>
    <x v="1"/>
    <x v="16"/>
    <s v="Yes"/>
    <n v="0"/>
    <s v="NM"/>
    <s v="Male"/>
    <n v="24"/>
    <s v="Yes"/>
    <s v="No"/>
    <x v="0"/>
    <n v="0"/>
    <x v="0"/>
    <x v="0"/>
    <x v="2"/>
    <n v="57"/>
    <n v="121"/>
    <x v="4"/>
    <x v="5"/>
    <d v="2021-02-02T00:00:00"/>
    <x v="240"/>
    <n v="116"/>
    <s v="High"/>
    <x v="6522"/>
    <n v="2"/>
    <s v="Email"/>
    <s v="No"/>
    <x v="1"/>
  </r>
  <r>
    <s v="5958-OQIC"/>
    <x v="0"/>
    <n v="46"/>
    <x v="4"/>
    <x v="3"/>
    <s v="Yes"/>
    <n v="0"/>
    <s v="WY"/>
    <s v="Female"/>
    <n v="40"/>
    <s v="No"/>
    <s v="No"/>
    <x v="1"/>
    <n v="3"/>
    <x v="1"/>
    <x v="1"/>
    <x v="0"/>
    <n v="29"/>
    <n v="1354"/>
    <x v="0"/>
    <x v="0"/>
    <d v="2020-11-01T00:00:00"/>
    <x v="961"/>
    <n v="57"/>
    <s v="High"/>
    <x v="6523"/>
    <n v="1"/>
    <s v="SMS"/>
    <s v="No"/>
    <x v="0"/>
  </r>
  <r>
    <s v="6116-YFED"/>
    <x v="1"/>
    <n v="29"/>
    <x v="2"/>
    <x v="3"/>
    <s v="Yes"/>
    <n v="0"/>
    <s v="ID"/>
    <s v="Female"/>
    <n v="54"/>
    <s v="No"/>
    <s v="No"/>
    <x v="0"/>
    <n v="0"/>
    <x v="0"/>
    <x v="0"/>
    <x v="2"/>
    <n v="50"/>
    <n v="1461"/>
    <x v="1"/>
    <x v="1"/>
    <d v="2023-12-14T00:00:00"/>
    <x v="1446"/>
    <n v="76"/>
    <s v="Low"/>
    <x v="6524"/>
    <n v="3"/>
    <s v="Email"/>
    <s v="Yes"/>
    <x v="0"/>
  </r>
  <r>
    <s v="4083-PDHK"/>
    <x v="0"/>
    <n v="61"/>
    <x v="1"/>
    <x v="13"/>
    <s v="Yes"/>
    <n v="0"/>
    <s v="IL"/>
    <s v="Male"/>
    <n v="63"/>
    <s v="No"/>
    <s v="No"/>
    <x v="0"/>
    <n v="0"/>
    <x v="1"/>
    <x v="2"/>
    <x v="2"/>
    <n v="58"/>
    <n v="3520"/>
    <x v="0"/>
    <x v="0"/>
    <d v="2021-04-19T00:00:00"/>
    <x v="1317"/>
    <n v="43"/>
    <s v="Low"/>
    <x v="6525"/>
    <n v="10"/>
    <s v="Phone"/>
    <s v="Yes"/>
    <x v="0"/>
  </r>
  <r>
    <s v="5216-XVQL"/>
    <x v="1"/>
    <n v="9"/>
    <x v="4"/>
    <x v="3"/>
    <s v="Yes"/>
    <n v="0"/>
    <s v="MI"/>
    <s v="Female"/>
    <n v="43"/>
    <s v="No"/>
    <s v="No"/>
    <x v="0"/>
    <n v="0"/>
    <x v="0"/>
    <x v="0"/>
    <x v="2"/>
    <n v="27"/>
    <n v="249"/>
    <x v="4"/>
    <x v="5"/>
    <d v="2022-03-02T00:00:00"/>
    <x v="1286"/>
    <n v="29"/>
    <s v="Low"/>
    <x v="6526"/>
    <n v="6"/>
    <s v="Email"/>
    <s v="Yes"/>
    <x v="0"/>
  </r>
  <r>
    <s v="6300-MVUZ"/>
    <x v="1"/>
    <n v="1"/>
    <x v="0"/>
    <x v="15"/>
    <s v="Yes"/>
    <n v="0"/>
    <s v="WV"/>
    <s v="Female"/>
    <n v="43"/>
    <s v="No"/>
    <s v="No"/>
    <x v="0"/>
    <n v="0"/>
    <x v="0"/>
    <x v="0"/>
    <x v="3"/>
    <n v="26"/>
    <n v="26"/>
    <x v="3"/>
    <x v="12"/>
    <d v="2021-05-19T00:00:00"/>
    <x v="484"/>
    <n v="73"/>
    <s v="High"/>
    <x v="6527"/>
    <n v="2"/>
    <s v="SMS"/>
    <s v="No"/>
    <x v="0"/>
  </r>
  <r>
    <s v="2381-HIOG"/>
    <x v="1"/>
    <n v="45"/>
    <x v="1"/>
    <x v="12"/>
    <s v="Yes"/>
    <n v="0"/>
    <s v="ID"/>
    <s v="Male"/>
    <n v="73"/>
    <s v="No"/>
    <s v="Yes"/>
    <x v="0"/>
    <n v="0"/>
    <x v="1"/>
    <x v="0"/>
    <x v="2"/>
    <n v="41"/>
    <n v="1851"/>
    <x v="3"/>
    <x v="3"/>
    <d v="2021-06-01T00:00:00"/>
    <x v="407"/>
    <n v="74"/>
    <s v="Medium"/>
    <x v="6528"/>
    <n v="7"/>
    <s v="Phone"/>
    <s v="No"/>
    <x v="0"/>
  </r>
  <r>
    <s v="0512-ZPTW"/>
    <x v="0"/>
    <n v="71"/>
    <x v="1"/>
    <x v="15"/>
    <s v="Yes"/>
    <n v="0"/>
    <s v="KS"/>
    <s v="Female"/>
    <n v="84"/>
    <s v="No"/>
    <s v="Yes"/>
    <x v="0"/>
    <n v="0"/>
    <x v="1"/>
    <x v="1"/>
    <x v="0"/>
    <n v="57"/>
    <n v="4008"/>
    <x v="0"/>
    <x v="0"/>
    <d v="2021-07-29T00:00:00"/>
    <x v="848"/>
    <n v="22"/>
    <s v="Medium"/>
    <x v="6529"/>
    <n v="2"/>
    <s v="Phone"/>
    <s v="No"/>
    <x v="0"/>
  </r>
  <r>
    <s v="9966-SNEI"/>
    <x v="1"/>
    <n v="1"/>
    <x v="3"/>
    <x v="13"/>
    <s v="Yes"/>
    <n v="0"/>
    <s v="MA"/>
    <s v="Female"/>
    <n v="25"/>
    <s v="Yes"/>
    <s v="No"/>
    <x v="0"/>
    <n v="0"/>
    <x v="0"/>
    <x v="0"/>
    <x v="0"/>
    <n v="30"/>
    <n v="30"/>
    <x v="1"/>
    <x v="4"/>
    <d v="2020-07-22T00:00:00"/>
    <x v="1371"/>
    <n v="96"/>
    <s v="Low"/>
    <x v="6530"/>
    <n v="7"/>
    <s v="SMS"/>
    <s v="No"/>
    <x v="1"/>
  </r>
  <r>
    <s v="0588-TXEZ"/>
    <x v="0"/>
    <n v="2"/>
    <x v="1"/>
    <x v="1"/>
    <s v="Yes"/>
    <n v="0"/>
    <s v="NV"/>
    <s v="Female"/>
    <n v="55"/>
    <s v="No"/>
    <s v="No"/>
    <x v="0"/>
    <n v="0"/>
    <x v="0"/>
    <x v="0"/>
    <x v="2"/>
    <n v="36"/>
    <n v="64"/>
    <x v="0"/>
    <x v="0"/>
    <d v="2021-08-21T00:00:00"/>
    <x v="1060"/>
    <n v="88"/>
    <s v="Medium"/>
    <x v="6531"/>
    <n v="7"/>
    <s v="Email"/>
    <s v="No"/>
    <x v="0"/>
  </r>
  <r>
    <s v="8843-HCUL"/>
    <x v="0"/>
    <n v="56"/>
    <x v="1"/>
    <x v="14"/>
    <s v="Yes"/>
    <n v="0"/>
    <s v="NM"/>
    <s v="Male"/>
    <n v="26"/>
    <s v="Yes"/>
    <s v="No"/>
    <x v="1"/>
    <n v="2"/>
    <x v="1"/>
    <x v="1"/>
    <x v="0"/>
    <n v="19"/>
    <n v="1099"/>
    <x v="0"/>
    <x v="0"/>
    <d v="2020-03-13T00:00:00"/>
    <x v="1381"/>
    <n v="7"/>
    <s v="Low"/>
    <x v="6532"/>
    <n v="0"/>
    <s v="Phone"/>
    <s v="No"/>
    <x v="1"/>
  </r>
  <r>
    <s v="2782-OASB"/>
    <x v="1"/>
    <n v="8"/>
    <x v="1"/>
    <x v="15"/>
    <s v="Yes"/>
    <n v="0"/>
    <s v="WV"/>
    <s v="Male"/>
    <n v="60"/>
    <s v="No"/>
    <s v="No"/>
    <x v="0"/>
    <n v="0"/>
    <x v="0"/>
    <x v="0"/>
    <x v="2"/>
    <n v="38"/>
    <n v="305"/>
    <x v="1"/>
    <x v="1"/>
    <d v="2020-03-17T00:00:00"/>
    <x v="86"/>
    <n v="83"/>
    <s v="Low"/>
    <x v="6533"/>
    <n v="0"/>
    <s v="Phone"/>
    <s v="Yes"/>
    <x v="0"/>
  </r>
  <r>
    <s v="6403-DPQT"/>
    <x v="1"/>
    <n v="35"/>
    <x v="4"/>
    <x v="16"/>
    <s v="Yes"/>
    <n v="0"/>
    <s v="RI"/>
    <s v="Male"/>
    <n v="27"/>
    <s v="Yes"/>
    <s v="No"/>
    <x v="0"/>
    <n v="0"/>
    <x v="0"/>
    <x v="0"/>
    <x v="2"/>
    <n v="58"/>
    <n v="2038"/>
    <x v="4"/>
    <x v="5"/>
    <d v="2022-08-27T00:00:00"/>
    <x v="776"/>
    <n v="1"/>
    <s v="Medium"/>
    <x v="6534"/>
    <n v="0"/>
    <s v="Phone"/>
    <s v="No"/>
    <x v="1"/>
  </r>
  <r>
    <s v="6071-CTCC"/>
    <x v="1"/>
    <n v="32"/>
    <x v="0"/>
    <x v="7"/>
    <s v="Yes"/>
    <n v="0"/>
    <s v="MS"/>
    <s v="Male"/>
    <n v="81"/>
    <s v="No"/>
    <s v="Yes"/>
    <x v="0"/>
    <n v="0"/>
    <x v="1"/>
    <x v="0"/>
    <x v="2"/>
    <n v="49"/>
    <n v="1562"/>
    <x v="1"/>
    <x v="4"/>
    <d v="2020-11-09T00:00:00"/>
    <x v="437"/>
    <n v="18"/>
    <s v="Medium"/>
    <x v="6535"/>
    <n v="8"/>
    <s v="Email"/>
    <s v="Yes"/>
    <x v="0"/>
  </r>
  <r>
    <s v="4146-USUO"/>
    <x v="0"/>
    <n v="24"/>
    <x v="1"/>
    <x v="9"/>
    <s v="Yes"/>
    <n v="0"/>
    <s v="MI"/>
    <s v="Female"/>
    <n v="32"/>
    <s v="No"/>
    <s v="No"/>
    <x v="1"/>
    <n v="5"/>
    <x v="0"/>
    <x v="0"/>
    <x v="2"/>
    <n v="24"/>
    <n v="583"/>
    <x v="0"/>
    <x v="0"/>
    <d v="2021-07-10T00:00:00"/>
    <x v="250"/>
    <n v="98"/>
    <s v="Medium"/>
    <x v="6536"/>
    <n v="1"/>
    <s v="SMS"/>
    <s v="No"/>
    <x v="0"/>
  </r>
  <r>
    <s v="8475-KYYO"/>
    <x v="0"/>
    <n v="12"/>
    <x v="1"/>
    <x v="3"/>
    <s v="Yes"/>
    <n v="0"/>
    <s v="OK"/>
    <s v="Female"/>
    <n v="60"/>
    <s v="No"/>
    <s v="No"/>
    <x v="1"/>
    <n v="3"/>
    <x v="1"/>
    <x v="0"/>
    <x v="2"/>
    <n v="44"/>
    <n v="536"/>
    <x v="0"/>
    <x v="0"/>
    <d v="2020-09-07T00:00:00"/>
    <x v="932"/>
    <n v="2"/>
    <s v="Low"/>
    <x v="6537"/>
    <n v="6"/>
    <s v="SMS"/>
    <s v="No"/>
    <x v="0"/>
  </r>
  <r>
    <s v="5712-YUDR"/>
    <x v="1"/>
    <n v="44"/>
    <x v="3"/>
    <x v="5"/>
    <s v="Yes"/>
    <n v="0"/>
    <s v="WA"/>
    <s v="Male"/>
    <n v="41"/>
    <s v="No"/>
    <s v="No"/>
    <x v="0"/>
    <n v="0"/>
    <x v="1"/>
    <x v="2"/>
    <x v="0"/>
    <n v="28"/>
    <n v="1223"/>
    <x v="4"/>
    <x v="11"/>
    <d v="2022-04-12T00:00:00"/>
    <x v="609"/>
    <n v="14"/>
    <s v="High"/>
    <x v="6538"/>
    <n v="6"/>
    <s v="Email"/>
    <s v="Yes"/>
    <x v="0"/>
  </r>
  <r>
    <s v="1004-GYWR"/>
    <x v="0"/>
    <n v="1"/>
    <x v="1"/>
    <x v="12"/>
    <s v="Yes"/>
    <n v="0"/>
    <s v="ID"/>
    <s v="Male"/>
    <n v="65"/>
    <s v="No"/>
    <s v="Yes"/>
    <x v="0"/>
    <n v="0"/>
    <x v="0"/>
    <x v="0"/>
    <x v="3"/>
    <n v="22"/>
    <n v="22"/>
    <x v="0"/>
    <x v="0"/>
    <d v="2023-02-15T00:00:00"/>
    <x v="683"/>
    <n v="38"/>
    <s v="Low"/>
    <x v="6539"/>
    <n v="9"/>
    <s v="Phone"/>
    <s v="Yes"/>
    <x v="0"/>
  </r>
  <r>
    <s v="1567-AXTO"/>
    <x v="0"/>
    <n v="9"/>
    <x v="1"/>
    <x v="18"/>
    <s v="Yes"/>
    <n v="0"/>
    <s v="FL"/>
    <s v="Female"/>
    <n v="49"/>
    <s v="No"/>
    <s v="No"/>
    <x v="0"/>
    <n v="0"/>
    <x v="0"/>
    <x v="0"/>
    <x v="2"/>
    <n v="30"/>
    <n v="256"/>
    <x v="0"/>
    <x v="0"/>
    <d v="2022-11-26T00:00:00"/>
    <x v="1355"/>
    <n v="20"/>
    <s v="Medium"/>
    <x v="6540"/>
    <n v="4"/>
    <s v="Email"/>
    <s v="No"/>
    <x v="0"/>
  </r>
  <r>
    <s v="0168-PLEH"/>
    <x v="0"/>
    <n v="31"/>
    <x v="1"/>
    <x v="10"/>
    <s v="Yes"/>
    <n v="0"/>
    <s v="OH"/>
    <s v="Female"/>
    <n v="63"/>
    <s v="No"/>
    <s v="No"/>
    <x v="1"/>
    <n v="2"/>
    <x v="0"/>
    <x v="0"/>
    <x v="2"/>
    <n v="43"/>
    <n v="1344"/>
    <x v="0"/>
    <x v="0"/>
    <d v="2022-11-13T00:00:00"/>
    <x v="1313"/>
    <n v="34"/>
    <s v="Low"/>
    <x v="6541"/>
    <n v="10"/>
    <s v="SMS"/>
    <s v="Yes"/>
    <x v="0"/>
  </r>
  <r>
    <s v="2014-ZPUN"/>
    <x v="0"/>
    <n v="67"/>
    <x v="4"/>
    <x v="19"/>
    <s v="Yes"/>
    <n v="0"/>
    <s v="AK"/>
    <s v="Female"/>
    <n v="57"/>
    <s v="No"/>
    <s v="No"/>
    <x v="1"/>
    <n v="4"/>
    <x v="0"/>
    <x v="1"/>
    <x v="0"/>
    <n v="35"/>
    <n v="2359"/>
    <x v="0"/>
    <x v="0"/>
    <d v="2023-08-30T00:00:00"/>
    <x v="818"/>
    <n v="65"/>
    <s v="High"/>
    <x v="6542"/>
    <n v="3"/>
    <s v="SMS"/>
    <s v="Yes"/>
    <x v="0"/>
  </r>
  <r>
    <s v="8325-RHZI"/>
    <x v="0"/>
    <n v="23"/>
    <x v="1"/>
    <x v="13"/>
    <s v="Yes"/>
    <n v="0"/>
    <s v="AL"/>
    <s v="Female"/>
    <n v="39"/>
    <s v="No"/>
    <s v="No"/>
    <x v="0"/>
    <n v="0"/>
    <x v="0"/>
    <x v="0"/>
    <x v="0"/>
    <n v="39"/>
    <n v="895"/>
    <x v="0"/>
    <x v="0"/>
    <d v="2020-11-29T00:00:00"/>
    <x v="1350"/>
    <n v="105"/>
    <s v="Medium"/>
    <x v="6543"/>
    <n v="7"/>
    <s v="SMS"/>
    <s v="No"/>
    <x v="0"/>
  </r>
  <r>
    <s v="4068-HFUE"/>
    <x v="0"/>
    <n v="16"/>
    <x v="1"/>
    <x v="9"/>
    <s v="Yes"/>
    <n v="0"/>
    <s v="VA"/>
    <s v="Female"/>
    <n v="33"/>
    <s v="No"/>
    <s v="No"/>
    <x v="1"/>
    <n v="2"/>
    <x v="0"/>
    <x v="2"/>
    <x v="0"/>
    <n v="37"/>
    <n v="582"/>
    <x v="0"/>
    <x v="0"/>
    <d v="2022-09-08T00:00:00"/>
    <x v="415"/>
    <n v="115"/>
    <s v="Medium"/>
    <x v="6544"/>
    <n v="4"/>
    <s v="Email"/>
    <s v="Yes"/>
    <x v="0"/>
  </r>
  <r>
    <s v="9438-OWWG"/>
    <x v="0"/>
    <n v="30"/>
    <x v="1"/>
    <x v="22"/>
    <s v="Yes"/>
    <n v="0"/>
    <s v="UT"/>
    <s v="Female"/>
    <n v="29"/>
    <s v="Yes"/>
    <s v="No"/>
    <x v="0"/>
    <n v="0"/>
    <x v="0"/>
    <x v="0"/>
    <x v="2"/>
    <n v="11"/>
    <n v="341"/>
    <x v="0"/>
    <x v="0"/>
    <d v="2021-07-22T00:00:00"/>
    <x v="153"/>
    <n v="21"/>
    <s v="High"/>
    <x v="6545"/>
    <n v="9"/>
    <s v="Email"/>
    <s v="Yes"/>
    <x v="1"/>
  </r>
  <r>
    <s v="2022-RDHU"/>
    <x v="0"/>
    <n v="2"/>
    <x v="0"/>
    <x v="5"/>
    <s v="Yes"/>
    <n v="0"/>
    <s v="SD"/>
    <s v="Female"/>
    <n v="48"/>
    <s v="No"/>
    <s v="No"/>
    <x v="0"/>
    <n v="0"/>
    <x v="0"/>
    <x v="0"/>
    <x v="2"/>
    <n v="48"/>
    <n v="92"/>
    <x v="0"/>
    <x v="0"/>
    <d v="2023-10-11T00:00:00"/>
    <x v="531"/>
    <n v="88"/>
    <s v="Medium"/>
    <x v="6546"/>
    <n v="6"/>
    <s v="SMS"/>
    <s v="No"/>
    <x v="0"/>
  </r>
  <r>
    <s v="1854-JEXC"/>
    <x v="0"/>
    <n v="72"/>
    <x v="1"/>
    <x v="8"/>
    <s v="Yes"/>
    <n v="0"/>
    <s v="MS"/>
    <s v="Female"/>
    <n v="44"/>
    <s v="No"/>
    <s v="No"/>
    <x v="1"/>
    <n v="6"/>
    <x v="1"/>
    <x v="1"/>
    <x v="0"/>
    <n v="44"/>
    <n v="3128"/>
    <x v="0"/>
    <x v="0"/>
    <d v="2020-05-15T00:00:00"/>
    <x v="63"/>
    <n v="55"/>
    <s v="Medium"/>
    <x v="6547"/>
    <n v="10"/>
    <s v="Phone"/>
    <s v="No"/>
    <x v="0"/>
  </r>
  <r>
    <s v="7572-EAOW"/>
    <x v="1"/>
    <n v="1"/>
    <x v="3"/>
    <x v="18"/>
    <s v="Yes"/>
    <n v="0"/>
    <s v="NE"/>
    <s v="Female"/>
    <n v="61"/>
    <s v="No"/>
    <s v="No"/>
    <x v="0"/>
    <n v="0"/>
    <x v="0"/>
    <x v="0"/>
    <x v="2"/>
    <n v="27"/>
    <n v="27"/>
    <x v="4"/>
    <x v="5"/>
    <d v="2022-05-21T00:00:00"/>
    <x v="1151"/>
    <n v="48"/>
    <s v="Medium"/>
    <x v="6548"/>
    <n v="5"/>
    <s v="SMS"/>
    <s v="Yes"/>
    <x v="0"/>
  </r>
  <r>
    <s v="7886-PJOM"/>
    <x v="0"/>
    <n v="13"/>
    <x v="1"/>
    <x v="30"/>
    <s v="Yes"/>
    <n v="0"/>
    <s v="PA"/>
    <s v="Female"/>
    <n v="22"/>
    <s v="Yes"/>
    <s v="No"/>
    <x v="0"/>
    <n v="0"/>
    <x v="0"/>
    <x v="2"/>
    <x v="0"/>
    <n v="21"/>
    <n v="277"/>
    <x v="0"/>
    <x v="0"/>
    <d v="2023-05-26T00:00:00"/>
    <x v="745"/>
    <n v="116"/>
    <s v="Low"/>
    <x v="6549"/>
    <n v="2"/>
    <s v="Phone"/>
    <s v="Yes"/>
    <x v="1"/>
  </r>
  <r>
    <s v="4655-GBNW"/>
    <x v="0"/>
    <n v="55"/>
    <x v="1"/>
    <x v="13"/>
    <s v="Yes"/>
    <n v="0"/>
    <s v="KY"/>
    <s v="Male"/>
    <n v="29"/>
    <s v="Yes"/>
    <s v="No"/>
    <x v="1"/>
    <n v="3"/>
    <x v="0"/>
    <x v="0"/>
    <x v="2"/>
    <n v="30"/>
    <n v="1670"/>
    <x v="0"/>
    <x v="0"/>
    <d v="2022-11-14T00:00:00"/>
    <x v="1082"/>
    <n v="34"/>
    <s v="High"/>
    <x v="6550"/>
    <n v="8"/>
    <s v="SMS"/>
    <s v="Yes"/>
    <x v="1"/>
  </r>
  <r>
    <s v="3407-ZQGN"/>
    <x v="1"/>
    <n v="2"/>
    <x v="5"/>
    <x v="5"/>
    <s v="Yes"/>
    <n v="0"/>
    <s v="MI"/>
    <s v="Female"/>
    <n v="54"/>
    <s v="No"/>
    <s v="No"/>
    <x v="0"/>
    <n v="0"/>
    <x v="1"/>
    <x v="0"/>
    <x v="2"/>
    <n v="38"/>
    <n v="81"/>
    <x v="4"/>
    <x v="6"/>
    <d v="2023-07-05T00:00:00"/>
    <x v="698"/>
    <n v="20"/>
    <s v="Medium"/>
    <x v="6551"/>
    <n v="7"/>
    <s v="Phone"/>
    <s v="Yes"/>
    <x v="0"/>
  </r>
  <r>
    <s v="8578-KPVX"/>
    <x v="0"/>
    <n v="45"/>
    <x v="1"/>
    <x v="15"/>
    <s v="Yes"/>
    <n v="0"/>
    <s v="NJ"/>
    <s v="Female"/>
    <n v="68"/>
    <s v="No"/>
    <s v="Yes"/>
    <x v="0"/>
    <n v="0"/>
    <x v="0"/>
    <x v="2"/>
    <x v="2"/>
    <n v="28"/>
    <n v="1256"/>
    <x v="0"/>
    <x v="0"/>
    <d v="2020-01-27T00:00:00"/>
    <x v="159"/>
    <n v="35"/>
    <s v="Low"/>
    <x v="6552"/>
    <n v="10"/>
    <s v="Phone"/>
    <s v="No"/>
    <x v="0"/>
  </r>
  <r>
    <s v="0532-IOSX"/>
    <x v="1"/>
    <n v="12"/>
    <x v="3"/>
    <x v="1"/>
    <s v="Yes"/>
    <n v="0"/>
    <s v="KY"/>
    <s v="Female"/>
    <n v="35"/>
    <s v="No"/>
    <s v="No"/>
    <x v="0"/>
    <n v="0"/>
    <x v="0"/>
    <x v="0"/>
    <x v="2"/>
    <n v="32"/>
    <n v="394"/>
    <x v="1"/>
    <x v="4"/>
    <d v="2023-11-01T00:00:00"/>
    <x v="1442"/>
    <n v="102"/>
    <s v="High"/>
    <x v="6553"/>
    <n v="3"/>
    <s v="SMS"/>
    <s v="Yes"/>
    <x v="0"/>
  </r>
  <r>
    <s v="4693-ZRKF"/>
    <x v="1"/>
    <n v="2"/>
    <x v="4"/>
    <x v="5"/>
    <s v="Yes"/>
    <n v="0"/>
    <s v="MS"/>
    <s v="Male"/>
    <n v="45"/>
    <s v="No"/>
    <s v="No"/>
    <x v="0"/>
    <n v="0"/>
    <x v="1"/>
    <x v="0"/>
    <x v="2"/>
    <n v="45"/>
    <n v="86"/>
    <x v="3"/>
    <x v="16"/>
    <d v="2023-07-08T00:00:00"/>
    <x v="1196"/>
    <n v="28"/>
    <s v="Low"/>
    <x v="6554"/>
    <n v="3"/>
    <s v="SMS"/>
    <s v="Yes"/>
    <x v="0"/>
  </r>
  <r>
    <s v="1429-ONNG"/>
    <x v="0"/>
    <n v="68"/>
    <x v="1"/>
    <x v="22"/>
    <s v="Yes"/>
    <n v="0"/>
    <s v="IL"/>
    <s v="Female"/>
    <n v="28"/>
    <s v="Yes"/>
    <s v="No"/>
    <x v="1"/>
    <n v="5"/>
    <x v="0"/>
    <x v="1"/>
    <x v="2"/>
    <n v="29"/>
    <n v="1931"/>
    <x v="0"/>
    <x v="0"/>
    <d v="2021-01-24T00:00:00"/>
    <x v="10"/>
    <n v="96"/>
    <s v="Medium"/>
    <x v="6555"/>
    <n v="8"/>
    <s v="Email"/>
    <s v="Yes"/>
    <x v="1"/>
  </r>
  <r>
    <s v="9207-CGDD"/>
    <x v="0"/>
    <n v="72"/>
    <x v="1"/>
    <x v="13"/>
    <s v="Yes"/>
    <n v="0"/>
    <s v="MD"/>
    <s v="Male"/>
    <n v="26"/>
    <s v="Yes"/>
    <s v="No"/>
    <x v="1"/>
    <n v="3"/>
    <x v="1"/>
    <x v="1"/>
    <x v="2"/>
    <n v="50"/>
    <n v="3551"/>
    <x v="0"/>
    <x v="0"/>
    <d v="2021-02-17T00:00:00"/>
    <x v="1447"/>
    <n v="78"/>
    <s v="Medium"/>
    <x v="6556"/>
    <n v="4"/>
    <s v="Email"/>
    <s v="Yes"/>
    <x v="1"/>
  </r>
  <r>
    <s v="4067-OJLW"/>
    <x v="0"/>
    <n v="51"/>
    <x v="1"/>
    <x v="29"/>
    <s v="Yes"/>
    <n v="0"/>
    <s v="OR"/>
    <s v="Male"/>
    <n v="35"/>
    <s v="No"/>
    <s v="No"/>
    <x v="1"/>
    <n v="2"/>
    <x v="0"/>
    <x v="2"/>
    <x v="2"/>
    <n v="36"/>
    <n v="1849"/>
    <x v="0"/>
    <x v="0"/>
    <d v="2020-12-11T00:00:00"/>
    <x v="437"/>
    <n v="57"/>
    <s v="High"/>
    <x v="6557"/>
    <n v="8"/>
    <s v="SMS"/>
    <s v="No"/>
    <x v="0"/>
  </r>
  <r>
    <s v="2090-TQWX"/>
    <x v="0"/>
    <n v="70"/>
    <x v="1"/>
    <x v="1"/>
    <s v="Yes"/>
    <n v="0"/>
    <s v="AR"/>
    <s v="Male"/>
    <n v="34"/>
    <s v="No"/>
    <s v="No"/>
    <x v="1"/>
    <n v="6"/>
    <x v="0"/>
    <x v="2"/>
    <x v="2"/>
    <n v="17"/>
    <n v="1221"/>
    <x v="0"/>
    <x v="0"/>
    <d v="2020-10-11T00:00:00"/>
    <x v="1150"/>
    <n v="108"/>
    <s v="Low"/>
    <x v="6558"/>
    <n v="7"/>
    <s v="SMS"/>
    <s v="Yes"/>
    <x v="0"/>
  </r>
  <r>
    <s v="8799-ZLON"/>
    <x v="0"/>
    <n v="74"/>
    <x v="1"/>
    <x v="20"/>
    <s v="Yes"/>
    <n v="0"/>
    <s v="SC"/>
    <s v="Male"/>
    <n v="61"/>
    <s v="No"/>
    <s v="No"/>
    <x v="1"/>
    <n v="6"/>
    <x v="1"/>
    <x v="2"/>
    <x v="2"/>
    <n v="23"/>
    <n v="1688"/>
    <x v="0"/>
    <x v="0"/>
    <d v="2020-10-28T00:00:00"/>
    <x v="913"/>
    <n v="102"/>
    <s v="High"/>
    <x v="6559"/>
    <n v="2"/>
    <s v="Phone"/>
    <s v="Yes"/>
    <x v="0"/>
  </r>
  <r>
    <s v="3607-RFMJ"/>
    <x v="1"/>
    <n v="22"/>
    <x v="1"/>
    <x v="29"/>
    <s v="Yes"/>
    <n v="0"/>
    <s v="NH"/>
    <s v="Female"/>
    <n v="27"/>
    <s v="Yes"/>
    <s v="No"/>
    <x v="0"/>
    <n v="0"/>
    <x v="0"/>
    <x v="0"/>
    <x v="3"/>
    <n v="42"/>
    <n v="920"/>
    <x v="4"/>
    <x v="6"/>
    <d v="2022-03-09T00:00:00"/>
    <x v="227"/>
    <n v="112"/>
    <s v="Medium"/>
    <x v="6560"/>
    <n v="6"/>
    <s v="Phone"/>
    <s v="No"/>
    <x v="1"/>
  </r>
  <r>
    <s v="0411-ROHV"/>
    <x v="0"/>
    <n v="70"/>
    <x v="1"/>
    <x v="4"/>
    <s v="Yes"/>
    <n v="0"/>
    <s v="CO"/>
    <s v="Male"/>
    <n v="19"/>
    <s v="Yes"/>
    <s v="No"/>
    <x v="0"/>
    <n v="0"/>
    <x v="1"/>
    <x v="0"/>
    <x v="2"/>
    <n v="21"/>
    <n v="1464"/>
    <x v="0"/>
    <x v="0"/>
    <d v="2020-12-05T00:00:00"/>
    <x v="12"/>
    <n v="103"/>
    <s v="High"/>
    <x v="6561"/>
    <n v="1"/>
    <s v="Phone"/>
    <s v="Yes"/>
    <x v="1"/>
  </r>
  <r>
    <s v="3051-ZJYU"/>
    <x v="0"/>
    <n v="23"/>
    <x v="1"/>
    <x v="24"/>
    <s v="Yes"/>
    <n v="0"/>
    <s v="MN"/>
    <s v="Male"/>
    <n v="27"/>
    <s v="Yes"/>
    <s v="No"/>
    <x v="0"/>
    <n v="0"/>
    <x v="1"/>
    <x v="0"/>
    <x v="0"/>
    <n v="33"/>
    <n v="775"/>
    <x v="0"/>
    <x v="0"/>
    <d v="2021-05-28T00:00:00"/>
    <x v="137"/>
    <n v="77"/>
    <s v="High"/>
    <x v="6562"/>
    <n v="10"/>
    <s v="Email"/>
    <s v="Yes"/>
    <x v="1"/>
  </r>
  <r>
    <s v="2850-CLVV"/>
    <x v="0"/>
    <n v="3"/>
    <x v="4"/>
    <x v="14"/>
    <s v="Yes"/>
    <n v="0"/>
    <s v="VA"/>
    <s v="Male"/>
    <n v="68"/>
    <s v="No"/>
    <s v="Yes"/>
    <x v="0"/>
    <n v="0"/>
    <x v="0"/>
    <x v="0"/>
    <x v="3"/>
    <n v="33"/>
    <n v="114"/>
    <x v="0"/>
    <x v="0"/>
    <d v="2021-12-13T00:00:00"/>
    <x v="812"/>
    <n v="42"/>
    <s v="Low"/>
    <x v="6563"/>
    <n v="1"/>
    <s v="Phone"/>
    <s v="Yes"/>
    <x v="0"/>
  </r>
  <r>
    <s v="9962-KMFR"/>
    <x v="0"/>
    <n v="16"/>
    <x v="0"/>
    <x v="3"/>
    <s v="Yes"/>
    <n v="0"/>
    <s v="NH"/>
    <s v="Male"/>
    <n v="57"/>
    <s v="No"/>
    <s v="No"/>
    <x v="0"/>
    <n v="0"/>
    <x v="0"/>
    <x v="0"/>
    <x v="2"/>
    <n v="38"/>
    <n v="619"/>
    <x v="0"/>
    <x v="0"/>
    <d v="2022-01-24T00:00:00"/>
    <x v="985"/>
    <n v="41"/>
    <s v="High"/>
    <x v="6564"/>
    <n v="7"/>
    <s v="SMS"/>
    <s v="No"/>
    <x v="0"/>
  </r>
  <r>
    <s v="3124-HOCS"/>
    <x v="0"/>
    <n v="72"/>
    <x v="1"/>
    <x v="9"/>
    <s v="Yes"/>
    <n v="0"/>
    <s v="ID"/>
    <s v="Male"/>
    <n v="22"/>
    <s v="Yes"/>
    <s v="No"/>
    <x v="1"/>
    <n v="2"/>
    <x v="1"/>
    <x v="1"/>
    <x v="0"/>
    <n v="33"/>
    <n v="2401"/>
    <x v="0"/>
    <x v="0"/>
    <d v="2023-03-08T00:00:00"/>
    <x v="788"/>
    <n v="85"/>
    <s v="Medium"/>
    <x v="6565"/>
    <n v="9"/>
    <s v="Phone"/>
    <s v="No"/>
    <x v="1"/>
  </r>
  <r>
    <s v="9298-QPFC"/>
    <x v="1"/>
    <n v="1"/>
    <x v="4"/>
    <x v="7"/>
    <s v="Yes"/>
    <n v="0"/>
    <s v="MS"/>
    <s v="Female"/>
    <n v="46"/>
    <s v="No"/>
    <s v="No"/>
    <x v="0"/>
    <n v="0"/>
    <x v="0"/>
    <x v="0"/>
    <x v="0"/>
    <n v="34"/>
    <n v="34"/>
    <x v="2"/>
    <x v="8"/>
    <d v="2020-05-30T00:00:00"/>
    <x v="1392"/>
    <n v="1"/>
    <s v="Medium"/>
    <x v="6566"/>
    <n v="3"/>
    <s v="Phone"/>
    <s v="No"/>
    <x v="0"/>
  </r>
  <r>
    <s v="5611-KBYS"/>
    <x v="0"/>
    <n v="43"/>
    <x v="1"/>
    <x v="19"/>
    <s v="Yes"/>
    <n v="0"/>
    <s v="CT"/>
    <s v="Female"/>
    <n v="29"/>
    <s v="Yes"/>
    <s v="No"/>
    <x v="0"/>
    <n v="0"/>
    <x v="1"/>
    <x v="0"/>
    <x v="2"/>
    <n v="30"/>
    <n v="1254"/>
    <x v="0"/>
    <x v="0"/>
    <d v="2020-07-27T00:00:00"/>
    <x v="1171"/>
    <n v="93"/>
    <s v="Medium"/>
    <x v="6567"/>
    <n v="6"/>
    <s v="Phone"/>
    <s v="No"/>
    <x v="1"/>
  </r>
  <r>
    <s v="8116-IXXG"/>
    <x v="0"/>
    <n v="40"/>
    <x v="1"/>
    <x v="33"/>
    <s v="Yes"/>
    <n v="0"/>
    <s v="MI"/>
    <s v="Male"/>
    <n v="30"/>
    <s v="No"/>
    <s v="No"/>
    <x v="0"/>
    <n v="0"/>
    <x v="1"/>
    <x v="0"/>
    <x v="2"/>
    <n v="30"/>
    <n v="1226"/>
    <x v="0"/>
    <x v="0"/>
    <d v="2021-07-09T00:00:00"/>
    <x v="656"/>
    <n v="95"/>
    <s v="Low"/>
    <x v="6568"/>
    <n v="3"/>
    <s v="Phone"/>
    <s v="Yes"/>
    <x v="2"/>
  </r>
  <r>
    <s v="6528-ISUY"/>
    <x v="1"/>
    <n v="38"/>
    <x v="4"/>
    <x v="13"/>
    <s v="Yes"/>
    <n v="0"/>
    <s v="MT"/>
    <s v="Male"/>
    <n v="27"/>
    <s v="Yes"/>
    <s v="No"/>
    <x v="0"/>
    <n v="0"/>
    <x v="1"/>
    <x v="0"/>
    <x v="2"/>
    <n v="42"/>
    <n v="1590"/>
    <x v="5"/>
    <x v="9"/>
    <d v="2021-08-16T00:00:00"/>
    <x v="1022"/>
    <n v="41"/>
    <s v="High"/>
    <x v="6569"/>
    <n v="4"/>
    <s v="Phone"/>
    <s v="No"/>
    <x v="1"/>
  </r>
  <r>
    <s v="6793-APLK"/>
    <x v="0"/>
    <n v="38"/>
    <x v="1"/>
    <x v="11"/>
    <s v="Yes"/>
    <n v="0"/>
    <s v="PA"/>
    <s v="Male"/>
    <n v="29"/>
    <s v="Yes"/>
    <s v="No"/>
    <x v="0"/>
    <n v="0"/>
    <x v="0"/>
    <x v="2"/>
    <x v="0"/>
    <n v="16"/>
    <n v="591"/>
    <x v="0"/>
    <x v="0"/>
    <d v="2021-06-01T00:00:00"/>
    <x v="1063"/>
    <n v="14"/>
    <s v="Medium"/>
    <x v="6570"/>
    <n v="5"/>
    <s v="SMS"/>
    <s v="No"/>
    <x v="1"/>
  </r>
  <r>
    <s v="6307-TNXU"/>
    <x v="0"/>
    <n v="25"/>
    <x v="1"/>
    <x v="5"/>
    <s v="Yes"/>
    <n v="0"/>
    <s v="VA"/>
    <s v="Female"/>
    <n v="63"/>
    <s v="No"/>
    <s v="No"/>
    <x v="0"/>
    <n v="0"/>
    <x v="0"/>
    <x v="2"/>
    <x v="0"/>
    <n v="32"/>
    <n v="799"/>
    <x v="0"/>
    <x v="0"/>
    <d v="2021-07-03T00:00:00"/>
    <x v="848"/>
    <n v="54"/>
    <s v="Low"/>
    <x v="6571"/>
    <n v="6"/>
    <s v="Email"/>
    <s v="No"/>
    <x v="0"/>
  </r>
  <r>
    <s v="1978-ZJGT"/>
    <x v="0"/>
    <n v="64"/>
    <x v="1"/>
    <x v="12"/>
    <s v="Yes"/>
    <n v="0"/>
    <s v="OR"/>
    <s v="Male"/>
    <n v="54"/>
    <s v="No"/>
    <s v="No"/>
    <x v="0"/>
    <n v="0"/>
    <x v="1"/>
    <x v="1"/>
    <x v="0"/>
    <n v="45"/>
    <n v="2898"/>
    <x v="0"/>
    <x v="0"/>
    <d v="2020-05-15T00:00:00"/>
    <x v="599"/>
    <n v="79"/>
    <s v="Medium"/>
    <x v="6572"/>
    <n v="8"/>
    <s v="SMS"/>
    <s v="No"/>
    <x v="0"/>
  </r>
  <r>
    <s v="0838-JYXF"/>
    <x v="0"/>
    <n v="31"/>
    <x v="1"/>
    <x v="5"/>
    <s v="Yes"/>
    <n v="0"/>
    <s v="SD"/>
    <s v="Female"/>
    <n v="62"/>
    <s v="No"/>
    <s v="No"/>
    <x v="0"/>
    <n v="0"/>
    <x v="0"/>
    <x v="1"/>
    <x v="2"/>
    <n v="32"/>
    <n v="987"/>
    <x v="0"/>
    <x v="0"/>
    <d v="2023-12-27T00:00:00"/>
    <x v="536"/>
    <n v="118"/>
    <s v="Medium"/>
    <x v="6573"/>
    <n v="3"/>
    <s v="Email"/>
    <s v="Yes"/>
    <x v="0"/>
  </r>
  <r>
    <s v="8713-JVYM"/>
    <x v="1"/>
    <n v="1"/>
    <x v="1"/>
    <x v="7"/>
    <s v="Yes"/>
    <n v="0"/>
    <s v="WV"/>
    <s v="Female"/>
    <n v="67"/>
    <s v="No"/>
    <s v="Yes"/>
    <x v="0"/>
    <n v="0"/>
    <x v="0"/>
    <x v="0"/>
    <x v="0"/>
    <n v="10"/>
    <n v="10"/>
    <x v="4"/>
    <x v="6"/>
    <d v="2021-11-23T00:00:00"/>
    <x v="164"/>
    <n v="50"/>
    <s v="Low"/>
    <x v="6574"/>
    <n v="3"/>
    <s v="SMS"/>
    <s v="No"/>
    <x v="0"/>
  </r>
  <r>
    <s v="0459-BEFD"/>
    <x v="0"/>
    <n v="24"/>
    <x v="1"/>
    <x v="1"/>
    <s v="Yes"/>
    <n v="0"/>
    <s v="AZ"/>
    <s v="Female"/>
    <n v="45"/>
    <s v="No"/>
    <s v="No"/>
    <x v="0"/>
    <n v="0"/>
    <x v="1"/>
    <x v="2"/>
    <x v="2"/>
    <n v="23"/>
    <n v="557"/>
    <x v="0"/>
    <x v="0"/>
    <d v="2021-03-17T00:00:00"/>
    <x v="323"/>
    <n v="43"/>
    <s v="Medium"/>
    <x v="6575"/>
    <n v="6"/>
    <s v="Email"/>
    <s v="Yes"/>
    <x v="0"/>
  </r>
  <r>
    <s v="6335-SWMI"/>
    <x v="1"/>
    <n v="7"/>
    <x v="2"/>
    <x v="15"/>
    <s v="Yes"/>
    <n v="0"/>
    <s v="IL"/>
    <s v="Male"/>
    <n v="71"/>
    <s v="No"/>
    <s v="Yes"/>
    <x v="0"/>
    <n v="0"/>
    <x v="0"/>
    <x v="0"/>
    <x v="2"/>
    <n v="48"/>
    <n v="326"/>
    <x v="4"/>
    <x v="5"/>
    <d v="2022-02-15T00:00:00"/>
    <x v="95"/>
    <n v="57"/>
    <s v="High"/>
    <x v="6576"/>
    <n v="5"/>
    <s v="SMS"/>
    <s v="Yes"/>
    <x v="0"/>
  </r>
  <r>
    <s v="1004-EAPW"/>
    <x v="0"/>
    <n v="50"/>
    <x v="1"/>
    <x v="12"/>
    <s v="Yes"/>
    <n v="0"/>
    <s v="WY"/>
    <s v="Male"/>
    <n v="37"/>
    <s v="No"/>
    <s v="No"/>
    <x v="0"/>
    <n v="0"/>
    <x v="1"/>
    <x v="2"/>
    <x v="0"/>
    <n v="42"/>
    <n v="2099"/>
    <x v="0"/>
    <x v="0"/>
    <d v="2020-08-14T00:00:00"/>
    <x v="1394"/>
    <n v="120"/>
    <s v="High"/>
    <x v="6577"/>
    <n v="5"/>
    <s v="Email"/>
    <s v="Yes"/>
    <x v="0"/>
  </r>
  <r>
    <s v="9673-WVTZ"/>
    <x v="0"/>
    <n v="21"/>
    <x v="1"/>
    <x v="12"/>
    <s v="Yes"/>
    <n v="0"/>
    <s v="MO"/>
    <s v="Male"/>
    <n v="44"/>
    <s v="No"/>
    <s v="No"/>
    <x v="0"/>
    <n v="0"/>
    <x v="1"/>
    <x v="0"/>
    <x v="0"/>
    <n v="24"/>
    <n v="505"/>
    <x v="0"/>
    <x v="0"/>
    <d v="2020-09-16T00:00:00"/>
    <x v="461"/>
    <n v="68"/>
    <s v="High"/>
    <x v="6578"/>
    <n v="9"/>
    <s v="SMS"/>
    <s v="Yes"/>
    <x v="0"/>
  </r>
  <r>
    <s v="0803-WVCJ"/>
    <x v="1"/>
    <n v="1"/>
    <x v="4"/>
    <x v="14"/>
    <s v="Yes"/>
    <n v="0"/>
    <s v="IA"/>
    <s v="Female"/>
    <n v="22"/>
    <s v="Yes"/>
    <s v="No"/>
    <x v="0"/>
    <n v="0"/>
    <x v="0"/>
    <x v="0"/>
    <x v="0"/>
    <n v="31"/>
    <n v="31"/>
    <x v="3"/>
    <x v="14"/>
    <d v="2021-07-18T00:00:00"/>
    <x v="339"/>
    <n v="65"/>
    <s v="Low"/>
    <x v="6579"/>
    <n v="6"/>
    <s v="Email"/>
    <s v="Yes"/>
    <x v="1"/>
  </r>
  <r>
    <s v="2257-JVHA"/>
    <x v="0"/>
    <n v="67"/>
    <x v="1"/>
    <x v="15"/>
    <s v="Yes"/>
    <n v="0"/>
    <s v="RI"/>
    <s v="Female"/>
    <n v="36"/>
    <s v="No"/>
    <s v="No"/>
    <x v="0"/>
    <n v="0"/>
    <x v="0"/>
    <x v="2"/>
    <x v="2"/>
    <n v="59"/>
    <n v="3979"/>
    <x v="0"/>
    <x v="0"/>
    <d v="2020-06-25T00:00:00"/>
    <x v="589"/>
    <n v="59"/>
    <s v="Low"/>
    <x v="6580"/>
    <n v="8"/>
    <s v="SMS"/>
    <s v="No"/>
    <x v="0"/>
  </r>
  <r>
    <s v="6014-SKSQ"/>
    <x v="0"/>
    <n v="13"/>
    <x v="1"/>
    <x v="13"/>
    <s v="Yes"/>
    <n v="0"/>
    <s v="WA"/>
    <s v="Female"/>
    <n v="56"/>
    <s v="No"/>
    <s v="No"/>
    <x v="0"/>
    <n v="0"/>
    <x v="0"/>
    <x v="0"/>
    <x v="2"/>
    <n v="37"/>
    <n v="490"/>
    <x v="0"/>
    <x v="0"/>
    <d v="2022-04-09T00:00:00"/>
    <x v="962"/>
    <n v="114"/>
    <s v="High"/>
    <x v="6581"/>
    <n v="5"/>
    <s v="Email"/>
    <s v="Yes"/>
    <x v="0"/>
  </r>
  <r>
    <s v="7783-OAIM"/>
    <x v="1"/>
    <n v="3"/>
    <x v="3"/>
    <x v="5"/>
    <s v="Yes"/>
    <n v="0"/>
    <s v="HI"/>
    <s v="Female"/>
    <n v="64"/>
    <s v="No"/>
    <s v="No"/>
    <x v="0"/>
    <n v="0"/>
    <x v="0"/>
    <x v="0"/>
    <x v="2"/>
    <n v="31"/>
    <n v="98"/>
    <x v="1"/>
    <x v="4"/>
    <d v="2023-02-26T00:00:00"/>
    <x v="1104"/>
    <n v="3"/>
    <s v="Medium"/>
    <x v="6582"/>
    <n v="4"/>
    <s v="SMS"/>
    <s v="No"/>
    <x v="0"/>
  </r>
  <r>
    <s v="6109-CIZC"/>
    <x v="0"/>
    <n v="1"/>
    <x v="1"/>
    <x v="15"/>
    <s v="Yes"/>
    <n v="0"/>
    <s v="DC"/>
    <s v="Male"/>
    <n v="30"/>
    <s v="No"/>
    <s v="No"/>
    <x v="0"/>
    <n v="0"/>
    <x v="0"/>
    <x v="0"/>
    <x v="0"/>
    <n v="13"/>
    <n v="13"/>
    <x v="0"/>
    <x v="0"/>
    <d v="2022-08-20T00:00:00"/>
    <x v="465"/>
    <n v="49"/>
    <s v="High"/>
    <x v="6583"/>
    <n v="7"/>
    <s v="Email"/>
    <s v="No"/>
    <x v="2"/>
  </r>
  <r>
    <s v="8997-HFUG"/>
    <x v="0"/>
    <n v="11"/>
    <x v="1"/>
    <x v="7"/>
    <s v="Yes"/>
    <n v="0"/>
    <s v="TN"/>
    <s v="Female"/>
    <n v="45"/>
    <s v="No"/>
    <s v="No"/>
    <x v="0"/>
    <n v="0"/>
    <x v="0"/>
    <x v="0"/>
    <x v="2"/>
    <n v="31"/>
    <n v="345"/>
    <x v="0"/>
    <x v="0"/>
    <d v="2021-08-10T00:00:00"/>
    <x v="886"/>
    <n v="81"/>
    <s v="Medium"/>
    <x v="6584"/>
    <n v="8"/>
    <s v="Email"/>
    <s v="Yes"/>
    <x v="0"/>
  </r>
  <r>
    <s v="3565-TMCB"/>
    <x v="0"/>
    <n v="36"/>
    <x v="0"/>
    <x v="6"/>
    <s v="Yes"/>
    <n v="0"/>
    <s v="WV"/>
    <s v="Female"/>
    <n v="41"/>
    <s v="No"/>
    <s v="No"/>
    <x v="1"/>
    <n v="5"/>
    <x v="0"/>
    <x v="0"/>
    <x v="0"/>
    <n v="28"/>
    <n v="1000"/>
    <x v="0"/>
    <x v="0"/>
    <d v="2023-05-26T00:00:00"/>
    <x v="542"/>
    <n v="67"/>
    <s v="High"/>
    <x v="6585"/>
    <n v="7"/>
    <s v="SMS"/>
    <s v="Yes"/>
    <x v="0"/>
  </r>
  <r>
    <s v="3143-GXWY"/>
    <x v="0"/>
    <n v="46"/>
    <x v="1"/>
    <x v="8"/>
    <s v="Yes"/>
    <n v="0"/>
    <s v="VA"/>
    <s v="Female"/>
    <n v="29"/>
    <s v="Yes"/>
    <s v="No"/>
    <x v="0"/>
    <n v="0"/>
    <x v="0"/>
    <x v="0"/>
    <x v="0"/>
    <n v="37"/>
    <n v="1718"/>
    <x v="0"/>
    <x v="0"/>
    <d v="2020-12-10T00:00:00"/>
    <x v="635"/>
    <n v="109"/>
    <s v="High"/>
    <x v="6586"/>
    <n v="10"/>
    <s v="Phone"/>
    <s v="No"/>
    <x v="1"/>
  </r>
  <r>
    <s v="2249-BCVL"/>
    <x v="0"/>
    <n v="2"/>
    <x v="0"/>
    <x v="25"/>
    <s v="Yes"/>
    <n v="0"/>
    <s v="NV"/>
    <s v="Female"/>
    <n v="28"/>
    <s v="Yes"/>
    <s v="No"/>
    <x v="0"/>
    <n v="0"/>
    <x v="1"/>
    <x v="0"/>
    <x v="2"/>
    <n v="27"/>
    <n v="50"/>
    <x v="0"/>
    <x v="0"/>
    <d v="2021-11-02T00:00:00"/>
    <x v="240"/>
    <n v="48"/>
    <s v="High"/>
    <x v="6587"/>
    <n v="9"/>
    <s v="SMS"/>
    <s v="No"/>
    <x v="1"/>
  </r>
  <r>
    <s v="6294-ZCHL"/>
    <x v="0"/>
    <n v="70"/>
    <x v="1"/>
    <x v="1"/>
    <s v="Yes"/>
    <n v="0"/>
    <s v="FL"/>
    <s v="Male"/>
    <n v="46"/>
    <s v="No"/>
    <s v="No"/>
    <x v="1"/>
    <n v="3"/>
    <x v="1"/>
    <x v="1"/>
    <x v="0"/>
    <n v="26"/>
    <n v="1798"/>
    <x v="0"/>
    <x v="0"/>
    <d v="2020-03-22T00:00:00"/>
    <x v="703"/>
    <n v="46"/>
    <s v="Medium"/>
    <x v="6588"/>
    <n v="1"/>
    <s v="Email"/>
    <s v="Yes"/>
    <x v="0"/>
  </r>
  <r>
    <s v="9480-RQQX"/>
    <x v="0"/>
    <n v="69"/>
    <x v="1"/>
    <x v="16"/>
    <s v="Yes"/>
    <n v="0"/>
    <s v="WA"/>
    <s v="Male"/>
    <n v="28"/>
    <s v="Yes"/>
    <s v="No"/>
    <x v="0"/>
    <n v="0"/>
    <x v="1"/>
    <x v="2"/>
    <x v="2"/>
    <n v="76"/>
    <n v="5202"/>
    <x v="0"/>
    <x v="0"/>
    <d v="2021-10-28T00:00:00"/>
    <x v="856"/>
    <n v="64"/>
    <s v="Low"/>
    <x v="6589"/>
    <n v="6"/>
    <s v="Phone"/>
    <s v="No"/>
    <x v="1"/>
  </r>
  <r>
    <s v="6438-UMPT"/>
    <x v="1"/>
    <n v="38"/>
    <x v="1"/>
    <x v="14"/>
    <s v="Yes"/>
    <n v="0"/>
    <s v="CO"/>
    <s v="Female"/>
    <n v="64"/>
    <s v="No"/>
    <s v="No"/>
    <x v="0"/>
    <n v="0"/>
    <x v="0"/>
    <x v="0"/>
    <x v="2"/>
    <n v="49"/>
    <n v="1870"/>
    <x v="3"/>
    <x v="3"/>
    <d v="2020-11-28T00:00:00"/>
    <x v="526"/>
    <n v="113"/>
    <s v="Low"/>
    <x v="6590"/>
    <n v="7"/>
    <s v="Email"/>
    <s v="No"/>
    <x v="0"/>
  </r>
  <r>
    <s v="3797-KBSC"/>
    <x v="0"/>
    <n v="71"/>
    <x v="1"/>
    <x v="8"/>
    <s v="Yes"/>
    <n v="0"/>
    <s v="MT"/>
    <s v="Male"/>
    <n v="48"/>
    <s v="No"/>
    <s v="No"/>
    <x v="0"/>
    <n v="0"/>
    <x v="0"/>
    <x v="2"/>
    <x v="0"/>
    <n v="31"/>
    <n v="2180"/>
    <x v="0"/>
    <x v="0"/>
    <d v="2023-07-16T00:00:00"/>
    <x v="972"/>
    <n v="27"/>
    <s v="Medium"/>
    <x v="6591"/>
    <n v="3"/>
    <s v="Phone"/>
    <s v="Yes"/>
    <x v="0"/>
  </r>
  <r>
    <s v="1830-CPXJ"/>
    <x v="0"/>
    <n v="45"/>
    <x v="4"/>
    <x v="15"/>
    <s v="Yes"/>
    <n v="0"/>
    <s v="DE"/>
    <s v="Male"/>
    <n v="44"/>
    <s v="No"/>
    <s v="No"/>
    <x v="0"/>
    <n v="0"/>
    <x v="0"/>
    <x v="0"/>
    <x v="2"/>
    <n v="27"/>
    <n v="1212"/>
    <x v="0"/>
    <x v="0"/>
    <d v="2021-06-10T00:00:00"/>
    <x v="928"/>
    <n v="13"/>
    <s v="Medium"/>
    <x v="6592"/>
    <n v="4"/>
    <s v="SMS"/>
    <s v="No"/>
    <x v="0"/>
  </r>
  <r>
    <s v="9174-OYZD"/>
    <x v="0"/>
    <n v="43"/>
    <x v="1"/>
    <x v="12"/>
    <s v="Yes"/>
    <n v="0"/>
    <s v="TX"/>
    <s v="Male"/>
    <n v="56"/>
    <s v="No"/>
    <s v="No"/>
    <x v="0"/>
    <n v="0"/>
    <x v="1"/>
    <x v="0"/>
    <x v="2"/>
    <n v="61"/>
    <n v="2573"/>
    <x v="0"/>
    <x v="0"/>
    <d v="2023-09-12T00:00:00"/>
    <x v="1268"/>
    <n v="76"/>
    <s v="Low"/>
    <x v="6593"/>
    <n v="5"/>
    <s v="Phone"/>
    <s v="No"/>
    <x v="0"/>
  </r>
  <r>
    <s v="3990-MCLL"/>
    <x v="1"/>
    <n v="3"/>
    <x v="0"/>
    <x v="12"/>
    <s v="Yes"/>
    <n v="0"/>
    <s v="PA"/>
    <s v="Male"/>
    <n v="45"/>
    <s v="No"/>
    <s v="No"/>
    <x v="0"/>
    <n v="0"/>
    <x v="0"/>
    <x v="0"/>
    <x v="2"/>
    <n v="55"/>
    <n v="171"/>
    <x v="5"/>
    <x v="9"/>
    <d v="2023-01-08T00:00:00"/>
    <x v="148"/>
    <n v="67"/>
    <s v="High"/>
    <x v="6594"/>
    <n v="0"/>
    <s v="Phone"/>
    <s v="Yes"/>
    <x v="0"/>
  </r>
  <r>
    <s v="6742-IGAH"/>
    <x v="0"/>
    <n v="70"/>
    <x v="4"/>
    <x v="6"/>
    <s v="Yes"/>
    <n v="0"/>
    <s v="MO"/>
    <s v="Male"/>
    <n v="38"/>
    <s v="No"/>
    <s v="No"/>
    <x v="0"/>
    <n v="0"/>
    <x v="1"/>
    <x v="1"/>
    <x v="0"/>
    <n v="56"/>
    <n v="3917"/>
    <x v="0"/>
    <x v="0"/>
    <d v="2022-02-03T00:00:00"/>
    <x v="2"/>
    <n v="66"/>
    <s v="High"/>
    <x v="6595"/>
    <n v="6"/>
    <s v="SMS"/>
    <s v="Yes"/>
    <x v="0"/>
  </r>
  <r>
    <s v="1095-BAWV"/>
    <x v="0"/>
    <n v="16"/>
    <x v="4"/>
    <x v="13"/>
    <s v="Yes"/>
    <n v="0"/>
    <s v="MA"/>
    <s v="Female"/>
    <n v="58"/>
    <s v="No"/>
    <s v="No"/>
    <x v="0"/>
    <n v="0"/>
    <x v="0"/>
    <x v="0"/>
    <x v="2"/>
    <n v="55"/>
    <n v="878"/>
    <x v="0"/>
    <x v="0"/>
    <d v="2020-10-16T00:00:00"/>
    <x v="80"/>
    <n v="12"/>
    <s v="Medium"/>
    <x v="6596"/>
    <n v="0"/>
    <s v="Phone"/>
    <s v="No"/>
    <x v="0"/>
  </r>
  <r>
    <s v="6893-XFBQ"/>
    <x v="1"/>
    <n v="42"/>
    <x v="0"/>
    <x v="23"/>
    <s v="Yes"/>
    <n v="0"/>
    <s v="HI"/>
    <s v="Male"/>
    <n v="21"/>
    <s v="Yes"/>
    <s v="No"/>
    <x v="0"/>
    <n v="0"/>
    <x v="1"/>
    <x v="0"/>
    <x v="2"/>
    <n v="58"/>
    <n v="2426"/>
    <x v="4"/>
    <x v="6"/>
    <d v="2021-10-29T00:00:00"/>
    <x v="1108"/>
    <n v="44"/>
    <s v="Low"/>
    <x v="6597"/>
    <n v="3"/>
    <s v="Phone"/>
    <s v="No"/>
    <x v="1"/>
  </r>
  <r>
    <s v="2423-QXEC"/>
    <x v="1"/>
    <n v="36"/>
    <x v="4"/>
    <x v="18"/>
    <s v="Yes"/>
    <n v="0"/>
    <s v="KS"/>
    <s v="Male"/>
    <n v="82"/>
    <s v="No"/>
    <s v="Yes"/>
    <x v="0"/>
    <n v="0"/>
    <x v="0"/>
    <x v="0"/>
    <x v="2"/>
    <n v="59"/>
    <n v="2114"/>
    <x v="2"/>
    <x v="19"/>
    <d v="2023-02-03T00:00:00"/>
    <x v="1307"/>
    <n v="49"/>
    <s v="Medium"/>
    <x v="6598"/>
    <n v="2"/>
    <s v="Email"/>
    <s v="Yes"/>
    <x v="0"/>
  </r>
  <r>
    <s v="3799-UROV"/>
    <x v="1"/>
    <n v="2"/>
    <x v="5"/>
    <x v="19"/>
    <s v="Yes"/>
    <n v="0"/>
    <s v="NY"/>
    <s v="Male"/>
    <n v="33"/>
    <s v="No"/>
    <s v="No"/>
    <x v="0"/>
    <n v="0"/>
    <x v="0"/>
    <x v="0"/>
    <x v="2"/>
    <n v="57"/>
    <n v="99"/>
    <x v="3"/>
    <x v="10"/>
    <d v="2021-04-01T00:00:00"/>
    <x v="1233"/>
    <n v="67"/>
    <s v="Medium"/>
    <x v="6599"/>
    <n v="4"/>
    <s v="Phone"/>
    <s v="Yes"/>
    <x v="0"/>
  </r>
  <r>
    <s v="4646-BFTH"/>
    <x v="0"/>
    <n v="10"/>
    <x v="1"/>
    <x v="18"/>
    <s v="Yes"/>
    <n v="0"/>
    <s v="HI"/>
    <s v="Female"/>
    <n v="68"/>
    <s v="No"/>
    <s v="Yes"/>
    <x v="0"/>
    <n v="0"/>
    <x v="1"/>
    <x v="1"/>
    <x v="0"/>
    <n v="21"/>
    <n v="213"/>
    <x v="0"/>
    <x v="0"/>
    <d v="2020-09-09T00:00:00"/>
    <x v="1249"/>
    <n v="79"/>
    <s v="Low"/>
    <x v="6600"/>
    <n v="5"/>
    <s v="Email"/>
    <s v="Yes"/>
    <x v="0"/>
  </r>
  <r>
    <s v="6316-XQZV"/>
    <x v="0"/>
    <n v="23"/>
    <x v="3"/>
    <x v="16"/>
    <s v="Yes"/>
    <n v="0"/>
    <s v="CT"/>
    <s v="Female"/>
    <n v="68"/>
    <s v="No"/>
    <s v="Yes"/>
    <x v="1"/>
    <n v="6"/>
    <x v="0"/>
    <x v="1"/>
    <x v="2"/>
    <n v="23"/>
    <n v="529"/>
    <x v="0"/>
    <x v="0"/>
    <d v="2020-12-01T00:00:00"/>
    <x v="708"/>
    <n v="88"/>
    <s v="Low"/>
    <x v="6601"/>
    <n v="7"/>
    <s v="Phone"/>
    <s v="Yes"/>
    <x v="0"/>
  </r>
  <r>
    <s v="1933-RXVO"/>
    <x v="1"/>
    <n v="12"/>
    <x v="2"/>
    <x v="19"/>
    <s v="Yes"/>
    <n v="0"/>
    <s v="NJ"/>
    <s v="Female"/>
    <n v="66"/>
    <s v="No"/>
    <s v="Yes"/>
    <x v="0"/>
    <n v="0"/>
    <x v="0"/>
    <x v="0"/>
    <x v="2"/>
    <n v="33"/>
    <n v="391"/>
    <x v="1"/>
    <x v="4"/>
    <d v="2020-05-22T00:00:00"/>
    <x v="182"/>
    <n v="45"/>
    <s v="High"/>
    <x v="6602"/>
    <n v="3"/>
    <s v="SMS"/>
    <s v="Yes"/>
    <x v="0"/>
  </r>
  <r>
    <s v="5967-WLQQ"/>
    <x v="0"/>
    <n v="53"/>
    <x v="1"/>
    <x v="10"/>
    <s v="Yes"/>
    <n v="0"/>
    <s v="MD"/>
    <s v="Male"/>
    <n v="52"/>
    <s v="No"/>
    <s v="No"/>
    <x v="1"/>
    <n v="6"/>
    <x v="0"/>
    <x v="1"/>
    <x v="2"/>
    <n v="35"/>
    <n v="1833"/>
    <x v="0"/>
    <x v="0"/>
    <d v="2023-03-14T00:00:00"/>
    <x v="517"/>
    <n v="2"/>
    <s v="Medium"/>
    <x v="6603"/>
    <n v="1"/>
    <s v="SMS"/>
    <s v="Yes"/>
    <x v="0"/>
  </r>
  <r>
    <s v="5303-FAPU"/>
    <x v="0"/>
    <n v="30"/>
    <x v="1"/>
    <x v="5"/>
    <s v="Yes"/>
    <n v="0"/>
    <s v="AK"/>
    <s v="Male"/>
    <n v="74"/>
    <s v="No"/>
    <s v="Yes"/>
    <x v="0"/>
    <n v="0"/>
    <x v="0"/>
    <x v="0"/>
    <x v="2"/>
    <n v="49"/>
    <n v="1500"/>
    <x v="0"/>
    <x v="0"/>
    <d v="2023-07-24T00:00:00"/>
    <x v="978"/>
    <n v="99"/>
    <s v="Medium"/>
    <x v="6604"/>
    <n v="3"/>
    <s v="Phone"/>
    <s v="Yes"/>
    <x v="0"/>
  </r>
  <r>
    <s v="3800-JHGC"/>
    <x v="0"/>
    <n v="16"/>
    <x v="4"/>
    <x v="7"/>
    <s v="Yes"/>
    <n v="0"/>
    <s v="NM"/>
    <s v="Female"/>
    <n v="59"/>
    <s v="No"/>
    <s v="No"/>
    <x v="0"/>
    <n v="0"/>
    <x v="1"/>
    <x v="0"/>
    <x v="2"/>
    <n v="50"/>
    <n v="813"/>
    <x v="0"/>
    <x v="0"/>
    <d v="2022-07-31T00:00:00"/>
    <x v="416"/>
    <n v="3"/>
    <s v="Medium"/>
    <x v="6605"/>
    <n v="0"/>
    <s v="SMS"/>
    <s v="Yes"/>
    <x v="0"/>
  </r>
  <r>
    <s v="6845-YUFP"/>
    <x v="0"/>
    <n v="72"/>
    <x v="1"/>
    <x v="3"/>
    <s v="Yes"/>
    <n v="0"/>
    <s v="IN"/>
    <s v="Female"/>
    <n v="37"/>
    <s v="No"/>
    <s v="No"/>
    <x v="1"/>
    <n v="3"/>
    <x v="1"/>
    <x v="1"/>
    <x v="0"/>
    <n v="43"/>
    <n v="3086"/>
    <x v="0"/>
    <x v="0"/>
    <d v="2022-09-13T00:00:00"/>
    <x v="788"/>
    <n v="46"/>
    <s v="High"/>
    <x v="6606"/>
    <n v="5"/>
    <s v="SMS"/>
    <s v="No"/>
    <x v="0"/>
  </r>
  <r>
    <s v="9337-VMPD"/>
    <x v="1"/>
    <n v="11"/>
    <x v="1"/>
    <x v="19"/>
    <s v="Yes"/>
    <n v="0"/>
    <s v="KY"/>
    <s v="Male"/>
    <n v="38"/>
    <s v="No"/>
    <s v="No"/>
    <x v="0"/>
    <n v="0"/>
    <x v="1"/>
    <x v="0"/>
    <x v="2"/>
    <n v="63"/>
    <n v="665"/>
    <x v="3"/>
    <x v="15"/>
    <d v="2023-09-03T00:00:00"/>
    <x v="380"/>
    <n v="102"/>
    <s v="Low"/>
    <x v="6607"/>
    <n v="9"/>
    <s v="Email"/>
    <s v="No"/>
    <x v="0"/>
  </r>
  <r>
    <s v="0213-YZVH"/>
    <x v="0"/>
    <n v="72"/>
    <x v="1"/>
    <x v="19"/>
    <s v="Yes"/>
    <n v="0"/>
    <s v="MN"/>
    <s v="Male"/>
    <n v="64"/>
    <s v="No"/>
    <s v="No"/>
    <x v="0"/>
    <n v="0"/>
    <x v="1"/>
    <x v="1"/>
    <x v="2"/>
    <n v="45"/>
    <n v="3288"/>
    <x v="0"/>
    <x v="0"/>
    <d v="2023-10-16T00:00:00"/>
    <x v="193"/>
    <n v="106"/>
    <s v="High"/>
    <x v="6608"/>
    <n v="8"/>
    <s v="SMS"/>
    <s v="No"/>
    <x v="0"/>
  </r>
  <r>
    <s v="7373-HXZP"/>
    <x v="0"/>
    <n v="57"/>
    <x v="1"/>
    <x v="19"/>
    <s v="Yes"/>
    <n v="0"/>
    <s v="ME"/>
    <s v="Female"/>
    <n v="60"/>
    <s v="No"/>
    <s v="No"/>
    <x v="0"/>
    <n v="0"/>
    <x v="1"/>
    <x v="0"/>
    <x v="2"/>
    <n v="41"/>
    <n v="2339"/>
    <x v="0"/>
    <x v="0"/>
    <d v="2023-08-05T00:00:00"/>
    <x v="1155"/>
    <n v="100"/>
    <s v="Medium"/>
    <x v="6609"/>
    <n v="6"/>
    <s v="Email"/>
    <s v="Yes"/>
    <x v="0"/>
  </r>
  <r>
    <s v="5496-GMIO"/>
    <x v="0"/>
    <n v="13"/>
    <x v="1"/>
    <x v="1"/>
    <s v="Yes"/>
    <n v="0"/>
    <s v="OR"/>
    <s v="Female"/>
    <n v="79"/>
    <s v="No"/>
    <s v="Yes"/>
    <x v="0"/>
    <n v="0"/>
    <x v="1"/>
    <x v="1"/>
    <x v="2"/>
    <n v="53"/>
    <n v="674"/>
    <x v="0"/>
    <x v="0"/>
    <d v="2023-06-08T00:00:00"/>
    <x v="1327"/>
    <n v="40"/>
    <s v="Low"/>
    <x v="6610"/>
    <n v="9"/>
    <s v="Phone"/>
    <s v="No"/>
    <x v="0"/>
  </r>
  <r>
    <s v="3119-YIWX"/>
    <x v="0"/>
    <n v="63"/>
    <x v="0"/>
    <x v="3"/>
    <s v="Yes"/>
    <n v="0"/>
    <s v="MD"/>
    <s v="Male"/>
    <n v="50"/>
    <s v="No"/>
    <s v="No"/>
    <x v="0"/>
    <n v="0"/>
    <x v="1"/>
    <x v="1"/>
    <x v="0"/>
    <n v="57"/>
    <n v="3627"/>
    <x v="0"/>
    <x v="0"/>
    <d v="2020-08-05T00:00:00"/>
    <x v="868"/>
    <n v="102"/>
    <s v="Medium"/>
    <x v="6611"/>
    <n v="5"/>
    <s v="Email"/>
    <s v="Yes"/>
    <x v="0"/>
  </r>
  <r>
    <s v="0983-HPCF"/>
    <x v="0"/>
    <n v="30"/>
    <x v="1"/>
    <x v="15"/>
    <s v="Yes"/>
    <n v="0"/>
    <s v="WA"/>
    <s v="Male"/>
    <n v="45"/>
    <s v="No"/>
    <s v="No"/>
    <x v="0"/>
    <n v="0"/>
    <x v="0"/>
    <x v="2"/>
    <x v="3"/>
    <n v="21"/>
    <n v="632"/>
    <x v="0"/>
    <x v="0"/>
    <d v="2021-04-29T00:00:00"/>
    <x v="72"/>
    <n v="42"/>
    <s v="Low"/>
    <x v="6612"/>
    <n v="0"/>
    <s v="SMS"/>
    <s v="No"/>
    <x v="0"/>
  </r>
  <r>
    <s v="4413-UZTZ"/>
    <x v="0"/>
    <n v="56"/>
    <x v="4"/>
    <x v="3"/>
    <s v="Yes"/>
    <n v="0"/>
    <s v="NY"/>
    <s v="Male"/>
    <n v="76"/>
    <s v="No"/>
    <s v="Yes"/>
    <x v="0"/>
    <n v="0"/>
    <x v="1"/>
    <x v="1"/>
    <x v="2"/>
    <n v="45"/>
    <n v="2540"/>
    <x v="0"/>
    <x v="0"/>
    <d v="2022-03-03T00:00:00"/>
    <x v="621"/>
    <n v="108"/>
    <s v="Medium"/>
    <x v="6613"/>
    <n v="7"/>
    <s v="Email"/>
    <s v="No"/>
    <x v="0"/>
  </r>
  <r>
    <s v="6075-HBUD"/>
    <x v="1"/>
    <n v="3"/>
    <x v="0"/>
    <x v="15"/>
    <s v="Yes"/>
    <n v="0"/>
    <s v="RI"/>
    <s v="Male"/>
    <n v="32"/>
    <s v="No"/>
    <s v="No"/>
    <x v="0"/>
    <n v="0"/>
    <x v="1"/>
    <x v="0"/>
    <x v="0"/>
    <n v="44"/>
    <n v="129"/>
    <x v="4"/>
    <x v="11"/>
    <d v="2023-05-26T00:00:00"/>
    <x v="1409"/>
    <n v="38"/>
    <s v="Low"/>
    <x v="6614"/>
    <n v="7"/>
    <s v="SMS"/>
    <s v="Yes"/>
    <x v="0"/>
  </r>
  <r>
    <s v="0963-RQFM"/>
    <x v="0"/>
    <n v="18"/>
    <x v="1"/>
    <x v="12"/>
    <s v="Yes"/>
    <n v="0"/>
    <s v="IL"/>
    <s v="Female"/>
    <n v="33"/>
    <s v="No"/>
    <s v="No"/>
    <x v="0"/>
    <n v="0"/>
    <x v="0"/>
    <x v="0"/>
    <x v="2"/>
    <n v="40"/>
    <n v="718"/>
    <x v="0"/>
    <x v="0"/>
    <d v="2022-03-05T00:00:00"/>
    <x v="860"/>
    <n v="8"/>
    <s v="High"/>
    <x v="6615"/>
    <n v="10"/>
    <s v="Email"/>
    <s v="Yes"/>
    <x v="0"/>
  </r>
  <r>
    <s v="6404-DLRI"/>
    <x v="1"/>
    <n v="10"/>
    <x v="3"/>
    <x v="7"/>
    <s v="Yes"/>
    <n v="0"/>
    <s v="FL"/>
    <s v="Male"/>
    <n v="55"/>
    <s v="No"/>
    <s v="No"/>
    <x v="0"/>
    <n v="0"/>
    <x v="0"/>
    <x v="0"/>
    <x v="2"/>
    <n v="37"/>
    <n v="374"/>
    <x v="4"/>
    <x v="5"/>
    <d v="2020-03-17T00:00:00"/>
    <x v="1246"/>
    <n v="18"/>
    <s v="Medium"/>
    <x v="6616"/>
    <n v="9"/>
    <s v="Email"/>
    <s v="No"/>
    <x v="0"/>
  </r>
  <r>
    <s v="8477-ILPZ"/>
    <x v="0"/>
    <n v="68"/>
    <x v="1"/>
    <x v="5"/>
    <s v="Yes"/>
    <n v="0"/>
    <s v="RI"/>
    <s v="Female"/>
    <n v="45"/>
    <s v="No"/>
    <s v="No"/>
    <x v="0"/>
    <n v="0"/>
    <x v="0"/>
    <x v="1"/>
    <x v="0"/>
    <n v="29"/>
    <n v="2001"/>
    <x v="0"/>
    <x v="0"/>
    <d v="2020-01-28T00:00:00"/>
    <x v="1367"/>
    <n v="24"/>
    <s v="Low"/>
    <x v="6617"/>
    <n v="4"/>
    <s v="Phone"/>
    <s v="Yes"/>
    <x v="0"/>
  </r>
  <r>
    <s v="7111-JYDF"/>
    <x v="0"/>
    <n v="9"/>
    <x v="0"/>
    <x v="5"/>
    <s v="Yes"/>
    <n v="0"/>
    <s v="ND"/>
    <s v="Male"/>
    <n v="44"/>
    <s v="No"/>
    <s v="No"/>
    <x v="0"/>
    <n v="0"/>
    <x v="0"/>
    <x v="0"/>
    <x v="2"/>
    <n v="45"/>
    <n v="390"/>
    <x v="0"/>
    <x v="0"/>
    <d v="2020-04-15T00:00:00"/>
    <x v="1220"/>
    <n v="27"/>
    <s v="Low"/>
    <x v="6618"/>
    <n v="7"/>
    <s v="Phone"/>
    <s v="No"/>
    <x v="0"/>
  </r>
  <r>
    <s v="7149-AMGV"/>
    <x v="0"/>
    <n v="19"/>
    <x v="1"/>
    <x v="1"/>
    <s v="Yes"/>
    <n v="0"/>
    <s v="VA"/>
    <s v="Male"/>
    <n v="80"/>
    <s v="No"/>
    <s v="Yes"/>
    <x v="0"/>
    <n v="0"/>
    <x v="1"/>
    <x v="1"/>
    <x v="2"/>
    <n v="36"/>
    <n v="667"/>
    <x v="0"/>
    <x v="0"/>
    <d v="2020-08-15T00:00:00"/>
    <x v="105"/>
    <n v="16"/>
    <s v="Low"/>
    <x v="6619"/>
    <n v="0"/>
    <s v="Email"/>
    <s v="No"/>
    <x v="0"/>
  </r>
  <r>
    <s v="2138-SSLS"/>
    <x v="0"/>
    <n v="70"/>
    <x v="1"/>
    <x v="7"/>
    <s v="Yes"/>
    <n v="0"/>
    <s v="AL"/>
    <s v="Female"/>
    <n v="29"/>
    <s v="Yes"/>
    <s v="No"/>
    <x v="0"/>
    <n v="0"/>
    <x v="1"/>
    <x v="1"/>
    <x v="2"/>
    <n v="28"/>
    <n v="1975"/>
    <x v="0"/>
    <x v="0"/>
    <d v="2020-04-03T00:00:00"/>
    <x v="1406"/>
    <n v="47"/>
    <s v="Medium"/>
    <x v="6620"/>
    <n v="9"/>
    <s v="SMS"/>
    <s v="Yes"/>
    <x v="1"/>
  </r>
  <r>
    <s v="0078-GGDI"/>
    <x v="1"/>
    <n v="60"/>
    <x v="4"/>
    <x v="11"/>
    <s v="Yes"/>
    <n v="0"/>
    <s v="UT"/>
    <s v="Male"/>
    <n v="47"/>
    <s v="No"/>
    <s v="No"/>
    <x v="0"/>
    <n v="0"/>
    <x v="1"/>
    <x v="0"/>
    <x v="2"/>
    <n v="50"/>
    <n v="2961"/>
    <x v="4"/>
    <x v="6"/>
    <d v="2021-11-03T00:00:00"/>
    <x v="1182"/>
    <n v="41"/>
    <s v="Medium"/>
    <x v="6621"/>
    <n v="9"/>
    <s v="SMS"/>
    <s v="Yes"/>
    <x v="0"/>
  </r>
  <r>
    <s v="7556-GMGS"/>
    <x v="0"/>
    <n v="11"/>
    <x v="1"/>
    <x v="29"/>
    <s v="Yes"/>
    <n v="0"/>
    <s v="RI"/>
    <s v="Female"/>
    <n v="46"/>
    <s v="No"/>
    <s v="No"/>
    <x v="1"/>
    <n v="3"/>
    <x v="1"/>
    <x v="0"/>
    <x v="2"/>
    <n v="33"/>
    <n v="349"/>
    <x v="0"/>
    <x v="0"/>
    <d v="2023-01-25T00:00:00"/>
    <x v="1306"/>
    <n v="37"/>
    <s v="High"/>
    <x v="6622"/>
    <n v="3"/>
    <s v="SMS"/>
    <s v="Yes"/>
    <x v="0"/>
  </r>
  <r>
    <s v="6459-UAFN"/>
    <x v="0"/>
    <n v="1"/>
    <x v="1"/>
    <x v="5"/>
    <s v="Yes"/>
    <n v="0"/>
    <s v="AZ"/>
    <s v="Female"/>
    <n v="43"/>
    <s v="No"/>
    <s v="No"/>
    <x v="0"/>
    <n v="0"/>
    <x v="0"/>
    <x v="0"/>
    <x v="2"/>
    <n v="17"/>
    <n v="17"/>
    <x v="0"/>
    <x v="0"/>
    <d v="2021-01-03T00:00:00"/>
    <x v="734"/>
    <n v="93"/>
    <s v="High"/>
    <x v="6623"/>
    <n v="3"/>
    <s v="Email"/>
    <s v="No"/>
    <x v="0"/>
  </r>
  <r>
    <s v="6219-YHLC"/>
    <x v="0"/>
    <n v="53"/>
    <x v="1"/>
    <x v="19"/>
    <s v="Yes"/>
    <n v="0"/>
    <s v="MS"/>
    <s v="Male"/>
    <n v="65"/>
    <s v="No"/>
    <s v="Yes"/>
    <x v="1"/>
    <n v="2"/>
    <x v="0"/>
    <x v="0"/>
    <x v="2"/>
    <n v="32"/>
    <n v="1711"/>
    <x v="0"/>
    <x v="0"/>
    <d v="2020-02-03T00:00:00"/>
    <x v="1187"/>
    <n v="50"/>
    <s v="Medium"/>
    <x v="6624"/>
    <n v="1"/>
    <s v="Phone"/>
    <s v="No"/>
    <x v="0"/>
  </r>
  <r>
    <s v="0036-CPPU"/>
    <x v="1"/>
    <n v="13"/>
    <x v="1"/>
    <x v="21"/>
    <s v="Yes"/>
    <n v="0"/>
    <s v="SC"/>
    <s v="Male"/>
    <n v="30"/>
    <s v="No"/>
    <s v="No"/>
    <x v="0"/>
    <n v="0"/>
    <x v="0"/>
    <x v="0"/>
    <x v="2"/>
    <n v="26"/>
    <n v="340"/>
    <x v="3"/>
    <x v="12"/>
    <d v="2020-07-19T00:00:00"/>
    <x v="92"/>
    <n v="102"/>
    <s v="Low"/>
    <x v="6625"/>
    <n v="6"/>
    <s v="Email"/>
    <s v="No"/>
    <x v="2"/>
  </r>
  <r>
    <s v="1314-SMPJ"/>
    <x v="0"/>
    <n v="10"/>
    <x v="1"/>
    <x v="18"/>
    <s v="Yes"/>
    <n v="0"/>
    <s v="MO"/>
    <s v="Female"/>
    <n v="41"/>
    <s v="No"/>
    <s v="No"/>
    <x v="0"/>
    <n v="0"/>
    <x v="0"/>
    <x v="0"/>
    <x v="3"/>
    <n v="17"/>
    <n v="177"/>
    <x v="0"/>
    <x v="0"/>
    <d v="2022-07-23T00:00:00"/>
    <x v="951"/>
    <n v="45"/>
    <s v="Low"/>
    <x v="6626"/>
    <n v="0"/>
    <s v="Phone"/>
    <s v="No"/>
    <x v="0"/>
  </r>
  <r>
    <s v="6632-BBJS"/>
    <x v="1"/>
    <n v="26"/>
    <x v="4"/>
    <x v="5"/>
    <s v="Yes"/>
    <n v="0"/>
    <s v="OH"/>
    <s v="Male"/>
    <n v="77"/>
    <s v="No"/>
    <s v="Yes"/>
    <x v="0"/>
    <n v="0"/>
    <x v="0"/>
    <x v="0"/>
    <x v="2"/>
    <n v="46"/>
    <n v="1206"/>
    <x v="4"/>
    <x v="11"/>
    <d v="2021-12-09T00:00:00"/>
    <x v="813"/>
    <n v="12"/>
    <s v="High"/>
    <x v="6627"/>
    <n v="9"/>
    <s v="Phone"/>
    <s v="Yes"/>
    <x v="0"/>
  </r>
  <r>
    <s v="2574-XGEW"/>
    <x v="0"/>
    <n v="60"/>
    <x v="0"/>
    <x v="23"/>
    <s v="Yes"/>
    <n v="0"/>
    <s v="MA"/>
    <s v="Female"/>
    <n v="26"/>
    <s v="Yes"/>
    <s v="No"/>
    <x v="0"/>
    <n v="0"/>
    <x v="1"/>
    <x v="2"/>
    <x v="2"/>
    <n v="29"/>
    <n v="1728"/>
    <x v="0"/>
    <x v="0"/>
    <d v="2023-01-16T00:00:00"/>
    <x v="381"/>
    <n v="92"/>
    <s v="High"/>
    <x v="6628"/>
    <n v="7"/>
    <s v="Email"/>
    <s v="Yes"/>
    <x v="1"/>
  </r>
  <r>
    <s v="2183-AYUA"/>
    <x v="1"/>
    <n v="12"/>
    <x v="2"/>
    <x v="1"/>
    <s v="Yes"/>
    <n v="0"/>
    <s v="NY"/>
    <s v="Male"/>
    <n v="81"/>
    <s v="No"/>
    <s v="Yes"/>
    <x v="0"/>
    <n v="0"/>
    <x v="1"/>
    <x v="0"/>
    <x v="2"/>
    <n v="52"/>
    <n v="630"/>
    <x v="4"/>
    <x v="5"/>
    <d v="2022-01-28T00:00:00"/>
    <x v="254"/>
    <n v="20"/>
    <s v="Medium"/>
    <x v="6629"/>
    <n v="2"/>
    <s v="SMS"/>
    <s v="Yes"/>
    <x v="0"/>
  </r>
  <r>
    <s v="5107-HRQS"/>
    <x v="0"/>
    <n v="51"/>
    <x v="4"/>
    <x v="11"/>
    <s v="Yes"/>
    <n v="0"/>
    <s v="VA"/>
    <s v="Female"/>
    <n v="38"/>
    <s v="No"/>
    <s v="No"/>
    <x v="1"/>
    <n v="2"/>
    <x v="0"/>
    <x v="0"/>
    <x v="2"/>
    <n v="32"/>
    <n v="1613"/>
    <x v="0"/>
    <x v="0"/>
    <d v="2020-02-18T00:00:00"/>
    <x v="214"/>
    <n v="114"/>
    <s v="High"/>
    <x v="6630"/>
    <n v="1"/>
    <s v="Email"/>
    <s v="No"/>
    <x v="0"/>
  </r>
  <r>
    <s v="4302-DJJT"/>
    <x v="1"/>
    <n v="1"/>
    <x v="1"/>
    <x v="3"/>
    <s v="Yes"/>
    <n v="0"/>
    <s v="HI"/>
    <s v="Female"/>
    <n v="26"/>
    <s v="Yes"/>
    <s v="No"/>
    <x v="0"/>
    <n v="0"/>
    <x v="1"/>
    <x v="0"/>
    <x v="2"/>
    <n v="46"/>
    <n v="46"/>
    <x v="4"/>
    <x v="6"/>
    <d v="2022-06-22T00:00:00"/>
    <x v="1186"/>
    <n v="45"/>
    <s v="High"/>
    <x v="6631"/>
    <n v="7"/>
    <s v="SMS"/>
    <s v="Yes"/>
    <x v="1"/>
  </r>
  <r>
    <s v="0809-SADG"/>
    <x v="1"/>
    <n v="36"/>
    <x v="4"/>
    <x v="25"/>
    <s v="Yes"/>
    <n v="0"/>
    <s v="MO"/>
    <s v="Female"/>
    <n v="30"/>
    <s v="No"/>
    <s v="No"/>
    <x v="1"/>
    <n v="4"/>
    <x v="1"/>
    <x v="0"/>
    <x v="2"/>
    <n v="26"/>
    <n v="925"/>
    <x v="5"/>
    <x v="9"/>
    <d v="2022-10-24T00:00:00"/>
    <x v="945"/>
    <n v="28"/>
    <s v="High"/>
    <x v="6632"/>
    <n v="3"/>
    <s v="SMS"/>
    <s v="No"/>
    <x v="2"/>
  </r>
  <r>
    <s v="4749-GTSB"/>
    <x v="0"/>
    <n v="56"/>
    <x v="0"/>
    <x v="3"/>
    <s v="Yes"/>
    <n v="0"/>
    <s v="UT"/>
    <s v="Female"/>
    <n v="48"/>
    <s v="No"/>
    <s v="No"/>
    <x v="1"/>
    <n v="6"/>
    <x v="0"/>
    <x v="2"/>
    <x v="2"/>
    <n v="29"/>
    <n v="1635"/>
    <x v="0"/>
    <x v="0"/>
    <d v="2022-08-16T00:00:00"/>
    <x v="1102"/>
    <n v="116"/>
    <s v="Medium"/>
    <x v="6633"/>
    <n v="4"/>
    <s v="Phone"/>
    <s v="Yes"/>
    <x v="0"/>
  </r>
  <r>
    <s v="9817-BZRK"/>
    <x v="0"/>
    <n v="41"/>
    <x v="1"/>
    <x v="1"/>
    <s v="Yes"/>
    <n v="0"/>
    <s v="WV"/>
    <s v="Female"/>
    <n v="55"/>
    <s v="No"/>
    <s v="No"/>
    <x v="1"/>
    <n v="5"/>
    <x v="1"/>
    <x v="0"/>
    <x v="0"/>
    <n v="32"/>
    <n v="1291"/>
    <x v="0"/>
    <x v="0"/>
    <d v="2023-02-03T00:00:00"/>
    <x v="784"/>
    <n v="52"/>
    <s v="High"/>
    <x v="6634"/>
    <n v="3"/>
    <s v="SMS"/>
    <s v="Yes"/>
    <x v="0"/>
  </r>
  <r>
    <s v="9085-YVNG"/>
    <x v="0"/>
    <n v="68"/>
    <x v="1"/>
    <x v="13"/>
    <s v="Yes"/>
    <n v="0"/>
    <s v="MN"/>
    <s v="Male"/>
    <n v="29"/>
    <s v="Yes"/>
    <s v="No"/>
    <x v="0"/>
    <n v="0"/>
    <x v="0"/>
    <x v="1"/>
    <x v="0"/>
    <n v="32"/>
    <n v="2161"/>
    <x v="0"/>
    <x v="0"/>
    <d v="2023-01-18T00:00:00"/>
    <x v="943"/>
    <n v="50"/>
    <s v="Medium"/>
    <x v="6635"/>
    <n v="1"/>
    <s v="SMS"/>
    <s v="No"/>
    <x v="1"/>
  </r>
  <r>
    <s v="8404-HDTO"/>
    <x v="1"/>
    <n v="24"/>
    <x v="1"/>
    <x v="3"/>
    <s v="Yes"/>
    <n v="0"/>
    <s v="TX"/>
    <s v="Female"/>
    <n v="74"/>
    <s v="No"/>
    <s v="Yes"/>
    <x v="0"/>
    <n v="0"/>
    <x v="0"/>
    <x v="0"/>
    <x v="2"/>
    <n v="46"/>
    <n v="1108"/>
    <x v="4"/>
    <x v="5"/>
    <d v="2021-11-21T00:00:00"/>
    <x v="774"/>
    <n v="42"/>
    <s v="Low"/>
    <x v="6636"/>
    <n v="5"/>
    <s v="Phone"/>
    <s v="No"/>
    <x v="0"/>
  </r>
  <r>
    <s v="8895-XNGT"/>
    <x v="1"/>
    <n v="16"/>
    <x v="2"/>
    <x v="1"/>
    <s v="Yes"/>
    <n v="0"/>
    <s v="PA"/>
    <s v="Male"/>
    <n v="40"/>
    <s v="No"/>
    <s v="No"/>
    <x v="0"/>
    <n v="0"/>
    <x v="0"/>
    <x v="0"/>
    <x v="0"/>
    <n v="38"/>
    <n v="619"/>
    <x v="4"/>
    <x v="5"/>
    <d v="2023-03-11T00:00:00"/>
    <x v="591"/>
    <n v="36"/>
    <s v="Medium"/>
    <x v="6637"/>
    <n v="3"/>
    <s v="SMS"/>
    <s v="Yes"/>
    <x v="0"/>
  </r>
  <r>
    <s v="5978-EGXM"/>
    <x v="0"/>
    <n v="68"/>
    <x v="1"/>
    <x v="19"/>
    <s v="Yes"/>
    <n v="0"/>
    <s v="MS"/>
    <s v="Female"/>
    <n v="49"/>
    <s v="No"/>
    <s v="No"/>
    <x v="0"/>
    <n v="0"/>
    <x v="1"/>
    <x v="1"/>
    <x v="2"/>
    <n v="21"/>
    <n v="1445"/>
    <x v="0"/>
    <x v="0"/>
    <d v="2023-04-03T00:00:00"/>
    <x v="388"/>
    <n v="108"/>
    <s v="Low"/>
    <x v="6638"/>
    <n v="6"/>
    <s v="Email"/>
    <s v="No"/>
    <x v="0"/>
  </r>
  <r>
    <s v="2810-VFNK"/>
    <x v="0"/>
    <n v="8"/>
    <x v="4"/>
    <x v="11"/>
    <s v="Yes"/>
    <n v="0"/>
    <s v="MI"/>
    <s v="Male"/>
    <n v="44"/>
    <s v="No"/>
    <s v="No"/>
    <x v="0"/>
    <n v="0"/>
    <x v="1"/>
    <x v="0"/>
    <x v="2"/>
    <n v="28"/>
    <n v="239"/>
    <x v="0"/>
    <x v="0"/>
    <d v="2022-09-28T00:00:00"/>
    <x v="509"/>
    <n v="27"/>
    <s v="Low"/>
    <x v="6639"/>
    <n v="10"/>
    <s v="SMS"/>
    <s v="No"/>
    <x v="0"/>
  </r>
  <r>
    <s v="1375-TIIR"/>
    <x v="1"/>
    <n v="2"/>
    <x v="4"/>
    <x v="1"/>
    <s v="Yes"/>
    <n v="0"/>
    <s v="OH"/>
    <s v="Female"/>
    <n v="74"/>
    <s v="No"/>
    <s v="Yes"/>
    <x v="0"/>
    <n v="0"/>
    <x v="1"/>
    <x v="0"/>
    <x v="2"/>
    <n v="36"/>
    <n v="68"/>
    <x v="4"/>
    <x v="5"/>
    <d v="2022-12-31T00:00:00"/>
    <x v="1110"/>
    <n v="7"/>
    <s v="Medium"/>
    <x v="6640"/>
    <n v="2"/>
    <s v="Phone"/>
    <s v="Yes"/>
    <x v="0"/>
  </r>
  <r>
    <s v="2018-IMMN"/>
    <x v="0"/>
    <n v="1"/>
    <x v="4"/>
    <x v="15"/>
    <s v="Yes"/>
    <n v="0"/>
    <s v="MD"/>
    <s v="Male"/>
    <n v="53"/>
    <s v="No"/>
    <s v="No"/>
    <x v="0"/>
    <n v="0"/>
    <x v="0"/>
    <x v="0"/>
    <x v="2"/>
    <n v="27"/>
    <n v="27"/>
    <x v="0"/>
    <x v="0"/>
    <d v="2023-01-22T00:00:00"/>
    <x v="381"/>
    <n v="49"/>
    <s v="Medium"/>
    <x v="6641"/>
    <n v="0"/>
    <s v="Phone"/>
    <s v="No"/>
    <x v="0"/>
  </r>
  <r>
    <s v="7532-BIHP"/>
    <x v="0"/>
    <n v="5"/>
    <x v="1"/>
    <x v="16"/>
    <s v="Yes"/>
    <n v="0"/>
    <s v="OH"/>
    <s v="Female"/>
    <n v="23"/>
    <s v="Yes"/>
    <s v="No"/>
    <x v="0"/>
    <n v="0"/>
    <x v="1"/>
    <x v="0"/>
    <x v="2"/>
    <n v="36"/>
    <n v="182"/>
    <x v="0"/>
    <x v="0"/>
    <d v="2021-02-17T00:00:00"/>
    <x v="492"/>
    <n v="71"/>
    <s v="High"/>
    <x v="6642"/>
    <n v="7"/>
    <s v="Phone"/>
    <s v="Yes"/>
    <x v="1"/>
  </r>
  <r>
    <s v="7694-QOGF"/>
    <x v="0"/>
    <n v="62"/>
    <x v="1"/>
    <x v="18"/>
    <s v="Yes"/>
    <n v="0"/>
    <s v="AZ"/>
    <s v="Female"/>
    <n v="57"/>
    <s v="No"/>
    <s v="No"/>
    <x v="0"/>
    <n v="0"/>
    <x v="1"/>
    <x v="2"/>
    <x v="0"/>
    <n v="29"/>
    <n v="1794"/>
    <x v="0"/>
    <x v="0"/>
    <d v="2022-08-06T00:00:00"/>
    <x v="1406"/>
    <n v="79"/>
    <s v="Medium"/>
    <x v="6643"/>
    <n v="7"/>
    <s v="SMS"/>
    <s v="Yes"/>
    <x v="0"/>
  </r>
  <r>
    <s v="3628-JRAY"/>
    <x v="0"/>
    <n v="12"/>
    <x v="0"/>
    <x v="23"/>
    <s v="Yes"/>
    <n v="0"/>
    <s v="DE"/>
    <s v="Male"/>
    <n v="19"/>
    <s v="Yes"/>
    <s v="No"/>
    <x v="1"/>
    <n v="6"/>
    <x v="0"/>
    <x v="0"/>
    <x v="3"/>
    <n v="13"/>
    <n v="155"/>
    <x v="0"/>
    <x v="0"/>
    <d v="2023-05-18T00:00:00"/>
    <x v="1107"/>
    <n v="93"/>
    <s v="Medium"/>
    <x v="6644"/>
    <n v="6"/>
    <s v="Email"/>
    <s v="Yes"/>
    <x v="1"/>
  </r>
  <r>
    <s v="2970-YPCE"/>
    <x v="0"/>
    <n v="15"/>
    <x v="1"/>
    <x v="0"/>
    <s v="Yes"/>
    <n v="0"/>
    <s v="NY"/>
    <s v="Female"/>
    <n v="60"/>
    <s v="No"/>
    <s v="No"/>
    <x v="0"/>
    <n v="0"/>
    <x v="0"/>
    <x v="0"/>
    <x v="2"/>
    <n v="51"/>
    <n v="787"/>
    <x v="0"/>
    <x v="0"/>
    <d v="2021-10-15T00:00:00"/>
    <x v="319"/>
    <n v="30"/>
    <s v="Low"/>
    <x v="6645"/>
    <n v="2"/>
    <s v="Phone"/>
    <s v="Yes"/>
    <x v="0"/>
  </r>
  <r>
    <s v="8759-QETC"/>
    <x v="1"/>
    <n v="1"/>
    <x v="1"/>
    <x v="7"/>
    <s v="Yes"/>
    <n v="0"/>
    <s v="NV"/>
    <s v="Male"/>
    <n v="62"/>
    <s v="No"/>
    <s v="No"/>
    <x v="0"/>
    <n v="0"/>
    <x v="0"/>
    <x v="0"/>
    <x v="2"/>
    <n v="18"/>
    <n v="18"/>
    <x v="4"/>
    <x v="6"/>
    <d v="2023-03-25T00:00:00"/>
    <x v="89"/>
    <n v="58"/>
    <s v="Medium"/>
    <x v="6646"/>
    <n v="9"/>
    <s v="SMS"/>
    <s v="No"/>
    <x v="0"/>
  </r>
  <r>
    <s v="6070-AXDL"/>
    <x v="0"/>
    <n v="59"/>
    <x v="1"/>
    <x v="4"/>
    <s v="Yes"/>
    <n v="0"/>
    <s v="SC"/>
    <s v="Female"/>
    <n v="27"/>
    <s v="Yes"/>
    <s v="No"/>
    <x v="0"/>
    <n v="0"/>
    <x v="0"/>
    <x v="1"/>
    <x v="0"/>
    <n v="31"/>
    <n v="1795"/>
    <x v="0"/>
    <x v="0"/>
    <d v="2020-06-06T00:00:00"/>
    <x v="40"/>
    <n v="81"/>
    <s v="Medium"/>
    <x v="6647"/>
    <n v="6"/>
    <s v="Phone"/>
    <s v="Yes"/>
    <x v="1"/>
  </r>
  <r>
    <s v="5670-IEOU"/>
    <x v="1"/>
    <n v="3"/>
    <x v="0"/>
    <x v="18"/>
    <s v="Yes"/>
    <n v="0"/>
    <s v="AR"/>
    <s v="Female"/>
    <n v="39"/>
    <s v="No"/>
    <s v="No"/>
    <x v="0"/>
    <n v="0"/>
    <x v="0"/>
    <x v="0"/>
    <x v="2"/>
    <n v="49"/>
    <n v="157"/>
    <x v="2"/>
    <x v="2"/>
    <d v="2022-12-02T00:00:00"/>
    <x v="327"/>
    <n v="92"/>
    <s v="High"/>
    <x v="6648"/>
    <n v="5"/>
    <s v="SMS"/>
    <s v="No"/>
    <x v="0"/>
  </r>
  <r>
    <s v="3417-DIVB"/>
    <x v="0"/>
    <n v="55"/>
    <x v="1"/>
    <x v="6"/>
    <s v="Yes"/>
    <n v="0"/>
    <s v="ID"/>
    <s v="Female"/>
    <n v="58"/>
    <s v="No"/>
    <s v="No"/>
    <x v="1"/>
    <n v="4"/>
    <x v="1"/>
    <x v="2"/>
    <x v="0"/>
    <n v="20"/>
    <n v="1098"/>
    <x v="0"/>
    <x v="0"/>
    <d v="2023-06-28T00:00:00"/>
    <x v="737"/>
    <n v="19"/>
    <s v="Medium"/>
    <x v="6649"/>
    <n v="10"/>
    <s v="Email"/>
    <s v="Yes"/>
    <x v="0"/>
  </r>
  <r>
    <s v="1482-CBVW"/>
    <x v="0"/>
    <n v="71"/>
    <x v="1"/>
    <x v="1"/>
    <s v="Yes"/>
    <n v="0"/>
    <s v="WY"/>
    <s v="Male"/>
    <n v="49"/>
    <s v="No"/>
    <s v="No"/>
    <x v="0"/>
    <n v="0"/>
    <x v="1"/>
    <x v="1"/>
    <x v="2"/>
    <n v="41"/>
    <n v="2904"/>
    <x v="0"/>
    <x v="0"/>
    <d v="2020-01-23T00:00:00"/>
    <x v="804"/>
    <n v="88"/>
    <s v="Medium"/>
    <x v="6650"/>
    <n v="3"/>
    <s v="Email"/>
    <s v="Yes"/>
    <x v="0"/>
  </r>
  <r>
    <s v="7075-RMQX"/>
    <x v="1"/>
    <n v="28"/>
    <x v="4"/>
    <x v="1"/>
    <s v="Yes"/>
    <n v="0"/>
    <s v="NM"/>
    <s v="Male"/>
    <n v="46"/>
    <s v="No"/>
    <s v="No"/>
    <x v="0"/>
    <n v="0"/>
    <x v="0"/>
    <x v="0"/>
    <x v="0"/>
    <n v="49"/>
    <n v="1371"/>
    <x v="5"/>
    <x v="9"/>
    <d v="2022-09-07T00:00:00"/>
    <x v="1138"/>
    <n v="42"/>
    <s v="Low"/>
    <x v="6651"/>
    <n v="0"/>
    <s v="Email"/>
    <s v="No"/>
    <x v="0"/>
  </r>
  <r>
    <s v="4467-IFFZ"/>
    <x v="0"/>
    <n v="57"/>
    <x v="1"/>
    <x v="14"/>
    <s v="Yes"/>
    <n v="0"/>
    <s v="KY"/>
    <s v="Female"/>
    <n v="55"/>
    <s v="No"/>
    <s v="No"/>
    <x v="1"/>
    <n v="5"/>
    <x v="1"/>
    <x v="1"/>
    <x v="0"/>
    <n v="29"/>
    <n v="1636"/>
    <x v="0"/>
    <x v="0"/>
    <d v="2021-03-21T00:00:00"/>
    <x v="1350"/>
    <n v="45"/>
    <s v="Low"/>
    <x v="6652"/>
    <n v="8"/>
    <s v="SMS"/>
    <s v="No"/>
    <x v="0"/>
  </r>
  <r>
    <s v="4549-YZOS"/>
    <x v="0"/>
    <n v="44"/>
    <x v="0"/>
    <x v="5"/>
    <s v="Yes"/>
    <n v="0"/>
    <s v="NV"/>
    <s v="Female"/>
    <n v="68"/>
    <s v="No"/>
    <s v="Yes"/>
    <x v="0"/>
    <n v="0"/>
    <x v="1"/>
    <x v="2"/>
    <x v="0"/>
    <n v="54"/>
    <n v="2383"/>
    <x v="0"/>
    <x v="0"/>
    <d v="2021-02-05T00:00:00"/>
    <x v="143"/>
    <n v="113"/>
    <s v="Medium"/>
    <x v="6653"/>
    <n v="5"/>
    <s v="Phone"/>
    <s v="Yes"/>
    <x v="0"/>
  </r>
  <r>
    <s v="6416-BUSU"/>
    <x v="1"/>
    <n v="1"/>
    <x v="4"/>
    <x v="17"/>
    <s v="Yes"/>
    <n v="0"/>
    <s v="WA"/>
    <s v="Male"/>
    <n v="28"/>
    <s v="Yes"/>
    <s v="No"/>
    <x v="0"/>
    <n v="0"/>
    <x v="0"/>
    <x v="0"/>
    <x v="3"/>
    <n v="26"/>
    <n v="26"/>
    <x v="4"/>
    <x v="6"/>
    <d v="2021-02-13T00:00:00"/>
    <x v="1205"/>
    <n v="24"/>
    <s v="Medium"/>
    <x v="6654"/>
    <n v="6"/>
    <s v="Phone"/>
    <s v="No"/>
    <x v="1"/>
  </r>
  <r>
    <s v="8711-UEOJ"/>
    <x v="0"/>
    <n v="63"/>
    <x v="4"/>
    <x v="7"/>
    <s v="Yes"/>
    <n v="0"/>
    <s v="NY"/>
    <s v="Male"/>
    <n v="41"/>
    <s v="No"/>
    <s v="No"/>
    <x v="1"/>
    <n v="4"/>
    <x v="1"/>
    <x v="1"/>
    <x v="0"/>
    <n v="54"/>
    <n v="3416"/>
    <x v="0"/>
    <x v="0"/>
    <d v="2020-12-14T00:00:00"/>
    <x v="1132"/>
    <n v="65"/>
    <s v="Medium"/>
    <x v="6655"/>
    <n v="7"/>
    <s v="Phone"/>
    <s v="No"/>
    <x v="0"/>
  </r>
  <r>
    <s v="1987-HXJC"/>
    <x v="0"/>
    <n v="64"/>
    <x v="0"/>
    <x v="3"/>
    <s v="Yes"/>
    <n v="0"/>
    <s v="VT"/>
    <s v="Male"/>
    <n v="39"/>
    <s v="No"/>
    <s v="No"/>
    <x v="0"/>
    <n v="0"/>
    <x v="0"/>
    <x v="1"/>
    <x v="3"/>
    <n v="35"/>
    <n v="2231"/>
    <x v="0"/>
    <x v="0"/>
    <d v="2020-03-01T00:00:00"/>
    <x v="340"/>
    <n v="54"/>
    <s v="Low"/>
    <x v="6656"/>
    <n v="0"/>
    <s v="SMS"/>
    <s v="Yes"/>
    <x v="0"/>
  </r>
  <r>
    <s v="9710-SZUI"/>
    <x v="0"/>
    <n v="19"/>
    <x v="1"/>
    <x v="17"/>
    <s v="Yes"/>
    <n v="0"/>
    <s v="OR"/>
    <s v="Male"/>
    <n v="32"/>
    <s v="No"/>
    <s v="No"/>
    <x v="0"/>
    <n v="0"/>
    <x v="1"/>
    <x v="0"/>
    <x v="2"/>
    <n v="33"/>
    <n v="642"/>
    <x v="0"/>
    <x v="0"/>
    <d v="2021-03-23T00:00:00"/>
    <x v="598"/>
    <n v="56"/>
    <s v="Medium"/>
    <x v="6657"/>
    <n v="7"/>
    <s v="Phone"/>
    <s v="No"/>
    <x v="0"/>
  </r>
  <r>
    <s v="2998-NMMM"/>
    <x v="0"/>
    <n v="55"/>
    <x v="1"/>
    <x v="20"/>
    <s v="Yes"/>
    <n v="0"/>
    <s v="MT"/>
    <s v="Female"/>
    <n v="20"/>
    <s v="Yes"/>
    <s v="No"/>
    <x v="0"/>
    <n v="0"/>
    <x v="0"/>
    <x v="0"/>
    <x v="0"/>
    <n v="36"/>
    <n v="1985"/>
    <x v="0"/>
    <x v="0"/>
    <d v="2023-06-12T00:00:00"/>
    <x v="666"/>
    <n v="32"/>
    <s v="High"/>
    <x v="6658"/>
    <n v="1"/>
    <s v="Email"/>
    <s v="No"/>
    <x v="1"/>
  </r>
  <r>
    <s v="7094-ARLD"/>
    <x v="0"/>
    <n v="2"/>
    <x v="4"/>
    <x v="18"/>
    <s v="Yes"/>
    <n v="0"/>
    <s v="KS"/>
    <s v="Male"/>
    <n v="58"/>
    <s v="No"/>
    <s v="No"/>
    <x v="1"/>
    <n v="4"/>
    <x v="0"/>
    <x v="0"/>
    <x v="2"/>
    <n v="28"/>
    <n v="62"/>
    <x v="0"/>
    <x v="0"/>
    <d v="2021-10-19T00:00:00"/>
    <x v="630"/>
    <n v="71"/>
    <s v="High"/>
    <x v="6659"/>
    <n v="8"/>
    <s v="SMS"/>
    <s v="No"/>
    <x v="0"/>
  </r>
  <r>
    <s v="6843-NQXW"/>
    <x v="1"/>
    <n v="69"/>
    <x v="4"/>
    <x v="1"/>
    <s v="Yes"/>
    <n v="0"/>
    <s v="OK"/>
    <s v="Male"/>
    <n v="68"/>
    <s v="No"/>
    <s v="Yes"/>
    <x v="0"/>
    <n v="0"/>
    <x v="0"/>
    <x v="0"/>
    <x v="0"/>
    <n v="38"/>
    <n v="2625"/>
    <x v="2"/>
    <x v="13"/>
    <d v="2022-04-03T00:00:00"/>
    <x v="782"/>
    <n v="12"/>
    <s v="Low"/>
    <x v="6660"/>
    <n v="5"/>
    <s v="Email"/>
    <s v="Yes"/>
    <x v="0"/>
  </r>
  <r>
    <s v="6786-SZDJ"/>
    <x v="0"/>
    <n v="39"/>
    <x v="1"/>
    <x v="17"/>
    <s v="Yes"/>
    <n v="0"/>
    <s v="AR"/>
    <s v="Male"/>
    <n v="23"/>
    <s v="Yes"/>
    <s v="No"/>
    <x v="1"/>
    <n v="2"/>
    <x v="0"/>
    <x v="1"/>
    <x v="0"/>
    <n v="49"/>
    <n v="1879"/>
    <x v="0"/>
    <x v="0"/>
    <d v="2023-02-14T00:00:00"/>
    <x v="819"/>
    <n v="106"/>
    <s v="Medium"/>
    <x v="6661"/>
    <n v="9"/>
    <s v="SMS"/>
    <s v="Yes"/>
    <x v="1"/>
  </r>
  <r>
    <s v="0696-CSAX"/>
    <x v="1"/>
    <n v="1"/>
    <x v="5"/>
    <x v="7"/>
    <s v="Yes"/>
    <n v="0"/>
    <s v="KS"/>
    <s v="Male"/>
    <n v="66"/>
    <s v="No"/>
    <s v="Yes"/>
    <x v="0"/>
    <n v="0"/>
    <x v="0"/>
    <x v="0"/>
    <x v="3"/>
    <n v="44"/>
    <n v="44"/>
    <x v="4"/>
    <x v="5"/>
    <d v="2020-01-28T00:00:00"/>
    <x v="1445"/>
    <n v="37"/>
    <s v="High"/>
    <x v="6662"/>
    <n v="1"/>
    <s v="Phone"/>
    <s v="Yes"/>
    <x v="0"/>
  </r>
  <r>
    <s v="8821-XPPT"/>
    <x v="0"/>
    <n v="28"/>
    <x v="1"/>
    <x v="1"/>
    <s v="Yes"/>
    <n v="0"/>
    <s v="CT"/>
    <s v="Male"/>
    <n v="71"/>
    <s v="No"/>
    <s v="Yes"/>
    <x v="0"/>
    <n v="0"/>
    <x v="0"/>
    <x v="0"/>
    <x v="2"/>
    <n v="49"/>
    <n v="1375"/>
    <x v="0"/>
    <x v="0"/>
    <d v="2023-08-01T00:00:00"/>
    <x v="1264"/>
    <n v="79"/>
    <s v="Medium"/>
    <x v="6663"/>
    <n v="5"/>
    <s v="Email"/>
    <s v="Yes"/>
    <x v="0"/>
  </r>
  <r>
    <s v="5559-OPFP"/>
    <x v="0"/>
    <n v="11"/>
    <x v="1"/>
    <x v="14"/>
    <s v="Yes"/>
    <n v="0"/>
    <s v="MA"/>
    <s v="Male"/>
    <n v="21"/>
    <s v="Yes"/>
    <s v="No"/>
    <x v="1"/>
    <n v="5"/>
    <x v="0"/>
    <x v="0"/>
    <x v="2"/>
    <n v="25"/>
    <n v="273"/>
    <x v="0"/>
    <x v="0"/>
    <d v="2020-04-04T00:00:00"/>
    <x v="321"/>
    <n v="7"/>
    <s v="Low"/>
    <x v="6664"/>
    <n v="5"/>
    <s v="SMS"/>
    <s v="No"/>
    <x v="1"/>
  </r>
  <r>
    <s v="6229-UIZG"/>
    <x v="1"/>
    <n v="24"/>
    <x v="1"/>
    <x v="18"/>
    <s v="Yes"/>
    <n v="0"/>
    <s v="MA"/>
    <s v="Female"/>
    <n v="74"/>
    <s v="No"/>
    <s v="Yes"/>
    <x v="0"/>
    <n v="0"/>
    <x v="0"/>
    <x v="0"/>
    <x v="2"/>
    <n v="41"/>
    <n v="1002"/>
    <x v="2"/>
    <x v="2"/>
    <d v="2021-09-26T00:00:00"/>
    <x v="834"/>
    <n v="4"/>
    <s v="Medium"/>
    <x v="6665"/>
    <n v="9"/>
    <s v="SMS"/>
    <s v="Yes"/>
    <x v="0"/>
  </r>
  <r>
    <s v="2085-RCBA"/>
    <x v="0"/>
    <n v="11"/>
    <x v="1"/>
    <x v="1"/>
    <s v="Yes"/>
    <n v="0"/>
    <s v="ID"/>
    <s v="Female"/>
    <n v="60"/>
    <s v="No"/>
    <s v="No"/>
    <x v="1"/>
    <n v="6"/>
    <x v="0"/>
    <x v="0"/>
    <x v="2"/>
    <n v="31"/>
    <n v="358"/>
    <x v="0"/>
    <x v="0"/>
    <d v="2021-03-09T00:00:00"/>
    <x v="737"/>
    <n v="53"/>
    <s v="High"/>
    <x v="6666"/>
    <n v="10"/>
    <s v="SMS"/>
    <s v="Yes"/>
    <x v="0"/>
  </r>
  <r>
    <s v="1003-DTWA"/>
    <x v="0"/>
    <n v="59"/>
    <x v="1"/>
    <x v="8"/>
    <s v="Yes"/>
    <n v="0"/>
    <s v="PA"/>
    <s v="Male"/>
    <n v="29"/>
    <s v="Yes"/>
    <s v="No"/>
    <x v="0"/>
    <n v="0"/>
    <x v="0"/>
    <x v="2"/>
    <x v="0"/>
    <n v="27"/>
    <n v="1591"/>
    <x v="0"/>
    <x v="0"/>
    <d v="2020-11-05T00:00:00"/>
    <x v="442"/>
    <n v="79"/>
    <s v="High"/>
    <x v="6667"/>
    <n v="10"/>
    <s v="Phone"/>
    <s v="No"/>
    <x v="1"/>
  </r>
  <r>
    <s v="6470-JEQP"/>
    <x v="0"/>
    <n v="72"/>
    <x v="1"/>
    <x v="16"/>
    <s v="Yes"/>
    <n v="0"/>
    <s v="DE"/>
    <s v="Female"/>
    <n v="23"/>
    <s v="Yes"/>
    <s v="No"/>
    <x v="0"/>
    <n v="0"/>
    <x v="1"/>
    <x v="1"/>
    <x v="0"/>
    <n v="32"/>
    <n v="2317"/>
    <x v="0"/>
    <x v="0"/>
    <d v="2022-07-09T00:00:00"/>
    <x v="1275"/>
    <n v="98"/>
    <s v="High"/>
    <x v="6668"/>
    <n v="1"/>
    <s v="SMS"/>
    <s v="Yes"/>
    <x v="1"/>
  </r>
  <r>
    <s v="0613-GNOH"/>
    <x v="0"/>
    <n v="69"/>
    <x v="1"/>
    <x v="15"/>
    <s v="Yes"/>
    <n v="0"/>
    <s v="MO"/>
    <s v="Female"/>
    <n v="60"/>
    <s v="No"/>
    <s v="No"/>
    <x v="0"/>
    <n v="0"/>
    <x v="1"/>
    <x v="1"/>
    <x v="2"/>
    <n v="27"/>
    <n v="1844"/>
    <x v="0"/>
    <x v="0"/>
    <d v="2022-07-03T00:00:00"/>
    <x v="58"/>
    <n v="99"/>
    <s v="Low"/>
    <x v="6669"/>
    <n v="0"/>
    <s v="Email"/>
    <s v="No"/>
    <x v="0"/>
  </r>
  <r>
    <s v="4421-VYBF"/>
    <x v="0"/>
    <n v="64"/>
    <x v="1"/>
    <x v="13"/>
    <s v="Yes"/>
    <n v="0"/>
    <s v="IN"/>
    <s v="Male"/>
    <n v="30"/>
    <s v="No"/>
    <s v="No"/>
    <x v="0"/>
    <n v="0"/>
    <x v="1"/>
    <x v="1"/>
    <x v="2"/>
    <n v="37"/>
    <n v="2368"/>
    <x v="0"/>
    <x v="0"/>
    <d v="2020-09-09T00:00:00"/>
    <x v="1197"/>
    <n v="25"/>
    <s v="Low"/>
    <x v="6670"/>
    <n v="9"/>
    <s v="Phone"/>
    <s v="No"/>
    <x v="2"/>
  </r>
  <r>
    <s v="1049-WMVU"/>
    <x v="1"/>
    <n v="3"/>
    <x v="5"/>
    <x v="13"/>
    <s v="Yes"/>
    <n v="0"/>
    <s v="NH"/>
    <s v="Female"/>
    <n v="72"/>
    <s v="No"/>
    <s v="Yes"/>
    <x v="0"/>
    <n v="0"/>
    <x v="0"/>
    <x v="0"/>
    <x v="2"/>
    <n v="49"/>
    <n v="171"/>
    <x v="3"/>
    <x v="12"/>
    <d v="2022-06-03T00:00:00"/>
    <x v="685"/>
    <n v="22"/>
    <s v="High"/>
    <x v="6671"/>
    <n v="2"/>
    <s v="Email"/>
    <s v="Yes"/>
    <x v="0"/>
  </r>
  <r>
    <s v="0714-TAGN"/>
    <x v="0"/>
    <n v="4"/>
    <x v="1"/>
    <x v="12"/>
    <s v="Yes"/>
    <n v="0"/>
    <s v="PA"/>
    <s v="Female"/>
    <n v="65"/>
    <s v="No"/>
    <s v="Yes"/>
    <x v="1"/>
    <n v="5"/>
    <x v="0"/>
    <x v="0"/>
    <x v="2"/>
    <n v="19"/>
    <n v="84"/>
    <x v="0"/>
    <x v="0"/>
    <d v="2023-01-09T00:00:00"/>
    <x v="938"/>
    <n v="65"/>
    <s v="High"/>
    <x v="6672"/>
    <n v="6"/>
    <s v="SMS"/>
    <s v="No"/>
    <x v="0"/>
  </r>
  <r>
    <s v="5022-QIBT"/>
    <x v="1"/>
    <n v="19"/>
    <x v="5"/>
    <x v="13"/>
    <s v="Yes"/>
    <n v="0"/>
    <s v="VA"/>
    <s v="Female"/>
    <n v="28"/>
    <s v="Yes"/>
    <s v="No"/>
    <x v="1"/>
    <n v="2"/>
    <x v="0"/>
    <x v="0"/>
    <x v="2"/>
    <n v="22"/>
    <n v="433"/>
    <x v="2"/>
    <x v="2"/>
    <d v="2022-08-01T00:00:00"/>
    <x v="1234"/>
    <n v="105"/>
    <s v="High"/>
    <x v="6673"/>
    <n v="1"/>
    <s v="Email"/>
    <s v="Yes"/>
    <x v="1"/>
  </r>
  <r>
    <s v="9122-OOLK"/>
    <x v="0"/>
    <n v="28"/>
    <x v="1"/>
    <x v="29"/>
    <s v="Yes"/>
    <n v="0"/>
    <s v="OK"/>
    <s v="Female"/>
    <n v="26"/>
    <s v="Yes"/>
    <s v="No"/>
    <x v="0"/>
    <n v="0"/>
    <x v="1"/>
    <x v="2"/>
    <x v="0"/>
    <n v="13"/>
    <n v="356"/>
    <x v="0"/>
    <x v="0"/>
    <d v="2022-11-28T00:00:00"/>
    <x v="1077"/>
    <n v="52"/>
    <s v="High"/>
    <x v="6674"/>
    <n v="8"/>
    <s v="SMS"/>
    <s v="No"/>
    <x v="1"/>
  </r>
  <r>
    <s v="8675-YBCU"/>
    <x v="0"/>
    <n v="65"/>
    <x v="0"/>
    <x v="1"/>
    <s v="Yes"/>
    <n v="0"/>
    <s v="WI"/>
    <s v="Male"/>
    <n v="65"/>
    <s v="No"/>
    <s v="Yes"/>
    <x v="0"/>
    <n v="0"/>
    <x v="1"/>
    <x v="1"/>
    <x v="2"/>
    <n v="70"/>
    <n v="4591"/>
    <x v="0"/>
    <x v="0"/>
    <d v="2022-06-28T00:00:00"/>
    <x v="500"/>
    <n v="101"/>
    <s v="Medium"/>
    <x v="6675"/>
    <n v="1"/>
    <s v="SMS"/>
    <s v="Yes"/>
    <x v="0"/>
  </r>
  <r>
    <s v="8463-RZJX"/>
    <x v="1"/>
    <n v="1"/>
    <x v="5"/>
    <x v="18"/>
    <s v="Yes"/>
    <n v="0"/>
    <s v="NJ"/>
    <s v="Male"/>
    <n v="30"/>
    <s v="No"/>
    <s v="No"/>
    <x v="0"/>
    <n v="0"/>
    <x v="0"/>
    <x v="0"/>
    <x v="2"/>
    <n v="56"/>
    <n v="56"/>
    <x v="2"/>
    <x v="2"/>
    <d v="2023-05-21T00:00:00"/>
    <x v="36"/>
    <n v="52"/>
    <s v="Medium"/>
    <x v="6676"/>
    <n v="9"/>
    <s v="SMS"/>
    <s v="Yes"/>
    <x v="2"/>
  </r>
  <r>
    <s v="0095-ATWV"/>
    <x v="0"/>
    <n v="59"/>
    <x v="1"/>
    <x v="33"/>
    <s v="Yes"/>
    <n v="0"/>
    <s v="MS"/>
    <s v="Male"/>
    <n v="39"/>
    <s v="No"/>
    <s v="No"/>
    <x v="1"/>
    <n v="4"/>
    <x v="0"/>
    <x v="1"/>
    <x v="0"/>
    <n v="43"/>
    <n v="2567"/>
    <x v="0"/>
    <x v="0"/>
    <d v="2020-03-26T00:00:00"/>
    <x v="461"/>
    <n v="116"/>
    <s v="High"/>
    <x v="6677"/>
    <n v="6"/>
    <s v="Phone"/>
    <s v="Yes"/>
    <x v="0"/>
  </r>
  <r>
    <s v="1193-SGUB"/>
    <x v="0"/>
    <n v="65"/>
    <x v="1"/>
    <x v="15"/>
    <s v="Yes"/>
    <n v="0"/>
    <s v="MN"/>
    <s v="Male"/>
    <n v="44"/>
    <s v="No"/>
    <s v="No"/>
    <x v="0"/>
    <n v="0"/>
    <x v="1"/>
    <x v="1"/>
    <x v="2"/>
    <n v="28"/>
    <n v="1821"/>
    <x v="0"/>
    <x v="0"/>
    <d v="2023-12-16T00:00:00"/>
    <x v="1119"/>
    <n v="16"/>
    <s v="Low"/>
    <x v="6678"/>
    <n v="9"/>
    <s v="SMS"/>
    <s v="No"/>
    <x v="0"/>
  </r>
  <r>
    <s v="9196-TEVK"/>
    <x v="0"/>
    <n v="68"/>
    <x v="0"/>
    <x v="3"/>
    <s v="Yes"/>
    <n v="0"/>
    <s v="WY"/>
    <s v="Female"/>
    <n v="38"/>
    <s v="No"/>
    <s v="No"/>
    <x v="0"/>
    <n v="0"/>
    <x v="1"/>
    <x v="2"/>
    <x v="2"/>
    <n v="67"/>
    <n v="4524"/>
    <x v="0"/>
    <x v="0"/>
    <d v="2021-01-03T00:00:00"/>
    <x v="41"/>
    <n v="112"/>
    <s v="High"/>
    <x v="6679"/>
    <n v="6"/>
    <s v="Email"/>
    <s v="No"/>
    <x v="0"/>
  </r>
  <r>
    <s v="7698-WUWH"/>
    <x v="0"/>
    <n v="17"/>
    <x v="1"/>
    <x v="12"/>
    <s v="Yes"/>
    <n v="0"/>
    <s v="UT"/>
    <s v="Male"/>
    <n v="63"/>
    <s v="No"/>
    <s v="No"/>
    <x v="0"/>
    <n v="0"/>
    <x v="1"/>
    <x v="0"/>
    <x v="0"/>
    <n v="14"/>
    <n v="238"/>
    <x v="0"/>
    <x v="0"/>
    <d v="2021-10-28T00:00:00"/>
    <x v="404"/>
    <n v="119"/>
    <s v="Medium"/>
    <x v="6680"/>
    <n v="4"/>
    <s v="Email"/>
    <s v="No"/>
    <x v="0"/>
  </r>
  <r>
    <s v="3744-EIXF"/>
    <x v="0"/>
    <n v="45"/>
    <x v="1"/>
    <x v="7"/>
    <s v="Yes"/>
    <n v="0"/>
    <s v="NC"/>
    <s v="Male"/>
    <n v="48"/>
    <s v="No"/>
    <s v="No"/>
    <x v="0"/>
    <n v="0"/>
    <x v="1"/>
    <x v="0"/>
    <x v="2"/>
    <n v="36"/>
    <n v="1640"/>
    <x v="0"/>
    <x v="0"/>
    <d v="2022-09-26T00:00:00"/>
    <x v="726"/>
    <n v="114"/>
    <s v="Medium"/>
    <x v="6681"/>
    <n v="8"/>
    <s v="Phone"/>
    <s v="Yes"/>
    <x v="0"/>
  </r>
  <r>
    <s v="7646-FHAI"/>
    <x v="0"/>
    <n v="47"/>
    <x v="0"/>
    <x v="6"/>
    <s v="Yes"/>
    <n v="0"/>
    <s v="MN"/>
    <s v="Female"/>
    <n v="27"/>
    <s v="Yes"/>
    <s v="No"/>
    <x v="0"/>
    <n v="0"/>
    <x v="1"/>
    <x v="2"/>
    <x v="2"/>
    <n v="30"/>
    <n v="1434"/>
    <x v="0"/>
    <x v="0"/>
    <d v="2021-03-16T00:00:00"/>
    <x v="1001"/>
    <n v="60"/>
    <s v="High"/>
    <x v="6682"/>
    <n v="9"/>
    <s v="Email"/>
    <s v="No"/>
    <x v="1"/>
  </r>
  <r>
    <s v="5574-XDUX"/>
    <x v="0"/>
    <n v="55"/>
    <x v="1"/>
    <x v="6"/>
    <s v="Yes"/>
    <n v="0"/>
    <s v="OH"/>
    <s v="Male"/>
    <n v="24"/>
    <s v="Yes"/>
    <s v="No"/>
    <x v="1"/>
    <n v="2"/>
    <x v="0"/>
    <x v="2"/>
    <x v="0"/>
    <n v="14"/>
    <n v="775"/>
    <x v="0"/>
    <x v="0"/>
    <d v="2021-08-11T00:00:00"/>
    <x v="1051"/>
    <n v="6"/>
    <s v="Medium"/>
    <x v="6683"/>
    <n v="0"/>
    <s v="Email"/>
    <s v="Yes"/>
    <x v="1"/>
  </r>
  <r>
    <s v="8244-BHBT"/>
    <x v="0"/>
    <n v="49"/>
    <x v="1"/>
    <x v="1"/>
    <s v="Yes"/>
    <n v="0"/>
    <s v="TX"/>
    <s v="Female"/>
    <n v="36"/>
    <s v="No"/>
    <s v="No"/>
    <x v="0"/>
    <n v="0"/>
    <x v="1"/>
    <x v="1"/>
    <x v="2"/>
    <n v="36"/>
    <n v="1773"/>
    <x v="0"/>
    <x v="0"/>
    <d v="2022-12-30T00:00:00"/>
    <x v="1282"/>
    <n v="55"/>
    <s v="High"/>
    <x v="6684"/>
    <n v="1"/>
    <s v="Email"/>
    <s v="No"/>
    <x v="0"/>
  </r>
  <r>
    <s v="2209-MSGO"/>
    <x v="0"/>
    <n v="35"/>
    <x v="4"/>
    <x v="10"/>
    <s v="Yes"/>
    <n v="0"/>
    <s v="NE"/>
    <s v="Female"/>
    <n v="39"/>
    <s v="No"/>
    <s v="No"/>
    <x v="0"/>
    <n v="0"/>
    <x v="0"/>
    <x v="2"/>
    <x v="0"/>
    <n v="33"/>
    <n v="1142"/>
    <x v="0"/>
    <x v="0"/>
    <d v="2022-02-05T00:00:00"/>
    <x v="986"/>
    <n v="59"/>
    <s v="High"/>
    <x v="6685"/>
    <n v="3"/>
    <s v="SMS"/>
    <s v="Yes"/>
    <x v="0"/>
  </r>
  <r>
    <s v="6316-NJKS"/>
    <x v="1"/>
    <n v="1"/>
    <x v="0"/>
    <x v="15"/>
    <s v="Yes"/>
    <n v="0"/>
    <s v="OK"/>
    <s v="Female"/>
    <n v="80"/>
    <s v="No"/>
    <s v="Yes"/>
    <x v="0"/>
    <n v="0"/>
    <x v="0"/>
    <x v="0"/>
    <x v="0"/>
    <n v="37"/>
    <n v="37"/>
    <x v="4"/>
    <x v="5"/>
    <d v="2021-11-08T00:00:00"/>
    <x v="1251"/>
    <n v="39"/>
    <s v="Medium"/>
    <x v="6686"/>
    <n v="9"/>
    <s v="Phone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BC717-AE72-A443-A61B-1D105BF2C9D9}" name="TablaDinámica4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L4:O18" firstHeaderRow="1" firstDataRow="2" firstDataCol="1"/>
  <pivotFields count="33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 sortType="descending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6"/>
    <field x="15"/>
  </rowFields>
  <rowItems count="13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baseField="0" baseItem="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31C8D-E99F-9446-A1F2-52C8C1D7130D}" name="TablaDinámica5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30:E38" firstHeaderRow="1" firstDataRow="2" firstDataCol="1"/>
  <pivotFields count="33"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 sortType="descending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showDataAs="percentOfRow" baseField="0" baseItem="0" numFmtId="10"/>
  </dataFields>
  <chartFormats count="8">
    <chartFormat chart="3" format="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4A733-DAC8-2B42-A0E2-9F49CC4822D9}" name="TablaDinámica6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G30:J49" firstHeaderRow="1" firstDataRow="2" firstDataCol="1"/>
  <pivotFields count="33"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axis="axisRow"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 sortType="descending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5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baseField="0" baseItem="0"/>
  </dataFields>
  <chartFormats count="8">
    <chartFormat chart="3" format="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10E38-4C1A-B24A-A535-C90411C9ED27}" name="TablaDinámica7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L44:N98" firstHeaderRow="1" firstDataRow="2" firstDataCol="1"/>
  <pivotFields count="33">
    <pivotField showAll="0"/>
    <pivotField axis="axisCol" dataField="1" showAll="0">
      <items count="3">
        <item h="1" x="0"/>
        <item x="1"/>
        <item t="default"/>
      </items>
    </pivotField>
    <pivotField showAll="0"/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 sortType="descending">
      <items count="4">
        <item x="1"/>
        <item x="2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32"/>
    <field x="30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hurn Label" fld="1" subtotal="count" baseField="0" baseItem="0"/>
  </dataFields>
  <chartFormats count="10">
    <chartFormat chart="3" format="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8A621-0A09-4647-9A15-42FCB7BCADEF}" name="TablaDinámica8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Q4:S34" firstHeaderRow="1" firstDataRow="2" firstDataCol="1"/>
  <pivotFields count="33">
    <pivotField showAll="0"/>
    <pivotField axis="axisCol" dataField="1" showAll="0" sortType="descending">
      <items count="3">
        <item x="1"/>
        <item x="0"/>
        <item t="default"/>
      </items>
    </pivotField>
    <pivotField showAll="0"/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 sortType="descending">
      <items count="7">
        <item h="1" x="0"/>
        <item x="2"/>
        <item x="5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"/>
        <item x="4"/>
        <item x="6"/>
        <item x="5"/>
        <item x="7"/>
        <item x="11"/>
        <item x="20"/>
        <item x="9"/>
        <item x="13"/>
        <item x="19"/>
        <item x="15"/>
        <item x="10"/>
        <item x="8"/>
        <item x="18"/>
        <item x="12"/>
        <item x="14"/>
        <item x="17"/>
        <item x="2"/>
        <item x="3"/>
        <item x="1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 sortType="descending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9"/>
    <field x="20"/>
  </rowFields>
  <rowItems count="29">
    <i>
      <x v="4"/>
    </i>
    <i r="1">
      <x v="20"/>
    </i>
    <i r="1">
      <x v="4"/>
    </i>
    <i r="1">
      <x v="5"/>
    </i>
    <i r="1">
      <x v="2"/>
    </i>
    <i r="1">
      <x v="3"/>
    </i>
    <i>
      <x v="5"/>
    </i>
    <i r="1">
      <x/>
    </i>
    <i r="1">
      <x v="1"/>
    </i>
    <i>
      <x v="3"/>
    </i>
    <i r="1">
      <x v="20"/>
    </i>
    <i r="1">
      <x v="16"/>
    </i>
    <i r="1">
      <x v="15"/>
    </i>
    <i r="1">
      <x v="10"/>
    </i>
    <i r="1">
      <x v="11"/>
    </i>
    <i r="1">
      <x v="19"/>
    </i>
    <i r="1">
      <x v="14"/>
    </i>
    <i r="1">
      <x v="18"/>
    </i>
    <i>
      <x v="1"/>
    </i>
    <i r="1">
      <x v="9"/>
    </i>
    <i r="1">
      <x v="8"/>
    </i>
    <i r="1">
      <x v="12"/>
    </i>
    <i r="1">
      <x v="17"/>
    </i>
    <i>
      <x v="2"/>
    </i>
    <i r="1">
      <x v="6"/>
    </i>
    <i r="1">
      <x v="15"/>
    </i>
    <i r="1">
      <x v="13"/>
    </i>
    <i r="1">
      <x v="7"/>
    </i>
    <i t="grand">
      <x/>
    </i>
  </rowItems>
  <colFields count="1">
    <field x="1"/>
  </colFields>
  <colItems count="2">
    <i>
      <x/>
    </i>
    <i t="grand">
      <x/>
    </i>
  </colItems>
  <dataFields count="1">
    <dataField name="Cuenta de Churn Label" fld="1" subtotal="count" baseField="0" baseItem="0"/>
  </dataFields>
  <chartFormats count="58">
    <chartFormat chart="3" format="6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6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5"/>
          </reference>
          <reference field="20" count="1" selected="0">
            <x v="1"/>
          </reference>
        </references>
      </pivotArea>
    </chartFormat>
    <chartFormat chart="9" format="7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2"/>
          </reference>
        </references>
      </pivotArea>
    </chartFormat>
    <chartFormat chart="9" format="8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3"/>
          </reference>
        </references>
      </pivotArea>
    </chartFormat>
    <chartFormat chart="9" format="9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"/>
          </reference>
        </references>
      </pivotArea>
    </chartFormat>
    <chartFormat chart="9" format="10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"/>
          </reference>
        </references>
      </pivotArea>
    </chartFormat>
    <chartFormat chart="9" format="11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20"/>
          </reference>
        </references>
      </pivotArea>
    </chartFormat>
    <chartFormat chart="9" format="12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0"/>
          </reference>
        </references>
      </pivotArea>
    </chartFormat>
    <chartFormat chart="9" format="13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1"/>
          </reference>
        </references>
      </pivotArea>
    </chartFormat>
    <chartFormat chart="9" format="14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4"/>
          </reference>
        </references>
      </pivotArea>
    </chartFormat>
    <chartFormat chart="9" format="15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5"/>
          </reference>
        </references>
      </pivotArea>
    </chartFormat>
    <chartFormat chart="9" format="16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6"/>
          </reference>
        </references>
      </pivotArea>
    </chartFormat>
    <chartFormat chart="9" format="17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8"/>
          </reference>
        </references>
      </pivotArea>
    </chartFormat>
    <chartFormat chart="9" format="18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9"/>
          </reference>
        </references>
      </pivotArea>
    </chartFormat>
    <chartFormat chart="9" format="19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20"/>
          </reference>
        </references>
      </pivotArea>
    </chartFormat>
    <chartFormat chart="9" format="20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6"/>
          </reference>
        </references>
      </pivotArea>
    </chartFormat>
    <chartFormat chart="9" format="21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7"/>
          </reference>
        </references>
      </pivotArea>
    </chartFormat>
    <chartFormat chart="9" format="22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13"/>
          </reference>
        </references>
      </pivotArea>
    </chartFormat>
    <chartFormat chart="9" format="23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15"/>
          </reference>
        </references>
      </pivotArea>
    </chartFormat>
    <chartFormat chart="9" format="24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8"/>
          </reference>
        </references>
      </pivotArea>
    </chartFormat>
    <chartFormat chart="9" format="25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9"/>
          </reference>
        </references>
      </pivotArea>
    </chartFormat>
    <chartFormat chart="9" format="26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12"/>
          </reference>
        </references>
      </pivotArea>
    </chartFormat>
    <chartFormat chart="9" format="27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17"/>
          </reference>
        </references>
      </pivotArea>
    </chartFormat>
    <chartFormat chart="9" format="28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5"/>
          </reference>
          <reference field="20" count="1" selected="0">
            <x v="0"/>
          </reference>
        </references>
      </pivotArea>
    </chartFormat>
    <chartFormat chart="6" format="2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5"/>
          </reference>
          <reference field="20" count="1" selected="0">
            <x v="1"/>
          </reference>
        </references>
      </pivotArea>
    </chartFormat>
    <chartFormat chart="6" format="3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2"/>
          </reference>
        </references>
      </pivotArea>
    </chartFormat>
    <chartFormat chart="6" format="4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3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20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0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1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4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5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6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8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19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3"/>
          </reference>
          <reference field="20" count="1" selected="0">
            <x v="20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6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7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13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2"/>
          </reference>
          <reference field="20" count="1" selected="0">
            <x v="15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9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12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0" count="1" selected="0">
            <x v="17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19" count="1" selected="0">
            <x v="5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F496A-A247-E24E-B4EF-671388FBCD4F}" name="TablaDinámica1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4:E8" firstHeaderRow="1" firstDataRow="2" firstDataCol="1"/>
  <pivotFields count="33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baseField="0" baseItem="0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391C-3575-3142-BA4B-548659E7A28A}" name="TablaDinámica3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G4:J9" firstHeaderRow="1" firstDataRow="2" firstDataCol="1"/>
  <pivotFields count="33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hurn Label" fld="1" subtotal="count" baseField="0" baseItem="0"/>
  </dataFields>
  <chartFormats count="2">
    <chartFormat chart="0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Last_Transaction_Date" xr10:uid="{F9F5E483-5D80-654A-A0F3-14ECAA7D127E}" sourceName="Años (Last Transaction Date)">
  <pivotTables>
    <pivotTable tabId="8" name="TablaDinámica7"/>
  </pivotTables>
  <data>
    <tabular pivotCacheId="23434345">
      <items count="7">
        <i x="1" s="1"/>
        <i x="2" s="1"/>
        <i x="3" s="1"/>
        <i x="4" s="1"/>
        <i x="0" s="1" nd="1"/>
        <i x="6" s="1" nd="1"/>
        <i x="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usterAge" xr10:uid="{E3E14136-CA11-474C-8AD5-1AED403FC3A9}" sourceName="ClusterAge">
  <pivotTables>
    <pivotTable tabId="8" name="TablaDinámica3"/>
  </pivotTables>
  <data>
    <tabular pivotCacheId="23434345">
      <items count="3"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Last Transaction Date)" xr10:uid="{1A7C9327-A2AB-CB4D-8366-D9A742561233}" cache="SegmentaciónDeDatos_Años__Last_Transaction_Date" caption="Años (Last Transaction Date)" rowHeight="251883"/>
  <slicer name="ClusterAge" xr10:uid="{8A5DA2D8-1BDF-2542-8EE5-5892A6F99AB6}" cache="SegmentaciónDeDatos_ClusterAge" caption="ClusterAge" rowHeight="25188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Tabla1" displayName="Tabla1" ref="A1:AD6691" totalsRowShown="0" headerRowDxfId="32" dataDxfId="31" tableBorderDxfId="30">
  <autoFilter ref="A1:AD6691" xr:uid="{FFC842B5-47A5-6A4F-93A9-D50A9D2EFABC}"/>
  <sortState xmlns:xlrd2="http://schemas.microsoft.com/office/spreadsheetml/2017/richdata2" ref="A2:AC6691">
    <sortCondition ref="F1:F6691"/>
  </sortState>
  <tableColumns count="30">
    <tableColumn id="1" xr3:uid="{95D8D236-62A1-C442-ABA7-8B38995EE4B9}" name="Customer ID" dataDxfId="29"/>
    <tableColumn id="2" xr3:uid="{8238C789-9434-8849-84A2-A325840CE1D7}" name="Churn Label" dataDxfId="28"/>
    <tableColumn id="4" xr3:uid="{013BE31E-C032-144F-A25E-2AFE19264907}" name="Account Length (in months)" dataDxfId="27"/>
    <tableColumn id="5" xr3:uid="{72B3F2B4-FFD4-034A-B72F-98A520E45851}" name="Customer Service Calls" dataDxfId="26"/>
    <tableColumn id="6" xr3:uid="{D2957522-2403-234A-A6D9-484523121BDC}" name="Avg Monthly GB Download" dataDxfId="25"/>
    <tableColumn id="7" xr3:uid="{3C244127-8DE1-9848-BC06-16E632107E55}" name="Unlimited Data Plan" dataDxfId="24"/>
    <tableColumn id="8" xr3:uid="{89499FFD-FC09-6140-9A36-F36BE8A80720}" name="Extra Data Charges" dataDxfId="23"/>
    <tableColumn id="9" xr3:uid="{4D8B32E1-D979-3B46-9343-CE5F7A7509BE}" name="State" dataDxfId="22"/>
    <tableColumn id="36" xr3:uid="{7FDAFA7D-9A12-224A-A7CA-53AE5FAB6943}" name="Gender" dataDxfId="21"/>
    <tableColumn id="12" xr3:uid="{FCAADE09-14B0-2C48-A437-825421CAF735}" name="Age" dataDxfId="20"/>
    <tableColumn id="13" xr3:uid="{1CE311DD-46FE-FE41-A4BE-395D3B9F4889}" name="Under 30" dataDxfId="19"/>
    <tableColumn id="37" xr3:uid="{6ABBE0C1-2F9D-3042-B179-22DC477E56C5}" name="Senior" dataDxfId="18">
      <calculatedColumnFormula>IF(Tabla1[[#This Row],[Age]]&gt;=65,"Yes","No")</calculatedColumnFormula>
    </tableColumn>
    <tableColumn id="15" xr3:uid="{89EE0D8D-2DF8-A749-8A5C-BA5ADE2911E3}" name="Group" dataDxfId="17"/>
    <tableColumn id="16" xr3:uid="{D1685F11-15EE-F148-8CBF-579C1E7DB728}" name="Number of Customers in Group" dataDxfId="16"/>
    <tableColumn id="17" xr3:uid="{0FF2D748-3317-FE47-B543-C1344316A12B}" name="Device Protection &amp; Online Backup" dataDxfId="15"/>
    <tableColumn id="18" xr3:uid="{F3A79105-B321-DB46-A414-3C2CBCBD8E9B}" name="Contract Type" dataDxfId="14"/>
    <tableColumn id="35" xr3:uid="{AFE6ED56-B407-144C-BC5B-54C0A51AFA81}" name="Payment Method" dataDxfId="13"/>
    <tableColumn id="20" xr3:uid="{22ED29BB-87CA-4F4F-B12F-DA9DEA2BE77A}" name="Monthly Charge" dataDxfId="12"/>
    <tableColumn id="21" xr3:uid="{F230211D-BF8F-8242-A563-F028DF516C60}" name="Total Charges" dataDxfId="11"/>
    <tableColumn id="22" xr3:uid="{3F3E06C3-A115-F44E-8E7E-C59183D1CA81}" name="Churn Category" dataDxfId="10"/>
    <tableColumn id="23" xr3:uid="{5A3151DF-2E93-C147-AAF3-E5F69BCE95E9}" name="Churn Reason" dataDxfId="9"/>
    <tableColumn id="24" xr3:uid="{C01D8BDE-D5BB-B84C-8B06-7BF0D4176899}" name="Contact Date" dataDxfId="8"/>
    <tableColumn id="25" xr3:uid="{9FDFDAEF-BBE2-F741-92D8-42BB83B423DF}" name="Last Transaction Date" dataDxfId="7"/>
    <tableColumn id="26" xr3:uid="{1B129EEF-733D-F546-B4D6-A4A8064635BF}" name="Customer Tenure (in months)" dataDxfId="6"/>
    <tableColumn id="27" xr3:uid="{5C541CE8-902C-DF49-BB2D-0FE254A01386}" name="Customer Segment" dataDxfId="5"/>
    <tableColumn id="28" xr3:uid="{111576AF-F1BE-5C47-AAC5-60995AC250CB}" name="Average Monthly Expenses" dataDxfId="4"/>
    <tableColumn id="29" xr3:uid="{669BDA5E-4294-CF44-9E55-C282AFD21902}" name="Number of Complaints or Support" dataDxfId="3"/>
    <tableColumn id="30" xr3:uid="{53AFD491-2A2C-6347-964B-6C4F29D5D8F1}" name="Preferred Contact Method" dataDxfId="2"/>
    <tableColumn id="31" xr3:uid="{E1B2756E-4367-5649-A97A-7B5AE61E0BD8}" name="Applied Discount" dataDxfId="1"/>
    <tableColumn id="3" xr3:uid="{6A98EB92-AF67-6C42-8762-79F11CA66006}" name="ClusterAge" dataDxfId="0">
      <calculatedColumnFormula>IF(Tabla1[[#This Row],[Age]]&lt;30,"Under30",IF(Tabla1[[#This Row],[Age]]&gt;30,"MidAge","Senior"))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D7022"/>
  <sheetViews>
    <sheetView topLeftCell="W1" workbookViewId="0">
      <selection activeCell="AD2" sqref="AD2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30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  <c r="AD1" s="19" t="s">
        <v>6833</v>
      </c>
    </row>
    <row r="2" spans="1:30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IF(Tabla1[[#This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6810</v>
      </c>
      <c r="Z2" s="5">
        <v>8.8356586837958062</v>
      </c>
      <c r="AA2" s="3">
        <v>0</v>
      </c>
      <c r="AB2" s="3" t="s">
        <v>26</v>
      </c>
      <c r="AC2" s="3" t="s">
        <v>29</v>
      </c>
      <c r="AD2" s="17" t="str">
        <f>IF(Tabla1[[#This Row],[Age]]&lt;30,"Under30",IF(Tabla1[[#This Row],[Age]]&gt;30,"MidAge","Senior"))</f>
        <v>MidAge</v>
      </c>
    </row>
    <row r="3" spans="1:30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IF(Tabla1[[#This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6810</v>
      </c>
      <c r="Z3" s="5">
        <v>9.3797106193041877</v>
      </c>
      <c r="AA3" s="3">
        <v>0</v>
      </c>
      <c r="AB3" s="3" t="s">
        <v>6802</v>
      </c>
      <c r="AC3" s="3" t="s">
        <v>29</v>
      </c>
      <c r="AD3" s="16" t="str">
        <f>IF(Tabla1[[#This Row],[Age]]&lt;30,"Under30",IF(Tabla1[[#This Row],[Age]]&gt;30,"MidAge","Senior"))</f>
        <v>MidAge</v>
      </c>
    </row>
    <row r="4" spans="1:30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IF(Tabla1[[#This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6810</v>
      </c>
      <c r="Z4" s="5">
        <v>6.3743310081475064</v>
      </c>
      <c r="AA4" s="3">
        <v>1</v>
      </c>
      <c r="AB4" s="3" t="s">
        <v>43</v>
      </c>
      <c r="AC4" s="3" t="s">
        <v>22</v>
      </c>
      <c r="AD4" s="16" t="str">
        <f>IF(Tabla1[[#This Row],[Age]]&lt;30,"Under30",IF(Tabla1[[#This Row],[Age]]&gt;30,"MidAge","Senior"))</f>
        <v>MidAge</v>
      </c>
    </row>
    <row r="5" spans="1:30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IF(Tabla1[[#This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6811</v>
      </c>
      <c r="Z5" s="5">
        <v>8.2047779768477049</v>
      </c>
      <c r="AA5" s="3">
        <v>3</v>
      </c>
      <c r="AB5" s="3" t="s">
        <v>26</v>
      </c>
      <c r="AC5" s="3" t="s">
        <v>22</v>
      </c>
      <c r="AD5" s="16" t="str">
        <f>IF(Tabla1[[#This Row],[Age]]&lt;30,"Under30",IF(Tabla1[[#This Row],[Age]]&gt;30,"MidAge","Senior"))</f>
        <v>MidAge</v>
      </c>
    </row>
    <row r="6" spans="1:30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IF(Tabla1[[#This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6812</v>
      </c>
      <c r="Z6" s="5">
        <v>9.1229438814625414</v>
      </c>
      <c r="AA6" s="3">
        <v>4</v>
      </c>
      <c r="AB6" s="3" t="s">
        <v>43</v>
      </c>
      <c r="AC6" s="3" t="s">
        <v>29</v>
      </c>
      <c r="AD6" s="16" t="str">
        <f>IF(Tabla1[[#This Row],[Age]]&lt;30,"Under30",IF(Tabla1[[#This Row],[Age]]&gt;30,"MidAge","Senior"))</f>
        <v>Under30</v>
      </c>
    </row>
    <row r="7" spans="1:30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IF(Tabla1[[#This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6810</v>
      </c>
      <c r="Z7" s="5">
        <v>13.112455110656359</v>
      </c>
      <c r="AA7" s="3">
        <v>2</v>
      </c>
      <c r="AB7" s="3" t="s">
        <v>6802</v>
      </c>
      <c r="AC7" s="3" t="s">
        <v>29</v>
      </c>
      <c r="AD7" s="16" t="str">
        <f>IF(Tabla1[[#This Row],[Age]]&lt;30,"Under30",IF(Tabla1[[#This Row],[Age]]&gt;30,"MidAge","Senior"))</f>
        <v>MidAge</v>
      </c>
    </row>
    <row r="8" spans="1:30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IF(Tabla1[[#This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6811</v>
      </c>
      <c r="Z8" s="5">
        <v>9.4849827289630397</v>
      </c>
      <c r="AA8" s="3">
        <v>4</v>
      </c>
      <c r="AB8" s="3" t="s">
        <v>26</v>
      </c>
      <c r="AC8" s="3" t="s">
        <v>29</v>
      </c>
      <c r="AD8" s="16" t="str">
        <f>IF(Tabla1[[#This Row],[Age]]&lt;30,"Under30",IF(Tabla1[[#This Row],[Age]]&gt;30,"MidAge","Senior"))</f>
        <v>Senior</v>
      </c>
    </row>
    <row r="9" spans="1:30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IF(Tabla1[[#This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6811</v>
      </c>
      <c r="Z9" s="5">
        <v>12.31840528202795</v>
      </c>
      <c r="AA9" s="3">
        <v>8</v>
      </c>
      <c r="AB9" s="3" t="s">
        <v>43</v>
      </c>
      <c r="AC9" s="3" t="s">
        <v>22</v>
      </c>
      <c r="AD9" s="16" t="str">
        <f>IF(Tabla1[[#This Row],[Age]]&lt;30,"Under30",IF(Tabla1[[#This Row],[Age]]&gt;30,"MidAge","Senior"))</f>
        <v>MidAge</v>
      </c>
    </row>
    <row r="10" spans="1:30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IF(Tabla1[[#This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6810</v>
      </c>
      <c r="Z10" s="5">
        <v>6.3700561838850671</v>
      </c>
      <c r="AA10" s="3">
        <v>9</v>
      </c>
      <c r="AB10" s="3" t="s">
        <v>26</v>
      </c>
      <c r="AC10" s="3" t="s">
        <v>29</v>
      </c>
      <c r="AD10" s="16" t="str">
        <f>IF(Tabla1[[#This Row],[Age]]&lt;30,"Under30",IF(Tabla1[[#This Row],[Age]]&gt;30,"MidAge","Senior"))</f>
        <v>MidAge</v>
      </c>
    </row>
    <row r="11" spans="1:30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IF(Tabla1[[#This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6810</v>
      </c>
      <c r="Z11" s="5">
        <v>10.9242762199178</v>
      </c>
      <c r="AA11" s="3">
        <v>9</v>
      </c>
      <c r="AB11" s="3" t="s">
        <v>43</v>
      </c>
      <c r="AC11" s="3" t="s">
        <v>22</v>
      </c>
      <c r="AD11" s="16" t="str">
        <f>IF(Tabla1[[#This Row],[Age]]&lt;30,"Under30",IF(Tabla1[[#This Row],[Age]]&gt;30,"MidAge","Senior"))</f>
        <v>MidAge</v>
      </c>
    </row>
    <row r="12" spans="1:30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IF(Tabla1[[#This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6810</v>
      </c>
      <c r="Z12" s="5">
        <v>47.179748463590776</v>
      </c>
      <c r="AA12" s="3">
        <v>5</v>
      </c>
      <c r="AB12" s="3" t="s">
        <v>26</v>
      </c>
      <c r="AC12" s="3" t="s">
        <v>22</v>
      </c>
      <c r="AD12" s="16" t="str">
        <f>IF(Tabla1[[#This Row],[Age]]&lt;30,"Under30",IF(Tabla1[[#This Row],[Age]]&gt;30,"MidAge","Senior"))</f>
        <v>MidAge</v>
      </c>
    </row>
    <row r="13" spans="1:30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IF(Tabla1[[#This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6810</v>
      </c>
      <c r="Z13" s="5">
        <v>29.318759496012429</v>
      </c>
      <c r="AA13" s="3">
        <v>3</v>
      </c>
      <c r="AB13" s="3" t="s">
        <v>6802</v>
      </c>
      <c r="AC13" s="3" t="s">
        <v>29</v>
      </c>
      <c r="AD13" s="16" t="str">
        <f>IF(Tabla1[[#This Row],[Age]]&lt;30,"Under30",IF(Tabla1[[#This Row],[Age]]&gt;30,"MidAge","Senior"))</f>
        <v>MidAge</v>
      </c>
    </row>
    <row r="14" spans="1:30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IF(Tabla1[[#This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6811</v>
      </c>
      <c r="Z14" s="5">
        <v>8.9110594875441844</v>
      </c>
      <c r="AA14" s="3">
        <v>2</v>
      </c>
      <c r="AB14" s="3" t="s">
        <v>43</v>
      </c>
      <c r="AC14" s="3" t="s">
        <v>22</v>
      </c>
      <c r="AD14" s="16" t="str">
        <f>IF(Tabla1[[#This Row],[Age]]&lt;30,"Under30",IF(Tabla1[[#This Row],[Age]]&gt;30,"MidAge","Senior"))</f>
        <v>Under30</v>
      </c>
    </row>
    <row r="15" spans="1:30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IF(Tabla1[[#This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6811</v>
      </c>
      <c r="Z15" s="5">
        <v>43.523485581084259</v>
      </c>
      <c r="AA15" s="3">
        <v>6</v>
      </c>
      <c r="AB15" s="3" t="s">
        <v>6802</v>
      </c>
      <c r="AC15" s="3" t="s">
        <v>29</v>
      </c>
      <c r="AD15" s="16" t="str">
        <f>IF(Tabla1[[#This Row],[Age]]&lt;30,"Under30",IF(Tabla1[[#This Row],[Age]]&gt;30,"MidAge","Senior"))</f>
        <v>MidAge</v>
      </c>
    </row>
    <row r="16" spans="1:30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IF(Tabla1[[#This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6810</v>
      </c>
      <c r="Z16" s="5">
        <v>43.92526084641257</v>
      </c>
      <c r="AA16" s="3">
        <v>0</v>
      </c>
      <c r="AB16" s="3" t="s">
        <v>43</v>
      </c>
      <c r="AC16" s="3" t="s">
        <v>22</v>
      </c>
      <c r="AD16" s="16" t="str">
        <f>IF(Tabla1[[#This Row],[Age]]&lt;30,"Under30",IF(Tabla1[[#This Row],[Age]]&gt;30,"MidAge","Senior"))</f>
        <v>MidAge</v>
      </c>
    </row>
    <row r="17" spans="1:30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IF(Tabla1[[#This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6812</v>
      </c>
      <c r="Z17" s="5">
        <v>20.447311153873891</v>
      </c>
      <c r="AA17" s="3">
        <v>6</v>
      </c>
      <c r="AB17" s="3" t="s">
        <v>26</v>
      </c>
      <c r="AC17" s="3" t="s">
        <v>22</v>
      </c>
      <c r="AD17" s="16" t="str">
        <f>IF(Tabla1[[#This Row],[Age]]&lt;30,"Under30",IF(Tabla1[[#This Row],[Age]]&gt;30,"MidAge","Senior"))</f>
        <v>MidAge</v>
      </c>
    </row>
    <row r="18" spans="1:30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IF(Tabla1[[#This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6810</v>
      </c>
      <c r="Z18" s="5">
        <v>32.357068119608748</v>
      </c>
      <c r="AA18" s="3">
        <v>1</v>
      </c>
      <c r="AB18" s="3" t="s">
        <v>43</v>
      </c>
      <c r="AC18" s="3" t="s">
        <v>22</v>
      </c>
      <c r="AD18" s="16" t="str">
        <f>IF(Tabla1[[#This Row],[Age]]&lt;30,"Under30",IF(Tabla1[[#This Row],[Age]]&gt;30,"MidAge","Senior"))</f>
        <v>MidAge</v>
      </c>
    </row>
    <row r="19" spans="1:30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IF(Tabla1[[#This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6810</v>
      </c>
      <c r="Z19" s="5">
        <v>71.704262874618308</v>
      </c>
      <c r="AA19" s="3">
        <v>5</v>
      </c>
      <c r="AB19" s="3" t="s">
        <v>43</v>
      </c>
      <c r="AC19" s="3" t="s">
        <v>29</v>
      </c>
      <c r="AD19" s="16" t="str">
        <f>IF(Tabla1[[#This Row],[Age]]&lt;30,"Under30",IF(Tabla1[[#This Row],[Age]]&gt;30,"MidAge","Senior"))</f>
        <v>MidAge</v>
      </c>
    </row>
    <row r="20" spans="1:30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IF(Tabla1[[#This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6812</v>
      </c>
      <c r="Z20" s="5">
        <v>11.573817483244451</v>
      </c>
      <c r="AA20" s="3">
        <v>9</v>
      </c>
      <c r="AB20" s="3" t="s">
        <v>6802</v>
      </c>
      <c r="AC20" s="3" t="s">
        <v>22</v>
      </c>
      <c r="AD20" s="16" t="str">
        <f>IF(Tabla1[[#This Row],[Age]]&lt;30,"Under30",IF(Tabla1[[#This Row],[Age]]&gt;30,"MidAge","Senior"))</f>
        <v>MidAge</v>
      </c>
    </row>
    <row r="21" spans="1:30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IF(Tabla1[[#This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6811</v>
      </c>
      <c r="Z21" s="5">
        <v>24.333014465285771</v>
      </c>
      <c r="AA21" s="3">
        <v>8</v>
      </c>
      <c r="AB21" s="3" t="s">
        <v>43</v>
      </c>
      <c r="AC21" s="3" t="s">
        <v>22</v>
      </c>
      <c r="AD21" s="16" t="str">
        <f>IF(Tabla1[[#This Row],[Age]]&lt;30,"Under30",IF(Tabla1[[#This Row],[Age]]&gt;30,"MidAge","Senior"))</f>
        <v>MidAge</v>
      </c>
    </row>
    <row r="22" spans="1:30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IF(Tabla1[[#This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6812</v>
      </c>
      <c r="Z22" s="5">
        <v>24.534746531696051</v>
      </c>
      <c r="AA22" s="3">
        <v>9</v>
      </c>
      <c r="AB22" s="3" t="s">
        <v>6802</v>
      </c>
      <c r="AC22" s="3" t="s">
        <v>29</v>
      </c>
      <c r="AD22" s="16" t="str">
        <f>IF(Tabla1[[#This Row],[Age]]&lt;30,"Under30",IF(Tabla1[[#This Row],[Age]]&gt;30,"MidAge","Senior"))</f>
        <v>Under30</v>
      </c>
    </row>
    <row r="23" spans="1:30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IF(Tabla1[[#This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6812</v>
      </c>
      <c r="Z23" s="5">
        <v>13.07916528710815</v>
      </c>
      <c r="AA23" s="3">
        <v>6</v>
      </c>
      <c r="AB23" s="3" t="s">
        <v>6802</v>
      </c>
      <c r="AC23" s="3" t="s">
        <v>22</v>
      </c>
      <c r="AD23" s="16" t="str">
        <f>IF(Tabla1[[#This Row],[Age]]&lt;30,"Under30",IF(Tabla1[[#This Row],[Age]]&gt;30,"MidAge","Senior"))</f>
        <v>MidAge</v>
      </c>
    </row>
    <row r="24" spans="1:30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IF(Tabla1[[#This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6812</v>
      </c>
      <c r="Z24" s="5">
        <v>20.84945074254907</v>
      </c>
      <c r="AA24" s="3">
        <v>9</v>
      </c>
      <c r="AB24" s="3" t="s">
        <v>26</v>
      </c>
      <c r="AC24" s="3" t="s">
        <v>22</v>
      </c>
      <c r="AD24" s="16" t="str">
        <f>IF(Tabla1[[#This Row],[Age]]&lt;30,"Under30",IF(Tabla1[[#This Row],[Age]]&gt;30,"MidAge","Senior"))</f>
        <v>Under30</v>
      </c>
    </row>
    <row r="25" spans="1:30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IF(Tabla1[[#This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6812</v>
      </c>
      <c r="Z25" s="5">
        <v>46.699689833505829</v>
      </c>
      <c r="AA25" s="3">
        <v>0</v>
      </c>
      <c r="AB25" s="3" t="s">
        <v>43</v>
      </c>
      <c r="AC25" s="3" t="s">
        <v>29</v>
      </c>
      <c r="AD25" s="16" t="str">
        <f>IF(Tabla1[[#This Row],[Age]]&lt;30,"Under30",IF(Tabla1[[#This Row],[Age]]&gt;30,"MidAge","Senior"))</f>
        <v>MidAge</v>
      </c>
    </row>
    <row r="26" spans="1:30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IF(Tabla1[[#This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6812</v>
      </c>
      <c r="Z26" s="5">
        <v>12.84680660553826</v>
      </c>
      <c r="AA26" s="3">
        <v>5</v>
      </c>
      <c r="AB26" s="3" t="s">
        <v>43</v>
      </c>
      <c r="AC26" s="3" t="s">
        <v>22</v>
      </c>
      <c r="AD26" s="16" t="str">
        <f>IF(Tabla1[[#This Row],[Age]]&lt;30,"Under30",IF(Tabla1[[#This Row],[Age]]&gt;30,"MidAge","Senior"))</f>
        <v>MidAge</v>
      </c>
    </row>
    <row r="27" spans="1:30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IF(Tabla1[[#This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6810</v>
      </c>
      <c r="Z27" s="5">
        <v>54.81326538901741</v>
      </c>
      <c r="AA27" s="3">
        <v>7</v>
      </c>
      <c r="AB27" s="3" t="s">
        <v>26</v>
      </c>
      <c r="AC27" s="3" t="s">
        <v>22</v>
      </c>
      <c r="AD27" s="16" t="str">
        <f>IF(Tabla1[[#This Row],[Age]]&lt;30,"Under30",IF(Tabla1[[#This Row],[Age]]&gt;30,"MidAge","Senior"))</f>
        <v>MidAge</v>
      </c>
    </row>
    <row r="28" spans="1:30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IF(Tabla1[[#This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6812</v>
      </c>
      <c r="Z28" s="5">
        <v>8.5988573491919453</v>
      </c>
      <c r="AA28" s="3">
        <v>4</v>
      </c>
      <c r="AB28" s="3" t="s">
        <v>26</v>
      </c>
      <c r="AC28" s="3" t="s">
        <v>22</v>
      </c>
      <c r="AD28" s="16" t="str">
        <f>IF(Tabla1[[#This Row],[Age]]&lt;30,"Under30",IF(Tabla1[[#This Row],[Age]]&gt;30,"MidAge","Senior"))</f>
        <v>Under30</v>
      </c>
    </row>
    <row r="29" spans="1:30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IF(Tabla1[[#This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6812</v>
      </c>
      <c r="Z29" s="5">
        <v>8.3812424060647963</v>
      </c>
      <c r="AA29" s="3">
        <v>7</v>
      </c>
      <c r="AB29" s="3" t="s">
        <v>6802</v>
      </c>
      <c r="AC29" s="3" t="s">
        <v>29</v>
      </c>
      <c r="AD29" s="16" t="str">
        <f>IF(Tabla1[[#This Row],[Age]]&lt;30,"Under30",IF(Tabla1[[#This Row],[Age]]&gt;30,"MidAge","Senior"))</f>
        <v>MidAge</v>
      </c>
    </row>
    <row r="30" spans="1:30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IF(Tabla1[[#This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6811</v>
      </c>
      <c r="Z30" s="5">
        <v>10.227825072929891</v>
      </c>
      <c r="AA30" s="3">
        <v>2</v>
      </c>
      <c r="AB30" s="3" t="s">
        <v>6802</v>
      </c>
      <c r="AC30" s="3" t="s">
        <v>29</v>
      </c>
      <c r="AD30" s="16" t="str">
        <f>IF(Tabla1[[#This Row],[Age]]&lt;30,"Under30",IF(Tabla1[[#This Row],[Age]]&gt;30,"MidAge","Senior"))</f>
        <v>Senior</v>
      </c>
    </row>
    <row r="31" spans="1:30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IF(Tabla1[[#This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6812</v>
      </c>
      <c r="Z31" s="5">
        <v>14.13924670233234</v>
      </c>
      <c r="AA31" s="3">
        <v>3</v>
      </c>
      <c r="AB31" s="3" t="s">
        <v>26</v>
      </c>
      <c r="AC31" s="3" t="s">
        <v>22</v>
      </c>
      <c r="AD31" s="16" t="str">
        <f>IF(Tabla1[[#This Row],[Age]]&lt;30,"Under30",IF(Tabla1[[#This Row],[Age]]&gt;30,"MidAge","Senior"))</f>
        <v>MidAge</v>
      </c>
    </row>
    <row r="32" spans="1:30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IF(Tabla1[[#This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6810</v>
      </c>
      <c r="Z32" s="5">
        <v>28.970845061240851</v>
      </c>
      <c r="AA32" s="3">
        <v>5</v>
      </c>
      <c r="AB32" s="3" t="s">
        <v>26</v>
      </c>
      <c r="AC32" s="3" t="s">
        <v>22</v>
      </c>
      <c r="AD32" s="16" t="str">
        <f>IF(Tabla1[[#This Row],[Age]]&lt;30,"Under30",IF(Tabla1[[#This Row],[Age]]&gt;30,"MidAge","Senior"))</f>
        <v>MidAge</v>
      </c>
    </row>
    <row r="33" spans="1:30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IF(Tabla1[[#This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6811</v>
      </c>
      <c r="Z33" s="5">
        <v>13.970423862687699</v>
      </c>
      <c r="AA33" s="3">
        <v>7</v>
      </c>
      <c r="AB33" s="3" t="s">
        <v>26</v>
      </c>
      <c r="AC33" s="3" t="s">
        <v>29</v>
      </c>
      <c r="AD33" s="16" t="str">
        <f>IF(Tabla1[[#This Row],[Age]]&lt;30,"Under30",IF(Tabla1[[#This Row],[Age]]&gt;30,"MidAge","Senior"))</f>
        <v>MidAge</v>
      </c>
    </row>
    <row r="34" spans="1:30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IF(Tabla1[[#This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6811</v>
      </c>
      <c r="Z34" s="5">
        <v>10.199350345334929</v>
      </c>
      <c r="AA34" s="3">
        <v>7</v>
      </c>
      <c r="AB34" s="3" t="s">
        <v>6802</v>
      </c>
      <c r="AC34" s="3" t="s">
        <v>29</v>
      </c>
      <c r="AD34" s="16" t="str">
        <f>IF(Tabla1[[#This Row],[Age]]&lt;30,"Under30",IF(Tabla1[[#This Row],[Age]]&gt;30,"MidAge","Senior"))</f>
        <v>Under30</v>
      </c>
    </row>
    <row r="35" spans="1:30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IF(Tabla1[[#This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6811</v>
      </c>
      <c r="Z35" s="5">
        <v>28.533630585668401</v>
      </c>
      <c r="AA35" s="3">
        <v>3</v>
      </c>
      <c r="AB35" s="3" t="s">
        <v>43</v>
      </c>
      <c r="AC35" s="3" t="s">
        <v>29</v>
      </c>
      <c r="AD35" s="16" t="str">
        <f>IF(Tabla1[[#This Row],[Age]]&lt;30,"Under30",IF(Tabla1[[#This Row],[Age]]&gt;30,"MidAge","Senior"))</f>
        <v>MidAge</v>
      </c>
    </row>
    <row r="36" spans="1:30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IF(Tabla1[[#This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6812</v>
      </c>
      <c r="Z36" s="5">
        <v>10.64951667163408</v>
      </c>
      <c r="AA36" s="3">
        <v>2</v>
      </c>
      <c r="AB36" s="3" t="s">
        <v>43</v>
      </c>
      <c r="AC36" s="3" t="s">
        <v>29</v>
      </c>
      <c r="AD36" s="16" t="str">
        <f>IF(Tabla1[[#This Row],[Age]]&lt;30,"Under30",IF(Tabla1[[#This Row],[Age]]&gt;30,"MidAge","Senior"))</f>
        <v>MidAge</v>
      </c>
    </row>
    <row r="37" spans="1:30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IF(Tabla1[[#This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6810</v>
      </c>
      <c r="Z37" s="5">
        <v>10.732042995807779</v>
      </c>
      <c r="AA37" s="3">
        <v>4</v>
      </c>
      <c r="AB37" s="3" t="s">
        <v>26</v>
      </c>
      <c r="AC37" s="3" t="s">
        <v>22</v>
      </c>
      <c r="AD37" s="16" t="str">
        <f>IF(Tabla1[[#This Row],[Age]]&lt;30,"Under30",IF(Tabla1[[#This Row],[Age]]&gt;30,"MidAge","Senior"))</f>
        <v>Under30</v>
      </c>
    </row>
    <row r="38" spans="1:30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IF(Tabla1[[#This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6812</v>
      </c>
      <c r="Z38" s="5">
        <v>10.79243972571204</v>
      </c>
      <c r="AA38" s="3">
        <v>10</v>
      </c>
      <c r="AB38" s="3" t="s">
        <v>26</v>
      </c>
      <c r="AC38" s="3" t="s">
        <v>22</v>
      </c>
      <c r="AD38" s="16" t="str">
        <f>IF(Tabla1[[#This Row],[Age]]&lt;30,"Under30",IF(Tabla1[[#This Row],[Age]]&gt;30,"MidAge","Senior"))</f>
        <v>MidAge</v>
      </c>
    </row>
    <row r="39" spans="1:30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IF(Tabla1[[#This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6810</v>
      </c>
      <c r="Z39" s="5">
        <v>8.2340524705986073</v>
      </c>
      <c r="AA39" s="3">
        <v>4</v>
      </c>
      <c r="AB39" s="3" t="s">
        <v>6802</v>
      </c>
      <c r="AC39" s="3" t="s">
        <v>22</v>
      </c>
      <c r="AD39" s="16" t="str">
        <f>IF(Tabla1[[#This Row],[Age]]&lt;30,"Under30",IF(Tabla1[[#This Row],[Age]]&gt;30,"MidAge","Senior"))</f>
        <v>Under30</v>
      </c>
    </row>
    <row r="40" spans="1:30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IF(Tabla1[[#This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6810</v>
      </c>
      <c r="Z40" s="5">
        <v>10.767647287415411</v>
      </c>
      <c r="AA40" s="3">
        <v>4</v>
      </c>
      <c r="AB40" s="3" t="s">
        <v>43</v>
      </c>
      <c r="AC40" s="3" t="s">
        <v>22</v>
      </c>
      <c r="AD40" s="16" t="str">
        <f>IF(Tabla1[[#This Row],[Age]]&lt;30,"Under30",IF(Tabla1[[#This Row],[Age]]&gt;30,"MidAge","Senior"))</f>
        <v>Under30</v>
      </c>
    </row>
    <row r="41" spans="1:30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IF(Tabla1[[#This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6812</v>
      </c>
      <c r="Z41" s="5">
        <v>8.6782643450221144</v>
      </c>
      <c r="AA41" s="3">
        <v>1</v>
      </c>
      <c r="AB41" s="3" t="s">
        <v>26</v>
      </c>
      <c r="AC41" s="3" t="s">
        <v>22</v>
      </c>
      <c r="AD41" s="16" t="str">
        <f>IF(Tabla1[[#This Row],[Age]]&lt;30,"Under30",IF(Tabla1[[#This Row],[Age]]&gt;30,"MidAge","Senior"))</f>
        <v>MidAge</v>
      </c>
    </row>
    <row r="42" spans="1:30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IF(Tabla1[[#This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6811</v>
      </c>
      <c r="Z42" s="5">
        <v>18.83915954088296</v>
      </c>
      <c r="AA42" s="3">
        <v>9</v>
      </c>
      <c r="AB42" s="3" t="s">
        <v>6802</v>
      </c>
      <c r="AC42" s="3" t="s">
        <v>29</v>
      </c>
      <c r="AD42" s="16" t="str">
        <f>IF(Tabla1[[#This Row],[Age]]&lt;30,"Under30",IF(Tabla1[[#This Row],[Age]]&gt;30,"MidAge","Senior"))</f>
        <v>MidAge</v>
      </c>
    </row>
    <row r="43" spans="1:30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IF(Tabla1[[#This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6812</v>
      </c>
      <c r="Z43" s="5">
        <v>8.0927484335130746</v>
      </c>
      <c r="AA43" s="3">
        <v>5</v>
      </c>
      <c r="AB43" s="3" t="s">
        <v>43</v>
      </c>
      <c r="AC43" s="3" t="s">
        <v>29</v>
      </c>
      <c r="AD43" s="16" t="str">
        <f>IF(Tabla1[[#This Row],[Age]]&lt;30,"Under30",IF(Tabla1[[#This Row],[Age]]&gt;30,"MidAge","Senior"))</f>
        <v>Under30</v>
      </c>
    </row>
    <row r="44" spans="1:30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IF(Tabla1[[#This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6810</v>
      </c>
      <c r="Z44" s="5">
        <v>57.65682179657108</v>
      </c>
      <c r="AA44" s="3">
        <v>6</v>
      </c>
      <c r="AB44" s="3" t="s">
        <v>26</v>
      </c>
      <c r="AC44" s="3" t="s">
        <v>29</v>
      </c>
      <c r="AD44" s="16" t="str">
        <f>IF(Tabla1[[#This Row],[Age]]&lt;30,"Under30",IF(Tabla1[[#This Row],[Age]]&gt;30,"MidAge","Senior"))</f>
        <v>Under30</v>
      </c>
    </row>
    <row r="45" spans="1:30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IF(Tabla1[[#This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6810</v>
      </c>
      <c r="Z45" s="5">
        <v>13.639231087508451</v>
      </c>
      <c r="AA45" s="3">
        <v>5</v>
      </c>
      <c r="AB45" s="3" t="s">
        <v>26</v>
      </c>
      <c r="AC45" s="3" t="s">
        <v>29</v>
      </c>
      <c r="AD45" s="16" t="str">
        <f>IF(Tabla1[[#This Row],[Age]]&lt;30,"Under30",IF(Tabla1[[#This Row],[Age]]&gt;30,"MidAge","Senior"))</f>
        <v>MidAge</v>
      </c>
    </row>
    <row r="46" spans="1:30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IF(Tabla1[[#This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6810</v>
      </c>
      <c r="Z46" s="5">
        <v>6.9005098552244446</v>
      </c>
      <c r="AA46" s="3">
        <v>7</v>
      </c>
      <c r="AB46" s="3" t="s">
        <v>26</v>
      </c>
      <c r="AC46" s="3" t="s">
        <v>29</v>
      </c>
      <c r="AD46" s="16" t="str">
        <f>IF(Tabla1[[#This Row],[Age]]&lt;30,"Under30",IF(Tabla1[[#This Row],[Age]]&gt;30,"MidAge","Senior"))</f>
        <v>Under30</v>
      </c>
    </row>
    <row r="47" spans="1:30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IF(Tabla1[[#This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6811</v>
      </c>
      <c r="Z47" s="5">
        <v>37.4359974113151</v>
      </c>
      <c r="AA47" s="3">
        <v>5</v>
      </c>
      <c r="AB47" s="3" t="s">
        <v>6802</v>
      </c>
      <c r="AC47" s="3" t="s">
        <v>29</v>
      </c>
      <c r="AD47" s="16" t="str">
        <f>IF(Tabla1[[#This Row],[Age]]&lt;30,"Under30",IF(Tabla1[[#This Row],[Age]]&gt;30,"MidAge","Senior"))</f>
        <v>MidAge</v>
      </c>
    </row>
    <row r="48" spans="1:30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IF(Tabla1[[#This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6811</v>
      </c>
      <c r="Z48" s="5">
        <v>44.709139780968087</v>
      </c>
      <c r="AA48" s="3">
        <v>5</v>
      </c>
      <c r="AB48" s="3" t="s">
        <v>43</v>
      </c>
      <c r="AC48" s="3" t="s">
        <v>22</v>
      </c>
      <c r="AD48" s="16" t="str">
        <f>IF(Tabla1[[#This Row],[Age]]&lt;30,"Under30",IF(Tabla1[[#This Row],[Age]]&gt;30,"MidAge","Senior"))</f>
        <v>MidAge</v>
      </c>
    </row>
    <row r="49" spans="1:30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IF(Tabla1[[#This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6810</v>
      </c>
      <c r="Z49" s="5">
        <v>10.200463527393291</v>
      </c>
      <c r="AA49" s="3">
        <v>4</v>
      </c>
      <c r="AB49" s="3" t="s">
        <v>6802</v>
      </c>
      <c r="AC49" s="3" t="s">
        <v>22</v>
      </c>
      <c r="AD49" s="16" t="str">
        <f>IF(Tabla1[[#This Row],[Age]]&lt;30,"Under30",IF(Tabla1[[#This Row],[Age]]&gt;30,"MidAge","Senior"))</f>
        <v>MidAge</v>
      </c>
    </row>
    <row r="50" spans="1:30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IF(Tabla1[[#This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6810</v>
      </c>
      <c r="Z50" s="5">
        <v>23.979997565796619</v>
      </c>
      <c r="AA50" s="3">
        <v>0</v>
      </c>
      <c r="AB50" s="3" t="s">
        <v>6802</v>
      </c>
      <c r="AC50" s="3" t="s">
        <v>22</v>
      </c>
      <c r="AD50" s="16" t="str">
        <f>IF(Tabla1[[#This Row],[Age]]&lt;30,"Under30",IF(Tabla1[[#This Row],[Age]]&gt;30,"MidAge","Senior"))</f>
        <v>MidAge</v>
      </c>
    </row>
    <row r="51" spans="1:30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IF(Tabla1[[#This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6812</v>
      </c>
      <c r="Z51" s="5">
        <v>53.878801249994233</v>
      </c>
      <c r="AA51" s="3">
        <v>5</v>
      </c>
      <c r="AB51" s="3" t="s">
        <v>26</v>
      </c>
      <c r="AC51" s="3" t="s">
        <v>29</v>
      </c>
      <c r="AD51" s="16" t="str">
        <f>IF(Tabla1[[#This Row],[Age]]&lt;30,"Under30",IF(Tabla1[[#This Row],[Age]]&gt;30,"MidAge","Senior"))</f>
        <v>MidAge</v>
      </c>
    </row>
    <row r="52" spans="1:30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IF(Tabla1[[#This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6811</v>
      </c>
      <c r="Z52" s="5">
        <v>31.689130810725249</v>
      </c>
      <c r="AA52" s="3">
        <v>4</v>
      </c>
      <c r="AB52" s="3" t="s">
        <v>6802</v>
      </c>
      <c r="AC52" s="3" t="s">
        <v>22</v>
      </c>
      <c r="AD52" s="16" t="str">
        <f>IF(Tabla1[[#This Row],[Age]]&lt;30,"Under30",IF(Tabla1[[#This Row],[Age]]&gt;30,"MidAge","Senior"))</f>
        <v>MidAge</v>
      </c>
    </row>
    <row r="53" spans="1:30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IF(Tabla1[[#This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6812</v>
      </c>
      <c r="Z53" s="5">
        <v>14.90553831161122</v>
      </c>
      <c r="AA53" s="3">
        <v>7</v>
      </c>
      <c r="AB53" s="3" t="s">
        <v>26</v>
      </c>
      <c r="AC53" s="3" t="s">
        <v>22</v>
      </c>
      <c r="AD53" s="16" t="str">
        <f>IF(Tabla1[[#This Row],[Age]]&lt;30,"Under30",IF(Tabla1[[#This Row],[Age]]&gt;30,"MidAge","Senior"))</f>
        <v>MidAge</v>
      </c>
    </row>
    <row r="54" spans="1:30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IF(Tabla1[[#This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6811</v>
      </c>
      <c r="Z54" s="5">
        <v>31.97899265103462</v>
      </c>
      <c r="AA54" s="3">
        <v>9</v>
      </c>
      <c r="AB54" s="3" t="s">
        <v>43</v>
      </c>
      <c r="AC54" s="3" t="s">
        <v>22</v>
      </c>
      <c r="AD54" s="16" t="str">
        <f>IF(Tabla1[[#This Row],[Age]]&lt;30,"Under30",IF(Tabla1[[#This Row],[Age]]&gt;30,"MidAge","Senior"))</f>
        <v>MidAge</v>
      </c>
    </row>
    <row r="55" spans="1:30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IF(Tabla1[[#This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6812</v>
      </c>
      <c r="Z55" s="5">
        <v>11.49568689129476</v>
      </c>
      <c r="AA55" s="3">
        <v>4</v>
      </c>
      <c r="AB55" s="3" t="s">
        <v>26</v>
      </c>
      <c r="AC55" s="3" t="s">
        <v>22</v>
      </c>
      <c r="AD55" s="16" t="str">
        <f>IF(Tabla1[[#This Row],[Age]]&lt;30,"Under30",IF(Tabla1[[#This Row],[Age]]&gt;30,"MidAge","Senior"))</f>
        <v>MidAge</v>
      </c>
    </row>
    <row r="56" spans="1:30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IF(Tabla1[[#This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6811</v>
      </c>
      <c r="Z56" s="5">
        <v>9.535165665845442</v>
      </c>
      <c r="AA56" s="3">
        <v>0</v>
      </c>
      <c r="AB56" s="3" t="s">
        <v>6802</v>
      </c>
      <c r="AC56" s="3" t="s">
        <v>22</v>
      </c>
      <c r="AD56" s="16" t="str">
        <f>IF(Tabla1[[#This Row],[Age]]&lt;30,"Under30",IF(Tabla1[[#This Row],[Age]]&gt;30,"MidAge","Senior"))</f>
        <v>MidAge</v>
      </c>
    </row>
    <row r="57" spans="1:30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IF(Tabla1[[#This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6810</v>
      </c>
      <c r="Z57" s="5">
        <v>7.1667836705252199</v>
      </c>
      <c r="AA57" s="3">
        <v>6</v>
      </c>
      <c r="AB57" s="3" t="s">
        <v>6802</v>
      </c>
      <c r="AC57" s="3" t="s">
        <v>22</v>
      </c>
      <c r="AD57" s="16" t="str">
        <f>IF(Tabla1[[#This Row],[Age]]&lt;30,"Under30",IF(Tabla1[[#This Row],[Age]]&gt;30,"MidAge","Senior"))</f>
        <v>MidAge</v>
      </c>
    </row>
    <row r="58" spans="1:30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IF(Tabla1[[#This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6811</v>
      </c>
      <c r="Z58" s="5">
        <v>11.464973992810821</v>
      </c>
      <c r="AA58" s="3">
        <v>6</v>
      </c>
      <c r="AB58" s="3" t="s">
        <v>6802</v>
      </c>
      <c r="AC58" s="3" t="s">
        <v>22</v>
      </c>
      <c r="AD58" s="16" t="str">
        <f>IF(Tabla1[[#This Row],[Age]]&lt;30,"Under30",IF(Tabla1[[#This Row],[Age]]&gt;30,"MidAge","Senior"))</f>
        <v>Under30</v>
      </c>
    </row>
    <row r="59" spans="1:30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IF(Tabla1[[#This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6810</v>
      </c>
      <c r="Z59" s="5">
        <v>69.171327205458653</v>
      </c>
      <c r="AA59" s="3">
        <v>8</v>
      </c>
      <c r="AB59" s="3" t="s">
        <v>26</v>
      </c>
      <c r="AC59" s="3" t="s">
        <v>22</v>
      </c>
      <c r="AD59" s="16" t="str">
        <f>IF(Tabla1[[#This Row],[Age]]&lt;30,"Under30",IF(Tabla1[[#This Row],[Age]]&gt;30,"MidAge","Senior"))</f>
        <v>MidAge</v>
      </c>
    </row>
    <row r="60" spans="1:30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IF(Tabla1[[#This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6811</v>
      </c>
      <c r="Z60" s="5">
        <v>4.8634791251273688</v>
      </c>
      <c r="AA60" s="3">
        <v>3</v>
      </c>
      <c r="AB60" s="3" t="s">
        <v>43</v>
      </c>
      <c r="AC60" s="3" t="s">
        <v>29</v>
      </c>
      <c r="AD60" s="16" t="str">
        <f>IF(Tabla1[[#This Row],[Age]]&lt;30,"Under30",IF(Tabla1[[#This Row],[Age]]&gt;30,"MidAge","Senior"))</f>
        <v>MidAge</v>
      </c>
    </row>
    <row r="61" spans="1:30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IF(Tabla1[[#This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6810</v>
      </c>
      <c r="Z61" s="5">
        <v>31.580607200706542</v>
      </c>
      <c r="AA61" s="3">
        <v>8</v>
      </c>
      <c r="AB61" s="3" t="s">
        <v>6802</v>
      </c>
      <c r="AC61" s="3" t="s">
        <v>29</v>
      </c>
      <c r="AD61" s="16" t="str">
        <f>IF(Tabla1[[#This Row],[Age]]&lt;30,"Under30",IF(Tabla1[[#This Row],[Age]]&gt;30,"MidAge","Senior"))</f>
        <v>MidAge</v>
      </c>
    </row>
    <row r="62" spans="1:30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IF(Tabla1[[#This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6812</v>
      </c>
      <c r="Z62" s="5">
        <v>8.3849497531487387</v>
      </c>
      <c r="AA62" s="3">
        <v>7</v>
      </c>
      <c r="AB62" s="3" t="s">
        <v>26</v>
      </c>
      <c r="AC62" s="3" t="s">
        <v>29</v>
      </c>
      <c r="AD62" s="16" t="str">
        <f>IF(Tabla1[[#This Row],[Age]]&lt;30,"Under30",IF(Tabla1[[#This Row],[Age]]&gt;30,"MidAge","Senior"))</f>
        <v>Under30</v>
      </c>
    </row>
    <row r="63" spans="1:30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IF(Tabla1[[#This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6812</v>
      </c>
      <c r="Z63" s="5">
        <v>9.653506113835876</v>
      </c>
      <c r="AA63" s="3">
        <v>1</v>
      </c>
      <c r="AB63" s="3" t="s">
        <v>26</v>
      </c>
      <c r="AC63" s="3" t="s">
        <v>29</v>
      </c>
      <c r="AD63" s="16" t="str">
        <f>IF(Tabla1[[#This Row],[Age]]&lt;30,"Under30",IF(Tabla1[[#This Row],[Age]]&gt;30,"MidAge","Senior"))</f>
        <v>MidAge</v>
      </c>
    </row>
    <row r="64" spans="1:30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IF(Tabla1[[#This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6810</v>
      </c>
      <c r="Z64" s="5">
        <v>25.89815348228694</v>
      </c>
      <c r="AA64" s="3">
        <v>7</v>
      </c>
      <c r="AB64" s="3" t="s">
        <v>26</v>
      </c>
      <c r="AC64" s="3" t="s">
        <v>29</v>
      </c>
      <c r="AD64" s="16" t="str">
        <f>IF(Tabla1[[#This Row],[Age]]&lt;30,"Under30",IF(Tabla1[[#This Row],[Age]]&gt;30,"MidAge","Senior"))</f>
        <v>MidAge</v>
      </c>
    </row>
    <row r="65" spans="1:30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IF(Tabla1[[#This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6811</v>
      </c>
      <c r="Z65" s="5">
        <v>8.0504770890264279</v>
      </c>
      <c r="AA65" s="3">
        <v>0</v>
      </c>
      <c r="AB65" s="3" t="s">
        <v>26</v>
      </c>
      <c r="AC65" s="3" t="s">
        <v>22</v>
      </c>
      <c r="AD65" s="16" t="str">
        <f>IF(Tabla1[[#This Row],[Age]]&lt;30,"Under30",IF(Tabla1[[#This Row],[Age]]&gt;30,"MidAge","Senior"))</f>
        <v>MidAge</v>
      </c>
    </row>
    <row r="66" spans="1:30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IF(Tabla1[[#This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6810</v>
      </c>
      <c r="Z66" s="5">
        <v>9.1755737479627317</v>
      </c>
      <c r="AA66" s="3">
        <v>0</v>
      </c>
      <c r="AB66" s="3" t="s">
        <v>43</v>
      </c>
      <c r="AC66" s="3" t="s">
        <v>29</v>
      </c>
      <c r="AD66" s="16" t="str">
        <f>IF(Tabla1[[#This Row],[Age]]&lt;30,"Under30",IF(Tabla1[[#This Row],[Age]]&gt;30,"MidAge","Senior"))</f>
        <v>MidAge</v>
      </c>
    </row>
    <row r="67" spans="1:30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IF(Tabla1[[#This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6811</v>
      </c>
      <c r="Z67" s="5">
        <v>12.29871954643715</v>
      </c>
      <c r="AA67" s="3">
        <v>6</v>
      </c>
      <c r="AB67" s="3" t="s">
        <v>43</v>
      </c>
      <c r="AC67" s="3" t="s">
        <v>22</v>
      </c>
      <c r="AD67" s="16" t="str">
        <f>IF(Tabla1[[#This Row],[Age]]&lt;30,"Under30",IF(Tabla1[[#This Row],[Age]]&gt;30,"MidAge","Senior"))</f>
        <v>MidAge</v>
      </c>
    </row>
    <row r="68" spans="1:30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IF(Tabla1[[#This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6810</v>
      </c>
      <c r="Z68" s="5">
        <v>6.7908976781850336</v>
      </c>
      <c r="AA68" s="3">
        <v>3</v>
      </c>
      <c r="AB68" s="3" t="s">
        <v>43</v>
      </c>
      <c r="AC68" s="3" t="s">
        <v>29</v>
      </c>
      <c r="AD68" s="16" t="str">
        <f>IF(Tabla1[[#This Row],[Age]]&lt;30,"Under30",IF(Tabla1[[#This Row],[Age]]&gt;30,"MidAge","Senior"))</f>
        <v>MidAge</v>
      </c>
    </row>
    <row r="69" spans="1:30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IF(Tabla1[[#This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6810</v>
      </c>
      <c r="Z69" s="5">
        <v>60.304304187332207</v>
      </c>
      <c r="AA69" s="3">
        <v>5</v>
      </c>
      <c r="AB69" s="3" t="s">
        <v>6802</v>
      </c>
      <c r="AC69" s="3" t="s">
        <v>22</v>
      </c>
      <c r="AD69" s="16" t="str">
        <f>IF(Tabla1[[#This Row],[Age]]&lt;30,"Under30",IF(Tabla1[[#This Row],[Age]]&gt;30,"MidAge","Senior"))</f>
        <v>MidAge</v>
      </c>
    </row>
    <row r="70" spans="1:30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IF(Tabla1[[#This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6811</v>
      </c>
      <c r="Z70" s="5">
        <v>35.089753308000248</v>
      </c>
      <c r="AA70" s="3">
        <v>8</v>
      </c>
      <c r="AB70" s="3" t="s">
        <v>26</v>
      </c>
      <c r="AC70" s="3" t="s">
        <v>29</v>
      </c>
      <c r="AD70" s="16" t="str">
        <f>IF(Tabla1[[#This Row],[Age]]&lt;30,"Under30",IF(Tabla1[[#This Row],[Age]]&gt;30,"MidAge","Senior"))</f>
        <v>MidAge</v>
      </c>
    </row>
    <row r="71" spans="1:30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IF(Tabla1[[#This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6812</v>
      </c>
      <c r="Z71" s="5">
        <v>54.990731142605227</v>
      </c>
      <c r="AA71" s="3">
        <v>6</v>
      </c>
      <c r="AB71" s="3" t="s">
        <v>43</v>
      </c>
      <c r="AC71" s="3" t="s">
        <v>29</v>
      </c>
      <c r="AD71" s="16" t="str">
        <f>IF(Tabla1[[#This Row],[Age]]&lt;30,"Under30",IF(Tabla1[[#This Row],[Age]]&gt;30,"MidAge","Senior"))</f>
        <v>MidAge</v>
      </c>
    </row>
    <row r="72" spans="1:30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IF(Tabla1[[#This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6812</v>
      </c>
      <c r="Z72" s="5">
        <v>42.71670183371819</v>
      </c>
      <c r="AA72" s="3">
        <v>0</v>
      </c>
      <c r="AB72" s="3" t="s">
        <v>6802</v>
      </c>
      <c r="AC72" s="3" t="s">
        <v>22</v>
      </c>
      <c r="AD72" s="16" t="str">
        <f>IF(Tabla1[[#This Row],[Age]]&lt;30,"Under30",IF(Tabla1[[#This Row],[Age]]&gt;30,"MidAge","Senior"))</f>
        <v>MidAge</v>
      </c>
    </row>
    <row r="73" spans="1:30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IF(Tabla1[[#This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6811</v>
      </c>
      <c r="Z73" s="5">
        <v>7.6201769823141046</v>
      </c>
      <c r="AA73" s="3">
        <v>9</v>
      </c>
      <c r="AB73" s="3" t="s">
        <v>43</v>
      </c>
      <c r="AC73" s="3" t="s">
        <v>29</v>
      </c>
      <c r="AD73" s="16" t="str">
        <f>IF(Tabla1[[#This Row],[Age]]&lt;30,"Under30",IF(Tabla1[[#This Row],[Age]]&gt;30,"MidAge","Senior"))</f>
        <v>MidAge</v>
      </c>
    </row>
    <row r="74" spans="1:30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IF(Tabla1[[#This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6812</v>
      </c>
      <c r="Z74" s="5">
        <v>7.8347882997479346</v>
      </c>
      <c r="AA74" s="3">
        <v>8</v>
      </c>
      <c r="AB74" s="3" t="s">
        <v>43</v>
      </c>
      <c r="AC74" s="3" t="s">
        <v>22</v>
      </c>
      <c r="AD74" s="16" t="str">
        <f>IF(Tabla1[[#This Row],[Age]]&lt;30,"Under30",IF(Tabla1[[#This Row],[Age]]&gt;30,"MidAge","Senior"))</f>
        <v>MidAge</v>
      </c>
    </row>
    <row r="75" spans="1:30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IF(Tabla1[[#This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6810</v>
      </c>
      <c r="Z75" s="5">
        <v>10.73822382027185</v>
      </c>
      <c r="AA75" s="3">
        <v>1</v>
      </c>
      <c r="AB75" s="3" t="s">
        <v>43</v>
      </c>
      <c r="AC75" s="3" t="s">
        <v>22</v>
      </c>
      <c r="AD75" s="16" t="str">
        <f>IF(Tabla1[[#This Row],[Age]]&lt;30,"Under30",IF(Tabla1[[#This Row],[Age]]&gt;30,"MidAge","Senior"))</f>
        <v>Under30</v>
      </c>
    </row>
    <row r="76" spans="1:30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IF(Tabla1[[#This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6811</v>
      </c>
      <c r="Z76" s="5">
        <v>26.891993229849309</v>
      </c>
      <c r="AA76" s="3">
        <v>1</v>
      </c>
      <c r="AB76" s="3" t="s">
        <v>6802</v>
      </c>
      <c r="AC76" s="3" t="s">
        <v>22</v>
      </c>
      <c r="AD76" s="16" t="str">
        <f>IF(Tabla1[[#This Row],[Age]]&lt;30,"Under30",IF(Tabla1[[#This Row],[Age]]&gt;30,"MidAge","Senior"))</f>
        <v>MidAge</v>
      </c>
    </row>
    <row r="77" spans="1:30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IF(Tabla1[[#This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6810</v>
      </c>
      <c r="Z77" s="5">
        <v>15.1265381706492</v>
      </c>
      <c r="AA77" s="3">
        <v>10</v>
      </c>
      <c r="AB77" s="3" t="s">
        <v>6802</v>
      </c>
      <c r="AC77" s="3" t="s">
        <v>29</v>
      </c>
      <c r="AD77" s="16" t="str">
        <f>IF(Tabla1[[#This Row],[Age]]&lt;30,"Under30",IF(Tabla1[[#This Row],[Age]]&gt;30,"MidAge","Senior"))</f>
        <v>MidAge</v>
      </c>
    </row>
    <row r="78" spans="1:30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IF(Tabla1[[#This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6812</v>
      </c>
      <c r="Z78" s="5">
        <v>10.40657941689089</v>
      </c>
      <c r="AA78" s="3">
        <v>6</v>
      </c>
      <c r="AB78" s="3" t="s">
        <v>43</v>
      </c>
      <c r="AC78" s="3" t="s">
        <v>22</v>
      </c>
      <c r="AD78" s="16" t="str">
        <f>IF(Tabla1[[#This Row],[Age]]&lt;30,"Under30",IF(Tabla1[[#This Row],[Age]]&gt;30,"MidAge","Senior"))</f>
        <v>MidAge</v>
      </c>
    </row>
    <row r="79" spans="1:30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IF(Tabla1[[#This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6812</v>
      </c>
      <c r="Z79" s="5">
        <v>10.786129429206239</v>
      </c>
      <c r="AA79" s="3">
        <v>5</v>
      </c>
      <c r="AB79" s="3" t="s">
        <v>26</v>
      </c>
      <c r="AC79" s="3" t="s">
        <v>22</v>
      </c>
      <c r="AD79" s="16" t="str">
        <f>IF(Tabla1[[#This Row],[Age]]&lt;30,"Under30",IF(Tabla1[[#This Row],[Age]]&gt;30,"MidAge","Senior"))</f>
        <v>MidAge</v>
      </c>
    </row>
    <row r="80" spans="1:30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IF(Tabla1[[#This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6812</v>
      </c>
      <c r="Z80" s="5">
        <v>10.563240926621249</v>
      </c>
      <c r="AA80" s="3">
        <v>0</v>
      </c>
      <c r="AB80" s="3" t="s">
        <v>6802</v>
      </c>
      <c r="AC80" s="3" t="s">
        <v>22</v>
      </c>
      <c r="AD80" s="16" t="str">
        <f>IF(Tabla1[[#This Row],[Age]]&lt;30,"Under30",IF(Tabla1[[#This Row],[Age]]&gt;30,"MidAge","Senior"))</f>
        <v>MidAge</v>
      </c>
    </row>
    <row r="81" spans="1:30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IF(Tabla1[[#This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6811</v>
      </c>
      <c r="Z81" s="5">
        <v>13.198274582561821</v>
      </c>
      <c r="AA81" s="3">
        <v>3</v>
      </c>
      <c r="AB81" s="3" t="s">
        <v>6802</v>
      </c>
      <c r="AC81" s="3" t="s">
        <v>29</v>
      </c>
      <c r="AD81" s="16" t="str">
        <f>IF(Tabla1[[#This Row],[Age]]&lt;30,"Under30",IF(Tabla1[[#This Row],[Age]]&gt;30,"MidAge","Senior"))</f>
        <v>MidAge</v>
      </c>
    </row>
    <row r="82" spans="1:30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IF(Tabla1[[#This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6811</v>
      </c>
      <c r="Z82" s="5">
        <v>61.873448097059722</v>
      </c>
      <c r="AA82" s="3">
        <v>5</v>
      </c>
      <c r="AB82" s="3" t="s">
        <v>6802</v>
      </c>
      <c r="AC82" s="3" t="s">
        <v>29</v>
      </c>
      <c r="AD82" s="16" t="str">
        <f>IF(Tabla1[[#This Row],[Age]]&lt;30,"Under30",IF(Tabla1[[#This Row],[Age]]&gt;30,"MidAge","Senior"))</f>
        <v>MidAge</v>
      </c>
    </row>
    <row r="83" spans="1:30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IF(Tabla1[[#This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6812</v>
      </c>
      <c r="Z83" s="5">
        <v>10.538581480642719</v>
      </c>
      <c r="AA83" s="3">
        <v>0</v>
      </c>
      <c r="AB83" s="3" t="s">
        <v>6802</v>
      </c>
      <c r="AC83" s="3" t="s">
        <v>29</v>
      </c>
      <c r="AD83" s="16" t="str">
        <f>IF(Tabla1[[#This Row],[Age]]&lt;30,"Under30",IF(Tabla1[[#This Row],[Age]]&gt;30,"MidAge","Senior"))</f>
        <v>MidAge</v>
      </c>
    </row>
    <row r="84" spans="1:30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IF(Tabla1[[#This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6810</v>
      </c>
      <c r="Z84" s="5">
        <v>5.2834128717683697</v>
      </c>
      <c r="AA84" s="3">
        <v>6</v>
      </c>
      <c r="AB84" s="3" t="s">
        <v>26</v>
      </c>
      <c r="AC84" s="3" t="s">
        <v>29</v>
      </c>
      <c r="AD84" s="16" t="str">
        <f>IF(Tabla1[[#This Row],[Age]]&lt;30,"Under30",IF(Tabla1[[#This Row],[Age]]&gt;30,"MidAge","Senior"))</f>
        <v>Under30</v>
      </c>
    </row>
    <row r="85" spans="1:30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IF(Tabla1[[#This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6810</v>
      </c>
      <c r="Z85" s="5">
        <v>47.936097235488567</v>
      </c>
      <c r="AA85" s="3">
        <v>4</v>
      </c>
      <c r="AB85" s="3" t="s">
        <v>43</v>
      </c>
      <c r="AC85" s="3" t="s">
        <v>29</v>
      </c>
      <c r="AD85" s="16" t="str">
        <f>IF(Tabla1[[#This Row],[Age]]&lt;30,"Under30",IF(Tabla1[[#This Row],[Age]]&gt;30,"MidAge","Senior"))</f>
        <v>Under30</v>
      </c>
    </row>
    <row r="86" spans="1:30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IF(Tabla1[[#This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6812</v>
      </c>
      <c r="Z86" s="5">
        <v>8.4153135757827808</v>
      </c>
      <c r="AA86" s="3">
        <v>2</v>
      </c>
      <c r="AB86" s="3" t="s">
        <v>43</v>
      </c>
      <c r="AC86" s="3" t="s">
        <v>29</v>
      </c>
      <c r="AD86" s="16" t="str">
        <f>IF(Tabla1[[#This Row],[Age]]&lt;30,"Under30",IF(Tabla1[[#This Row],[Age]]&gt;30,"MidAge","Senior"))</f>
        <v>MidAge</v>
      </c>
    </row>
    <row r="87" spans="1:30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IF(Tabla1[[#This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6810</v>
      </c>
      <c r="Z87" s="5">
        <v>29.927849861736419</v>
      </c>
      <c r="AA87" s="3">
        <v>9</v>
      </c>
      <c r="AB87" s="3" t="s">
        <v>6802</v>
      </c>
      <c r="AC87" s="3" t="s">
        <v>29</v>
      </c>
      <c r="AD87" s="16" t="str">
        <f>IF(Tabla1[[#This Row],[Age]]&lt;30,"Under30",IF(Tabla1[[#This Row],[Age]]&gt;30,"MidAge","Senior"))</f>
        <v>Under30</v>
      </c>
    </row>
    <row r="88" spans="1:30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IF(Tabla1[[#This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6811</v>
      </c>
      <c r="Z88" s="5">
        <v>6.251121513804561</v>
      </c>
      <c r="AA88" s="3">
        <v>10</v>
      </c>
      <c r="AB88" s="3" t="s">
        <v>43</v>
      </c>
      <c r="AC88" s="3" t="s">
        <v>22</v>
      </c>
      <c r="AD88" s="16" t="str">
        <f>IF(Tabla1[[#This Row],[Age]]&lt;30,"Under30",IF(Tabla1[[#This Row],[Age]]&gt;30,"MidAge","Senior"))</f>
        <v>Under30</v>
      </c>
    </row>
    <row r="89" spans="1:30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IF(Tabla1[[#This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6812</v>
      </c>
      <c r="Z89" s="5">
        <v>29.635533990509149</v>
      </c>
      <c r="AA89" s="3">
        <v>0</v>
      </c>
      <c r="AB89" s="3" t="s">
        <v>43</v>
      </c>
      <c r="AC89" s="3" t="s">
        <v>29</v>
      </c>
      <c r="AD89" s="16" t="str">
        <f>IF(Tabla1[[#This Row],[Age]]&lt;30,"Under30",IF(Tabla1[[#This Row],[Age]]&gt;30,"MidAge","Senior"))</f>
        <v>MidAge</v>
      </c>
    </row>
    <row r="90" spans="1:30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IF(Tabla1[[#This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6811</v>
      </c>
      <c r="Z90" s="5">
        <v>37.780651592289857</v>
      </c>
      <c r="AA90" s="3">
        <v>5</v>
      </c>
      <c r="AB90" s="3" t="s">
        <v>26</v>
      </c>
      <c r="AC90" s="3" t="s">
        <v>22</v>
      </c>
      <c r="AD90" s="16" t="str">
        <f>IF(Tabla1[[#This Row],[Age]]&lt;30,"Under30",IF(Tabla1[[#This Row],[Age]]&gt;30,"MidAge","Senior"))</f>
        <v>MidAge</v>
      </c>
    </row>
    <row r="91" spans="1:30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IF(Tabla1[[#This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6810</v>
      </c>
      <c r="Z91" s="5">
        <v>10.00568598793404</v>
      </c>
      <c r="AA91" s="3">
        <v>10</v>
      </c>
      <c r="AB91" s="3" t="s">
        <v>43</v>
      </c>
      <c r="AC91" s="3" t="s">
        <v>22</v>
      </c>
      <c r="AD91" s="16" t="str">
        <f>IF(Tabla1[[#This Row],[Age]]&lt;30,"Under30",IF(Tabla1[[#This Row],[Age]]&gt;30,"MidAge","Senior"))</f>
        <v>MidAge</v>
      </c>
    </row>
    <row r="92" spans="1:30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IF(Tabla1[[#This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6811</v>
      </c>
      <c r="Z92" s="5">
        <v>12.298828526738211</v>
      </c>
      <c r="AA92" s="3">
        <v>10</v>
      </c>
      <c r="AB92" s="3" t="s">
        <v>26</v>
      </c>
      <c r="AC92" s="3" t="s">
        <v>29</v>
      </c>
      <c r="AD92" s="16" t="str">
        <f>IF(Tabla1[[#This Row],[Age]]&lt;30,"Under30",IF(Tabla1[[#This Row],[Age]]&gt;30,"MidAge","Senior"))</f>
        <v>Under30</v>
      </c>
    </row>
    <row r="93" spans="1:30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IF(Tabla1[[#This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6812</v>
      </c>
      <c r="Z93" s="5">
        <v>9.5560374910281709</v>
      </c>
      <c r="AA93" s="3">
        <v>8</v>
      </c>
      <c r="AB93" s="3" t="s">
        <v>6802</v>
      </c>
      <c r="AC93" s="3" t="s">
        <v>29</v>
      </c>
      <c r="AD93" s="16" t="str">
        <f>IF(Tabla1[[#This Row],[Age]]&lt;30,"Under30",IF(Tabla1[[#This Row],[Age]]&gt;30,"MidAge","Senior"))</f>
        <v>MidAge</v>
      </c>
    </row>
    <row r="94" spans="1:30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IF(Tabla1[[#This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6810</v>
      </c>
      <c r="Z94" s="5">
        <v>34.552987935715237</v>
      </c>
      <c r="AA94" s="3">
        <v>3</v>
      </c>
      <c r="AB94" s="3" t="s">
        <v>26</v>
      </c>
      <c r="AC94" s="3" t="s">
        <v>22</v>
      </c>
      <c r="AD94" s="16" t="str">
        <f>IF(Tabla1[[#This Row],[Age]]&lt;30,"Under30",IF(Tabla1[[#This Row],[Age]]&gt;30,"MidAge","Senior"))</f>
        <v>MidAge</v>
      </c>
    </row>
    <row r="95" spans="1:30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IF(Tabla1[[#This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6812</v>
      </c>
      <c r="Z95" s="5">
        <v>9.3742893877140769</v>
      </c>
      <c r="AA95" s="3">
        <v>10</v>
      </c>
      <c r="AB95" s="3" t="s">
        <v>6802</v>
      </c>
      <c r="AC95" s="3" t="s">
        <v>22</v>
      </c>
      <c r="AD95" s="16" t="str">
        <f>IF(Tabla1[[#This Row],[Age]]&lt;30,"Under30",IF(Tabla1[[#This Row],[Age]]&gt;30,"MidAge","Senior"))</f>
        <v>MidAge</v>
      </c>
    </row>
    <row r="96" spans="1:30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IF(Tabla1[[#This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6812</v>
      </c>
      <c r="Z96" s="5">
        <v>8.6999885553690977</v>
      </c>
      <c r="AA96" s="3">
        <v>2</v>
      </c>
      <c r="AB96" s="3" t="s">
        <v>26</v>
      </c>
      <c r="AC96" s="3" t="s">
        <v>29</v>
      </c>
      <c r="AD96" s="16" t="str">
        <f>IF(Tabla1[[#This Row],[Age]]&lt;30,"Under30",IF(Tabla1[[#This Row],[Age]]&gt;30,"MidAge","Senior"))</f>
        <v>Under30</v>
      </c>
    </row>
    <row r="97" spans="1:30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IF(Tabla1[[#This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6812</v>
      </c>
      <c r="Z97" s="5">
        <v>15.64870751833192</v>
      </c>
      <c r="AA97" s="3">
        <v>3</v>
      </c>
      <c r="AB97" s="3" t="s">
        <v>6802</v>
      </c>
      <c r="AC97" s="3" t="s">
        <v>29</v>
      </c>
      <c r="AD97" s="16" t="str">
        <f>IF(Tabla1[[#This Row],[Age]]&lt;30,"Under30",IF(Tabla1[[#This Row],[Age]]&gt;30,"MidAge","Senior"))</f>
        <v>MidAge</v>
      </c>
    </row>
    <row r="98" spans="1:30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IF(Tabla1[[#This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6810</v>
      </c>
      <c r="Z98" s="5">
        <v>8.678717781377463</v>
      </c>
      <c r="AA98" s="3">
        <v>10</v>
      </c>
      <c r="AB98" s="3" t="s">
        <v>26</v>
      </c>
      <c r="AC98" s="3" t="s">
        <v>29</v>
      </c>
      <c r="AD98" s="16" t="str">
        <f>IF(Tabla1[[#This Row],[Age]]&lt;30,"Under30",IF(Tabla1[[#This Row],[Age]]&gt;30,"MidAge","Senior"))</f>
        <v>MidAge</v>
      </c>
    </row>
    <row r="99" spans="1:30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IF(Tabla1[[#This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6810</v>
      </c>
      <c r="Z99" s="5">
        <v>7.048027774028581</v>
      </c>
      <c r="AA99" s="3">
        <v>0</v>
      </c>
      <c r="AB99" s="3" t="s">
        <v>26</v>
      </c>
      <c r="AC99" s="3" t="s">
        <v>22</v>
      </c>
      <c r="AD99" s="16" t="str">
        <f>IF(Tabla1[[#This Row],[Age]]&lt;30,"Under30",IF(Tabla1[[#This Row],[Age]]&gt;30,"MidAge","Senior"))</f>
        <v>MidAge</v>
      </c>
    </row>
    <row r="100" spans="1:30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IF(Tabla1[[#This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6812</v>
      </c>
      <c r="Z100" s="5">
        <v>5.7055415021803677</v>
      </c>
      <c r="AA100" s="3">
        <v>6</v>
      </c>
      <c r="AB100" s="3" t="s">
        <v>26</v>
      </c>
      <c r="AC100" s="3" t="s">
        <v>22</v>
      </c>
      <c r="AD100" s="16" t="str">
        <f>IF(Tabla1[[#This Row],[Age]]&lt;30,"Under30",IF(Tabla1[[#This Row],[Age]]&gt;30,"MidAge","Senior"))</f>
        <v>MidAge</v>
      </c>
    </row>
    <row r="101" spans="1:30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IF(Tabla1[[#This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6811</v>
      </c>
      <c r="Z101" s="5">
        <v>10.925088488456341</v>
      </c>
      <c r="AA101" s="3">
        <v>7</v>
      </c>
      <c r="AB101" s="3" t="s">
        <v>43</v>
      </c>
      <c r="AC101" s="3" t="s">
        <v>22</v>
      </c>
      <c r="AD101" s="16" t="str">
        <f>IF(Tabla1[[#This Row],[Age]]&lt;30,"Under30",IF(Tabla1[[#This Row],[Age]]&gt;30,"MidAge","Senior"))</f>
        <v>Under30</v>
      </c>
    </row>
    <row r="102" spans="1:30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IF(Tabla1[[#This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6811</v>
      </c>
      <c r="Z102" s="5">
        <v>6.2702905424157436</v>
      </c>
      <c r="AA102" s="3">
        <v>0</v>
      </c>
      <c r="AB102" s="3" t="s">
        <v>6802</v>
      </c>
      <c r="AC102" s="3" t="s">
        <v>29</v>
      </c>
      <c r="AD102" s="16" t="str">
        <f>IF(Tabla1[[#This Row],[Age]]&lt;30,"Under30",IF(Tabla1[[#This Row],[Age]]&gt;30,"MidAge","Senior"))</f>
        <v>Under30</v>
      </c>
    </row>
    <row r="103" spans="1:30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IF(Tabla1[[#This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6811</v>
      </c>
      <c r="Z103" s="5">
        <v>9.3482816824061583</v>
      </c>
      <c r="AA103" s="3">
        <v>7</v>
      </c>
      <c r="AB103" s="3" t="s">
        <v>6802</v>
      </c>
      <c r="AC103" s="3" t="s">
        <v>22</v>
      </c>
      <c r="AD103" s="16" t="str">
        <f>IF(Tabla1[[#This Row],[Age]]&lt;30,"Under30",IF(Tabla1[[#This Row],[Age]]&gt;30,"MidAge","Senior"))</f>
        <v>MidAge</v>
      </c>
    </row>
    <row r="104" spans="1:30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IF(Tabla1[[#This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6810</v>
      </c>
      <c r="Z104" s="5">
        <v>29.382805759388098</v>
      </c>
      <c r="AA104" s="3">
        <v>4</v>
      </c>
      <c r="AB104" s="3" t="s">
        <v>6802</v>
      </c>
      <c r="AC104" s="3" t="s">
        <v>29</v>
      </c>
      <c r="AD104" s="16" t="str">
        <f>IF(Tabla1[[#This Row],[Age]]&lt;30,"Under30",IF(Tabla1[[#This Row],[Age]]&gt;30,"MidAge","Senior"))</f>
        <v>Under30</v>
      </c>
    </row>
    <row r="105" spans="1:30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IF(Tabla1[[#This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6811</v>
      </c>
      <c r="Z105" s="5">
        <v>13.15644877140398</v>
      </c>
      <c r="AA105" s="3">
        <v>10</v>
      </c>
      <c r="AB105" s="3" t="s">
        <v>6802</v>
      </c>
      <c r="AC105" s="3" t="s">
        <v>22</v>
      </c>
      <c r="AD105" s="16" t="str">
        <f>IF(Tabla1[[#This Row],[Age]]&lt;30,"Under30",IF(Tabla1[[#This Row],[Age]]&gt;30,"MidAge","Senior"))</f>
        <v>Under30</v>
      </c>
    </row>
    <row r="106" spans="1:30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IF(Tabla1[[#This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6811</v>
      </c>
      <c r="Z106" s="5">
        <v>5.7702626259047456</v>
      </c>
      <c r="AA106" s="3">
        <v>6</v>
      </c>
      <c r="AB106" s="3" t="s">
        <v>26</v>
      </c>
      <c r="AC106" s="3" t="s">
        <v>29</v>
      </c>
      <c r="AD106" s="16" t="str">
        <f>IF(Tabla1[[#This Row],[Age]]&lt;30,"Under30",IF(Tabla1[[#This Row],[Age]]&gt;30,"MidAge","Senior"))</f>
        <v>Under30</v>
      </c>
    </row>
    <row r="107" spans="1:30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IF(Tabla1[[#This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6810</v>
      </c>
      <c r="Z107" s="5">
        <v>8.4589966053592658</v>
      </c>
      <c r="AA107" s="3">
        <v>3</v>
      </c>
      <c r="AB107" s="3" t="s">
        <v>43</v>
      </c>
      <c r="AC107" s="3" t="s">
        <v>22</v>
      </c>
      <c r="AD107" s="16" t="str">
        <f>IF(Tabla1[[#This Row],[Age]]&lt;30,"Under30",IF(Tabla1[[#This Row],[Age]]&gt;30,"MidAge","Senior"))</f>
        <v>Under30</v>
      </c>
    </row>
    <row r="108" spans="1:30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IF(Tabla1[[#This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6810</v>
      </c>
      <c r="Z108" s="5">
        <v>62.574580995446041</v>
      </c>
      <c r="AA108" s="3">
        <v>7</v>
      </c>
      <c r="AB108" s="3" t="s">
        <v>26</v>
      </c>
      <c r="AC108" s="3" t="s">
        <v>29</v>
      </c>
      <c r="AD108" s="16" t="str">
        <f>IF(Tabla1[[#This Row],[Age]]&lt;30,"Under30",IF(Tabla1[[#This Row],[Age]]&gt;30,"MidAge","Senior"))</f>
        <v>MidAge</v>
      </c>
    </row>
    <row r="109" spans="1:30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IF(Tabla1[[#This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6812</v>
      </c>
      <c r="Z109" s="5">
        <v>10.70255299156346</v>
      </c>
      <c r="AA109" s="3">
        <v>0</v>
      </c>
      <c r="AB109" s="3" t="s">
        <v>26</v>
      </c>
      <c r="AC109" s="3" t="s">
        <v>29</v>
      </c>
      <c r="AD109" s="16" t="str">
        <f>IF(Tabla1[[#This Row],[Age]]&lt;30,"Under30",IF(Tabla1[[#This Row],[Age]]&gt;30,"MidAge","Senior"))</f>
        <v>MidAge</v>
      </c>
    </row>
    <row r="110" spans="1:30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IF(Tabla1[[#This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6810</v>
      </c>
      <c r="Z110" s="5">
        <v>9.5715550274215815</v>
      </c>
      <c r="AA110" s="3">
        <v>4</v>
      </c>
      <c r="AB110" s="3" t="s">
        <v>6802</v>
      </c>
      <c r="AC110" s="3" t="s">
        <v>29</v>
      </c>
      <c r="AD110" s="16" t="str">
        <f>IF(Tabla1[[#This Row],[Age]]&lt;30,"Under30",IF(Tabla1[[#This Row],[Age]]&gt;30,"MidAge","Senior"))</f>
        <v>Under30</v>
      </c>
    </row>
    <row r="111" spans="1:30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IF(Tabla1[[#This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6812</v>
      </c>
      <c r="Z111" s="5">
        <v>11.844196725482179</v>
      </c>
      <c r="AA111" s="3">
        <v>6</v>
      </c>
      <c r="AB111" s="3" t="s">
        <v>43</v>
      </c>
      <c r="AC111" s="3" t="s">
        <v>29</v>
      </c>
      <c r="AD111" s="16" t="str">
        <f>IF(Tabla1[[#This Row],[Age]]&lt;30,"Under30",IF(Tabla1[[#This Row],[Age]]&gt;30,"MidAge","Senior"))</f>
        <v>MidAge</v>
      </c>
    </row>
    <row r="112" spans="1:30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IF(Tabla1[[#This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6812</v>
      </c>
      <c r="Z112" s="5">
        <v>10.918783157295829</v>
      </c>
      <c r="AA112" s="3">
        <v>2</v>
      </c>
      <c r="AB112" s="3" t="s">
        <v>6802</v>
      </c>
      <c r="AC112" s="3" t="s">
        <v>22</v>
      </c>
      <c r="AD112" s="16" t="str">
        <f>IF(Tabla1[[#This Row],[Age]]&lt;30,"Under30",IF(Tabla1[[#This Row],[Age]]&gt;30,"MidAge","Senior"))</f>
        <v>Under30</v>
      </c>
    </row>
    <row r="113" spans="1:30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IF(Tabla1[[#This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6810</v>
      </c>
      <c r="Z113" s="5">
        <v>30.414012448742859</v>
      </c>
      <c r="AA113" s="3">
        <v>6</v>
      </c>
      <c r="AB113" s="3" t="s">
        <v>43</v>
      </c>
      <c r="AC113" s="3" t="s">
        <v>22</v>
      </c>
      <c r="AD113" s="16" t="str">
        <f>IF(Tabla1[[#This Row],[Age]]&lt;30,"Under30",IF(Tabla1[[#This Row],[Age]]&gt;30,"MidAge","Senior"))</f>
        <v>MidAge</v>
      </c>
    </row>
    <row r="114" spans="1:30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IF(Tabla1[[#This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6812</v>
      </c>
      <c r="Z114" s="5">
        <v>5.1133020101902629</v>
      </c>
      <c r="AA114" s="3">
        <v>2</v>
      </c>
      <c r="AB114" s="3" t="s">
        <v>6802</v>
      </c>
      <c r="AC114" s="3" t="s">
        <v>22</v>
      </c>
      <c r="AD114" s="16" t="str">
        <f>IF(Tabla1[[#This Row],[Age]]&lt;30,"Under30",IF(Tabla1[[#This Row],[Age]]&gt;30,"MidAge","Senior"))</f>
        <v>Under30</v>
      </c>
    </row>
    <row r="115" spans="1:30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IF(Tabla1[[#This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6810</v>
      </c>
      <c r="Z115" s="5">
        <v>15.26628041130617</v>
      </c>
      <c r="AA115" s="3">
        <v>2</v>
      </c>
      <c r="AB115" s="3" t="s">
        <v>26</v>
      </c>
      <c r="AC115" s="3" t="s">
        <v>29</v>
      </c>
      <c r="AD115" s="16" t="str">
        <f>IF(Tabla1[[#This Row],[Age]]&lt;30,"Under30",IF(Tabla1[[#This Row],[Age]]&gt;30,"MidAge","Senior"))</f>
        <v>MidAge</v>
      </c>
    </row>
    <row r="116" spans="1:30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IF(Tabla1[[#This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6812</v>
      </c>
      <c r="Z116" s="5">
        <v>5.9048757869544026</v>
      </c>
      <c r="AA116" s="3">
        <v>9</v>
      </c>
      <c r="AB116" s="3" t="s">
        <v>6802</v>
      </c>
      <c r="AC116" s="3" t="s">
        <v>29</v>
      </c>
      <c r="AD116" s="16" t="str">
        <f>IF(Tabla1[[#This Row],[Age]]&lt;30,"Under30",IF(Tabla1[[#This Row],[Age]]&gt;30,"MidAge","Senior"))</f>
        <v>Under30</v>
      </c>
    </row>
    <row r="117" spans="1:30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IF(Tabla1[[#This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6810</v>
      </c>
      <c r="Z117" s="5">
        <v>26.489578396449492</v>
      </c>
      <c r="AA117" s="3">
        <v>4</v>
      </c>
      <c r="AB117" s="3" t="s">
        <v>26</v>
      </c>
      <c r="AC117" s="3" t="s">
        <v>22</v>
      </c>
      <c r="AD117" s="16" t="str">
        <f>IF(Tabla1[[#This Row],[Age]]&lt;30,"Under30",IF(Tabla1[[#This Row],[Age]]&gt;30,"MidAge","Senior"))</f>
        <v>MidAge</v>
      </c>
    </row>
    <row r="118" spans="1:30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IF(Tabla1[[#This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6812</v>
      </c>
      <c r="Z118" s="5">
        <v>19.218498780857299</v>
      </c>
      <c r="AA118" s="3">
        <v>10</v>
      </c>
      <c r="AB118" s="3" t="s">
        <v>26</v>
      </c>
      <c r="AC118" s="3" t="s">
        <v>22</v>
      </c>
      <c r="AD118" s="16" t="str">
        <f>IF(Tabla1[[#This Row],[Age]]&lt;30,"Under30",IF(Tabla1[[#This Row],[Age]]&gt;30,"MidAge","Senior"))</f>
        <v>MidAge</v>
      </c>
    </row>
    <row r="119" spans="1:30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IF(Tabla1[[#This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6811</v>
      </c>
      <c r="Z119" s="5">
        <v>8.8716637618341476</v>
      </c>
      <c r="AA119" s="3">
        <v>6</v>
      </c>
      <c r="AB119" s="3" t="s">
        <v>6802</v>
      </c>
      <c r="AC119" s="3" t="s">
        <v>22</v>
      </c>
      <c r="AD119" s="16" t="str">
        <f>IF(Tabla1[[#This Row],[Age]]&lt;30,"Under30",IF(Tabla1[[#This Row],[Age]]&gt;30,"MidAge","Senior"))</f>
        <v>MidAge</v>
      </c>
    </row>
    <row r="120" spans="1:30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IF(Tabla1[[#This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6810</v>
      </c>
      <c r="Z120" s="5">
        <v>12.935682366187409</v>
      </c>
      <c r="AA120" s="3">
        <v>9</v>
      </c>
      <c r="AB120" s="3" t="s">
        <v>43</v>
      </c>
      <c r="AC120" s="3" t="s">
        <v>29</v>
      </c>
      <c r="AD120" s="16" t="str">
        <f>IF(Tabla1[[#This Row],[Age]]&lt;30,"Under30",IF(Tabla1[[#This Row],[Age]]&gt;30,"MidAge","Senior"))</f>
        <v>MidAge</v>
      </c>
    </row>
    <row r="121" spans="1:30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IF(Tabla1[[#This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6811</v>
      </c>
      <c r="Z121" s="5">
        <v>6.4939420856659247</v>
      </c>
      <c r="AA121" s="3">
        <v>8</v>
      </c>
      <c r="AB121" s="3" t="s">
        <v>26</v>
      </c>
      <c r="AC121" s="3" t="s">
        <v>22</v>
      </c>
      <c r="AD121" s="16" t="str">
        <f>IF(Tabla1[[#This Row],[Age]]&lt;30,"Under30",IF(Tabla1[[#This Row],[Age]]&gt;30,"MidAge","Senior"))</f>
        <v>MidAge</v>
      </c>
    </row>
    <row r="122" spans="1:30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IF(Tabla1[[#This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6812</v>
      </c>
      <c r="Z122" s="5">
        <v>8.3581807659167211</v>
      </c>
      <c r="AA122" s="3">
        <v>9</v>
      </c>
      <c r="AB122" s="3" t="s">
        <v>43</v>
      </c>
      <c r="AC122" s="3" t="s">
        <v>22</v>
      </c>
      <c r="AD122" s="16" t="str">
        <f>IF(Tabla1[[#This Row],[Age]]&lt;30,"Under30",IF(Tabla1[[#This Row],[Age]]&gt;30,"MidAge","Senior"))</f>
        <v>MidAge</v>
      </c>
    </row>
    <row r="123" spans="1:30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IF(Tabla1[[#This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6812</v>
      </c>
      <c r="Z123" s="5">
        <v>12.10626342293093</v>
      </c>
      <c r="AA123" s="3">
        <v>6</v>
      </c>
      <c r="AB123" s="3" t="s">
        <v>43</v>
      </c>
      <c r="AC123" s="3" t="s">
        <v>22</v>
      </c>
      <c r="AD123" s="16" t="str">
        <f>IF(Tabla1[[#This Row],[Age]]&lt;30,"Under30",IF(Tabla1[[#This Row],[Age]]&gt;30,"MidAge","Senior"))</f>
        <v>MidAge</v>
      </c>
    </row>
    <row r="124" spans="1:30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IF(Tabla1[[#This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6811</v>
      </c>
      <c r="Z124" s="5">
        <v>29.605172574621289</v>
      </c>
      <c r="AA124" s="3">
        <v>8</v>
      </c>
      <c r="AB124" s="3" t="s">
        <v>6802</v>
      </c>
      <c r="AC124" s="3" t="s">
        <v>29</v>
      </c>
      <c r="AD124" s="16" t="str">
        <f>IF(Tabla1[[#This Row],[Age]]&lt;30,"Under30",IF(Tabla1[[#This Row],[Age]]&gt;30,"MidAge","Senior"))</f>
        <v>MidAge</v>
      </c>
    </row>
    <row r="125" spans="1:30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IF(Tabla1[[#This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6811</v>
      </c>
      <c r="Z125" s="5">
        <v>11.635526684671261</v>
      </c>
      <c r="AA125" s="3">
        <v>1</v>
      </c>
      <c r="AB125" s="3" t="s">
        <v>26</v>
      </c>
      <c r="AC125" s="3" t="s">
        <v>22</v>
      </c>
      <c r="AD125" s="16" t="str">
        <f>IF(Tabla1[[#This Row],[Age]]&lt;30,"Under30",IF(Tabla1[[#This Row],[Age]]&gt;30,"MidAge","Senior"))</f>
        <v>MidAge</v>
      </c>
    </row>
    <row r="126" spans="1:30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IF(Tabla1[[#This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6810</v>
      </c>
      <c r="Z126" s="5">
        <v>37.162182281144652</v>
      </c>
      <c r="AA126" s="3">
        <v>9</v>
      </c>
      <c r="AB126" s="3" t="s">
        <v>43</v>
      </c>
      <c r="AC126" s="3" t="s">
        <v>22</v>
      </c>
      <c r="AD126" s="16" t="str">
        <f>IF(Tabla1[[#This Row],[Age]]&lt;30,"Under30",IF(Tabla1[[#This Row],[Age]]&gt;30,"MidAge","Senior"))</f>
        <v>Under30</v>
      </c>
    </row>
    <row r="127" spans="1:30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IF(Tabla1[[#This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6811</v>
      </c>
      <c r="Z127" s="5">
        <v>9.6517878474191772</v>
      </c>
      <c r="AA127" s="3">
        <v>4</v>
      </c>
      <c r="AB127" s="3" t="s">
        <v>6802</v>
      </c>
      <c r="AC127" s="3" t="s">
        <v>29</v>
      </c>
      <c r="AD127" s="16" t="str">
        <f>IF(Tabla1[[#This Row],[Age]]&lt;30,"Under30",IF(Tabla1[[#This Row],[Age]]&gt;30,"MidAge","Senior"))</f>
        <v>MidAge</v>
      </c>
    </row>
    <row r="128" spans="1:30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IF(Tabla1[[#This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6812</v>
      </c>
      <c r="Z128" s="5">
        <v>5.8626942906202499</v>
      </c>
      <c r="AA128" s="3">
        <v>9</v>
      </c>
      <c r="AB128" s="3" t="s">
        <v>6802</v>
      </c>
      <c r="AC128" s="3" t="s">
        <v>29</v>
      </c>
      <c r="AD128" s="16" t="str">
        <f>IF(Tabla1[[#This Row],[Age]]&lt;30,"Under30",IF(Tabla1[[#This Row],[Age]]&gt;30,"MidAge","Senior"))</f>
        <v>MidAge</v>
      </c>
    </row>
    <row r="129" spans="1:30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IF(Tabla1[[#This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6812</v>
      </c>
      <c r="Z129" s="5">
        <v>9.9102895605521919</v>
      </c>
      <c r="AA129" s="3">
        <v>4</v>
      </c>
      <c r="AB129" s="3" t="s">
        <v>26</v>
      </c>
      <c r="AC129" s="3" t="s">
        <v>29</v>
      </c>
      <c r="AD129" s="16" t="str">
        <f>IF(Tabla1[[#This Row],[Age]]&lt;30,"Under30",IF(Tabla1[[#This Row],[Age]]&gt;30,"MidAge","Senior"))</f>
        <v>Senior</v>
      </c>
    </row>
    <row r="130" spans="1:30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IF(Tabla1[[#This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6811</v>
      </c>
      <c r="Z130" s="5">
        <v>7.7106164898907172</v>
      </c>
      <c r="AA130" s="3">
        <v>2</v>
      </c>
      <c r="AB130" s="3" t="s">
        <v>6802</v>
      </c>
      <c r="AC130" s="3" t="s">
        <v>22</v>
      </c>
      <c r="AD130" s="16" t="str">
        <f>IF(Tabla1[[#This Row],[Age]]&lt;30,"Under30",IF(Tabla1[[#This Row],[Age]]&gt;30,"MidAge","Senior"))</f>
        <v>Under30</v>
      </c>
    </row>
    <row r="131" spans="1:30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IF(Tabla1[[#This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6810</v>
      </c>
      <c r="Z131" s="5">
        <v>5.9738930585850243</v>
      </c>
      <c r="AA131" s="3">
        <v>8</v>
      </c>
      <c r="AB131" s="3" t="s">
        <v>26</v>
      </c>
      <c r="AC131" s="3" t="s">
        <v>22</v>
      </c>
      <c r="AD131" s="16" t="str">
        <f>IF(Tabla1[[#This Row],[Age]]&lt;30,"Under30",IF(Tabla1[[#This Row],[Age]]&gt;30,"MidAge","Senior"))</f>
        <v>MidAge</v>
      </c>
    </row>
    <row r="132" spans="1:30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IF(Tabla1[[#This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6810</v>
      </c>
      <c r="Z132" s="5">
        <v>15.209138538611301</v>
      </c>
      <c r="AA132" s="3">
        <v>5</v>
      </c>
      <c r="AB132" s="3" t="s">
        <v>43</v>
      </c>
      <c r="AC132" s="3" t="s">
        <v>29</v>
      </c>
      <c r="AD132" s="16" t="str">
        <f>IF(Tabla1[[#This Row],[Age]]&lt;30,"Under30",IF(Tabla1[[#This Row],[Age]]&gt;30,"MidAge","Senior"))</f>
        <v>MidAge</v>
      </c>
    </row>
    <row r="133" spans="1:30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IF(Tabla1[[#This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6811</v>
      </c>
      <c r="Z133" s="5">
        <v>7.9087109420849764</v>
      </c>
      <c r="AA133" s="3">
        <v>10</v>
      </c>
      <c r="AB133" s="3" t="s">
        <v>43</v>
      </c>
      <c r="AC133" s="3" t="s">
        <v>22</v>
      </c>
      <c r="AD133" s="16" t="str">
        <f>IF(Tabla1[[#This Row],[Age]]&lt;30,"Under30",IF(Tabla1[[#This Row],[Age]]&gt;30,"MidAge","Senior"))</f>
        <v>MidAge</v>
      </c>
    </row>
    <row r="134" spans="1:30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IF(Tabla1[[#This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6811</v>
      </c>
      <c r="Z134" s="5">
        <v>10.01650719814203</v>
      </c>
      <c r="AA134" s="3">
        <v>5</v>
      </c>
      <c r="AB134" s="3" t="s">
        <v>43</v>
      </c>
      <c r="AC134" s="3" t="s">
        <v>22</v>
      </c>
      <c r="AD134" s="16" t="str">
        <f>IF(Tabla1[[#This Row],[Age]]&lt;30,"Under30",IF(Tabla1[[#This Row],[Age]]&gt;30,"MidAge","Senior"))</f>
        <v>MidAge</v>
      </c>
    </row>
    <row r="135" spans="1:30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IF(Tabla1[[#This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6811</v>
      </c>
      <c r="Z135" s="5">
        <v>10.65018297617935</v>
      </c>
      <c r="AA135" s="3">
        <v>5</v>
      </c>
      <c r="AB135" s="3" t="s">
        <v>6802</v>
      </c>
      <c r="AC135" s="3" t="s">
        <v>22</v>
      </c>
      <c r="AD135" s="16" t="str">
        <f>IF(Tabla1[[#This Row],[Age]]&lt;30,"Under30",IF(Tabla1[[#This Row],[Age]]&gt;30,"MidAge","Senior"))</f>
        <v>MidAge</v>
      </c>
    </row>
    <row r="136" spans="1:30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IF(Tabla1[[#This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6812</v>
      </c>
      <c r="Z136" s="5">
        <v>12.896687354395951</v>
      </c>
      <c r="AA136" s="3">
        <v>6</v>
      </c>
      <c r="AB136" s="3" t="s">
        <v>43</v>
      </c>
      <c r="AC136" s="3" t="s">
        <v>22</v>
      </c>
      <c r="AD136" s="16" t="str">
        <f>IF(Tabla1[[#This Row],[Age]]&lt;30,"Under30",IF(Tabla1[[#This Row],[Age]]&gt;30,"MidAge","Senior"))</f>
        <v>MidAge</v>
      </c>
    </row>
    <row r="137" spans="1:30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IF(Tabla1[[#This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6810</v>
      </c>
      <c r="Z137" s="5">
        <v>11.06308913599784</v>
      </c>
      <c r="AA137" s="3">
        <v>5</v>
      </c>
      <c r="AB137" s="3" t="s">
        <v>6802</v>
      </c>
      <c r="AC137" s="3" t="s">
        <v>29</v>
      </c>
      <c r="AD137" s="16" t="str">
        <f>IF(Tabla1[[#This Row],[Age]]&lt;30,"Under30",IF(Tabla1[[#This Row],[Age]]&gt;30,"MidAge","Senior"))</f>
        <v>MidAge</v>
      </c>
    </row>
    <row r="138" spans="1:30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IF(Tabla1[[#This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6812</v>
      </c>
      <c r="Z138" s="5">
        <v>7.5310838747914151</v>
      </c>
      <c r="AA138" s="3">
        <v>7</v>
      </c>
      <c r="AB138" s="3" t="s">
        <v>43</v>
      </c>
      <c r="AC138" s="3" t="s">
        <v>22</v>
      </c>
      <c r="AD138" s="16" t="str">
        <f>IF(Tabla1[[#This Row],[Age]]&lt;30,"Under30",IF(Tabla1[[#This Row],[Age]]&gt;30,"MidAge","Senior"))</f>
        <v>MidAge</v>
      </c>
    </row>
    <row r="139" spans="1:30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IF(Tabla1[[#This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6810</v>
      </c>
      <c r="Z139" s="5">
        <v>33.991328636166571</v>
      </c>
      <c r="AA139" s="3">
        <v>2</v>
      </c>
      <c r="AB139" s="3" t="s">
        <v>26</v>
      </c>
      <c r="AC139" s="3" t="s">
        <v>22</v>
      </c>
      <c r="AD139" s="16" t="str">
        <f>IF(Tabla1[[#This Row],[Age]]&lt;30,"Under30",IF(Tabla1[[#This Row],[Age]]&gt;30,"MidAge","Senior"))</f>
        <v>MidAge</v>
      </c>
    </row>
    <row r="140" spans="1:30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IF(Tabla1[[#This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6812</v>
      </c>
      <c r="Z140" s="5">
        <v>25.85377733186575</v>
      </c>
      <c r="AA140" s="3">
        <v>6</v>
      </c>
      <c r="AB140" s="3" t="s">
        <v>6802</v>
      </c>
      <c r="AC140" s="3" t="s">
        <v>22</v>
      </c>
      <c r="AD140" s="16" t="str">
        <f>IF(Tabla1[[#This Row],[Age]]&lt;30,"Under30",IF(Tabla1[[#This Row],[Age]]&gt;30,"MidAge","Senior"))</f>
        <v>MidAge</v>
      </c>
    </row>
    <row r="141" spans="1:30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IF(Tabla1[[#This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6810</v>
      </c>
      <c r="Z141" s="5">
        <v>23.42590520744519</v>
      </c>
      <c r="AA141" s="3">
        <v>0</v>
      </c>
      <c r="AB141" s="3" t="s">
        <v>26</v>
      </c>
      <c r="AC141" s="3" t="s">
        <v>22</v>
      </c>
      <c r="AD141" s="16" t="str">
        <f>IF(Tabla1[[#This Row],[Age]]&lt;30,"Under30",IF(Tabla1[[#This Row],[Age]]&gt;30,"MidAge","Senior"))</f>
        <v>MidAge</v>
      </c>
    </row>
    <row r="142" spans="1:30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IF(Tabla1[[#This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6812</v>
      </c>
      <c r="Z142" s="5">
        <v>8.0404432002596025</v>
      </c>
      <c r="AA142" s="3">
        <v>0</v>
      </c>
      <c r="AB142" s="3" t="s">
        <v>43</v>
      </c>
      <c r="AC142" s="3" t="s">
        <v>29</v>
      </c>
      <c r="AD142" s="16" t="str">
        <f>IF(Tabla1[[#This Row],[Age]]&lt;30,"Under30",IF(Tabla1[[#This Row],[Age]]&gt;30,"MidAge","Senior"))</f>
        <v>MidAge</v>
      </c>
    </row>
    <row r="143" spans="1:30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IF(Tabla1[[#This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6811</v>
      </c>
      <c r="Z143" s="5">
        <v>13.098647430441369</v>
      </c>
      <c r="AA143" s="3">
        <v>9</v>
      </c>
      <c r="AB143" s="3" t="s">
        <v>26</v>
      </c>
      <c r="AC143" s="3" t="s">
        <v>29</v>
      </c>
      <c r="AD143" s="16" t="str">
        <f>IF(Tabla1[[#This Row],[Age]]&lt;30,"Under30",IF(Tabla1[[#This Row],[Age]]&gt;30,"MidAge","Senior"))</f>
        <v>MidAge</v>
      </c>
    </row>
    <row r="144" spans="1:30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IF(Tabla1[[#This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6810</v>
      </c>
      <c r="Z144" s="5">
        <v>14.526081549714529</v>
      </c>
      <c r="AA144" s="3">
        <v>8</v>
      </c>
      <c r="AB144" s="3" t="s">
        <v>43</v>
      </c>
      <c r="AC144" s="3" t="s">
        <v>29</v>
      </c>
      <c r="AD144" s="16" t="str">
        <f>IF(Tabla1[[#This Row],[Age]]&lt;30,"Under30",IF(Tabla1[[#This Row],[Age]]&gt;30,"MidAge","Senior"))</f>
        <v>MidAge</v>
      </c>
    </row>
    <row r="145" spans="1:30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IF(Tabla1[[#This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6811</v>
      </c>
      <c r="Z145" s="5">
        <v>50.752417029128253</v>
      </c>
      <c r="AA145" s="3">
        <v>4</v>
      </c>
      <c r="AB145" s="3" t="s">
        <v>43</v>
      </c>
      <c r="AC145" s="3" t="s">
        <v>22</v>
      </c>
      <c r="AD145" s="16" t="str">
        <f>IF(Tabla1[[#This Row],[Age]]&lt;30,"Under30",IF(Tabla1[[#This Row],[Age]]&gt;30,"MidAge","Senior"))</f>
        <v>MidAge</v>
      </c>
    </row>
    <row r="146" spans="1:30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IF(Tabla1[[#This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6812</v>
      </c>
      <c r="Z146" s="5">
        <v>10.212605725102939</v>
      </c>
      <c r="AA146" s="3">
        <v>2</v>
      </c>
      <c r="AB146" s="3" t="s">
        <v>26</v>
      </c>
      <c r="AC146" s="3" t="s">
        <v>22</v>
      </c>
      <c r="AD146" s="16" t="str">
        <f>IF(Tabla1[[#This Row],[Age]]&lt;30,"Under30",IF(Tabla1[[#This Row],[Age]]&gt;30,"MidAge","Senior"))</f>
        <v>MidAge</v>
      </c>
    </row>
    <row r="147" spans="1:30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IF(Tabla1[[#This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6812</v>
      </c>
      <c r="Z147" s="5">
        <v>12.75786796030066</v>
      </c>
      <c r="AA147" s="3">
        <v>1</v>
      </c>
      <c r="AB147" s="3" t="s">
        <v>43</v>
      </c>
      <c r="AC147" s="3" t="s">
        <v>29</v>
      </c>
      <c r="AD147" s="16" t="str">
        <f>IF(Tabla1[[#This Row],[Age]]&lt;30,"Under30",IF(Tabla1[[#This Row],[Age]]&gt;30,"MidAge","Senior"))</f>
        <v>Under30</v>
      </c>
    </row>
    <row r="148" spans="1:30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IF(Tabla1[[#This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6810</v>
      </c>
      <c r="Z148" s="5">
        <v>9.3451967457613794</v>
      </c>
      <c r="AA148" s="3">
        <v>0</v>
      </c>
      <c r="AB148" s="3" t="s">
        <v>43</v>
      </c>
      <c r="AC148" s="3" t="s">
        <v>22</v>
      </c>
      <c r="AD148" s="16" t="str">
        <f>IF(Tabla1[[#This Row],[Age]]&lt;30,"Under30",IF(Tabla1[[#This Row],[Age]]&gt;30,"MidAge","Senior"))</f>
        <v>MidAge</v>
      </c>
    </row>
    <row r="149" spans="1:30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IF(Tabla1[[#This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6812</v>
      </c>
      <c r="Z149" s="5">
        <v>7.7900062594913786</v>
      </c>
      <c r="AA149" s="3">
        <v>6</v>
      </c>
      <c r="AB149" s="3" t="s">
        <v>43</v>
      </c>
      <c r="AC149" s="3" t="s">
        <v>22</v>
      </c>
      <c r="AD149" s="16" t="str">
        <f>IF(Tabla1[[#This Row],[Age]]&lt;30,"Under30",IF(Tabla1[[#This Row],[Age]]&gt;30,"MidAge","Senior"))</f>
        <v>MidAge</v>
      </c>
    </row>
    <row r="150" spans="1:30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IF(Tabla1[[#This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6812</v>
      </c>
      <c r="Z150" s="5">
        <v>73.906621142454057</v>
      </c>
      <c r="AA150" s="3">
        <v>5</v>
      </c>
      <c r="AB150" s="3" t="s">
        <v>43</v>
      </c>
      <c r="AC150" s="3" t="s">
        <v>29</v>
      </c>
      <c r="AD150" s="16" t="str">
        <f>IF(Tabla1[[#This Row],[Age]]&lt;30,"Under30",IF(Tabla1[[#This Row],[Age]]&gt;30,"MidAge","Senior"))</f>
        <v>Under30</v>
      </c>
    </row>
    <row r="151" spans="1:30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IF(Tabla1[[#This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6810</v>
      </c>
      <c r="Z151" s="5">
        <v>12.938775135093319</v>
      </c>
      <c r="AA151" s="3">
        <v>10</v>
      </c>
      <c r="AB151" s="3" t="s">
        <v>6802</v>
      </c>
      <c r="AC151" s="3" t="s">
        <v>29</v>
      </c>
      <c r="AD151" s="16" t="str">
        <f>IF(Tabla1[[#This Row],[Age]]&lt;30,"Under30",IF(Tabla1[[#This Row],[Age]]&gt;30,"MidAge","Senior"))</f>
        <v>MidAge</v>
      </c>
    </row>
    <row r="152" spans="1:30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IF(Tabla1[[#This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6811</v>
      </c>
      <c r="Z152" s="5">
        <v>31.711715722105389</v>
      </c>
      <c r="AA152" s="3">
        <v>5</v>
      </c>
      <c r="AB152" s="3" t="s">
        <v>6802</v>
      </c>
      <c r="AC152" s="3" t="s">
        <v>29</v>
      </c>
      <c r="AD152" s="16" t="str">
        <f>IF(Tabla1[[#This Row],[Age]]&lt;30,"Under30",IF(Tabla1[[#This Row],[Age]]&gt;30,"MidAge","Senior"))</f>
        <v>MidAge</v>
      </c>
    </row>
    <row r="153" spans="1:30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IF(Tabla1[[#This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6812</v>
      </c>
      <c r="Z153" s="5">
        <v>14.66485590568881</v>
      </c>
      <c r="AA153" s="3">
        <v>7</v>
      </c>
      <c r="AB153" s="3" t="s">
        <v>43</v>
      </c>
      <c r="AC153" s="3" t="s">
        <v>29</v>
      </c>
      <c r="AD153" s="16" t="str">
        <f>IF(Tabla1[[#This Row],[Age]]&lt;30,"Under30",IF(Tabla1[[#This Row],[Age]]&gt;30,"MidAge","Senior"))</f>
        <v>MidAge</v>
      </c>
    </row>
    <row r="154" spans="1:30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IF(Tabla1[[#This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6810</v>
      </c>
      <c r="Z154" s="5">
        <v>7.7396022688821313</v>
      </c>
      <c r="AA154" s="3">
        <v>7</v>
      </c>
      <c r="AB154" s="3" t="s">
        <v>6802</v>
      </c>
      <c r="AC154" s="3" t="s">
        <v>22</v>
      </c>
      <c r="AD154" s="16" t="str">
        <f>IF(Tabla1[[#This Row],[Age]]&lt;30,"Under30",IF(Tabla1[[#This Row],[Age]]&gt;30,"MidAge","Senior"))</f>
        <v>MidAge</v>
      </c>
    </row>
    <row r="155" spans="1:30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IF(Tabla1[[#This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6812</v>
      </c>
      <c r="Z155" s="5">
        <v>11.932042695390921</v>
      </c>
      <c r="AA155" s="3">
        <v>5</v>
      </c>
      <c r="AB155" s="3" t="s">
        <v>43</v>
      </c>
      <c r="AC155" s="3" t="s">
        <v>22</v>
      </c>
      <c r="AD155" s="16" t="str">
        <f>IF(Tabla1[[#This Row],[Age]]&lt;30,"Under30",IF(Tabla1[[#This Row],[Age]]&gt;30,"MidAge","Senior"))</f>
        <v>MidAge</v>
      </c>
    </row>
    <row r="156" spans="1:30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IF(Tabla1[[#This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6812</v>
      </c>
      <c r="Z156" s="5">
        <v>23.656224852857381</v>
      </c>
      <c r="AA156" s="3">
        <v>7</v>
      </c>
      <c r="AB156" s="3" t="s">
        <v>43</v>
      </c>
      <c r="AC156" s="3" t="s">
        <v>22</v>
      </c>
      <c r="AD156" s="16" t="str">
        <f>IF(Tabla1[[#This Row],[Age]]&lt;30,"Under30",IF(Tabla1[[#This Row],[Age]]&gt;30,"MidAge","Senior"))</f>
        <v>MidAge</v>
      </c>
    </row>
    <row r="157" spans="1:30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IF(Tabla1[[#This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6810</v>
      </c>
      <c r="Z157" s="5">
        <v>11.90104378247152</v>
      </c>
      <c r="AA157" s="3">
        <v>0</v>
      </c>
      <c r="AB157" s="3" t="s">
        <v>6802</v>
      </c>
      <c r="AC157" s="3" t="s">
        <v>22</v>
      </c>
      <c r="AD157" s="16" t="str">
        <f>IF(Tabla1[[#This Row],[Age]]&lt;30,"Under30",IF(Tabla1[[#This Row],[Age]]&gt;30,"MidAge","Senior"))</f>
        <v>MidAge</v>
      </c>
    </row>
    <row r="158" spans="1:30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IF(Tabla1[[#This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6810</v>
      </c>
      <c r="Z158" s="5">
        <v>11.617558736913351</v>
      </c>
      <c r="AA158" s="3">
        <v>9</v>
      </c>
      <c r="AB158" s="3" t="s">
        <v>43</v>
      </c>
      <c r="AC158" s="3" t="s">
        <v>29</v>
      </c>
      <c r="AD158" s="16" t="str">
        <f>IF(Tabla1[[#This Row],[Age]]&lt;30,"Under30",IF(Tabla1[[#This Row],[Age]]&gt;30,"MidAge","Senior"))</f>
        <v>MidAge</v>
      </c>
    </row>
    <row r="159" spans="1:30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IF(Tabla1[[#This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6812</v>
      </c>
      <c r="Z159" s="5">
        <v>7.5133565777786933</v>
      </c>
      <c r="AA159" s="3">
        <v>1</v>
      </c>
      <c r="AB159" s="3" t="s">
        <v>6802</v>
      </c>
      <c r="AC159" s="3" t="s">
        <v>22</v>
      </c>
      <c r="AD159" s="16" t="str">
        <f>IF(Tabla1[[#This Row],[Age]]&lt;30,"Under30",IF(Tabla1[[#This Row],[Age]]&gt;30,"MidAge","Senior"))</f>
        <v>MidAge</v>
      </c>
    </row>
    <row r="160" spans="1:30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IF(Tabla1[[#This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6812</v>
      </c>
      <c r="Z160" s="5">
        <v>9.527184758328783</v>
      </c>
      <c r="AA160" s="3">
        <v>2</v>
      </c>
      <c r="AB160" s="3" t="s">
        <v>43</v>
      </c>
      <c r="AC160" s="3" t="s">
        <v>22</v>
      </c>
      <c r="AD160" s="16" t="str">
        <f>IF(Tabla1[[#This Row],[Age]]&lt;30,"Under30",IF(Tabla1[[#This Row],[Age]]&gt;30,"MidAge","Senior"))</f>
        <v>MidAge</v>
      </c>
    </row>
    <row r="161" spans="1:30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IF(Tabla1[[#This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6811</v>
      </c>
      <c r="Z161" s="5">
        <v>8.2364249517851604</v>
      </c>
      <c r="AA161" s="3">
        <v>7</v>
      </c>
      <c r="AB161" s="3" t="s">
        <v>43</v>
      </c>
      <c r="AC161" s="3" t="s">
        <v>29</v>
      </c>
      <c r="AD161" s="16" t="str">
        <f>IF(Tabla1[[#This Row],[Age]]&lt;30,"Under30",IF(Tabla1[[#This Row],[Age]]&gt;30,"MidAge","Senior"))</f>
        <v>MidAge</v>
      </c>
    </row>
    <row r="162" spans="1:30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IF(Tabla1[[#This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6812</v>
      </c>
      <c r="Z162" s="5">
        <v>14.59540527598501</v>
      </c>
      <c r="AA162" s="3">
        <v>9</v>
      </c>
      <c r="AB162" s="3" t="s">
        <v>26</v>
      </c>
      <c r="AC162" s="3" t="s">
        <v>29</v>
      </c>
      <c r="AD162" s="16" t="str">
        <f>IF(Tabla1[[#This Row],[Age]]&lt;30,"Under30",IF(Tabla1[[#This Row],[Age]]&gt;30,"MidAge","Senior"))</f>
        <v>MidAge</v>
      </c>
    </row>
    <row r="163" spans="1:30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IF(Tabla1[[#This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6812</v>
      </c>
      <c r="Z163" s="5">
        <v>10.22188808991273</v>
      </c>
      <c r="AA163" s="3">
        <v>8</v>
      </c>
      <c r="AB163" s="3" t="s">
        <v>43</v>
      </c>
      <c r="AC163" s="3" t="s">
        <v>29</v>
      </c>
      <c r="AD163" s="16" t="str">
        <f>IF(Tabla1[[#This Row],[Age]]&lt;30,"Under30",IF(Tabla1[[#This Row],[Age]]&gt;30,"MidAge","Senior"))</f>
        <v>Under30</v>
      </c>
    </row>
    <row r="164" spans="1:30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IF(Tabla1[[#This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6811</v>
      </c>
      <c r="Z164" s="5">
        <v>43.334169351067366</v>
      </c>
      <c r="AA164" s="3">
        <v>10</v>
      </c>
      <c r="AB164" s="3" t="s">
        <v>6802</v>
      </c>
      <c r="AC164" s="3" t="s">
        <v>22</v>
      </c>
      <c r="AD164" s="16" t="str">
        <f>IF(Tabla1[[#This Row],[Age]]&lt;30,"Under30",IF(Tabla1[[#This Row],[Age]]&gt;30,"MidAge","Senior"))</f>
        <v>Under30</v>
      </c>
    </row>
    <row r="165" spans="1:30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IF(Tabla1[[#This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6810</v>
      </c>
      <c r="Z165" s="5">
        <v>55.884905924533768</v>
      </c>
      <c r="AA165" s="3">
        <v>6</v>
      </c>
      <c r="AB165" s="3" t="s">
        <v>26</v>
      </c>
      <c r="AC165" s="3" t="s">
        <v>22</v>
      </c>
      <c r="AD165" s="16" t="str">
        <f>IF(Tabla1[[#This Row],[Age]]&lt;30,"Under30",IF(Tabla1[[#This Row],[Age]]&gt;30,"MidAge","Senior"))</f>
        <v>MidAge</v>
      </c>
    </row>
    <row r="166" spans="1:30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IF(Tabla1[[#This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6810</v>
      </c>
      <c r="Z166" s="5">
        <v>44.758010919083411</v>
      </c>
      <c r="AA166" s="3">
        <v>3</v>
      </c>
      <c r="AB166" s="3" t="s">
        <v>43</v>
      </c>
      <c r="AC166" s="3" t="s">
        <v>29</v>
      </c>
      <c r="AD166" s="16" t="str">
        <f>IF(Tabla1[[#This Row],[Age]]&lt;30,"Under30",IF(Tabla1[[#This Row],[Age]]&gt;30,"MidAge","Senior"))</f>
        <v>MidAge</v>
      </c>
    </row>
    <row r="167" spans="1:30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IF(Tabla1[[#This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6810</v>
      </c>
      <c r="Z167" s="5">
        <v>9.3297683335741421</v>
      </c>
      <c r="AA167" s="3">
        <v>10</v>
      </c>
      <c r="AB167" s="3" t="s">
        <v>43</v>
      </c>
      <c r="AC167" s="3" t="s">
        <v>22</v>
      </c>
      <c r="AD167" s="16" t="str">
        <f>IF(Tabla1[[#This Row],[Age]]&lt;30,"Under30",IF(Tabla1[[#This Row],[Age]]&gt;30,"MidAge","Senior"))</f>
        <v>Under30</v>
      </c>
    </row>
    <row r="168" spans="1:30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IF(Tabla1[[#This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6812</v>
      </c>
      <c r="Z168" s="5">
        <v>9.3146232138006919</v>
      </c>
      <c r="AA168" s="3">
        <v>4</v>
      </c>
      <c r="AB168" s="3" t="s">
        <v>26</v>
      </c>
      <c r="AC168" s="3" t="s">
        <v>29</v>
      </c>
      <c r="AD168" s="16" t="str">
        <f>IF(Tabla1[[#This Row],[Age]]&lt;30,"Under30",IF(Tabla1[[#This Row],[Age]]&gt;30,"MidAge","Senior"))</f>
        <v>MidAge</v>
      </c>
    </row>
    <row r="169" spans="1:30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IF(Tabla1[[#This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6812</v>
      </c>
      <c r="Z169" s="5">
        <v>77.685005167356209</v>
      </c>
      <c r="AA169" s="3">
        <v>9</v>
      </c>
      <c r="AB169" s="3" t="s">
        <v>26</v>
      </c>
      <c r="AC169" s="3" t="s">
        <v>22</v>
      </c>
      <c r="AD169" s="16" t="str">
        <f>IF(Tabla1[[#This Row],[Age]]&lt;30,"Under30",IF(Tabla1[[#This Row],[Age]]&gt;30,"MidAge","Senior"))</f>
        <v>MidAge</v>
      </c>
    </row>
    <row r="170" spans="1:30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IF(Tabla1[[#This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6811</v>
      </c>
      <c r="Z170" s="5">
        <v>13.48341819954598</v>
      </c>
      <c r="AA170" s="3">
        <v>9</v>
      </c>
      <c r="AB170" s="3" t="s">
        <v>43</v>
      </c>
      <c r="AC170" s="3" t="s">
        <v>29</v>
      </c>
      <c r="AD170" s="16" t="str">
        <f>IF(Tabla1[[#This Row],[Age]]&lt;30,"Under30",IF(Tabla1[[#This Row],[Age]]&gt;30,"MidAge","Senior"))</f>
        <v>MidAge</v>
      </c>
    </row>
    <row r="171" spans="1:30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IF(Tabla1[[#This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6812</v>
      </c>
      <c r="Z171" s="5">
        <v>9.5737757907953274</v>
      </c>
      <c r="AA171" s="3">
        <v>10</v>
      </c>
      <c r="AB171" s="3" t="s">
        <v>43</v>
      </c>
      <c r="AC171" s="3" t="s">
        <v>29</v>
      </c>
      <c r="AD171" s="16" t="str">
        <f>IF(Tabla1[[#This Row],[Age]]&lt;30,"Under30",IF(Tabla1[[#This Row],[Age]]&gt;30,"MidAge","Senior"))</f>
        <v>MidAge</v>
      </c>
    </row>
    <row r="172" spans="1:30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IF(Tabla1[[#This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6811</v>
      </c>
      <c r="Z172" s="5">
        <v>16.378215324584659</v>
      </c>
      <c r="AA172" s="3">
        <v>8</v>
      </c>
      <c r="AB172" s="3" t="s">
        <v>6802</v>
      </c>
      <c r="AC172" s="3" t="s">
        <v>22</v>
      </c>
      <c r="AD172" s="16" t="str">
        <f>IF(Tabla1[[#This Row],[Age]]&lt;30,"Under30",IF(Tabla1[[#This Row],[Age]]&gt;30,"MidAge","Senior"))</f>
        <v>Under30</v>
      </c>
    </row>
    <row r="173" spans="1:30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IF(Tabla1[[#This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6811</v>
      </c>
      <c r="Z173" s="5">
        <v>6.7586669225415221</v>
      </c>
      <c r="AA173" s="3">
        <v>1</v>
      </c>
      <c r="AB173" s="3" t="s">
        <v>6802</v>
      </c>
      <c r="AC173" s="3" t="s">
        <v>22</v>
      </c>
      <c r="AD173" s="16" t="str">
        <f>IF(Tabla1[[#This Row],[Age]]&lt;30,"Under30",IF(Tabla1[[#This Row],[Age]]&gt;30,"MidAge","Senior"))</f>
        <v>MidAge</v>
      </c>
    </row>
    <row r="174" spans="1:30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IF(Tabla1[[#This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6810</v>
      </c>
      <c r="Z174" s="5">
        <v>16.75040169695038</v>
      </c>
      <c r="AA174" s="3">
        <v>6</v>
      </c>
      <c r="AB174" s="3" t="s">
        <v>26</v>
      </c>
      <c r="AC174" s="3" t="s">
        <v>29</v>
      </c>
      <c r="AD174" s="16" t="str">
        <f>IF(Tabla1[[#This Row],[Age]]&lt;30,"Under30",IF(Tabla1[[#This Row],[Age]]&gt;30,"MidAge","Senior"))</f>
        <v>MidAge</v>
      </c>
    </row>
    <row r="175" spans="1:30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IF(Tabla1[[#This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6811</v>
      </c>
      <c r="Z175" s="5">
        <v>16.503641261152168</v>
      </c>
      <c r="AA175" s="3">
        <v>8</v>
      </c>
      <c r="AB175" s="3" t="s">
        <v>26</v>
      </c>
      <c r="AC175" s="3" t="s">
        <v>29</v>
      </c>
      <c r="AD175" s="16" t="str">
        <f>IF(Tabla1[[#This Row],[Age]]&lt;30,"Under30",IF(Tabla1[[#This Row],[Age]]&gt;30,"MidAge","Senior"))</f>
        <v>MidAge</v>
      </c>
    </row>
    <row r="176" spans="1:30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IF(Tabla1[[#This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6811</v>
      </c>
      <c r="Z176" s="5">
        <v>10.729649622706351</v>
      </c>
      <c r="AA176" s="3">
        <v>7</v>
      </c>
      <c r="AB176" s="3" t="s">
        <v>43</v>
      </c>
      <c r="AC176" s="3" t="s">
        <v>22</v>
      </c>
      <c r="AD176" s="16" t="str">
        <f>IF(Tabla1[[#This Row],[Age]]&lt;30,"Under30",IF(Tabla1[[#This Row],[Age]]&gt;30,"MidAge","Senior"))</f>
        <v>Under30</v>
      </c>
    </row>
    <row r="177" spans="1:30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IF(Tabla1[[#This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6812</v>
      </c>
      <c r="Z177" s="5">
        <v>11.783177918138019</v>
      </c>
      <c r="AA177" s="3">
        <v>8</v>
      </c>
      <c r="AB177" s="3" t="s">
        <v>43</v>
      </c>
      <c r="AC177" s="3" t="s">
        <v>22</v>
      </c>
      <c r="AD177" s="16" t="str">
        <f>IF(Tabla1[[#This Row],[Age]]&lt;30,"Under30",IF(Tabla1[[#This Row],[Age]]&gt;30,"MidAge","Senior"))</f>
        <v>Under30</v>
      </c>
    </row>
    <row r="178" spans="1:30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IF(Tabla1[[#This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6810</v>
      </c>
      <c r="Z178" s="5">
        <v>13.27818578880213</v>
      </c>
      <c r="AA178" s="3">
        <v>1</v>
      </c>
      <c r="AB178" s="3" t="s">
        <v>43</v>
      </c>
      <c r="AC178" s="3" t="s">
        <v>22</v>
      </c>
      <c r="AD178" s="16" t="str">
        <f>IF(Tabla1[[#This Row],[Age]]&lt;30,"Under30",IF(Tabla1[[#This Row],[Age]]&gt;30,"MidAge","Senior"))</f>
        <v>Under30</v>
      </c>
    </row>
    <row r="179" spans="1:30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IF(Tabla1[[#This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6811</v>
      </c>
      <c r="Z179" s="5">
        <v>11.88987058582282</v>
      </c>
      <c r="AA179" s="3">
        <v>8</v>
      </c>
      <c r="AB179" s="3" t="s">
        <v>43</v>
      </c>
      <c r="AC179" s="3" t="s">
        <v>22</v>
      </c>
      <c r="AD179" s="16" t="str">
        <f>IF(Tabla1[[#This Row],[Age]]&lt;30,"Under30",IF(Tabla1[[#This Row],[Age]]&gt;30,"MidAge","Senior"))</f>
        <v>MidAge</v>
      </c>
    </row>
    <row r="180" spans="1:30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IF(Tabla1[[#This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6810</v>
      </c>
      <c r="Z180" s="5">
        <v>5.6500728187752944</v>
      </c>
      <c r="AA180" s="3">
        <v>10</v>
      </c>
      <c r="AB180" s="3" t="s">
        <v>43</v>
      </c>
      <c r="AC180" s="3" t="s">
        <v>29</v>
      </c>
      <c r="AD180" s="16" t="str">
        <f>IF(Tabla1[[#This Row],[Age]]&lt;30,"Under30",IF(Tabla1[[#This Row],[Age]]&gt;30,"MidAge","Senior"))</f>
        <v>Under30</v>
      </c>
    </row>
    <row r="181" spans="1:30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IF(Tabla1[[#This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6812</v>
      </c>
      <c r="Z181" s="5">
        <v>11.475032810807789</v>
      </c>
      <c r="AA181" s="3">
        <v>8</v>
      </c>
      <c r="AB181" s="3" t="s">
        <v>43</v>
      </c>
      <c r="AC181" s="3" t="s">
        <v>22</v>
      </c>
      <c r="AD181" s="16" t="str">
        <f>IF(Tabla1[[#This Row],[Age]]&lt;30,"Under30",IF(Tabla1[[#This Row],[Age]]&gt;30,"MidAge","Senior"))</f>
        <v>MidAge</v>
      </c>
    </row>
    <row r="182" spans="1:30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IF(Tabla1[[#This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6812</v>
      </c>
      <c r="Z182" s="5">
        <v>10.32726962265234</v>
      </c>
      <c r="AA182" s="3">
        <v>5</v>
      </c>
      <c r="AB182" s="3" t="s">
        <v>43</v>
      </c>
      <c r="AC182" s="3" t="s">
        <v>29</v>
      </c>
      <c r="AD182" s="16" t="str">
        <f>IF(Tabla1[[#This Row],[Age]]&lt;30,"Under30",IF(Tabla1[[#This Row],[Age]]&gt;30,"MidAge","Senior"))</f>
        <v>MidAge</v>
      </c>
    </row>
    <row r="183" spans="1:30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IF(Tabla1[[#This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6812</v>
      </c>
      <c r="Z183" s="5">
        <v>30.057429374725871</v>
      </c>
      <c r="AA183" s="3">
        <v>3</v>
      </c>
      <c r="AB183" s="3" t="s">
        <v>6802</v>
      </c>
      <c r="AC183" s="3" t="s">
        <v>22</v>
      </c>
      <c r="AD183" s="16" t="str">
        <f>IF(Tabla1[[#This Row],[Age]]&lt;30,"Under30",IF(Tabla1[[#This Row],[Age]]&gt;30,"MidAge","Senior"))</f>
        <v>Under30</v>
      </c>
    </row>
    <row r="184" spans="1:30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IF(Tabla1[[#This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6810</v>
      </c>
      <c r="Z184" s="5">
        <v>34.985976023429338</v>
      </c>
      <c r="AA184" s="3">
        <v>3</v>
      </c>
      <c r="AB184" s="3" t="s">
        <v>43</v>
      </c>
      <c r="AC184" s="3" t="s">
        <v>22</v>
      </c>
      <c r="AD184" s="16" t="str">
        <f>IF(Tabla1[[#This Row],[Age]]&lt;30,"Under30",IF(Tabla1[[#This Row],[Age]]&gt;30,"MidAge","Senior"))</f>
        <v>MidAge</v>
      </c>
    </row>
    <row r="185" spans="1:30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IF(Tabla1[[#This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6812</v>
      </c>
      <c r="Z185" s="5">
        <v>21.712214511104438</v>
      </c>
      <c r="AA185" s="3">
        <v>8</v>
      </c>
      <c r="AB185" s="3" t="s">
        <v>26</v>
      </c>
      <c r="AC185" s="3" t="s">
        <v>29</v>
      </c>
      <c r="AD185" s="16" t="str">
        <f>IF(Tabla1[[#This Row],[Age]]&lt;30,"Under30",IF(Tabla1[[#This Row],[Age]]&gt;30,"MidAge","Senior"))</f>
        <v>MidAge</v>
      </c>
    </row>
    <row r="186" spans="1:30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IF(Tabla1[[#This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6812</v>
      </c>
      <c r="Z186" s="5">
        <v>7.548689766105813</v>
      </c>
      <c r="AA186" s="3">
        <v>7</v>
      </c>
      <c r="AB186" s="3" t="s">
        <v>26</v>
      </c>
      <c r="AC186" s="3" t="s">
        <v>22</v>
      </c>
      <c r="AD186" s="16" t="str">
        <f>IF(Tabla1[[#This Row],[Age]]&lt;30,"Under30",IF(Tabla1[[#This Row],[Age]]&gt;30,"MidAge","Senior"))</f>
        <v>MidAge</v>
      </c>
    </row>
    <row r="187" spans="1:30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IF(Tabla1[[#This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6810</v>
      </c>
      <c r="Z187" s="5">
        <v>28.314359055590309</v>
      </c>
      <c r="AA187" s="3">
        <v>1</v>
      </c>
      <c r="AB187" s="3" t="s">
        <v>26</v>
      </c>
      <c r="AC187" s="3" t="s">
        <v>22</v>
      </c>
      <c r="AD187" s="16" t="str">
        <f>IF(Tabla1[[#This Row],[Age]]&lt;30,"Under30",IF(Tabla1[[#This Row],[Age]]&gt;30,"MidAge","Senior"))</f>
        <v>MidAge</v>
      </c>
    </row>
    <row r="188" spans="1:30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IF(Tabla1[[#This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6811</v>
      </c>
      <c r="Z188" s="5">
        <v>6.645357535214619</v>
      </c>
      <c r="AA188" s="3">
        <v>0</v>
      </c>
      <c r="AB188" s="3" t="s">
        <v>43</v>
      </c>
      <c r="AC188" s="3" t="s">
        <v>22</v>
      </c>
      <c r="AD188" s="16" t="str">
        <f>IF(Tabla1[[#This Row],[Age]]&lt;30,"Under30",IF(Tabla1[[#This Row],[Age]]&gt;30,"MidAge","Senior"))</f>
        <v>MidAge</v>
      </c>
    </row>
    <row r="189" spans="1:30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IF(Tabla1[[#This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6812</v>
      </c>
      <c r="Z189" s="5">
        <v>18.819284919625119</v>
      </c>
      <c r="AA189" s="3">
        <v>8</v>
      </c>
      <c r="AB189" s="3" t="s">
        <v>43</v>
      </c>
      <c r="AC189" s="3" t="s">
        <v>29</v>
      </c>
      <c r="AD189" s="16" t="str">
        <f>IF(Tabla1[[#This Row],[Age]]&lt;30,"Under30",IF(Tabla1[[#This Row],[Age]]&gt;30,"MidAge","Senior"))</f>
        <v>Under30</v>
      </c>
    </row>
    <row r="190" spans="1:30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IF(Tabla1[[#This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6811</v>
      </c>
      <c r="Z190" s="5">
        <v>8.1656399801525108</v>
      </c>
      <c r="AA190" s="3">
        <v>8</v>
      </c>
      <c r="AB190" s="3" t="s">
        <v>26</v>
      </c>
      <c r="AC190" s="3" t="s">
        <v>29</v>
      </c>
      <c r="AD190" s="16" t="str">
        <f>IF(Tabla1[[#This Row],[Age]]&lt;30,"Under30",IF(Tabla1[[#This Row],[Age]]&gt;30,"MidAge","Senior"))</f>
        <v>MidAge</v>
      </c>
    </row>
    <row r="191" spans="1:30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IF(Tabla1[[#This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6812</v>
      </c>
      <c r="Z191" s="5">
        <v>30.516901103697119</v>
      </c>
      <c r="AA191" s="3">
        <v>7</v>
      </c>
      <c r="AB191" s="3" t="s">
        <v>26</v>
      </c>
      <c r="AC191" s="3" t="s">
        <v>29</v>
      </c>
      <c r="AD191" s="16" t="str">
        <f>IF(Tabla1[[#This Row],[Age]]&lt;30,"Under30",IF(Tabla1[[#This Row],[Age]]&gt;30,"MidAge","Senior"))</f>
        <v>MidAge</v>
      </c>
    </row>
    <row r="192" spans="1:30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IF(Tabla1[[#This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6811</v>
      </c>
      <c r="Z192" s="5">
        <v>6.12424606446264</v>
      </c>
      <c r="AA192" s="3">
        <v>1</v>
      </c>
      <c r="AB192" s="3" t="s">
        <v>6802</v>
      </c>
      <c r="AC192" s="3" t="s">
        <v>29</v>
      </c>
      <c r="AD192" s="16" t="str">
        <f>IF(Tabla1[[#This Row],[Age]]&lt;30,"Under30",IF(Tabla1[[#This Row],[Age]]&gt;30,"MidAge","Senior"))</f>
        <v>Under30</v>
      </c>
    </row>
    <row r="193" spans="1:30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IF(Tabla1[[#This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6811</v>
      </c>
      <c r="Z193" s="5">
        <v>9.0047950860126207</v>
      </c>
      <c r="AA193" s="3">
        <v>7</v>
      </c>
      <c r="AB193" s="3" t="s">
        <v>26</v>
      </c>
      <c r="AC193" s="3" t="s">
        <v>29</v>
      </c>
      <c r="AD193" s="16" t="str">
        <f>IF(Tabla1[[#This Row],[Age]]&lt;30,"Under30",IF(Tabla1[[#This Row],[Age]]&gt;30,"MidAge","Senior"))</f>
        <v>Under30</v>
      </c>
    </row>
    <row r="194" spans="1:30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IF(Tabla1[[#This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6810</v>
      </c>
      <c r="Z194" s="5">
        <v>7.0844824967911428</v>
      </c>
      <c r="AA194" s="3">
        <v>3</v>
      </c>
      <c r="AB194" s="3" t="s">
        <v>43</v>
      </c>
      <c r="AC194" s="3" t="s">
        <v>29</v>
      </c>
      <c r="AD194" s="16" t="str">
        <f>IF(Tabla1[[#This Row],[Age]]&lt;30,"Under30",IF(Tabla1[[#This Row],[Age]]&gt;30,"MidAge","Senior"))</f>
        <v>MidAge</v>
      </c>
    </row>
    <row r="195" spans="1:30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IF(Tabla1[[#This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6811</v>
      </c>
      <c r="Z195" s="5">
        <v>13.668357604469209</v>
      </c>
      <c r="AA195" s="3">
        <v>5</v>
      </c>
      <c r="AB195" s="3" t="s">
        <v>43</v>
      </c>
      <c r="AC195" s="3" t="s">
        <v>29</v>
      </c>
      <c r="AD195" s="16" t="str">
        <f>IF(Tabla1[[#This Row],[Age]]&lt;30,"Under30",IF(Tabla1[[#This Row],[Age]]&gt;30,"MidAge","Senior"))</f>
        <v>Under30</v>
      </c>
    </row>
    <row r="196" spans="1:30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IF(Tabla1[[#This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6811</v>
      </c>
      <c r="Z196" s="5">
        <v>16.994361898857619</v>
      </c>
      <c r="AA196" s="3">
        <v>8</v>
      </c>
      <c r="AB196" s="3" t="s">
        <v>6802</v>
      </c>
      <c r="AC196" s="3" t="s">
        <v>22</v>
      </c>
      <c r="AD196" s="16" t="str">
        <f>IF(Tabla1[[#This Row],[Age]]&lt;30,"Under30",IF(Tabla1[[#This Row],[Age]]&gt;30,"MidAge","Senior"))</f>
        <v>MidAge</v>
      </c>
    </row>
    <row r="197" spans="1:30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IF(Tabla1[[#This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6812</v>
      </c>
      <c r="Z197" s="5">
        <v>10.962559059195939</v>
      </c>
      <c r="AA197" s="3">
        <v>6</v>
      </c>
      <c r="AB197" s="3" t="s">
        <v>26</v>
      </c>
      <c r="AC197" s="3" t="s">
        <v>29</v>
      </c>
      <c r="AD197" s="16" t="str">
        <f>IF(Tabla1[[#This Row],[Age]]&lt;30,"Under30",IF(Tabla1[[#This Row],[Age]]&gt;30,"MidAge","Senior"))</f>
        <v>MidAge</v>
      </c>
    </row>
    <row r="198" spans="1:30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IF(Tabla1[[#This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6812</v>
      </c>
      <c r="Z198" s="5">
        <v>11.029601172527929</v>
      </c>
      <c r="AA198" s="3">
        <v>0</v>
      </c>
      <c r="AB198" s="3" t="s">
        <v>6802</v>
      </c>
      <c r="AC198" s="3" t="s">
        <v>22</v>
      </c>
      <c r="AD198" s="16" t="str">
        <f>IF(Tabla1[[#This Row],[Age]]&lt;30,"Under30",IF(Tabla1[[#This Row],[Age]]&gt;30,"MidAge","Senior"))</f>
        <v>MidAge</v>
      </c>
    </row>
    <row r="199" spans="1:30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IF(Tabla1[[#This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6810</v>
      </c>
      <c r="Z199" s="5">
        <v>5.0702977468625043</v>
      </c>
      <c r="AA199" s="3">
        <v>0</v>
      </c>
      <c r="AB199" s="3" t="s">
        <v>43</v>
      </c>
      <c r="AC199" s="3" t="s">
        <v>22</v>
      </c>
      <c r="AD199" s="16" t="str">
        <f>IF(Tabla1[[#This Row],[Age]]&lt;30,"Under30",IF(Tabla1[[#This Row],[Age]]&gt;30,"MidAge","Senior"))</f>
        <v>Under30</v>
      </c>
    </row>
    <row r="200" spans="1:30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IF(Tabla1[[#This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6811</v>
      </c>
      <c r="Z200" s="5">
        <v>7.6010934403442727</v>
      </c>
      <c r="AA200" s="3">
        <v>6</v>
      </c>
      <c r="AB200" s="3" t="s">
        <v>43</v>
      </c>
      <c r="AC200" s="3" t="s">
        <v>22</v>
      </c>
      <c r="AD200" s="16" t="str">
        <f>IF(Tabla1[[#This Row],[Age]]&lt;30,"Under30",IF(Tabla1[[#This Row],[Age]]&gt;30,"MidAge","Senior"))</f>
        <v>MidAge</v>
      </c>
    </row>
    <row r="201" spans="1:30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IF(Tabla1[[#This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6811</v>
      </c>
      <c r="Z201" s="5">
        <v>7.4420625533618514</v>
      </c>
      <c r="AA201" s="3">
        <v>1</v>
      </c>
      <c r="AB201" s="3" t="s">
        <v>26</v>
      </c>
      <c r="AC201" s="3" t="s">
        <v>22</v>
      </c>
      <c r="AD201" s="16" t="str">
        <f>IF(Tabla1[[#This Row],[Age]]&lt;30,"Under30",IF(Tabla1[[#This Row],[Age]]&gt;30,"MidAge","Senior"))</f>
        <v>MidAge</v>
      </c>
    </row>
    <row r="202" spans="1:30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IF(Tabla1[[#This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6811</v>
      </c>
      <c r="Z202" s="5">
        <v>6.5240263711791684</v>
      </c>
      <c r="AA202" s="3">
        <v>4</v>
      </c>
      <c r="AB202" s="3" t="s">
        <v>6802</v>
      </c>
      <c r="AC202" s="3" t="s">
        <v>22</v>
      </c>
      <c r="AD202" s="16" t="str">
        <f>IF(Tabla1[[#This Row],[Age]]&lt;30,"Under30",IF(Tabla1[[#This Row],[Age]]&gt;30,"MidAge","Senior"))</f>
        <v>MidAge</v>
      </c>
    </row>
    <row r="203" spans="1:30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IF(Tabla1[[#This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6812</v>
      </c>
      <c r="Z203" s="5">
        <v>8.8350231435499182</v>
      </c>
      <c r="AA203" s="3">
        <v>6</v>
      </c>
      <c r="AB203" s="3" t="s">
        <v>43</v>
      </c>
      <c r="AC203" s="3" t="s">
        <v>29</v>
      </c>
      <c r="AD203" s="16" t="str">
        <f>IF(Tabla1[[#This Row],[Age]]&lt;30,"Under30",IF(Tabla1[[#This Row],[Age]]&gt;30,"MidAge","Senior"))</f>
        <v>MidAge</v>
      </c>
    </row>
    <row r="204" spans="1:30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IF(Tabla1[[#This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6811</v>
      </c>
      <c r="Z204" s="5">
        <v>6.6183836578939772</v>
      </c>
      <c r="AA204" s="3">
        <v>7</v>
      </c>
      <c r="AB204" s="3" t="s">
        <v>6802</v>
      </c>
      <c r="AC204" s="3" t="s">
        <v>29</v>
      </c>
      <c r="AD204" s="16" t="str">
        <f>IF(Tabla1[[#This Row],[Age]]&lt;30,"Under30",IF(Tabla1[[#This Row],[Age]]&gt;30,"MidAge","Senior"))</f>
        <v>Under30</v>
      </c>
    </row>
    <row r="205" spans="1:30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IF(Tabla1[[#This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6811</v>
      </c>
      <c r="Z205" s="5">
        <v>8.471555227650498</v>
      </c>
      <c r="AA205" s="3">
        <v>3</v>
      </c>
      <c r="AB205" s="3" t="s">
        <v>6802</v>
      </c>
      <c r="AC205" s="3" t="s">
        <v>22</v>
      </c>
      <c r="AD205" s="16" t="str">
        <f>IF(Tabla1[[#This Row],[Age]]&lt;30,"Under30",IF(Tabla1[[#This Row],[Age]]&gt;30,"MidAge","Senior"))</f>
        <v>MidAge</v>
      </c>
    </row>
    <row r="206" spans="1:30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IF(Tabla1[[#This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6812</v>
      </c>
      <c r="Z206" s="5">
        <v>13.83273965992224</v>
      </c>
      <c r="AA206" s="3">
        <v>6</v>
      </c>
      <c r="AB206" s="3" t="s">
        <v>6802</v>
      </c>
      <c r="AC206" s="3" t="s">
        <v>22</v>
      </c>
      <c r="AD206" s="16" t="str">
        <f>IF(Tabla1[[#This Row],[Age]]&lt;30,"Under30",IF(Tabla1[[#This Row],[Age]]&gt;30,"MidAge","Senior"))</f>
        <v>MidAge</v>
      </c>
    </row>
    <row r="207" spans="1:30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IF(Tabla1[[#This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6810</v>
      </c>
      <c r="Z207" s="5">
        <v>13.69140594109064</v>
      </c>
      <c r="AA207" s="3">
        <v>2</v>
      </c>
      <c r="AB207" s="3" t="s">
        <v>43</v>
      </c>
      <c r="AC207" s="3" t="s">
        <v>22</v>
      </c>
      <c r="AD207" s="16" t="str">
        <f>IF(Tabla1[[#This Row],[Age]]&lt;30,"Under30",IF(Tabla1[[#This Row],[Age]]&gt;30,"MidAge","Senior"))</f>
        <v>MidAge</v>
      </c>
    </row>
    <row r="208" spans="1:30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IF(Tabla1[[#This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6812</v>
      </c>
      <c r="Z208" s="5">
        <v>9.4810315760668065</v>
      </c>
      <c r="AA208" s="3">
        <v>4</v>
      </c>
      <c r="AB208" s="3" t="s">
        <v>43</v>
      </c>
      <c r="AC208" s="3" t="s">
        <v>22</v>
      </c>
      <c r="AD208" s="16" t="str">
        <f>IF(Tabla1[[#This Row],[Age]]&lt;30,"Under30",IF(Tabla1[[#This Row],[Age]]&gt;30,"MidAge","Senior"))</f>
        <v>Under30</v>
      </c>
    </row>
    <row r="209" spans="1:30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IF(Tabla1[[#This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6810</v>
      </c>
      <c r="Z209" s="5">
        <v>11.911008831597441</v>
      </c>
      <c r="AA209" s="3">
        <v>8</v>
      </c>
      <c r="AB209" s="3" t="s">
        <v>6802</v>
      </c>
      <c r="AC209" s="3" t="s">
        <v>22</v>
      </c>
      <c r="AD209" s="16" t="str">
        <f>IF(Tabla1[[#This Row],[Age]]&lt;30,"Under30",IF(Tabla1[[#This Row],[Age]]&gt;30,"MidAge","Senior"))</f>
        <v>MidAge</v>
      </c>
    </row>
    <row r="210" spans="1:30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IF(Tabla1[[#This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6812</v>
      </c>
      <c r="Z210" s="5">
        <v>29.249511900368631</v>
      </c>
      <c r="AA210" s="3">
        <v>10</v>
      </c>
      <c r="AB210" s="3" t="s">
        <v>43</v>
      </c>
      <c r="AC210" s="3" t="s">
        <v>29</v>
      </c>
      <c r="AD210" s="16" t="str">
        <f>IF(Tabla1[[#This Row],[Age]]&lt;30,"Under30",IF(Tabla1[[#This Row],[Age]]&gt;30,"MidAge","Senior"))</f>
        <v>MidAge</v>
      </c>
    </row>
    <row r="211" spans="1:30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IF(Tabla1[[#This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6810</v>
      </c>
      <c r="Z211" s="5">
        <v>22.686125410194439</v>
      </c>
      <c r="AA211" s="3">
        <v>8</v>
      </c>
      <c r="AB211" s="3" t="s">
        <v>43</v>
      </c>
      <c r="AC211" s="3" t="s">
        <v>22</v>
      </c>
      <c r="AD211" s="16" t="str">
        <f>IF(Tabla1[[#This Row],[Age]]&lt;30,"Under30",IF(Tabla1[[#This Row],[Age]]&gt;30,"MidAge","Senior"))</f>
        <v>MidAge</v>
      </c>
    </row>
    <row r="212" spans="1:30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IF(Tabla1[[#This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6810</v>
      </c>
      <c r="Z212" s="5">
        <v>12.40953588033021</v>
      </c>
      <c r="AA212" s="3">
        <v>7</v>
      </c>
      <c r="AB212" s="3" t="s">
        <v>26</v>
      </c>
      <c r="AC212" s="3" t="s">
        <v>29</v>
      </c>
      <c r="AD212" s="16" t="str">
        <f>IF(Tabla1[[#This Row],[Age]]&lt;30,"Under30",IF(Tabla1[[#This Row],[Age]]&gt;30,"MidAge","Senior"))</f>
        <v>MidAge</v>
      </c>
    </row>
    <row r="213" spans="1:30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IF(Tabla1[[#This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6810</v>
      </c>
      <c r="Z213" s="5">
        <v>45.756591757320628</v>
      </c>
      <c r="AA213" s="3">
        <v>9</v>
      </c>
      <c r="AB213" s="3" t="s">
        <v>26</v>
      </c>
      <c r="AC213" s="3" t="s">
        <v>22</v>
      </c>
      <c r="AD213" s="16" t="str">
        <f>IF(Tabla1[[#This Row],[Age]]&lt;30,"Under30",IF(Tabla1[[#This Row],[Age]]&gt;30,"MidAge","Senior"))</f>
        <v>MidAge</v>
      </c>
    </row>
    <row r="214" spans="1:30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IF(Tabla1[[#This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6810</v>
      </c>
      <c r="Z214" s="5">
        <v>12.29031212269339</v>
      </c>
      <c r="AA214" s="3">
        <v>10</v>
      </c>
      <c r="AB214" s="3" t="s">
        <v>43</v>
      </c>
      <c r="AC214" s="3" t="s">
        <v>29</v>
      </c>
      <c r="AD214" s="16" t="str">
        <f>IF(Tabla1[[#This Row],[Age]]&lt;30,"Under30",IF(Tabla1[[#This Row],[Age]]&gt;30,"MidAge","Senior"))</f>
        <v>MidAge</v>
      </c>
    </row>
    <row r="215" spans="1:30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IF(Tabla1[[#This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6810</v>
      </c>
      <c r="Z215" s="5">
        <v>8.0922856938220988</v>
      </c>
      <c r="AA215" s="3">
        <v>5</v>
      </c>
      <c r="AB215" s="3" t="s">
        <v>6802</v>
      </c>
      <c r="AC215" s="3" t="s">
        <v>29</v>
      </c>
      <c r="AD215" s="16" t="str">
        <f>IF(Tabla1[[#This Row],[Age]]&lt;30,"Under30",IF(Tabla1[[#This Row],[Age]]&gt;30,"MidAge","Senior"))</f>
        <v>MidAge</v>
      </c>
    </row>
    <row r="216" spans="1:30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IF(Tabla1[[#This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6810</v>
      </c>
      <c r="Z216" s="5">
        <v>9.4764387602773787</v>
      </c>
      <c r="AA216" s="3">
        <v>0</v>
      </c>
      <c r="AB216" s="3" t="s">
        <v>43</v>
      </c>
      <c r="AC216" s="3" t="s">
        <v>22</v>
      </c>
      <c r="AD216" s="16" t="str">
        <f>IF(Tabla1[[#This Row],[Age]]&lt;30,"Under30",IF(Tabla1[[#This Row],[Age]]&gt;30,"MidAge","Senior"))</f>
        <v>MidAge</v>
      </c>
    </row>
    <row r="217" spans="1:30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IF(Tabla1[[#This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6811</v>
      </c>
      <c r="Z217" s="5">
        <v>6.528467525789309</v>
      </c>
      <c r="AA217" s="3">
        <v>4</v>
      </c>
      <c r="AB217" s="3" t="s">
        <v>43</v>
      </c>
      <c r="AC217" s="3" t="s">
        <v>22</v>
      </c>
      <c r="AD217" s="16" t="str">
        <f>IF(Tabla1[[#This Row],[Age]]&lt;30,"Under30",IF(Tabla1[[#This Row],[Age]]&gt;30,"MidAge","Senior"))</f>
        <v>MidAge</v>
      </c>
    </row>
    <row r="218" spans="1:30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IF(Tabla1[[#This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6810</v>
      </c>
      <c r="Z218" s="5">
        <v>8.7073991622765554</v>
      </c>
      <c r="AA218" s="3">
        <v>4</v>
      </c>
      <c r="AB218" s="3" t="s">
        <v>26</v>
      </c>
      <c r="AC218" s="3" t="s">
        <v>22</v>
      </c>
      <c r="AD218" s="16" t="str">
        <f>IF(Tabla1[[#This Row],[Age]]&lt;30,"Under30",IF(Tabla1[[#This Row],[Age]]&gt;30,"MidAge","Senior"))</f>
        <v>MidAge</v>
      </c>
    </row>
    <row r="219" spans="1:30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IF(Tabla1[[#This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6812</v>
      </c>
      <c r="Z219" s="5">
        <v>48.600817388433072</v>
      </c>
      <c r="AA219" s="3">
        <v>0</v>
      </c>
      <c r="AB219" s="3" t="s">
        <v>43</v>
      </c>
      <c r="AC219" s="3" t="s">
        <v>29</v>
      </c>
      <c r="AD219" s="16" t="str">
        <f>IF(Tabla1[[#This Row],[Age]]&lt;30,"Under30",IF(Tabla1[[#This Row],[Age]]&gt;30,"MidAge","Senior"))</f>
        <v>MidAge</v>
      </c>
    </row>
    <row r="220" spans="1:30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IF(Tabla1[[#This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6812</v>
      </c>
      <c r="Z220" s="5">
        <v>11.844517573513119</v>
      </c>
      <c r="AA220" s="3">
        <v>7</v>
      </c>
      <c r="AB220" s="3" t="s">
        <v>43</v>
      </c>
      <c r="AC220" s="3" t="s">
        <v>29</v>
      </c>
      <c r="AD220" s="16" t="str">
        <f>IF(Tabla1[[#This Row],[Age]]&lt;30,"Under30",IF(Tabla1[[#This Row],[Age]]&gt;30,"MidAge","Senior"))</f>
        <v>MidAge</v>
      </c>
    </row>
    <row r="221" spans="1:30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IF(Tabla1[[#This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6811</v>
      </c>
      <c r="Z221" s="5">
        <v>13.09686649298142</v>
      </c>
      <c r="AA221" s="3">
        <v>5</v>
      </c>
      <c r="AB221" s="3" t="s">
        <v>26</v>
      </c>
      <c r="AC221" s="3" t="s">
        <v>29</v>
      </c>
      <c r="AD221" s="16" t="str">
        <f>IF(Tabla1[[#This Row],[Age]]&lt;30,"Under30",IF(Tabla1[[#This Row],[Age]]&gt;30,"MidAge","Senior"))</f>
        <v>Under30</v>
      </c>
    </row>
    <row r="222" spans="1:30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IF(Tabla1[[#This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6811</v>
      </c>
      <c r="Z222" s="5">
        <v>6.6257738561807464</v>
      </c>
      <c r="AA222" s="3">
        <v>4</v>
      </c>
      <c r="AB222" s="3" t="s">
        <v>26</v>
      </c>
      <c r="AC222" s="3" t="s">
        <v>29</v>
      </c>
      <c r="AD222" s="16" t="str">
        <f>IF(Tabla1[[#This Row],[Age]]&lt;30,"Under30",IF(Tabla1[[#This Row],[Age]]&gt;30,"MidAge","Senior"))</f>
        <v>Under30</v>
      </c>
    </row>
    <row r="223" spans="1:30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IF(Tabla1[[#This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6810</v>
      </c>
      <c r="Z223" s="5">
        <v>7.9806075601956747</v>
      </c>
      <c r="AA223" s="3">
        <v>10</v>
      </c>
      <c r="AB223" s="3" t="s">
        <v>6802</v>
      </c>
      <c r="AC223" s="3" t="s">
        <v>29</v>
      </c>
      <c r="AD223" s="16" t="str">
        <f>IF(Tabla1[[#This Row],[Age]]&lt;30,"Under30",IF(Tabla1[[#This Row],[Age]]&gt;30,"MidAge","Senior"))</f>
        <v>MidAge</v>
      </c>
    </row>
    <row r="224" spans="1:30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IF(Tabla1[[#This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6810</v>
      </c>
      <c r="Z224" s="5">
        <v>65.427958114677523</v>
      </c>
      <c r="AA224" s="3">
        <v>2</v>
      </c>
      <c r="AB224" s="3" t="s">
        <v>43</v>
      </c>
      <c r="AC224" s="3" t="s">
        <v>22</v>
      </c>
      <c r="AD224" s="16" t="str">
        <f>IF(Tabla1[[#This Row],[Age]]&lt;30,"Under30",IF(Tabla1[[#This Row],[Age]]&gt;30,"MidAge","Senior"))</f>
        <v>MidAge</v>
      </c>
    </row>
    <row r="225" spans="1:30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IF(Tabla1[[#This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6811</v>
      </c>
      <c r="Z225" s="5">
        <v>14.23201814300689</v>
      </c>
      <c r="AA225" s="3">
        <v>8</v>
      </c>
      <c r="AB225" s="3" t="s">
        <v>43</v>
      </c>
      <c r="AC225" s="3" t="s">
        <v>29</v>
      </c>
      <c r="AD225" s="16" t="str">
        <f>IF(Tabla1[[#This Row],[Age]]&lt;30,"Under30",IF(Tabla1[[#This Row],[Age]]&gt;30,"MidAge","Senior"))</f>
        <v>MidAge</v>
      </c>
    </row>
    <row r="226" spans="1:30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IF(Tabla1[[#This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6812</v>
      </c>
      <c r="Z226" s="5">
        <v>7.3929907852224011</v>
      </c>
      <c r="AA226" s="3">
        <v>8</v>
      </c>
      <c r="AB226" s="3" t="s">
        <v>6802</v>
      </c>
      <c r="AC226" s="3" t="s">
        <v>22</v>
      </c>
      <c r="AD226" s="16" t="str">
        <f>IF(Tabla1[[#This Row],[Age]]&lt;30,"Under30",IF(Tabla1[[#This Row],[Age]]&gt;30,"MidAge","Senior"))</f>
        <v>MidAge</v>
      </c>
    </row>
    <row r="227" spans="1:30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IF(Tabla1[[#This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6811</v>
      </c>
      <c r="Z227" s="5">
        <v>26.525711677231541</v>
      </c>
      <c r="AA227" s="3">
        <v>6</v>
      </c>
      <c r="AB227" s="3" t="s">
        <v>6802</v>
      </c>
      <c r="AC227" s="3" t="s">
        <v>22</v>
      </c>
      <c r="AD227" s="16" t="str">
        <f>IF(Tabla1[[#This Row],[Age]]&lt;30,"Under30",IF(Tabla1[[#This Row],[Age]]&gt;30,"MidAge","Senior"))</f>
        <v>MidAge</v>
      </c>
    </row>
    <row r="228" spans="1:30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IF(Tabla1[[#This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6811</v>
      </c>
      <c r="Z228" s="5">
        <v>27.567535040613439</v>
      </c>
      <c r="AA228" s="3">
        <v>7</v>
      </c>
      <c r="AB228" s="3" t="s">
        <v>43</v>
      </c>
      <c r="AC228" s="3" t="s">
        <v>29</v>
      </c>
      <c r="AD228" s="16" t="str">
        <f>IF(Tabla1[[#This Row],[Age]]&lt;30,"Under30",IF(Tabla1[[#This Row],[Age]]&gt;30,"MidAge","Senior"))</f>
        <v>Under30</v>
      </c>
    </row>
    <row r="229" spans="1:30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IF(Tabla1[[#This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6811</v>
      </c>
      <c r="Z229" s="5">
        <v>8.9217749663055415</v>
      </c>
      <c r="AA229" s="3">
        <v>5</v>
      </c>
      <c r="AB229" s="3" t="s">
        <v>6802</v>
      </c>
      <c r="AC229" s="3" t="s">
        <v>29</v>
      </c>
      <c r="AD229" s="16" t="str">
        <f>IF(Tabla1[[#This Row],[Age]]&lt;30,"Under30",IF(Tabla1[[#This Row],[Age]]&gt;30,"MidAge","Senior"))</f>
        <v>MidAge</v>
      </c>
    </row>
    <row r="230" spans="1:30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IF(Tabla1[[#This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6810</v>
      </c>
      <c r="Z230" s="5">
        <v>25.15933691902838</v>
      </c>
      <c r="AA230" s="3">
        <v>5</v>
      </c>
      <c r="AB230" s="3" t="s">
        <v>26</v>
      </c>
      <c r="AC230" s="3" t="s">
        <v>29</v>
      </c>
      <c r="AD230" s="16" t="str">
        <f>IF(Tabla1[[#This Row],[Age]]&lt;30,"Under30",IF(Tabla1[[#This Row],[Age]]&gt;30,"MidAge","Senior"))</f>
        <v>MidAge</v>
      </c>
    </row>
    <row r="231" spans="1:30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IF(Tabla1[[#This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6812</v>
      </c>
      <c r="Z231" s="5">
        <v>11.368191228148859</v>
      </c>
      <c r="AA231" s="3">
        <v>8</v>
      </c>
      <c r="AB231" s="3" t="s">
        <v>6802</v>
      </c>
      <c r="AC231" s="3" t="s">
        <v>22</v>
      </c>
      <c r="AD231" s="16" t="str">
        <f>IF(Tabla1[[#This Row],[Age]]&lt;30,"Under30",IF(Tabla1[[#This Row],[Age]]&gt;30,"MidAge","Senior"))</f>
        <v>MidAge</v>
      </c>
    </row>
    <row r="232" spans="1:30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IF(Tabla1[[#This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6812</v>
      </c>
      <c r="Z232" s="5">
        <v>5.8319071662075999</v>
      </c>
      <c r="AA232" s="3">
        <v>0</v>
      </c>
      <c r="AB232" s="3" t="s">
        <v>6802</v>
      </c>
      <c r="AC232" s="3" t="s">
        <v>29</v>
      </c>
      <c r="AD232" s="16" t="str">
        <f>IF(Tabla1[[#This Row],[Age]]&lt;30,"Under30",IF(Tabla1[[#This Row],[Age]]&gt;30,"MidAge","Senior"))</f>
        <v>MidAge</v>
      </c>
    </row>
    <row r="233" spans="1:30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IF(Tabla1[[#This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6812</v>
      </c>
      <c r="Z233" s="5">
        <v>31.70729485195568</v>
      </c>
      <c r="AA233" s="3">
        <v>3</v>
      </c>
      <c r="AB233" s="3" t="s">
        <v>6802</v>
      </c>
      <c r="AC233" s="3" t="s">
        <v>22</v>
      </c>
      <c r="AD233" s="16" t="str">
        <f>IF(Tabla1[[#This Row],[Age]]&lt;30,"Under30",IF(Tabla1[[#This Row],[Age]]&gt;30,"MidAge","Senior"))</f>
        <v>Under30</v>
      </c>
    </row>
    <row r="234" spans="1:30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IF(Tabla1[[#This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6812</v>
      </c>
      <c r="Z234" s="5">
        <v>44.107978836278278</v>
      </c>
      <c r="AA234" s="3">
        <v>1</v>
      </c>
      <c r="AB234" s="3" t="s">
        <v>43</v>
      </c>
      <c r="AC234" s="3" t="s">
        <v>22</v>
      </c>
      <c r="AD234" s="16" t="str">
        <f>IF(Tabla1[[#This Row],[Age]]&lt;30,"Under30",IF(Tabla1[[#This Row],[Age]]&gt;30,"MidAge","Senior"))</f>
        <v>MidAge</v>
      </c>
    </row>
    <row r="235" spans="1:30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IF(Tabla1[[#This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6812</v>
      </c>
      <c r="Z235" s="5">
        <v>10.578376537543919</v>
      </c>
      <c r="AA235" s="3">
        <v>4</v>
      </c>
      <c r="AB235" s="3" t="s">
        <v>26</v>
      </c>
      <c r="AC235" s="3" t="s">
        <v>29</v>
      </c>
      <c r="AD235" s="16" t="str">
        <f>IF(Tabla1[[#This Row],[Age]]&lt;30,"Under30",IF(Tabla1[[#This Row],[Age]]&gt;30,"MidAge","Senior"))</f>
        <v>MidAge</v>
      </c>
    </row>
    <row r="236" spans="1:30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IF(Tabla1[[#This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6810</v>
      </c>
      <c r="Z236" s="5">
        <v>8.7645787624414737</v>
      </c>
      <c r="AA236" s="3">
        <v>5</v>
      </c>
      <c r="AB236" s="3" t="s">
        <v>43</v>
      </c>
      <c r="AC236" s="3" t="s">
        <v>22</v>
      </c>
      <c r="AD236" s="16" t="str">
        <f>IF(Tabla1[[#This Row],[Age]]&lt;30,"Under30",IF(Tabla1[[#This Row],[Age]]&gt;30,"MidAge","Senior"))</f>
        <v>Under30</v>
      </c>
    </row>
    <row r="237" spans="1:30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IF(Tabla1[[#This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6810</v>
      </c>
      <c r="Z237" s="5">
        <v>11.645260902946029</v>
      </c>
      <c r="AA237" s="3">
        <v>0</v>
      </c>
      <c r="AB237" s="3" t="s">
        <v>43</v>
      </c>
      <c r="AC237" s="3" t="s">
        <v>29</v>
      </c>
      <c r="AD237" s="16" t="str">
        <f>IF(Tabla1[[#This Row],[Age]]&lt;30,"Under30",IF(Tabla1[[#This Row],[Age]]&gt;30,"MidAge","Senior"))</f>
        <v>Under30</v>
      </c>
    </row>
    <row r="238" spans="1:30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IF(Tabla1[[#This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6811</v>
      </c>
      <c r="Z238" s="5">
        <v>6.9439800085470349</v>
      </c>
      <c r="AA238" s="3">
        <v>0</v>
      </c>
      <c r="AB238" s="3" t="s">
        <v>26</v>
      </c>
      <c r="AC238" s="3" t="s">
        <v>22</v>
      </c>
      <c r="AD238" s="16" t="str">
        <f>IF(Tabla1[[#This Row],[Age]]&lt;30,"Under30",IF(Tabla1[[#This Row],[Age]]&gt;30,"MidAge","Senior"))</f>
        <v>MidAge</v>
      </c>
    </row>
    <row r="239" spans="1:30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IF(Tabla1[[#This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6810</v>
      </c>
      <c r="Z239" s="5">
        <v>65.515537113527799</v>
      </c>
      <c r="AA239" s="3">
        <v>9</v>
      </c>
      <c r="AB239" s="3" t="s">
        <v>6802</v>
      </c>
      <c r="AC239" s="3" t="s">
        <v>29</v>
      </c>
      <c r="AD239" s="16" t="str">
        <f>IF(Tabla1[[#This Row],[Age]]&lt;30,"Under30",IF(Tabla1[[#This Row],[Age]]&gt;30,"MidAge","Senior"))</f>
        <v>MidAge</v>
      </c>
    </row>
    <row r="240" spans="1:30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IF(Tabla1[[#This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6811</v>
      </c>
      <c r="Z240" s="5">
        <v>10.4612519309073</v>
      </c>
      <c r="AA240" s="3">
        <v>7</v>
      </c>
      <c r="AB240" s="3" t="s">
        <v>6802</v>
      </c>
      <c r="AC240" s="3" t="s">
        <v>22</v>
      </c>
      <c r="AD240" s="16" t="str">
        <f>IF(Tabla1[[#This Row],[Age]]&lt;30,"Under30",IF(Tabla1[[#This Row],[Age]]&gt;30,"MidAge","Senior"))</f>
        <v>MidAge</v>
      </c>
    </row>
    <row r="241" spans="1:30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IF(Tabla1[[#This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6810</v>
      </c>
      <c r="Z241" s="5">
        <v>49.875649374444237</v>
      </c>
      <c r="AA241" s="3">
        <v>6</v>
      </c>
      <c r="AB241" s="3" t="s">
        <v>6802</v>
      </c>
      <c r="AC241" s="3" t="s">
        <v>29</v>
      </c>
      <c r="AD241" s="16" t="str">
        <f>IF(Tabla1[[#This Row],[Age]]&lt;30,"Under30",IF(Tabla1[[#This Row],[Age]]&gt;30,"MidAge","Senior"))</f>
        <v>MidAge</v>
      </c>
    </row>
    <row r="242" spans="1:30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IF(Tabla1[[#This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6810</v>
      </c>
      <c r="Z242" s="5">
        <v>8.8067235990838917</v>
      </c>
      <c r="AA242" s="3">
        <v>8</v>
      </c>
      <c r="AB242" s="3" t="s">
        <v>26</v>
      </c>
      <c r="AC242" s="3" t="s">
        <v>29</v>
      </c>
      <c r="AD242" s="16" t="str">
        <f>IF(Tabla1[[#This Row],[Age]]&lt;30,"Under30",IF(Tabla1[[#This Row],[Age]]&gt;30,"MidAge","Senior"))</f>
        <v>Under30</v>
      </c>
    </row>
    <row r="243" spans="1:30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IF(Tabla1[[#This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6810</v>
      </c>
      <c r="Z243" s="5">
        <v>6.6935986668978593</v>
      </c>
      <c r="AA243" s="3">
        <v>1</v>
      </c>
      <c r="AB243" s="3" t="s">
        <v>43</v>
      </c>
      <c r="AC243" s="3" t="s">
        <v>29</v>
      </c>
      <c r="AD243" s="16" t="str">
        <f>IF(Tabla1[[#This Row],[Age]]&lt;30,"Under30",IF(Tabla1[[#This Row],[Age]]&gt;30,"MidAge","Senior"))</f>
        <v>MidAge</v>
      </c>
    </row>
    <row r="244" spans="1:30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IF(Tabla1[[#This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6811</v>
      </c>
      <c r="Z244" s="5">
        <v>9.1297467382168147</v>
      </c>
      <c r="AA244" s="3">
        <v>4</v>
      </c>
      <c r="AB244" s="3" t="s">
        <v>26</v>
      </c>
      <c r="AC244" s="3" t="s">
        <v>22</v>
      </c>
      <c r="AD244" s="16" t="str">
        <f>IF(Tabla1[[#This Row],[Age]]&lt;30,"Under30",IF(Tabla1[[#This Row],[Age]]&gt;30,"MidAge","Senior"))</f>
        <v>Under30</v>
      </c>
    </row>
    <row r="245" spans="1:30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IF(Tabla1[[#This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6812</v>
      </c>
      <c r="Z245" s="5">
        <v>13.33075476593854</v>
      </c>
      <c r="AA245" s="3">
        <v>2</v>
      </c>
      <c r="AB245" s="3" t="s">
        <v>26</v>
      </c>
      <c r="AC245" s="3" t="s">
        <v>29</v>
      </c>
      <c r="AD245" s="16" t="str">
        <f>IF(Tabla1[[#This Row],[Age]]&lt;30,"Under30",IF(Tabla1[[#This Row],[Age]]&gt;30,"MidAge","Senior"))</f>
        <v>MidAge</v>
      </c>
    </row>
    <row r="246" spans="1:30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IF(Tabla1[[#This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6811</v>
      </c>
      <c r="Z246" s="5">
        <v>11.20145466138964</v>
      </c>
      <c r="AA246" s="3">
        <v>4</v>
      </c>
      <c r="AB246" s="3" t="s">
        <v>43</v>
      </c>
      <c r="AC246" s="3" t="s">
        <v>22</v>
      </c>
      <c r="AD246" s="16" t="str">
        <f>IF(Tabla1[[#This Row],[Age]]&lt;30,"Under30",IF(Tabla1[[#This Row],[Age]]&gt;30,"MidAge","Senior"))</f>
        <v>MidAge</v>
      </c>
    </row>
    <row r="247" spans="1:30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IF(Tabla1[[#This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6812</v>
      </c>
      <c r="Z247" s="5">
        <v>31.138304852958228</v>
      </c>
      <c r="AA247" s="3">
        <v>2</v>
      </c>
      <c r="AB247" s="3" t="s">
        <v>26</v>
      </c>
      <c r="AC247" s="3" t="s">
        <v>22</v>
      </c>
      <c r="AD247" s="16" t="str">
        <f>IF(Tabla1[[#This Row],[Age]]&lt;30,"Under30",IF(Tabla1[[#This Row],[Age]]&gt;30,"MidAge","Senior"))</f>
        <v>Under30</v>
      </c>
    </row>
    <row r="248" spans="1:30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IF(Tabla1[[#This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6810</v>
      </c>
      <c r="Z248" s="5">
        <v>10.370724461229869</v>
      </c>
      <c r="AA248" s="3">
        <v>2</v>
      </c>
      <c r="AB248" s="3" t="s">
        <v>6802</v>
      </c>
      <c r="AC248" s="3" t="s">
        <v>29</v>
      </c>
      <c r="AD248" s="16" t="str">
        <f>IF(Tabla1[[#This Row],[Age]]&lt;30,"Under30",IF(Tabla1[[#This Row],[Age]]&gt;30,"MidAge","Senior"))</f>
        <v>Under30</v>
      </c>
    </row>
    <row r="249" spans="1:30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IF(Tabla1[[#This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6810</v>
      </c>
      <c r="Z249" s="5">
        <v>9.8057254674111451</v>
      </c>
      <c r="AA249" s="3">
        <v>0</v>
      </c>
      <c r="AB249" s="3" t="s">
        <v>26</v>
      </c>
      <c r="AC249" s="3" t="s">
        <v>22</v>
      </c>
      <c r="AD249" s="16" t="str">
        <f>IF(Tabla1[[#This Row],[Age]]&lt;30,"Under30",IF(Tabla1[[#This Row],[Age]]&gt;30,"MidAge","Senior"))</f>
        <v>MidAge</v>
      </c>
    </row>
    <row r="250" spans="1:30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IF(Tabla1[[#This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6811</v>
      </c>
      <c r="Z250" s="5">
        <v>30.200935783210209</v>
      </c>
      <c r="AA250" s="3">
        <v>7</v>
      </c>
      <c r="AB250" s="3" t="s">
        <v>6802</v>
      </c>
      <c r="AC250" s="3" t="s">
        <v>22</v>
      </c>
      <c r="AD250" s="16" t="str">
        <f>IF(Tabla1[[#This Row],[Age]]&lt;30,"Under30",IF(Tabla1[[#This Row],[Age]]&gt;30,"MidAge","Senior"))</f>
        <v>MidAge</v>
      </c>
    </row>
    <row r="251" spans="1:30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IF(Tabla1[[#This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6810</v>
      </c>
      <c r="Z251" s="5">
        <v>34.762600591905773</v>
      </c>
      <c r="AA251" s="3">
        <v>9</v>
      </c>
      <c r="AB251" s="3" t="s">
        <v>6802</v>
      </c>
      <c r="AC251" s="3" t="s">
        <v>29</v>
      </c>
      <c r="AD251" s="16" t="str">
        <f>IF(Tabla1[[#This Row],[Age]]&lt;30,"Under30",IF(Tabla1[[#This Row],[Age]]&gt;30,"MidAge","Senior"))</f>
        <v>MidAge</v>
      </c>
    </row>
    <row r="252" spans="1:30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IF(Tabla1[[#This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6811</v>
      </c>
      <c r="Z252" s="5">
        <v>8.0365530131987946</v>
      </c>
      <c r="AA252" s="3">
        <v>1</v>
      </c>
      <c r="AB252" s="3" t="s">
        <v>6802</v>
      </c>
      <c r="AC252" s="3" t="s">
        <v>22</v>
      </c>
      <c r="AD252" s="16" t="str">
        <f>IF(Tabla1[[#This Row],[Age]]&lt;30,"Under30",IF(Tabla1[[#This Row],[Age]]&gt;30,"MidAge","Senior"))</f>
        <v>MidAge</v>
      </c>
    </row>
    <row r="253" spans="1:30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IF(Tabla1[[#This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6810</v>
      </c>
      <c r="Z253" s="5">
        <v>10.40458693951658</v>
      </c>
      <c r="AA253" s="3">
        <v>3</v>
      </c>
      <c r="AB253" s="3" t="s">
        <v>43</v>
      </c>
      <c r="AC253" s="3" t="s">
        <v>22</v>
      </c>
      <c r="AD253" s="16" t="str">
        <f>IF(Tabla1[[#This Row],[Age]]&lt;30,"Under30",IF(Tabla1[[#This Row],[Age]]&gt;30,"MidAge","Senior"))</f>
        <v>MidAge</v>
      </c>
    </row>
    <row r="254" spans="1:30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IF(Tabla1[[#This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6810</v>
      </c>
      <c r="Z254" s="5">
        <v>53.45030149558351</v>
      </c>
      <c r="AA254" s="3">
        <v>10</v>
      </c>
      <c r="AB254" s="3" t="s">
        <v>6802</v>
      </c>
      <c r="AC254" s="3" t="s">
        <v>22</v>
      </c>
      <c r="AD254" s="16" t="str">
        <f>IF(Tabla1[[#This Row],[Age]]&lt;30,"Under30",IF(Tabla1[[#This Row],[Age]]&gt;30,"MidAge","Senior"))</f>
        <v>MidAge</v>
      </c>
    </row>
    <row r="255" spans="1:30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IF(Tabla1[[#This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6811</v>
      </c>
      <c r="Z255" s="5">
        <v>27.685445725080971</v>
      </c>
      <c r="AA255" s="3">
        <v>4</v>
      </c>
      <c r="AB255" s="3" t="s">
        <v>6802</v>
      </c>
      <c r="AC255" s="3" t="s">
        <v>22</v>
      </c>
      <c r="AD255" s="16" t="str">
        <f>IF(Tabla1[[#This Row],[Age]]&lt;30,"Under30",IF(Tabla1[[#This Row],[Age]]&gt;30,"MidAge","Senior"))</f>
        <v>MidAge</v>
      </c>
    </row>
    <row r="256" spans="1:30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IF(Tabla1[[#This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6812</v>
      </c>
      <c r="Z256" s="5">
        <v>5.6677059847527422</v>
      </c>
      <c r="AA256" s="3">
        <v>2</v>
      </c>
      <c r="AB256" s="3" t="s">
        <v>26</v>
      </c>
      <c r="AC256" s="3" t="s">
        <v>22</v>
      </c>
      <c r="AD256" s="16" t="str">
        <f>IF(Tabla1[[#This Row],[Age]]&lt;30,"Under30",IF(Tabla1[[#This Row],[Age]]&gt;30,"MidAge","Senior"))</f>
        <v>MidAge</v>
      </c>
    </row>
    <row r="257" spans="1:30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IF(Tabla1[[#This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6811</v>
      </c>
      <c r="Z257" s="5">
        <v>12.008763245993279</v>
      </c>
      <c r="AA257" s="3">
        <v>6</v>
      </c>
      <c r="AB257" s="3" t="s">
        <v>43</v>
      </c>
      <c r="AC257" s="3" t="s">
        <v>22</v>
      </c>
      <c r="AD257" s="16" t="str">
        <f>IF(Tabla1[[#This Row],[Age]]&lt;30,"Under30",IF(Tabla1[[#This Row],[Age]]&gt;30,"MidAge","Senior"))</f>
        <v>Under30</v>
      </c>
    </row>
    <row r="258" spans="1:30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IF(Tabla1[[#This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6811</v>
      </c>
      <c r="Z258" s="5">
        <v>8.7614574225835078</v>
      </c>
      <c r="AA258" s="3">
        <v>8</v>
      </c>
      <c r="AB258" s="3" t="s">
        <v>43</v>
      </c>
      <c r="AC258" s="3" t="s">
        <v>22</v>
      </c>
      <c r="AD258" s="16" t="str">
        <f>IF(Tabla1[[#This Row],[Age]]&lt;30,"Under30",IF(Tabla1[[#This Row],[Age]]&gt;30,"MidAge","Senior"))</f>
        <v>MidAge</v>
      </c>
    </row>
    <row r="259" spans="1:30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IF(Tabla1[[#This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6810</v>
      </c>
      <c r="Z259" s="5">
        <v>34.17280718361998</v>
      </c>
      <c r="AA259" s="3">
        <v>6</v>
      </c>
      <c r="AB259" s="3" t="s">
        <v>43</v>
      </c>
      <c r="AC259" s="3" t="s">
        <v>22</v>
      </c>
      <c r="AD259" s="16" t="str">
        <f>IF(Tabla1[[#This Row],[Age]]&lt;30,"Under30",IF(Tabla1[[#This Row],[Age]]&gt;30,"MidAge","Senior"))</f>
        <v>MidAge</v>
      </c>
    </row>
    <row r="260" spans="1:30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IF(Tabla1[[#This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6812</v>
      </c>
      <c r="Z260" s="5">
        <v>9.5311960673576142</v>
      </c>
      <c r="AA260" s="3">
        <v>6</v>
      </c>
      <c r="AB260" s="3" t="s">
        <v>43</v>
      </c>
      <c r="AC260" s="3" t="s">
        <v>22</v>
      </c>
      <c r="AD260" s="16" t="str">
        <f>IF(Tabla1[[#This Row],[Age]]&lt;30,"Under30",IF(Tabla1[[#This Row],[Age]]&gt;30,"MidAge","Senior"))</f>
        <v>MidAge</v>
      </c>
    </row>
    <row r="261" spans="1:30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IF(Tabla1[[#This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6812</v>
      </c>
      <c r="Z261" s="5">
        <v>55.432188678114997</v>
      </c>
      <c r="AA261" s="3">
        <v>8</v>
      </c>
      <c r="AB261" s="3" t="s">
        <v>6802</v>
      </c>
      <c r="AC261" s="3" t="s">
        <v>22</v>
      </c>
      <c r="AD261" s="16" t="str">
        <f>IF(Tabla1[[#This Row],[Age]]&lt;30,"Under30",IF(Tabla1[[#This Row],[Age]]&gt;30,"MidAge","Senior"))</f>
        <v>MidAge</v>
      </c>
    </row>
    <row r="262" spans="1:30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IF(Tabla1[[#This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6810</v>
      </c>
      <c r="Z262" s="5">
        <v>7.815474708753408</v>
      </c>
      <c r="AA262" s="3">
        <v>6</v>
      </c>
      <c r="AB262" s="3" t="s">
        <v>6802</v>
      </c>
      <c r="AC262" s="3" t="s">
        <v>22</v>
      </c>
      <c r="AD262" s="16" t="str">
        <f>IF(Tabla1[[#This Row],[Age]]&lt;30,"Under30",IF(Tabla1[[#This Row],[Age]]&gt;30,"MidAge","Senior"))</f>
        <v>MidAge</v>
      </c>
    </row>
    <row r="263" spans="1:30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IF(Tabla1[[#This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6812</v>
      </c>
      <c r="Z263" s="5">
        <v>11.968759352846019</v>
      </c>
      <c r="AA263" s="3">
        <v>6</v>
      </c>
      <c r="AB263" s="3" t="s">
        <v>6802</v>
      </c>
      <c r="AC263" s="3" t="s">
        <v>29</v>
      </c>
      <c r="AD263" s="16" t="str">
        <f>IF(Tabla1[[#This Row],[Age]]&lt;30,"Under30",IF(Tabla1[[#This Row],[Age]]&gt;30,"MidAge","Senior"))</f>
        <v>MidAge</v>
      </c>
    </row>
    <row r="264" spans="1:30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IF(Tabla1[[#This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6810</v>
      </c>
      <c r="Z264" s="5">
        <v>6.846851866779696</v>
      </c>
      <c r="AA264" s="3">
        <v>8</v>
      </c>
      <c r="AB264" s="3" t="s">
        <v>6802</v>
      </c>
      <c r="AC264" s="3" t="s">
        <v>22</v>
      </c>
      <c r="AD264" s="16" t="str">
        <f>IF(Tabla1[[#This Row],[Age]]&lt;30,"Under30",IF(Tabla1[[#This Row],[Age]]&gt;30,"MidAge","Senior"))</f>
        <v>MidAge</v>
      </c>
    </row>
    <row r="265" spans="1:30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IF(Tabla1[[#This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6811</v>
      </c>
      <c r="Z265" s="5">
        <v>13.02475802111225</v>
      </c>
      <c r="AA265" s="3">
        <v>7</v>
      </c>
      <c r="AB265" s="3" t="s">
        <v>43</v>
      </c>
      <c r="AC265" s="3" t="s">
        <v>22</v>
      </c>
      <c r="AD265" s="16" t="str">
        <f>IF(Tabla1[[#This Row],[Age]]&lt;30,"Under30",IF(Tabla1[[#This Row],[Age]]&gt;30,"MidAge","Senior"))</f>
        <v>Under30</v>
      </c>
    </row>
    <row r="266" spans="1:30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IF(Tabla1[[#This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6811</v>
      </c>
      <c r="Z266" s="5">
        <v>48.303045537010462</v>
      </c>
      <c r="AA266" s="3">
        <v>6</v>
      </c>
      <c r="AB266" s="3" t="s">
        <v>26</v>
      </c>
      <c r="AC266" s="3" t="s">
        <v>22</v>
      </c>
      <c r="AD266" s="16" t="str">
        <f>IF(Tabla1[[#This Row],[Age]]&lt;30,"Under30",IF(Tabla1[[#This Row],[Age]]&gt;30,"MidAge","Senior"))</f>
        <v>MidAge</v>
      </c>
    </row>
    <row r="267" spans="1:30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IF(Tabla1[[#This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6810</v>
      </c>
      <c r="Z267" s="5">
        <v>29.31390123071759</v>
      </c>
      <c r="AA267" s="3">
        <v>9</v>
      </c>
      <c r="AB267" s="3" t="s">
        <v>6802</v>
      </c>
      <c r="AC267" s="3" t="s">
        <v>22</v>
      </c>
      <c r="AD267" s="16" t="str">
        <f>IF(Tabla1[[#This Row],[Age]]&lt;30,"Under30",IF(Tabla1[[#This Row],[Age]]&gt;30,"MidAge","Senior"))</f>
        <v>MidAge</v>
      </c>
    </row>
    <row r="268" spans="1:30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IF(Tabla1[[#This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6811</v>
      </c>
      <c r="Z268" s="5">
        <v>11.46387270269501</v>
      </c>
      <c r="AA268" s="3">
        <v>0</v>
      </c>
      <c r="AB268" s="3" t="s">
        <v>26</v>
      </c>
      <c r="AC268" s="3" t="s">
        <v>22</v>
      </c>
      <c r="AD268" s="16" t="str">
        <f>IF(Tabla1[[#This Row],[Age]]&lt;30,"Under30",IF(Tabla1[[#This Row],[Age]]&gt;30,"MidAge","Senior"))</f>
        <v>Under30</v>
      </c>
    </row>
    <row r="269" spans="1:30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IF(Tabla1[[#This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6811</v>
      </c>
      <c r="Z269" s="5">
        <v>10.37618907273435</v>
      </c>
      <c r="AA269" s="3">
        <v>9</v>
      </c>
      <c r="AB269" s="3" t="s">
        <v>6802</v>
      </c>
      <c r="AC269" s="3" t="s">
        <v>22</v>
      </c>
      <c r="AD269" s="16" t="str">
        <f>IF(Tabla1[[#This Row],[Age]]&lt;30,"Under30",IF(Tabla1[[#This Row],[Age]]&gt;30,"MidAge","Senior"))</f>
        <v>MidAge</v>
      </c>
    </row>
    <row r="270" spans="1:30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IF(Tabla1[[#This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6810</v>
      </c>
      <c r="Z270" s="5">
        <v>9.2739145379735213</v>
      </c>
      <c r="AA270" s="3">
        <v>10</v>
      </c>
      <c r="AB270" s="3" t="s">
        <v>26</v>
      </c>
      <c r="AC270" s="3" t="s">
        <v>22</v>
      </c>
      <c r="AD270" s="16" t="str">
        <f>IF(Tabla1[[#This Row],[Age]]&lt;30,"Under30",IF(Tabla1[[#This Row],[Age]]&gt;30,"MidAge","Senior"))</f>
        <v>MidAge</v>
      </c>
    </row>
    <row r="271" spans="1:30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IF(Tabla1[[#This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6811</v>
      </c>
      <c r="Z271" s="5">
        <v>10.57280818000303</v>
      </c>
      <c r="AA271" s="3">
        <v>0</v>
      </c>
      <c r="AB271" s="3" t="s">
        <v>6802</v>
      </c>
      <c r="AC271" s="3" t="s">
        <v>22</v>
      </c>
      <c r="AD271" s="16" t="str">
        <f>IF(Tabla1[[#This Row],[Age]]&lt;30,"Under30",IF(Tabla1[[#This Row],[Age]]&gt;30,"MidAge","Senior"))</f>
        <v>MidAge</v>
      </c>
    </row>
    <row r="272" spans="1:30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IF(Tabla1[[#This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6811</v>
      </c>
      <c r="Z272" s="5">
        <v>10.24328763849474</v>
      </c>
      <c r="AA272" s="3">
        <v>0</v>
      </c>
      <c r="AB272" s="3" t="s">
        <v>43</v>
      </c>
      <c r="AC272" s="3" t="s">
        <v>22</v>
      </c>
      <c r="AD272" s="16" t="str">
        <f>IF(Tabla1[[#This Row],[Age]]&lt;30,"Under30",IF(Tabla1[[#This Row],[Age]]&gt;30,"MidAge","Senior"))</f>
        <v>MidAge</v>
      </c>
    </row>
    <row r="273" spans="1:30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IF(Tabla1[[#This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6811</v>
      </c>
      <c r="Z273" s="5">
        <v>12.96624055044213</v>
      </c>
      <c r="AA273" s="3">
        <v>3</v>
      </c>
      <c r="AB273" s="3" t="s">
        <v>26</v>
      </c>
      <c r="AC273" s="3" t="s">
        <v>22</v>
      </c>
      <c r="AD273" s="16" t="str">
        <f>IF(Tabla1[[#This Row],[Age]]&lt;30,"Under30",IF(Tabla1[[#This Row],[Age]]&gt;30,"MidAge","Senior"))</f>
        <v>Under30</v>
      </c>
    </row>
    <row r="274" spans="1:30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IF(Tabla1[[#This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6810</v>
      </c>
      <c r="Z274" s="5">
        <v>29.107362773962102</v>
      </c>
      <c r="AA274" s="3">
        <v>8</v>
      </c>
      <c r="AB274" s="3" t="s">
        <v>26</v>
      </c>
      <c r="AC274" s="3" t="s">
        <v>22</v>
      </c>
      <c r="AD274" s="16" t="str">
        <f>IF(Tabla1[[#This Row],[Age]]&lt;30,"Under30",IF(Tabla1[[#This Row],[Age]]&gt;30,"MidAge","Senior"))</f>
        <v>MidAge</v>
      </c>
    </row>
    <row r="275" spans="1:30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IF(Tabla1[[#This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6810</v>
      </c>
      <c r="Z275" s="5">
        <v>13.421081040741869</v>
      </c>
      <c r="AA275" s="3">
        <v>7</v>
      </c>
      <c r="AB275" s="3" t="s">
        <v>43</v>
      </c>
      <c r="AC275" s="3" t="s">
        <v>29</v>
      </c>
      <c r="AD275" s="16" t="str">
        <f>IF(Tabla1[[#This Row],[Age]]&lt;30,"Under30",IF(Tabla1[[#This Row],[Age]]&gt;30,"MidAge","Senior"))</f>
        <v>MidAge</v>
      </c>
    </row>
    <row r="276" spans="1:30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IF(Tabla1[[#This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6812</v>
      </c>
      <c r="Z276" s="5">
        <v>7.1623418415232996</v>
      </c>
      <c r="AA276" s="3">
        <v>4</v>
      </c>
      <c r="AB276" s="3" t="s">
        <v>6802</v>
      </c>
      <c r="AC276" s="3" t="s">
        <v>22</v>
      </c>
      <c r="AD276" s="16" t="str">
        <f>IF(Tabla1[[#This Row],[Age]]&lt;30,"Under30",IF(Tabla1[[#This Row],[Age]]&gt;30,"MidAge","Senior"))</f>
        <v>MidAge</v>
      </c>
    </row>
    <row r="277" spans="1:30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IF(Tabla1[[#This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6811</v>
      </c>
      <c r="Z277" s="5">
        <v>13.410200600348301</v>
      </c>
      <c r="AA277" s="3">
        <v>6</v>
      </c>
      <c r="AB277" s="3" t="s">
        <v>26</v>
      </c>
      <c r="AC277" s="3" t="s">
        <v>22</v>
      </c>
      <c r="AD277" s="16" t="str">
        <f>IF(Tabla1[[#This Row],[Age]]&lt;30,"Under30",IF(Tabla1[[#This Row],[Age]]&gt;30,"MidAge","Senior"))</f>
        <v>MidAge</v>
      </c>
    </row>
    <row r="278" spans="1:30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IF(Tabla1[[#This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6810</v>
      </c>
      <c r="Z278" s="5">
        <v>12.20541220368629</v>
      </c>
      <c r="AA278" s="3">
        <v>10</v>
      </c>
      <c r="AB278" s="3" t="s">
        <v>43</v>
      </c>
      <c r="AC278" s="3" t="s">
        <v>29</v>
      </c>
      <c r="AD278" s="16" t="str">
        <f>IF(Tabla1[[#This Row],[Age]]&lt;30,"Under30",IF(Tabla1[[#This Row],[Age]]&gt;30,"MidAge","Senior"))</f>
        <v>MidAge</v>
      </c>
    </row>
    <row r="279" spans="1:30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IF(Tabla1[[#This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6810</v>
      </c>
      <c r="Z279" s="5">
        <v>5.6335100647882426</v>
      </c>
      <c r="AA279" s="3">
        <v>3</v>
      </c>
      <c r="AB279" s="3" t="s">
        <v>26</v>
      </c>
      <c r="AC279" s="3" t="s">
        <v>29</v>
      </c>
      <c r="AD279" s="16" t="str">
        <f>IF(Tabla1[[#This Row],[Age]]&lt;30,"Under30",IF(Tabla1[[#This Row],[Age]]&gt;30,"MidAge","Senior"))</f>
        <v>Under30</v>
      </c>
    </row>
    <row r="280" spans="1:30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IF(Tabla1[[#This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6811</v>
      </c>
      <c r="Z280" s="5">
        <v>6.6760013051878424</v>
      </c>
      <c r="AA280" s="3">
        <v>3</v>
      </c>
      <c r="AB280" s="3" t="s">
        <v>43</v>
      </c>
      <c r="AC280" s="3" t="s">
        <v>22</v>
      </c>
      <c r="AD280" s="16" t="str">
        <f>IF(Tabla1[[#This Row],[Age]]&lt;30,"Under30",IF(Tabla1[[#This Row],[Age]]&gt;30,"MidAge","Senior"))</f>
        <v>MidAge</v>
      </c>
    </row>
    <row r="281" spans="1:30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IF(Tabla1[[#This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6810</v>
      </c>
      <c r="Z281" s="5">
        <v>17.972882837570669</v>
      </c>
      <c r="AA281" s="3">
        <v>2</v>
      </c>
      <c r="AB281" s="3" t="s">
        <v>6802</v>
      </c>
      <c r="AC281" s="3" t="s">
        <v>29</v>
      </c>
      <c r="AD281" s="16" t="str">
        <f>IF(Tabla1[[#This Row],[Age]]&lt;30,"Under30",IF(Tabla1[[#This Row],[Age]]&gt;30,"MidAge","Senior"))</f>
        <v>Senior</v>
      </c>
    </row>
    <row r="282" spans="1:30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IF(Tabla1[[#This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6812</v>
      </c>
      <c r="Z282" s="5">
        <v>9.4412177661799603</v>
      </c>
      <c r="AA282" s="3">
        <v>10</v>
      </c>
      <c r="AB282" s="3" t="s">
        <v>6802</v>
      </c>
      <c r="AC282" s="3" t="s">
        <v>22</v>
      </c>
      <c r="AD282" s="16" t="str">
        <f>IF(Tabla1[[#This Row],[Age]]&lt;30,"Under30",IF(Tabla1[[#This Row],[Age]]&gt;30,"MidAge","Senior"))</f>
        <v>MidAge</v>
      </c>
    </row>
    <row r="283" spans="1:30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IF(Tabla1[[#This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6811</v>
      </c>
      <c r="Z283" s="5">
        <v>15.5596035979031</v>
      </c>
      <c r="AA283" s="3">
        <v>4</v>
      </c>
      <c r="AB283" s="3" t="s">
        <v>6802</v>
      </c>
      <c r="AC283" s="3" t="s">
        <v>29</v>
      </c>
      <c r="AD283" s="16" t="str">
        <f>IF(Tabla1[[#This Row],[Age]]&lt;30,"Under30",IF(Tabla1[[#This Row],[Age]]&gt;30,"MidAge","Senior"))</f>
        <v>MidAge</v>
      </c>
    </row>
    <row r="284" spans="1:30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IF(Tabla1[[#This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6812</v>
      </c>
      <c r="Z284" s="5">
        <v>10.39690918394253</v>
      </c>
      <c r="AA284" s="3">
        <v>4</v>
      </c>
      <c r="AB284" s="3" t="s">
        <v>43</v>
      </c>
      <c r="AC284" s="3" t="s">
        <v>29</v>
      </c>
      <c r="AD284" s="16" t="str">
        <f>IF(Tabla1[[#This Row],[Age]]&lt;30,"Under30",IF(Tabla1[[#This Row],[Age]]&gt;30,"MidAge","Senior"))</f>
        <v>MidAge</v>
      </c>
    </row>
    <row r="285" spans="1:30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IF(Tabla1[[#This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6812</v>
      </c>
      <c r="Z285" s="5">
        <v>14.21409888347541</v>
      </c>
      <c r="AA285" s="3">
        <v>6</v>
      </c>
      <c r="AB285" s="3" t="s">
        <v>26</v>
      </c>
      <c r="AC285" s="3" t="s">
        <v>29</v>
      </c>
      <c r="AD285" s="16" t="str">
        <f>IF(Tabla1[[#This Row],[Age]]&lt;30,"Under30",IF(Tabla1[[#This Row],[Age]]&gt;30,"MidAge","Senior"))</f>
        <v>MidAge</v>
      </c>
    </row>
    <row r="286" spans="1:30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IF(Tabla1[[#This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6810</v>
      </c>
      <c r="Z286" s="5">
        <v>7.6054960349152951</v>
      </c>
      <c r="AA286" s="3">
        <v>5</v>
      </c>
      <c r="AB286" s="3" t="s">
        <v>26</v>
      </c>
      <c r="AC286" s="3" t="s">
        <v>29</v>
      </c>
      <c r="AD286" s="16" t="str">
        <f>IF(Tabla1[[#This Row],[Age]]&lt;30,"Under30",IF(Tabla1[[#This Row],[Age]]&gt;30,"MidAge","Senior"))</f>
        <v>Under30</v>
      </c>
    </row>
    <row r="287" spans="1:30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IF(Tabla1[[#This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6810</v>
      </c>
      <c r="Z287" s="5">
        <v>12.666515098456941</v>
      </c>
      <c r="AA287" s="3">
        <v>8</v>
      </c>
      <c r="AB287" s="3" t="s">
        <v>6802</v>
      </c>
      <c r="AC287" s="3" t="s">
        <v>29</v>
      </c>
      <c r="AD287" s="16" t="str">
        <f>IF(Tabla1[[#This Row],[Age]]&lt;30,"Under30",IF(Tabla1[[#This Row],[Age]]&gt;30,"MidAge","Senior"))</f>
        <v>MidAge</v>
      </c>
    </row>
    <row r="288" spans="1:30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IF(Tabla1[[#This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6810</v>
      </c>
      <c r="Z288" s="5">
        <v>12.245364842975579</v>
      </c>
      <c r="AA288" s="3">
        <v>6</v>
      </c>
      <c r="AB288" s="3" t="s">
        <v>26</v>
      </c>
      <c r="AC288" s="3" t="s">
        <v>22</v>
      </c>
      <c r="AD288" s="16" t="str">
        <f>IF(Tabla1[[#This Row],[Age]]&lt;30,"Under30",IF(Tabla1[[#This Row],[Age]]&gt;30,"MidAge","Senior"))</f>
        <v>Under30</v>
      </c>
    </row>
    <row r="289" spans="1:30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IF(Tabla1[[#This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6811</v>
      </c>
      <c r="Z289" s="5">
        <v>10.51479109472143</v>
      </c>
      <c r="AA289" s="3">
        <v>7</v>
      </c>
      <c r="AB289" s="3" t="s">
        <v>6802</v>
      </c>
      <c r="AC289" s="3" t="s">
        <v>29</v>
      </c>
      <c r="AD289" s="16" t="str">
        <f>IF(Tabla1[[#This Row],[Age]]&lt;30,"Under30",IF(Tabla1[[#This Row],[Age]]&gt;30,"MidAge","Senior"))</f>
        <v>Senior</v>
      </c>
    </row>
    <row r="290" spans="1:30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IF(Tabla1[[#This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6812</v>
      </c>
      <c r="Z290" s="5">
        <v>50.493938986775703</v>
      </c>
      <c r="AA290" s="3">
        <v>4</v>
      </c>
      <c r="AB290" s="3" t="s">
        <v>43</v>
      </c>
      <c r="AC290" s="3" t="s">
        <v>22</v>
      </c>
      <c r="AD290" s="16" t="str">
        <f>IF(Tabla1[[#This Row],[Age]]&lt;30,"Under30",IF(Tabla1[[#This Row],[Age]]&gt;30,"MidAge","Senior"))</f>
        <v>MidAge</v>
      </c>
    </row>
    <row r="291" spans="1:30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IF(Tabla1[[#This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6811</v>
      </c>
      <c r="Z291" s="5">
        <v>10.430287029600411</v>
      </c>
      <c r="AA291" s="3">
        <v>6</v>
      </c>
      <c r="AB291" s="3" t="s">
        <v>26</v>
      </c>
      <c r="AC291" s="3" t="s">
        <v>29</v>
      </c>
      <c r="AD291" s="16" t="str">
        <f>IF(Tabla1[[#This Row],[Age]]&lt;30,"Under30",IF(Tabla1[[#This Row],[Age]]&gt;30,"MidAge","Senior"))</f>
        <v>MidAge</v>
      </c>
    </row>
    <row r="292" spans="1:30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IF(Tabla1[[#This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6811</v>
      </c>
      <c r="Z292" s="5">
        <v>41.437056285038032</v>
      </c>
      <c r="AA292" s="3">
        <v>7</v>
      </c>
      <c r="AB292" s="3" t="s">
        <v>43</v>
      </c>
      <c r="AC292" s="3" t="s">
        <v>22</v>
      </c>
      <c r="AD292" s="16" t="str">
        <f>IF(Tabla1[[#This Row],[Age]]&lt;30,"Under30",IF(Tabla1[[#This Row],[Age]]&gt;30,"MidAge","Senior"))</f>
        <v>MidAge</v>
      </c>
    </row>
    <row r="293" spans="1:30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IF(Tabla1[[#This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6812</v>
      </c>
      <c r="Z293" s="5">
        <v>38.106460012153363</v>
      </c>
      <c r="AA293" s="3">
        <v>0</v>
      </c>
      <c r="AB293" s="3" t="s">
        <v>43</v>
      </c>
      <c r="AC293" s="3" t="s">
        <v>29</v>
      </c>
      <c r="AD293" s="16" t="str">
        <f>IF(Tabla1[[#This Row],[Age]]&lt;30,"Under30",IF(Tabla1[[#This Row],[Age]]&gt;30,"MidAge","Senior"))</f>
        <v>MidAge</v>
      </c>
    </row>
    <row r="294" spans="1:30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IF(Tabla1[[#This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6811</v>
      </c>
      <c r="Z294" s="5">
        <v>7.6279875186370836</v>
      </c>
      <c r="AA294" s="3">
        <v>3</v>
      </c>
      <c r="AB294" s="3" t="s">
        <v>6802</v>
      </c>
      <c r="AC294" s="3" t="s">
        <v>22</v>
      </c>
      <c r="AD294" s="16" t="str">
        <f>IF(Tabla1[[#This Row],[Age]]&lt;30,"Under30",IF(Tabla1[[#This Row],[Age]]&gt;30,"MidAge","Senior"))</f>
        <v>MidAge</v>
      </c>
    </row>
    <row r="295" spans="1:30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IF(Tabla1[[#This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6810</v>
      </c>
      <c r="Z295" s="5">
        <v>9.2463932173138392</v>
      </c>
      <c r="AA295" s="3">
        <v>6</v>
      </c>
      <c r="AB295" s="3" t="s">
        <v>6802</v>
      </c>
      <c r="AC295" s="3" t="s">
        <v>29</v>
      </c>
      <c r="AD295" s="16" t="str">
        <f>IF(Tabla1[[#This Row],[Age]]&lt;30,"Under30",IF(Tabla1[[#This Row],[Age]]&gt;30,"MidAge","Senior"))</f>
        <v>MidAge</v>
      </c>
    </row>
    <row r="296" spans="1:30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IF(Tabla1[[#This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6812</v>
      </c>
      <c r="Z296" s="5">
        <v>7.353059239403426</v>
      </c>
      <c r="AA296" s="3">
        <v>4</v>
      </c>
      <c r="AB296" s="3" t="s">
        <v>43</v>
      </c>
      <c r="AC296" s="3" t="s">
        <v>22</v>
      </c>
      <c r="AD296" s="16" t="str">
        <f>IF(Tabla1[[#This Row],[Age]]&lt;30,"Under30",IF(Tabla1[[#This Row],[Age]]&gt;30,"MidAge","Senior"))</f>
        <v>MidAge</v>
      </c>
    </row>
    <row r="297" spans="1:30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IF(Tabla1[[#This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6810</v>
      </c>
      <c r="Z297" s="5">
        <v>69.400336814216942</v>
      </c>
      <c r="AA297" s="3">
        <v>5</v>
      </c>
      <c r="AB297" s="3" t="s">
        <v>26</v>
      </c>
      <c r="AC297" s="3" t="s">
        <v>22</v>
      </c>
      <c r="AD297" s="16" t="str">
        <f>IF(Tabla1[[#This Row],[Age]]&lt;30,"Under30",IF(Tabla1[[#This Row],[Age]]&gt;30,"MidAge","Senior"))</f>
        <v>MidAge</v>
      </c>
    </row>
    <row r="298" spans="1:30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IF(Tabla1[[#This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6812</v>
      </c>
      <c r="Z298" s="5">
        <v>7.8630201220508962</v>
      </c>
      <c r="AA298" s="3">
        <v>0</v>
      </c>
      <c r="AB298" s="3" t="s">
        <v>43</v>
      </c>
      <c r="AC298" s="3" t="s">
        <v>29</v>
      </c>
      <c r="AD298" s="16" t="str">
        <f>IF(Tabla1[[#This Row],[Age]]&lt;30,"Under30",IF(Tabla1[[#This Row],[Age]]&gt;30,"MidAge","Senior"))</f>
        <v>MidAge</v>
      </c>
    </row>
    <row r="299" spans="1:30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IF(Tabla1[[#This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6811</v>
      </c>
      <c r="Z299" s="5">
        <v>9.3066723647707015</v>
      </c>
      <c r="AA299" s="3">
        <v>4</v>
      </c>
      <c r="AB299" s="3" t="s">
        <v>6802</v>
      </c>
      <c r="AC299" s="3" t="s">
        <v>22</v>
      </c>
      <c r="AD299" s="16" t="str">
        <f>IF(Tabla1[[#This Row],[Age]]&lt;30,"Under30",IF(Tabla1[[#This Row],[Age]]&gt;30,"MidAge","Senior"))</f>
        <v>MidAge</v>
      </c>
    </row>
    <row r="300" spans="1:30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IF(Tabla1[[#This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6812</v>
      </c>
      <c r="Z300" s="5">
        <v>26.738087329911011</v>
      </c>
      <c r="AA300" s="3">
        <v>0</v>
      </c>
      <c r="AB300" s="3" t="s">
        <v>6802</v>
      </c>
      <c r="AC300" s="3" t="s">
        <v>22</v>
      </c>
      <c r="AD300" s="16" t="str">
        <f>IF(Tabla1[[#This Row],[Age]]&lt;30,"Under30",IF(Tabla1[[#This Row],[Age]]&gt;30,"MidAge","Senior"))</f>
        <v>Under30</v>
      </c>
    </row>
    <row r="301" spans="1:30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IF(Tabla1[[#This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6810</v>
      </c>
      <c r="Z301" s="5">
        <v>45.932835004082783</v>
      </c>
      <c r="AA301" s="3">
        <v>7</v>
      </c>
      <c r="AB301" s="3" t="s">
        <v>6802</v>
      </c>
      <c r="AC301" s="3" t="s">
        <v>29</v>
      </c>
      <c r="AD301" s="16" t="str">
        <f>IF(Tabla1[[#This Row],[Age]]&lt;30,"Under30",IF(Tabla1[[#This Row],[Age]]&gt;30,"MidAge","Senior"))</f>
        <v>Under30</v>
      </c>
    </row>
    <row r="302" spans="1:30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IF(Tabla1[[#This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6812</v>
      </c>
      <c r="Z302" s="5">
        <v>8.0910603879426297</v>
      </c>
      <c r="AA302" s="3">
        <v>0</v>
      </c>
      <c r="AB302" s="3" t="s">
        <v>43</v>
      </c>
      <c r="AC302" s="3" t="s">
        <v>29</v>
      </c>
      <c r="AD302" s="16" t="str">
        <f>IF(Tabla1[[#This Row],[Age]]&lt;30,"Under30",IF(Tabla1[[#This Row],[Age]]&gt;30,"MidAge","Senior"))</f>
        <v>MidAge</v>
      </c>
    </row>
    <row r="303" spans="1:30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IF(Tabla1[[#This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6812</v>
      </c>
      <c r="Z303" s="5">
        <v>13.33827932741136</v>
      </c>
      <c r="AA303" s="3">
        <v>5</v>
      </c>
      <c r="AB303" s="3" t="s">
        <v>6802</v>
      </c>
      <c r="AC303" s="3" t="s">
        <v>29</v>
      </c>
      <c r="AD303" s="16" t="str">
        <f>IF(Tabla1[[#This Row],[Age]]&lt;30,"Under30",IF(Tabla1[[#This Row],[Age]]&gt;30,"MidAge","Senior"))</f>
        <v>MidAge</v>
      </c>
    </row>
    <row r="304" spans="1:30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IF(Tabla1[[#This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6811</v>
      </c>
      <c r="Z304" s="5">
        <v>7.7422352989388603</v>
      </c>
      <c r="AA304" s="3">
        <v>10</v>
      </c>
      <c r="AB304" s="3" t="s">
        <v>26</v>
      </c>
      <c r="AC304" s="3" t="s">
        <v>22</v>
      </c>
      <c r="AD304" s="16" t="str">
        <f>IF(Tabla1[[#This Row],[Age]]&lt;30,"Under30",IF(Tabla1[[#This Row],[Age]]&gt;30,"MidAge","Senior"))</f>
        <v>MidAge</v>
      </c>
    </row>
    <row r="305" spans="1:30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IF(Tabla1[[#This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6811</v>
      </c>
      <c r="Z305" s="5">
        <v>10.633349020993199</v>
      </c>
      <c r="AA305" s="3">
        <v>1</v>
      </c>
      <c r="AB305" s="3" t="s">
        <v>6802</v>
      </c>
      <c r="AC305" s="3" t="s">
        <v>29</v>
      </c>
      <c r="AD305" s="16" t="str">
        <f>IF(Tabla1[[#This Row],[Age]]&lt;30,"Under30",IF(Tabla1[[#This Row],[Age]]&gt;30,"MidAge","Senior"))</f>
        <v>Under30</v>
      </c>
    </row>
    <row r="306" spans="1:30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IF(Tabla1[[#This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6811</v>
      </c>
      <c r="Z306" s="5">
        <v>29.18649664632516</v>
      </c>
      <c r="AA306" s="3">
        <v>10</v>
      </c>
      <c r="AB306" s="3" t="s">
        <v>6802</v>
      </c>
      <c r="AC306" s="3" t="s">
        <v>29</v>
      </c>
      <c r="AD306" s="16" t="str">
        <f>IF(Tabla1[[#This Row],[Age]]&lt;30,"Under30",IF(Tabla1[[#This Row],[Age]]&gt;30,"MidAge","Senior"))</f>
        <v>MidAge</v>
      </c>
    </row>
    <row r="307" spans="1:30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IF(Tabla1[[#This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6810</v>
      </c>
      <c r="Z307" s="5">
        <v>35.082587789660728</v>
      </c>
      <c r="AA307" s="3">
        <v>0</v>
      </c>
      <c r="AB307" s="3" t="s">
        <v>26</v>
      </c>
      <c r="AC307" s="3" t="s">
        <v>22</v>
      </c>
      <c r="AD307" s="16" t="str">
        <f>IF(Tabla1[[#This Row],[Age]]&lt;30,"Under30",IF(Tabla1[[#This Row],[Age]]&gt;30,"MidAge","Senior"))</f>
        <v>MidAge</v>
      </c>
    </row>
    <row r="308" spans="1:30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IF(Tabla1[[#This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6811</v>
      </c>
      <c r="Z308" s="5">
        <v>9.5372960298422687</v>
      </c>
      <c r="AA308" s="3">
        <v>1</v>
      </c>
      <c r="AB308" s="3" t="s">
        <v>26</v>
      </c>
      <c r="AC308" s="3" t="s">
        <v>22</v>
      </c>
      <c r="AD308" s="16" t="str">
        <f>IF(Tabla1[[#This Row],[Age]]&lt;30,"Under30",IF(Tabla1[[#This Row],[Age]]&gt;30,"MidAge","Senior"))</f>
        <v>MidAge</v>
      </c>
    </row>
    <row r="309" spans="1:30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IF(Tabla1[[#This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6812</v>
      </c>
      <c r="Z309" s="5">
        <v>32.192939052352322</v>
      </c>
      <c r="AA309" s="3">
        <v>1</v>
      </c>
      <c r="AB309" s="3" t="s">
        <v>43</v>
      </c>
      <c r="AC309" s="3" t="s">
        <v>29</v>
      </c>
      <c r="AD309" s="16" t="str">
        <f>IF(Tabla1[[#This Row],[Age]]&lt;30,"Under30",IF(Tabla1[[#This Row],[Age]]&gt;30,"MidAge","Senior"))</f>
        <v>MidAge</v>
      </c>
    </row>
    <row r="310" spans="1:30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IF(Tabla1[[#This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6811</v>
      </c>
      <c r="Z310" s="5">
        <v>13.39005074593366</v>
      </c>
      <c r="AA310" s="3">
        <v>1</v>
      </c>
      <c r="AB310" s="3" t="s">
        <v>6802</v>
      </c>
      <c r="AC310" s="3" t="s">
        <v>22</v>
      </c>
      <c r="AD310" s="16" t="str">
        <f>IF(Tabla1[[#This Row],[Age]]&lt;30,"Under30",IF(Tabla1[[#This Row],[Age]]&gt;30,"MidAge","Senior"))</f>
        <v>MidAge</v>
      </c>
    </row>
    <row r="311" spans="1:30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IF(Tabla1[[#This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6810</v>
      </c>
      <c r="Z311" s="5">
        <v>12.6080000819834</v>
      </c>
      <c r="AA311" s="3">
        <v>3</v>
      </c>
      <c r="AB311" s="3" t="s">
        <v>26</v>
      </c>
      <c r="AC311" s="3" t="s">
        <v>29</v>
      </c>
      <c r="AD311" s="16" t="str">
        <f>IF(Tabla1[[#This Row],[Age]]&lt;30,"Under30",IF(Tabla1[[#This Row],[Age]]&gt;30,"MidAge","Senior"))</f>
        <v>Under30</v>
      </c>
    </row>
    <row r="312" spans="1:30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IF(Tabla1[[#This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6812</v>
      </c>
      <c r="Z312" s="5">
        <v>11.32140519029014</v>
      </c>
      <c r="AA312" s="3">
        <v>8</v>
      </c>
      <c r="AB312" s="3" t="s">
        <v>43</v>
      </c>
      <c r="AC312" s="3" t="s">
        <v>29</v>
      </c>
      <c r="AD312" s="16" t="str">
        <f>IF(Tabla1[[#This Row],[Age]]&lt;30,"Under30",IF(Tabla1[[#This Row],[Age]]&gt;30,"MidAge","Senior"))</f>
        <v>MidAge</v>
      </c>
    </row>
    <row r="313" spans="1:30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IF(Tabla1[[#This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6810</v>
      </c>
      <c r="Z313" s="5">
        <v>48.981405411355567</v>
      </c>
      <c r="AA313" s="3">
        <v>2</v>
      </c>
      <c r="AB313" s="3" t="s">
        <v>43</v>
      </c>
      <c r="AC313" s="3" t="s">
        <v>22</v>
      </c>
      <c r="AD313" s="16" t="str">
        <f>IF(Tabla1[[#This Row],[Age]]&lt;30,"Under30",IF(Tabla1[[#This Row],[Age]]&gt;30,"MidAge","Senior"))</f>
        <v>MidAge</v>
      </c>
    </row>
    <row r="314" spans="1:30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IF(Tabla1[[#This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6812</v>
      </c>
      <c r="Z314" s="5">
        <v>45.189171524181177</v>
      </c>
      <c r="AA314" s="3">
        <v>1</v>
      </c>
      <c r="AB314" s="3" t="s">
        <v>26</v>
      </c>
      <c r="AC314" s="3" t="s">
        <v>29</v>
      </c>
      <c r="AD314" s="16" t="str">
        <f>IF(Tabla1[[#This Row],[Age]]&lt;30,"Under30",IF(Tabla1[[#This Row],[Age]]&gt;30,"MidAge","Senior"))</f>
        <v>Under30</v>
      </c>
    </row>
    <row r="315" spans="1:30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IF(Tabla1[[#This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6810</v>
      </c>
      <c r="Z315" s="5">
        <v>14.46123321798043</v>
      </c>
      <c r="AA315" s="3">
        <v>9</v>
      </c>
      <c r="AB315" s="3" t="s">
        <v>26</v>
      </c>
      <c r="AC315" s="3" t="s">
        <v>22</v>
      </c>
      <c r="AD315" s="16" t="str">
        <f>IF(Tabla1[[#This Row],[Age]]&lt;30,"Under30",IF(Tabla1[[#This Row],[Age]]&gt;30,"MidAge","Senior"))</f>
        <v>Senior</v>
      </c>
    </row>
    <row r="316" spans="1:30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IF(Tabla1[[#This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6810</v>
      </c>
      <c r="Z316" s="5">
        <v>37.29617813016386</v>
      </c>
      <c r="AA316" s="3">
        <v>1</v>
      </c>
      <c r="AB316" s="3" t="s">
        <v>6802</v>
      </c>
      <c r="AC316" s="3" t="s">
        <v>22</v>
      </c>
      <c r="AD316" s="16" t="str">
        <f>IF(Tabla1[[#This Row],[Age]]&lt;30,"Under30",IF(Tabla1[[#This Row],[Age]]&gt;30,"MidAge","Senior"))</f>
        <v>MidAge</v>
      </c>
    </row>
    <row r="317" spans="1:30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IF(Tabla1[[#This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6811</v>
      </c>
      <c r="Z317" s="5">
        <v>7.983750622275319</v>
      </c>
      <c r="AA317" s="3">
        <v>6</v>
      </c>
      <c r="AB317" s="3" t="s">
        <v>26</v>
      </c>
      <c r="AC317" s="3" t="s">
        <v>29</v>
      </c>
      <c r="AD317" s="16" t="str">
        <f>IF(Tabla1[[#This Row],[Age]]&lt;30,"Under30",IF(Tabla1[[#This Row],[Age]]&gt;30,"MidAge","Senior"))</f>
        <v>MidAge</v>
      </c>
    </row>
    <row r="318" spans="1:30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IF(Tabla1[[#This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6811</v>
      </c>
      <c r="Z318" s="5">
        <v>25.04457693754749</v>
      </c>
      <c r="AA318" s="3">
        <v>9</v>
      </c>
      <c r="AB318" s="3" t="s">
        <v>26</v>
      </c>
      <c r="AC318" s="3" t="s">
        <v>29</v>
      </c>
      <c r="AD318" s="16" t="str">
        <f>IF(Tabla1[[#This Row],[Age]]&lt;30,"Under30",IF(Tabla1[[#This Row],[Age]]&gt;30,"MidAge","Senior"))</f>
        <v>MidAge</v>
      </c>
    </row>
    <row r="319" spans="1:30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IF(Tabla1[[#This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6812</v>
      </c>
      <c r="Z319" s="5">
        <v>48.455190234758852</v>
      </c>
      <c r="AA319" s="3">
        <v>10</v>
      </c>
      <c r="AB319" s="3" t="s">
        <v>26</v>
      </c>
      <c r="AC319" s="3" t="s">
        <v>29</v>
      </c>
      <c r="AD319" s="16" t="str">
        <f>IF(Tabla1[[#This Row],[Age]]&lt;30,"Under30",IF(Tabla1[[#This Row],[Age]]&gt;30,"MidAge","Senior"))</f>
        <v>MidAge</v>
      </c>
    </row>
    <row r="320" spans="1:30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IF(Tabla1[[#This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6811</v>
      </c>
      <c r="Z320" s="5">
        <v>6.4387659791179264</v>
      </c>
      <c r="AA320" s="3">
        <v>1</v>
      </c>
      <c r="AB320" s="3" t="s">
        <v>6802</v>
      </c>
      <c r="AC320" s="3" t="s">
        <v>29</v>
      </c>
      <c r="AD320" s="16" t="str">
        <f>IF(Tabla1[[#This Row],[Age]]&lt;30,"Under30",IF(Tabla1[[#This Row],[Age]]&gt;30,"MidAge","Senior"))</f>
        <v>MidAge</v>
      </c>
    </row>
    <row r="321" spans="1:30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IF(Tabla1[[#This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6810</v>
      </c>
      <c r="Z321" s="5">
        <v>6.4332440621283959</v>
      </c>
      <c r="AA321" s="3">
        <v>5</v>
      </c>
      <c r="AB321" s="3" t="s">
        <v>43</v>
      </c>
      <c r="AC321" s="3" t="s">
        <v>22</v>
      </c>
      <c r="AD321" s="16" t="str">
        <f>IF(Tabla1[[#This Row],[Age]]&lt;30,"Under30",IF(Tabla1[[#This Row],[Age]]&gt;30,"MidAge","Senior"))</f>
        <v>MidAge</v>
      </c>
    </row>
    <row r="322" spans="1:30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IF(Tabla1[[#This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6812</v>
      </c>
      <c r="Z322" s="5">
        <v>31.305244011934121</v>
      </c>
      <c r="AA322" s="3">
        <v>6</v>
      </c>
      <c r="AB322" s="3" t="s">
        <v>26</v>
      </c>
      <c r="AC322" s="3" t="s">
        <v>29</v>
      </c>
      <c r="AD322" s="16" t="str">
        <f>IF(Tabla1[[#This Row],[Age]]&lt;30,"Under30",IF(Tabla1[[#This Row],[Age]]&gt;30,"MidAge","Senior"))</f>
        <v>MidAge</v>
      </c>
    </row>
    <row r="323" spans="1:30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IF(Tabla1[[#This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6811</v>
      </c>
      <c r="Z323" s="5">
        <v>5.9412838903092986</v>
      </c>
      <c r="AA323" s="3">
        <v>7</v>
      </c>
      <c r="AB323" s="3" t="s">
        <v>26</v>
      </c>
      <c r="AC323" s="3" t="s">
        <v>22</v>
      </c>
      <c r="AD323" s="16" t="str">
        <f>IF(Tabla1[[#This Row],[Age]]&lt;30,"Under30",IF(Tabla1[[#This Row],[Age]]&gt;30,"MidAge","Senior"))</f>
        <v>MidAge</v>
      </c>
    </row>
    <row r="324" spans="1:30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IF(Tabla1[[#This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6811</v>
      </c>
      <c r="Z324" s="5">
        <v>9.8719844139235242</v>
      </c>
      <c r="AA324" s="3">
        <v>5</v>
      </c>
      <c r="AB324" s="3" t="s">
        <v>26</v>
      </c>
      <c r="AC324" s="3" t="s">
        <v>22</v>
      </c>
      <c r="AD324" s="16" t="str">
        <f>IF(Tabla1[[#This Row],[Age]]&lt;30,"Under30",IF(Tabla1[[#This Row],[Age]]&gt;30,"MidAge","Senior"))</f>
        <v>Under30</v>
      </c>
    </row>
    <row r="325" spans="1:30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IF(Tabla1[[#This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6812</v>
      </c>
      <c r="Z325" s="5">
        <v>9.8224743433679702</v>
      </c>
      <c r="AA325" s="3">
        <v>4</v>
      </c>
      <c r="AB325" s="3" t="s">
        <v>6802</v>
      </c>
      <c r="AC325" s="3" t="s">
        <v>29</v>
      </c>
      <c r="AD325" s="16" t="str">
        <f>IF(Tabla1[[#This Row],[Age]]&lt;30,"Under30",IF(Tabla1[[#This Row],[Age]]&gt;30,"MidAge","Senior"))</f>
        <v>MidAge</v>
      </c>
    </row>
    <row r="326" spans="1:30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IF(Tabla1[[#This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6811</v>
      </c>
      <c r="Z326" s="5">
        <v>8.9960668800483141</v>
      </c>
      <c r="AA326" s="3">
        <v>1</v>
      </c>
      <c r="AB326" s="3" t="s">
        <v>6802</v>
      </c>
      <c r="AC326" s="3" t="s">
        <v>22</v>
      </c>
      <c r="AD326" s="16" t="str">
        <f>IF(Tabla1[[#This Row],[Age]]&lt;30,"Under30",IF(Tabla1[[#This Row],[Age]]&gt;30,"MidAge","Senior"))</f>
        <v>MidAge</v>
      </c>
    </row>
    <row r="327" spans="1:30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IF(Tabla1[[#This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6812</v>
      </c>
      <c r="Z327" s="5">
        <v>42.083454542405732</v>
      </c>
      <c r="AA327" s="3">
        <v>7</v>
      </c>
      <c r="AB327" s="3" t="s">
        <v>43</v>
      </c>
      <c r="AC327" s="3" t="s">
        <v>22</v>
      </c>
      <c r="AD327" s="16" t="str">
        <f>IF(Tabla1[[#This Row],[Age]]&lt;30,"Under30",IF(Tabla1[[#This Row],[Age]]&gt;30,"MidAge","Senior"))</f>
        <v>Under30</v>
      </c>
    </row>
    <row r="328" spans="1:30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IF(Tabla1[[#This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6811</v>
      </c>
      <c r="Z328" s="5">
        <v>7.4980694472015079</v>
      </c>
      <c r="AA328" s="3">
        <v>1</v>
      </c>
      <c r="AB328" s="3" t="s">
        <v>43</v>
      </c>
      <c r="AC328" s="3" t="s">
        <v>29</v>
      </c>
      <c r="AD328" s="16" t="str">
        <f>IF(Tabla1[[#This Row],[Age]]&lt;30,"Under30",IF(Tabla1[[#This Row],[Age]]&gt;30,"MidAge","Senior"))</f>
        <v>MidAge</v>
      </c>
    </row>
    <row r="329" spans="1:30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IF(Tabla1[[#This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6810</v>
      </c>
      <c r="Z329" s="5">
        <v>11.50447405798718</v>
      </c>
      <c r="AA329" s="3">
        <v>2</v>
      </c>
      <c r="AB329" s="3" t="s">
        <v>43</v>
      </c>
      <c r="AC329" s="3" t="s">
        <v>22</v>
      </c>
      <c r="AD329" s="16" t="str">
        <f>IF(Tabla1[[#This Row],[Age]]&lt;30,"Under30",IF(Tabla1[[#This Row],[Age]]&gt;30,"MidAge","Senior"))</f>
        <v>MidAge</v>
      </c>
    </row>
    <row r="330" spans="1:30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IF(Tabla1[[#This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6810</v>
      </c>
      <c r="Z330" s="5">
        <v>12.82779660951118</v>
      </c>
      <c r="AA330" s="3">
        <v>10</v>
      </c>
      <c r="AB330" s="3" t="s">
        <v>6802</v>
      </c>
      <c r="AC330" s="3" t="s">
        <v>29</v>
      </c>
      <c r="AD330" s="16" t="str">
        <f>IF(Tabla1[[#This Row],[Age]]&lt;30,"Under30",IF(Tabla1[[#This Row],[Age]]&gt;30,"MidAge","Senior"))</f>
        <v>MidAge</v>
      </c>
    </row>
    <row r="331" spans="1:30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IF(Tabla1[[#This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6810</v>
      </c>
      <c r="Z331" s="5">
        <v>10.464527030781889</v>
      </c>
      <c r="AA331" s="3">
        <v>6</v>
      </c>
      <c r="AB331" s="3" t="s">
        <v>6802</v>
      </c>
      <c r="AC331" s="3" t="s">
        <v>22</v>
      </c>
      <c r="AD331" s="16" t="str">
        <f>IF(Tabla1[[#This Row],[Age]]&lt;30,"Under30",IF(Tabla1[[#This Row],[Age]]&gt;30,"MidAge","Senior"))</f>
        <v>MidAge</v>
      </c>
    </row>
    <row r="332" spans="1:30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IF(Tabla1[[#This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6811</v>
      </c>
      <c r="Z332" s="5">
        <v>10.58416001972755</v>
      </c>
      <c r="AA332" s="3">
        <v>6</v>
      </c>
      <c r="AB332" s="3" t="s">
        <v>26</v>
      </c>
      <c r="AC332" s="3" t="s">
        <v>29</v>
      </c>
      <c r="AD332" s="16" t="str">
        <f>IF(Tabla1[[#This Row],[Age]]&lt;30,"Under30",IF(Tabla1[[#This Row],[Age]]&gt;30,"MidAge","Senior"))</f>
        <v>MidAge</v>
      </c>
    </row>
    <row r="333" spans="1:30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IF(Tabla1[[#This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6812</v>
      </c>
      <c r="Z333" s="5">
        <v>13.38678566054018</v>
      </c>
      <c r="AA333" s="3">
        <v>6</v>
      </c>
      <c r="AB333" s="3" t="s">
        <v>43</v>
      </c>
      <c r="AC333" s="3" t="s">
        <v>22</v>
      </c>
      <c r="AD333" s="16" t="str">
        <f>IF(Tabla1[[#This Row],[Age]]&lt;30,"Under30",IF(Tabla1[[#This Row],[Age]]&gt;30,"MidAge","Senior"))</f>
        <v>MidAge</v>
      </c>
    </row>
    <row r="334" spans="1:30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IF(Tabla1[[#This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6810</v>
      </c>
      <c r="Z334" s="5">
        <v>10.73245510190962</v>
      </c>
      <c r="AA334" s="3">
        <v>9</v>
      </c>
      <c r="AB334" s="3" t="s">
        <v>43</v>
      </c>
      <c r="AC334" s="3" t="s">
        <v>22</v>
      </c>
      <c r="AD334" s="16" t="str">
        <f>IF(Tabla1[[#This Row],[Age]]&lt;30,"Under30",IF(Tabla1[[#This Row],[Age]]&gt;30,"MidAge","Senior"))</f>
        <v>MidAge</v>
      </c>
    </row>
    <row r="335" spans="1:30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IF(Tabla1[[#This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6811</v>
      </c>
      <c r="Z335" s="5">
        <v>28.837661128350749</v>
      </c>
      <c r="AA335" s="3">
        <v>10</v>
      </c>
      <c r="AB335" s="3" t="s">
        <v>6802</v>
      </c>
      <c r="AC335" s="3" t="s">
        <v>29</v>
      </c>
      <c r="AD335" s="16" t="str">
        <f>IF(Tabla1[[#This Row],[Age]]&lt;30,"Under30",IF(Tabla1[[#This Row],[Age]]&gt;30,"MidAge","Senior"))</f>
        <v>MidAge</v>
      </c>
    </row>
    <row r="336" spans="1:30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IF(Tabla1[[#This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6810</v>
      </c>
      <c r="Z336" s="5">
        <v>5.8962762578508601</v>
      </c>
      <c r="AA336" s="3">
        <v>2</v>
      </c>
      <c r="AB336" s="3" t="s">
        <v>6802</v>
      </c>
      <c r="AC336" s="3" t="s">
        <v>22</v>
      </c>
      <c r="AD336" s="16" t="str">
        <f>IF(Tabla1[[#This Row],[Age]]&lt;30,"Under30",IF(Tabla1[[#This Row],[Age]]&gt;30,"MidAge","Senior"))</f>
        <v>Under30</v>
      </c>
    </row>
    <row r="337" spans="1:30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IF(Tabla1[[#This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6812</v>
      </c>
      <c r="Z337" s="5">
        <v>9.6719369224534706</v>
      </c>
      <c r="AA337" s="3">
        <v>4</v>
      </c>
      <c r="AB337" s="3" t="s">
        <v>6802</v>
      </c>
      <c r="AC337" s="3" t="s">
        <v>29</v>
      </c>
      <c r="AD337" s="16" t="str">
        <f>IF(Tabla1[[#This Row],[Age]]&lt;30,"Under30",IF(Tabla1[[#This Row],[Age]]&gt;30,"MidAge","Senior"))</f>
        <v>MidAge</v>
      </c>
    </row>
    <row r="338" spans="1:30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IF(Tabla1[[#This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6811</v>
      </c>
      <c r="Z338" s="5">
        <v>7.6597802123890588</v>
      </c>
      <c r="AA338" s="3">
        <v>1</v>
      </c>
      <c r="AB338" s="3" t="s">
        <v>26</v>
      </c>
      <c r="AC338" s="3" t="s">
        <v>22</v>
      </c>
      <c r="AD338" s="16" t="str">
        <f>IF(Tabla1[[#This Row],[Age]]&lt;30,"Under30",IF(Tabla1[[#This Row],[Age]]&gt;30,"MidAge","Senior"))</f>
        <v>Senior</v>
      </c>
    </row>
    <row r="339" spans="1:30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IF(Tabla1[[#This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6811</v>
      </c>
      <c r="Z339" s="5">
        <v>8.5361502952695361</v>
      </c>
      <c r="AA339" s="3">
        <v>3</v>
      </c>
      <c r="AB339" s="3" t="s">
        <v>43</v>
      </c>
      <c r="AC339" s="3" t="s">
        <v>22</v>
      </c>
      <c r="AD339" s="16" t="str">
        <f>IF(Tabla1[[#This Row],[Age]]&lt;30,"Under30",IF(Tabla1[[#This Row],[Age]]&gt;30,"MidAge","Senior"))</f>
        <v>Under30</v>
      </c>
    </row>
    <row r="340" spans="1:30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IF(Tabla1[[#This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6812</v>
      </c>
      <c r="Z340" s="5">
        <v>44.98810096531335</v>
      </c>
      <c r="AA340" s="3">
        <v>10</v>
      </c>
      <c r="AB340" s="3" t="s">
        <v>6802</v>
      </c>
      <c r="AC340" s="3" t="s">
        <v>22</v>
      </c>
      <c r="AD340" s="16" t="str">
        <f>IF(Tabla1[[#This Row],[Age]]&lt;30,"Under30",IF(Tabla1[[#This Row],[Age]]&gt;30,"MidAge","Senior"))</f>
        <v>Under30</v>
      </c>
    </row>
    <row r="341" spans="1:30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IF(Tabla1[[#This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6811</v>
      </c>
      <c r="Z341" s="5">
        <v>13.195862936751309</v>
      </c>
      <c r="AA341" s="3">
        <v>2</v>
      </c>
      <c r="AB341" s="3" t="s">
        <v>43</v>
      </c>
      <c r="AC341" s="3" t="s">
        <v>29</v>
      </c>
      <c r="AD341" s="16" t="str">
        <f>IF(Tabla1[[#This Row],[Age]]&lt;30,"Under30",IF(Tabla1[[#This Row],[Age]]&gt;30,"MidAge","Senior"))</f>
        <v>Under30</v>
      </c>
    </row>
    <row r="342" spans="1:30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IF(Tabla1[[#This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6812</v>
      </c>
      <c r="Z342" s="5">
        <v>11.243118684227619</v>
      </c>
      <c r="AA342" s="3">
        <v>4</v>
      </c>
      <c r="AB342" s="3" t="s">
        <v>26</v>
      </c>
      <c r="AC342" s="3" t="s">
        <v>22</v>
      </c>
      <c r="AD342" s="16" t="str">
        <f>IF(Tabla1[[#This Row],[Age]]&lt;30,"Under30",IF(Tabla1[[#This Row],[Age]]&gt;30,"MidAge","Senior"))</f>
        <v>MidAge</v>
      </c>
    </row>
    <row r="343" spans="1:30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IF(Tabla1[[#This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6810</v>
      </c>
      <c r="Z343" s="5">
        <v>14.2656529132922</v>
      </c>
      <c r="AA343" s="3">
        <v>0</v>
      </c>
      <c r="AB343" s="3" t="s">
        <v>26</v>
      </c>
      <c r="AC343" s="3" t="s">
        <v>22</v>
      </c>
      <c r="AD343" s="16" t="str">
        <f>IF(Tabla1[[#This Row],[Age]]&lt;30,"Under30",IF(Tabla1[[#This Row],[Age]]&gt;30,"MidAge","Senior"))</f>
        <v>Under30</v>
      </c>
    </row>
    <row r="344" spans="1:30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IF(Tabla1[[#This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6810</v>
      </c>
      <c r="Z344" s="5">
        <v>11.76629060274991</v>
      </c>
      <c r="AA344" s="3">
        <v>6</v>
      </c>
      <c r="AB344" s="3" t="s">
        <v>26</v>
      </c>
      <c r="AC344" s="3" t="s">
        <v>22</v>
      </c>
      <c r="AD344" s="16" t="str">
        <f>IF(Tabla1[[#This Row],[Age]]&lt;30,"Under30",IF(Tabla1[[#This Row],[Age]]&gt;30,"MidAge","Senior"))</f>
        <v>MidAge</v>
      </c>
    </row>
    <row r="345" spans="1:30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IF(Tabla1[[#This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6812</v>
      </c>
      <c r="Z345" s="5">
        <v>8.733482001868218</v>
      </c>
      <c r="AA345" s="3">
        <v>6</v>
      </c>
      <c r="AB345" s="3" t="s">
        <v>43</v>
      </c>
      <c r="AC345" s="3" t="s">
        <v>22</v>
      </c>
      <c r="AD345" s="16" t="str">
        <f>IF(Tabla1[[#This Row],[Age]]&lt;30,"Under30",IF(Tabla1[[#This Row],[Age]]&gt;30,"MidAge","Senior"))</f>
        <v>MidAge</v>
      </c>
    </row>
    <row r="346" spans="1:30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IF(Tabla1[[#This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6811</v>
      </c>
      <c r="Z346" s="5">
        <v>9.2103806249668985</v>
      </c>
      <c r="AA346" s="3">
        <v>10</v>
      </c>
      <c r="AB346" s="3" t="s">
        <v>26</v>
      </c>
      <c r="AC346" s="3" t="s">
        <v>22</v>
      </c>
      <c r="AD346" s="16" t="str">
        <f>IF(Tabla1[[#This Row],[Age]]&lt;30,"Under30",IF(Tabla1[[#This Row],[Age]]&gt;30,"MidAge","Senior"))</f>
        <v>MidAge</v>
      </c>
    </row>
    <row r="347" spans="1:30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IF(Tabla1[[#This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6810</v>
      </c>
      <c r="Z347" s="5">
        <v>4.1651457987811229</v>
      </c>
      <c r="AA347" s="3">
        <v>0</v>
      </c>
      <c r="AB347" s="3" t="s">
        <v>43</v>
      </c>
      <c r="AC347" s="3" t="s">
        <v>29</v>
      </c>
      <c r="AD347" s="16" t="str">
        <f>IF(Tabla1[[#This Row],[Age]]&lt;30,"Under30",IF(Tabla1[[#This Row],[Age]]&gt;30,"MidAge","Senior"))</f>
        <v>Under30</v>
      </c>
    </row>
    <row r="348" spans="1:30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IF(Tabla1[[#This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6812</v>
      </c>
      <c r="Z348" s="5">
        <v>6.4207423145211173</v>
      </c>
      <c r="AA348" s="3">
        <v>7</v>
      </c>
      <c r="AB348" s="3" t="s">
        <v>6802</v>
      </c>
      <c r="AC348" s="3" t="s">
        <v>22</v>
      </c>
      <c r="AD348" s="16" t="str">
        <f>IF(Tabla1[[#This Row],[Age]]&lt;30,"Under30",IF(Tabla1[[#This Row],[Age]]&gt;30,"MidAge","Senior"))</f>
        <v>Under30</v>
      </c>
    </row>
    <row r="349" spans="1:30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IF(Tabla1[[#This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6811</v>
      </c>
      <c r="Z349" s="5">
        <v>8.6824788586529387</v>
      </c>
      <c r="AA349" s="3">
        <v>1</v>
      </c>
      <c r="AB349" s="3" t="s">
        <v>43</v>
      </c>
      <c r="AC349" s="3" t="s">
        <v>22</v>
      </c>
      <c r="AD349" s="16" t="str">
        <f>IF(Tabla1[[#This Row],[Age]]&lt;30,"Under30",IF(Tabla1[[#This Row],[Age]]&gt;30,"MidAge","Senior"))</f>
        <v>MidAge</v>
      </c>
    </row>
    <row r="350" spans="1:30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IF(Tabla1[[#This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6811</v>
      </c>
      <c r="Z350" s="5">
        <v>52.765912002549371</v>
      </c>
      <c r="AA350" s="3">
        <v>2</v>
      </c>
      <c r="AB350" s="3" t="s">
        <v>6802</v>
      </c>
      <c r="AC350" s="3" t="s">
        <v>29</v>
      </c>
      <c r="AD350" s="16" t="str">
        <f>IF(Tabla1[[#This Row],[Age]]&lt;30,"Under30",IF(Tabla1[[#This Row],[Age]]&gt;30,"MidAge","Senior"))</f>
        <v>MidAge</v>
      </c>
    </row>
    <row r="351" spans="1:30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IF(Tabla1[[#This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6810</v>
      </c>
      <c r="Z351" s="5">
        <v>7.1796546198920508</v>
      </c>
      <c r="AA351" s="3">
        <v>6</v>
      </c>
      <c r="AB351" s="3" t="s">
        <v>26</v>
      </c>
      <c r="AC351" s="3" t="s">
        <v>22</v>
      </c>
      <c r="AD351" s="16" t="str">
        <f>IF(Tabla1[[#This Row],[Age]]&lt;30,"Under30",IF(Tabla1[[#This Row],[Age]]&gt;30,"MidAge","Senior"))</f>
        <v>MidAge</v>
      </c>
    </row>
    <row r="352" spans="1:30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IF(Tabla1[[#This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6811</v>
      </c>
      <c r="Z352" s="5">
        <v>24.129439383259811</v>
      </c>
      <c r="AA352" s="3">
        <v>10</v>
      </c>
      <c r="AB352" s="3" t="s">
        <v>6802</v>
      </c>
      <c r="AC352" s="3" t="s">
        <v>22</v>
      </c>
      <c r="AD352" s="16" t="str">
        <f>IF(Tabla1[[#This Row],[Age]]&lt;30,"Under30",IF(Tabla1[[#This Row],[Age]]&gt;30,"MidAge","Senior"))</f>
        <v>Senior</v>
      </c>
    </row>
    <row r="353" spans="1:30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IF(Tabla1[[#This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6812</v>
      </c>
      <c r="Z353" s="5">
        <v>9.5679810643668617</v>
      </c>
      <c r="AA353" s="3">
        <v>3</v>
      </c>
      <c r="AB353" s="3" t="s">
        <v>26</v>
      </c>
      <c r="AC353" s="3" t="s">
        <v>29</v>
      </c>
      <c r="AD353" s="16" t="str">
        <f>IF(Tabla1[[#This Row],[Age]]&lt;30,"Under30",IF(Tabla1[[#This Row],[Age]]&gt;30,"MidAge","Senior"))</f>
        <v>MidAge</v>
      </c>
    </row>
    <row r="354" spans="1:30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IF(Tabla1[[#This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6812</v>
      </c>
      <c r="Z354" s="5">
        <v>47.973542216807601</v>
      </c>
      <c r="AA354" s="3">
        <v>1</v>
      </c>
      <c r="AB354" s="3" t="s">
        <v>43</v>
      </c>
      <c r="AC354" s="3" t="s">
        <v>22</v>
      </c>
      <c r="AD354" s="16" t="str">
        <f>IF(Tabla1[[#This Row],[Age]]&lt;30,"Under30",IF(Tabla1[[#This Row],[Age]]&gt;30,"MidAge","Senior"))</f>
        <v>MidAge</v>
      </c>
    </row>
    <row r="355" spans="1:30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IF(Tabla1[[#This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6811</v>
      </c>
      <c r="Z355" s="5">
        <v>63.103436301565438</v>
      </c>
      <c r="AA355" s="3">
        <v>3</v>
      </c>
      <c r="AB355" s="3" t="s">
        <v>26</v>
      </c>
      <c r="AC355" s="3" t="s">
        <v>22</v>
      </c>
      <c r="AD355" s="16" t="str">
        <f>IF(Tabla1[[#This Row],[Age]]&lt;30,"Under30",IF(Tabla1[[#This Row],[Age]]&gt;30,"MidAge","Senior"))</f>
        <v>MidAge</v>
      </c>
    </row>
    <row r="356" spans="1:30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IF(Tabla1[[#This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6810</v>
      </c>
      <c r="Z356" s="5">
        <v>13.00154533007907</v>
      </c>
      <c r="AA356" s="3">
        <v>4</v>
      </c>
      <c r="AB356" s="3" t="s">
        <v>6802</v>
      </c>
      <c r="AC356" s="3" t="s">
        <v>22</v>
      </c>
      <c r="AD356" s="16" t="str">
        <f>IF(Tabla1[[#This Row],[Age]]&lt;30,"Under30",IF(Tabla1[[#This Row],[Age]]&gt;30,"MidAge","Senior"))</f>
        <v>MidAge</v>
      </c>
    </row>
    <row r="357" spans="1:30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IF(Tabla1[[#This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6811</v>
      </c>
      <c r="Z357" s="5">
        <v>26.43675573578243</v>
      </c>
      <c r="AA357" s="3">
        <v>1</v>
      </c>
      <c r="AB357" s="3" t="s">
        <v>43</v>
      </c>
      <c r="AC357" s="3" t="s">
        <v>22</v>
      </c>
      <c r="AD357" s="16" t="str">
        <f>IF(Tabla1[[#This Row],[Age]]&lt;30,"Under30",IF(Tabla1[[#This Row],[Age]]&gt;30,"MidAge","Senior"))</f>
        <v>MidAge</v>
      </c>
    </row>
    <row r="358" spans="1:30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IF(Tabla1[[#This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6811</v>
      </c>
      <c r="Z358" s="5">
        <v>20.099726635748869</v>
      </c>
      <c r="AA358" s="3">
        <v>8</v>
      </c>
      <c r="AB358" s="3" t="s">
        <v>26</v>
      </c>
      <c r="AC358" s="3" t="s">
        <v>29</v>
      </c>
      <c r="AD358" s="16" t="str">
        <f>IF(Tabla1[[#This Row],[Age]]&lt;30,"Under30",IF(Tabla1[[#This Row],[Age]]&gt;30,"MidAge","Senior"))</f>
        <v>MidAge</v>
      </c>
    </row>
    <row r="359" spans="1:30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IF(Tabla1[[#This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6810</v>
      </c>
      <c r="Z359" s="5">
        <v>6.4860480706648902</v>
      </c>
      <c r="AA359" s="3">
        <v>9</v>
      </c>
      <c r="AB359" s="3" t="s">
        <v>43</v>
      </c>
      <c r="AC359" s="3" t="s">
        <v>29</v>
      </c>
      <c r="AD359" s="16" t="str">
        <f>IF(Tabla1[[#This Row],[Age]]&lt;30,"Under30",IF(Tabla1[[#This Row],[Age]]&gt;30,"MidAge","Senior"))</f>
        <v>MidAge</v>
      </c>
    </row>
    <row r="360" spans="1:30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IF(Tabla1[[#This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6810</v>
      </c>
      <c r="Z360" s="5">
        <v>10.35168427759174</v>
      </c>
      <c r="AA360" s="3">
        <v>2</v>
      </c>
      <c r="AB360" s="3" t="s">
        <v>26</v>
      </c>
      <c r="AC360" s="3" t="s">
        <v>22</v>
      </c>
      <c r="AD360" s="16" t="str">
        <f>IF(Tabla1[[#This Row],[Age]]&lt;30,"Under30",IF(Tabla1[[#This Row],[Age]]&gt;30,"MidAge","Senior"))</f>
        <v>MidAge</v>
      </c>
    </row>
    <row r="361" spans="1:30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IF(Tabla1[[#This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6810</v>
      </c>
      <c r="Z361" s="5">
        <v>10.73314247076388</v>
      </c>
      <c r="AA361" s="3">
        <v>8</v>
      </c>
      <c r="AB361" s="3" t="s">
        <v>43</v>
      </c>
      <c r="AC361" s="3" t="s">
        <v>29</v>
      </c>
      <c r="AD361" s="16" t="str">
        <f>IF(Tabla1[[#This Row],[Age]]&lt;30,"Under30",IF(Tabla1[[#This Row],[Age]]&gt;30,"MidAge","Senior"))</f>
        <v>MidAge</v>
      </c>
    </row>
    <row r="362" spans="1:30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IF(Tabla1[[#This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6812</v>
      </c>
      <c r="Z362" s="5">
        <v>24.866574781478999</v>
      </c>
      <c r="AA362" s="3">
        <v>9</v>
      </c>
      <c r="AB362" s="3" t="s">
        <v>26</v>
      </c>
      <c r="AC362" s="3" t="s">
        <v>29</v>
      </c>
      <c r="AD362" s="16" t="str">
        <f>IF(Tabla1[[#This Row],[Age]]&lt;30,"Under30",IF(Tabla1[[#This Row],[Age]]&gt;30,"MidAge","Senior"))</f>
        <v>Under30</v>
      </c>
    </row>
    <row r="363" spans="1:30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IF(Tabla1[[#This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6811</v>
      </c>
      <c r="Z363" s="5">
        <v>7.6783513724183621</v>
      </c>
      <c r="AA363" s="3">
        <v>3</v>
      </c>
      <c r="AB363" s="3" t="s">
        <v>6802</v>
      </c>
      <c r="AC363" s="3" t="s">
        <v>22</v>
      </c>
      <c r="AD363" s="16" t="str">
        <f>IF(Tabla1[[#This Row],[Age]]&lt;30,"Under30",IF(Tabla1[[#This Row],[Age]]&gt;30,"MidAge","Senior"))</f>
        <v>MidAge</v>
      </c>
    </row>
    <row r="364" spans="1:30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IF(Tabla1[[#This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6812</v>
      </c>
      <c r="Z364" s="5">
        <v>7.449075226027646</v>
      </c>
      <c r="AA364" s="3">
        <v>8</v>
      </c>
      <c r="AB364" s="3" t="s">
        <v>6802</v>
      </c>
      <c r="AC364" s="3" t="s">
        <v>29</v>
      </c>
      <c r="AD364" s="16" t="str">
        <f>IF(Tabla1[[#This Row],[Age]]&lt;30,"Under30",IF(Tabla1[[#This Row],[Age]]&gt;30,"MidAge","Senior"))</f>
        <v>MidAge</v>
      </c>
    </row>
    <row r="365" spans="1:30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IF(Tabla1[[#This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6810</v>
      </c>
      <c r="Z365" s="5">
        <v>57.405574631368587</v>
      </c>
      <c r="AA365" s="3">
        <v>3</v>
      </c>
      <c r="AB365" s="3" t="s">
        <v>26</v>
      </c>
      <c r="AC365" s="3" t="s">
        <v>29</v>
      </c>
      <c r="AD365" s="16" t="str">
        <f>IF(Tabla1[[#This Row],[Age]]&lt;30,"Under30",IF(Tabla1[[#This Row],[Age]]&gt;30,"MidAge","Senior"))</f>
        <v>Under30</v>
      </c>
    </row>
    <row r="366" spans="1:30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IF(Tabla1[[#This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6810</v>
      </c>
      <c r="Z366" s="5">
        <v>53.606434694302351</v>
      </c>
      <c r="AA366" s="3">
        <v>7</v>
      </c>
      <c r="AB366" s="3" t="s">
        <v>26</v>
      </c>
      <c r="AC366" s="3" t="s">
        <v>22</v>
      </c>
      <c r="AD366" s="16" t="str">
        <f>IF(Tabla1[[#This Row],[Age]]&lt;30,"Under30",IF(Tabla1[[#This Row],[Age]]&gt;30,"MidAge","Senior"))</f>
        <v>MidAge</v>
      </c>
    </row>
    <row r="367" spans="1:30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IF(Tabla1[[#This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6811</v>
      </c>
      <c r="Z367" s="5">
        <v>31.623335969899699</v>
      </c>
      <c r="AA367" s="3">
        <v>4</v>
      </c>
      <c r="AB367" s="3" t="s">
        <v>43</v>
      </c>
      <c r="AC367" s="3" t="s">
        <v>29</v>
      </c>
      <c r="AD367" s="16" t="str">
        <f>IF(Tabla1[[#This Row],[Age]]&lt;30,"Under30",IF(Tabla1[[#This Row],[Age]]&gt;30,"MidAge","Senior"))</f>
        <v>Under30</v>
      </c>
    </row>
    <row r="368" spans="1:30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IF(Tabla1[[#This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6810</v>
      </c>
      <c r="Z368" s="5">
        <v>9.181632251755536</v>
      </c>
      <c r="AA368" s="3">
        <v>7</v>
      </c>
      <c r="AB368" s="3" t="s">
        <v>26</v>
      </c>
      <c r="AC368" s="3" t="s">
        <v>29</v>
      </c>
      <c r="AD368" s="16" t="str">
        <f>IF(Tabla1[[#This Row],[Age]]&lt;30,"Under30",IF(Tabla1[[#This Row],[Age]]&gt;30,"MidAge","Senior"))</f>
        <v>MidAge</v>
      </c>
    </row>
    <row r="369" spans="1:30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IF(Tabla1[[#This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6812</v>
      </c>
      <c r="Z369" s="5">
        <v>6.400817725347804</v>
      </c>
      <c r="AA369" s="3">
        <v>2</v>
      </c>
      <c r="AB369" s="3" t="s">
        <v>43</v>
      </c>
      <c r="AC369" s="3" t="s">
        <v>22</v>
      </c>
      <c r="AD369" s="16" t="str">
        <f>IF(Tabla1[[#This Row],[Age]]&lt;30,"Under30",IF(Tabla1[[#This Row],[Age]]&gt;30,"MidAge","Senior"))</f>
        <v>Under30</v>
      </c>
    </row>
    <row r="370" spans="1:30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IF(Tabla1[[#This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6810</v>
      </c>
      <c r="Z370" s="5">
        <v>52.363431585341928</v>
      </c>
      <c r="AA370" s="3">
        <v>2</v>
      </c>
      <c r="AB370" s="3" t="s">
        <v>6802</v>
      </c>
      <c r="AC370" s="3" t="s">
        <v>29</v>
      </c>
      <c r="AD370" s="16" t="str">
        <f>IF(Tabla1[[#This Row],[Age]]&lt;30,"Under30",IF(Tabla1[[#This Row],[Age]]&gt;30,"MidAge","Senior"))</f>
        <v>MidAge</v>
      </c>
    </row>
    <row r="371" spans="1:30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IF(Tabla1[[#This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6811</v>
      </c>
      <c r="Z371" s="5">
        <v>8.2738608242575786</v>
      </c>
      <c r="AA371" s="3">
        <v>7</v>
      </c>
      <c r="AB371" s="3" t="s">
        <v>26</v>
      </c>
      <c r="AC371" s="3" t="s">
        <v>29</v>
      </c>
      <c r="AD371" s="16" t="str">
        <f>IF(Tabla1[[#This Row],[Age]]&lt;30,"Under30",IF(Tabla1[[#This Row],[Age]]&gt;30,"MidAge","Senior"))</f>
        <v>MidAge</v>
      </c>
    </row>
    <row r="372" spans="1:30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IF(Tabla1[[#This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6812</v>
      </c>
      <c r="Z372" s="5">
        <v>11.740561701291909</v>
      </c>
      <c r="AA372" s="3">
        <v>6</v>
      </c>
      <c r="AB372" s="3" t="s">
        <v>26</v>
      </c>
      <c r="AC372" s="3" t="s">
        <v>29</v>
      </c>
      <c r="AD372" s="16" t="str">
        <f>IF(Tabla1[[#This Row],[Age]]&lt;30,"Under30",IF(Tabla1[[#This Row],[Age]]&gt;30,"MidAge","Senior"))</f>
        <v>MidAge</v>
      </c>
    </row>
    <row r="373" spans="1:30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IF(Tabla1[[#This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6812</v>
      </c>
      <c r="Z373" s="5">
        <v>6.6223476749659218</v>
      </c>
      <c r="AA373" s="3">
        <v>5</v>
      </c>
      <c r="AB373" s="3" t="s">
        <v>6802</v>
      </c>
      <c r="AC373" s="3" t="s">
        <v>29</v>
      </c>
      <c r="AD373" s="16" t="str">
        <f>IF(Tabla1[[#This Row],[Age]]&lt;30,"Under30",IF(Tabla1[[#This Row],[Age]]&gt;30,"MidAge","Senior"))</f>
        <v>MidAge</v>
      </c>
    </row>
    <row r="374" spans="1:30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IF(Tabla1[[#This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6811</v>
      </c>
      <c r="Z374" s="5">
        <v>10.89016039187938</v>
      </c>
      <c r="AA374" s="3">
        <v>6</v>
      </c>
      <c r="AB374" s="3" t="s">
        <v>6802</v>
      </c>
      <c r="AC374" s="3" t="s">
        <v>22</v>
      </c>
      <c r="AD374" s="16" t="str">
        <f>IF(Tabla1[[#This Row],[Age]]&lt;30,"Under30",IF(Tabla1[[#This Row],[Age]]&gt;30,"MidAge","Senior"))</f>
        <v>Under30</v>
      </c>
    </row>
    <row r="375" spans="1:30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IF(Tabla1[[#This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6810</v>
      </c>
      <c r="Z375" s="5">
        <v>7.1807291294799436</v>
      </c>
      <c r="AA375" s="3">
        <v>6</v>
      </c>
      <c r="AB375" s="3" t="s">
        <v>26</v>
      </c>
      <c r="AC375" s="3" t="s">
        <v>22</v>
      </c>
      <c r="AD375" s="16" t="str">
        <f>IF(Tabla1[[#This Row],[Age]]&lt;30,"Under30",IF(Tabla1[[#This Row],[Age]]&gt;30,"MidAge","Senior"))</f>
        <v>MidAge</v>
      </c>
    </row>
    <row r="376" spans="1:30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IF(Tabla1[[#This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6812</v>
      </c>
      <c r="Z376" s="5">
        <v>9.4235076088429821</v>
      </c>
      <c r="AA376" s="3">
        <v>10</v>
      </c>
      <c r="AB376" s="3" t="s">
        <v>6802</v>
      </c>
      <c r="AC376" s="3" t="s">
        <v>29</v>
      </c>
      <c r="AD376" s="16" t="str">
        <f>IF(Tabla1[[#This Row],[Age]]&lt;30,"Under30",IF(Tabla1[[#This Row],[Age]]&gt;30,"MidAge","Senior"))</f>
        <v>MidAge</v>
      </c>
    </row>
    <row r="377" spans="1:30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IF(Tabla1[[#This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6810</v>
      </c>
      <c r="Z377" s="5">
        <v>11.05853968066137</v>
      </c>
      <c r="AA377" s="3">
        <v>6</v>
      </c>
      <c r="AB377" s="3" t="s">
        <v>26</v>
      </c>
      <c r="AC377" s="3" t="s">
        <v>22</v>
      </c>
      <c r="AD377" s="16" t="str">
        <f>IF(Tabla1[[#This Row],[Age]]&lt;30,"Under30",IF(Tabla1[[#This Row],[Age]]&gt;30,"MidAge","Senior"))</f>
        <v>Under30</v>
      </c>
    </row>
    <row r="378" spans="1:30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IF(Tabla1[[#This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6811</v>
      </c>
      <c r="Z378" s="5">
        <v>24.555905267780052</v>
      </c>
      <c r="AA378" s="3">
        <v>0</v>
      </c>
      <c r="AB378" s="3" t="s">
        <v>26</v>
      </c>
      <c r="AC378" s="3" t="s">
        <v>22</v>
      </c>
      <c r="AD378" s="16" t="str">
        <f>IF(Tabla1[[#This Row],[Age]]&lt;30,"Under30",IF(Tabla1[[#This Row],[Age]]&gt;30,"MidAge","Senior"))</f>
        <v>MidAge</v>
      </c>
    </row>
    <row r="379" spans="1:30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IF(Tabla1[[#This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6811</v>
      </c>
      <c r="Z379" s="5">
        <v>35.68726001669404</v>
      </c>
      <c r="AA379" s="3">
        <v>2</v>
      </c>
      <c r="AB379" s="3" t="s">
        <v>43</v>
      </c>
      <c r="AC379" s="3" t="s">
        <v>22</v>
      </c>
      <c r="AD379" s="16" t="str">
        <f>IF(Tabla1[[#This Row],[Age]]&lt;30,"Under30",IF(Tabla1[[#This Row],[Age]]&gt;30,"MidAge","Senior"))</f>
        <v>MidAge</v>
      </c>
    </row>
    <row r="380" spans="1:30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IF(Tabla1[[#This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6812</v>
      </c>
      <c r="Z380" s="5">
        <v>5.6117430709287666</v>
      </c>
      <c r="AA380" s="3">
        <v>3</v>
      </c>
      <c r="AB380" s="3" t="s">
        <v>26</v>
      </c>
      <c r="AC380" s="3" t="s">
        <v>22</v>
      </c>
      <c r="AD380" s="16" t="str">
        <f>IF(Tabla1[[#This Row],[Age]]&lt;30,"Under30",IF(Tabla1[[#This Row],[Age]]&gt;30,"MidAge","Senior"))</f>
        <v>MidAge</v>
      </c>
    </row>
    <row r="381" spans="1:30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IF(Tabla1[[#This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6811</v>
      </c>
      <c r="Z381" s="5">
        <v>12.58874619005414</v>
      </c>
      <c r="AA381" s="3">
        <v>6</v>
      </c>
      <c r="AB381" s="3" t="s">
        <v>43</v>
      </c>
      <c r="AC381" s="3" t="s">
        <v>29</v>
      </c>
      <c r="AD381" s="16" t="str">
        <f>IF(Tabla1[[#This Row],[Age]]&lt;30,"Under30",IF(Tabla1[[#This Row],[Age]]&gt;30,"MidAge","Senior"))</f>
        <v>MidAge</v>
      </c>
    </row>
    <row r="382" spans="1:30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IF(Tabla1[[#This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6811</v>
      </c>
      <c r="Z382" s="5">
        <v>32.82953998100291</v>
      </c>
      <c r="AA382" s="3">
        <v>10</v>
      </c>
      <c r="AB382" s="3" t="s">
        <v>6802</v>
      </c>
      <c r="AC382" s="3" t="s">
        <v>22</v>
      </c>
      <c r="AD382" s="16" t="str">
        <f>IF(Tabla1[[#This Row],[Age]]&lt;30,"Under30",IF(Tabla1[[#This Row],[Age]]&gt;30,"MidAge","Senior"))</f>
        <v>MidAge</v>
      </c>
    </row>
    <row r="383" spans="1:30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IF(Tabla1[[#This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6810</v>
      </c>
      <c r="Z383" s="5">
        <v>9.3396996155945367</v>
      </c>
      <c r="AA383" s="3">
        <v>0</v>
      </c>
      <c r="AB383" s="3" t="s">
        <v>6802</v>
      </c>
      <c r="AC383" s="3" t="s">
        <v>29</v>
      </c>
      <c r="AD383" s="16" t="str">
        <f>IF(Tabla1[[#This Row],[Age]]&lt;30,"Under30",IF(Tabla1[[#This Row],[Age]]&gt;30,"MidAge","Senior"))</f>
        <v>MidAge</v>
      </c>
    </row>
    <row r="384" spans="1:30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IF(Tabla1[[#This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6811</v>
      </c>
      <c r="Z384" s="5">
        <v>21.855604240487828</v>
      </c>
      <c r="AA384" s="3">
        <v>6</v>
      </c>
      <c r="AB384" s="3" t="s">
        <v>6802</v>
      </c>
      <c r="AC384" s="3" t="s">
        <v>22</v>
      </c>
      <c r="AD384" s="16" t="str">
        <f>IF(Tabla1[[#This Row],[Age]]&lt;30,"Under30",IF(Tabla1[[#This Row],[Age]]&gt;30,"MidAge","Senior"))</f>
        <v>MidAge</v>
      </c>
    </row>
    <row r="385" spans="1:30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IF(Tabla1[[#This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6812</v>
      </c>
      <c r="Z385" s="5">
        <v>38.054189230895162</v>
      </c>
      <c r="AA385" s="3">
        <v>1</v>
      </c>
      <c r="AB385" s="3" t="s">
        <v>26</v>
      </c>
      <c r="AC385" s="3" t="s">
        <v>22</v>
      </c>
      <c r="AD385" s="16" t="str">
        <f>IF(Tabla1[[#This Row],[Age]]&lt;30,"Under30",IF(Tabla1[[#This Row],[Age]]&gt;30,"MidAge","Senior"))</f>
        <v>MidAge</v>
      </c>
    </row>
    <row r="386" spans="1:30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IF(Tabla1[[#This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6811</v>
      </c>
      <c r="Z386" s="5">
        <v>12.0061660454581</v>
      </c>
      <c r="AA386" s="3">
        <v>2</v>
      </c>
      <c r="AB386" s="3" t="s">
        <v>26</v>
      </c>
      <c r="AC386" s="3" t="s">
        <v>22</v>
      </c>
      <c r="AD386" s="16" t="str">
        <f>IF(Tabla1[[#This Row],[Age]]&lt;30,"Under30",IF(Tabla1[[#This Row],[Age]]&gt;30,"MidAge","Senior"))</f>
        <v>MidAge</v>
      </c>
    </row>
    <row r="387" spans="1:30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IF(Tabla1[[#This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6811</v>
      </c>
      <c r="Z387" s="5">
        <v>31.317116890603462</v>
      </c>
      <c r="AA387" s="3">
        <v>4</v>
      </c>
      <c r="AB387" s="3" t="s">
        <v>26</v>
      </c>
      <c r="AC387" s="3" t="s">
        <v>22</v>
      </c>
      <c r="AD387" s="16" t="str">
        <f>IF(Tabla1[[#This Row],[Age]]&lt;30,"Under30",IF(Tabla1[[#This Row],[Age]]&gt;30,"MidAge","Senior"))</f>
        <v>MidAge</v>
      </c>
    </row>
    <row r="388" spans="1:30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IF(Tabla1[[#This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6810</v>
      </c>
      <c r="Z388" s="5">
        <v>35.342873277237643</v>
      </c>
      <c r="AA388" s="3">
        <v>2</v>
      </c>
      <c r="AB388" s="3" t="s">
        <v>26</v>
      </c>
      <c r="AC388" s="3" t="s">
        <v>22</v>
      </c>
      <c r="AD388" s="16" t="str">
        <f>IF(Tabla1[[#This Row],[Age]]&lt;30,"Under30",IF(Tabla1[[#This Row],[Age]]&gt;30,"MidAge","Senior"))</f>
        <v>MidAge</v>
      </c>
    </row>
    <row r="389" spans="1:30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IF(Tabla1[[#This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6812</v>
      </c>
      <c r="Z389" s="5">
        <v>24.084796642735569</v>
      </c>
      <c r="AA389" s="3">
        <v>0</v>
      </c>
      <c r="AB389" s="3" t="s">
        <v>26</v>
      </c>
      <c r="AC389" s="3" t="s">
        <v>22</v>
      </c>
      <c r="AD389" s="16" t="str">
        <f>IF(Tabla1[[#This Row],[Age]]&lt;30,"Under30",IF(Tabla1[[#This Row],[Age]]&gt;30,"MidAge","Senior"))</f>
        <v>MidAge</v>
      </c>
    </row>
    <row r="390" spans="1:30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IF(Tabla1[[#This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6810</v>
      </c>
      <c r="Z390" s="5">
        <v>46.5941323073069</v>
      </c>
      <c r="AA390" s="3">
        <v>3</v>
      </c>
      <c r="AB390" s="3" t="s">
        <v>43</v>
      </c>
      <c r="AC390" s="3" t="s">
        <v>22</v>
      </c>
      <c r="AD390" s="16" t="str">
        <f>IF(Tabla1[[#This Row],[Age]]&lt;30,"Under30",IF(Tabla1[[#This Row],[Age]]&gt;30,"MidAge","Senior"))</f>
        <v>MidAge</v>
      </c>
    </row>
    <row r="391" spans="1:30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IF(Tabla1[[#This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6811</v>
      </c>
      <c r="Z391" s="5">
        <v>43.537076608305753</v>
      </c>
      <c r="AA391" s="3">
        <v>1</v>
      </c>
      <c r="AB391" s="3" t="s">
        <v>43</v>
      </c>
      <c r="AC391" s="3" t="s">
        <v>29</v>
      </c>
      <c r="AD391" s="16" t="str">
        <f>IF(Tabla1[[#This Row],[Age]]&lt;30,"Under30",IF(Tabla1[[#This Row],[Age]]&gt;30,"MidAge","Senior"))</f>
        <v>MidAge</v>
      </c>
    </row>
    <row r="392" spans="1:30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IF(Tabla1[[#This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6811</v>
      </c>
      <c r="Z392" s="5">
        <v>7.1233136512220581</v>
      </c>
      <c r="AA392" s="3">
        <v>8</v>
      </c>
      <c r="AB392" s="3" t="s">
        <v>26</v>
      </c>
      <c r="AC392" s="3" t="s">
        <v>22</v>
      </c>
      <c r="AD392" s="16" t="str">
        <f>IF(Tabla1[[#This Row],[Age]]&lt;30,"Under30",IF(Tabla1[[#This Row],[Age]]&gt;30,"MidAge","Senior"))</f>
        <v>Under30</v>
      </c>
    </row>
    <row r="393" spans="1:30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IF(Tabla1[[#This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6810</v>
      </c>
      <c r="Z393" s="5">
        <v>18.232576718376119</v>
      </c>
      <c r="AA393" s="3">
        <v>9</v>
      </c>
      <c r="AB393" s="3" t="s">
        <v>43</v>
      </c>
      <c r="AC393" s="3" t="s">
        <v>22</v>
      </c>
      <c r="AD393" s="16" t="str">
        <f>IF(Tabla1[[#This Row],[Age]]&lt;30,"Under30",IF(Tabla1[[#This Row],[Age]]&gt;30,"MidAge","Senior"))</f>
        <v>MidAge</v>
      </c>
    </row>
    <row r="394" spans="1:30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IF(Tabla1[[#This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6812</v>
      </c>
      <c r="Z394" s="5">
        <v>32.693728683269953</v>
      </c>
      <c r="AA394" s="3">
        <v>7</v>
      </c>
      <c r="AB394" s="3" t="s">
        <v>6802</v>
      </c>
      <c r="AC394" s="3" t="s">
        <v>29</v>
      </c>
      <c r="AD394" s="16" t="str">
        <f>IF(Tabla1[[#This Row],[Age]]&lt;30,"Under30",IF(Tabla1[[#This Row],[Age]]&gt;30,"MidAge","Senior"))</f>
        <v>MidAge</v>
      </c>
    </row>
    <row r="395" spans="1:30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IF(Tabla1[[#This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6810</v>
      </c>
      <c r="Z395" s="5">
        <v>9.4606820325956047</v>
      </c>
      <c r="AA395" s="3">
        <v>9</v>
      </c>
      <c r="AB395" s="3" t="s">
        <v>26</v>
      </c>
      <c r="AC395" s="3" t="s">
        <v>22</v>
      </c>
      <c r="AD395" s="16" t="str">
        <f>IF(Tabla1[[#This Row],[Age]]&lt;30,"Under30",IF(Tabla1[[#This Row],[Age]]&gt;30,"MidAge","Senior"))</f>
        <v>Under30</v>
      </c>
    </row>
    <row r="396" spans="1:30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IF(Tabla1[[#This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6810</v>
      </c>
      <c r="Z396" s="5">
        <v>29.823671304932301</v>
      </c>
      <c r="AA396" s="3">
        <v>4</v>
      </c>
      <c r="AB396" s="3" t="s">
        <v>6802</v>
      </c>
      <c r="AC396" s="3" t="s">
        <v>29</v>
      </c>
      <c r="AD396" s="16" t="str">
        <f>IF(Tabla1[[#This Row],[Age]]&lt;30,"Under30",IF(Tabla1[[#This Row],[Age]]&gt;30,"MidAge","Senior"))</f>
        <v>Under30</v>
      </c>
    </row>
    <row r="397" spans="1:30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IF(Tabla1[[#This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6810</v>
      </c>
      <c r="Z397" s="5">
        <v>8.4901351728256973</v>
      </c>
      <c r="AA397" s="3">
        <v>2</v>
      </c>
      <c r="AB397" s="3" t="s">
        <v>43</v>
      </c>
      <c r="AC397" s="3" t="s">
        <v>22</v>
      </c>
      <c r="AD397" s="16" t="str">
        <f>IF(Tabla1[[#This Row],[Age]]&lt;30,"Under30",IF(Tabla1[[#This Row],[Age]]&gt;30,"MidAge","Senior"))</f>
        <v>MidAge</v>
      </c>
    </row>
    <row r="398" spans="1:30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IF(Tabla1[[#This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6810</v>
      </c>
      <c r="Z398" s="5">
        <v>29.002083538120001</v>
      </c>
      <c r="AA398" s="3">
        <v>6</v>
      </c>
      <c r="AB398" s="3" t="s">
        <v>26</v>
      </c>
      <c r="AC398" s="3" t="s">
        <v>22</v>
      </c>
      <c r="AD398" s="16" t="str">
        <f>IF(Tabla1[[#This Row],[Age]]&lt;30,"Under30",IF(Tabla1[[#This Row],[Age]]&gt;30,"MidAge","Senior"))</f>
        <v>Under30</v>
      </c>
    </row>
    <row r="399" spans="1:30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IF(Tabla1[[#This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6811</v>
      </c>
      <c r="Z399" s="5">
        <v>5.1203112033744054</v>
      </c>
      <c r="AA399" s="3">
        <v>0</v>
      </c>
      <c r="AB399" s="3" t="s">
        <v>43</v>
      </c>
      <c r="AC399" s="3" t="s">
        <v>29</v>
      </c>
      <c r="AD399" s="16" t="str">
        <f>IF(Tabla1[[#This Row],[Age]]&lt;30,"Under30",IF(Tabla1[[#This Row],[Age]]&gt;30,"MidAge","Senior"))</f>
        <v>Under30</v>
      </c>
    </row>
    <row r="400" spans="1:30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IF(Tabla1[[#This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6812</v>
      </c>
      <c r="Z400" s="5">
        <v>8.3422146274262232</v>
      </c>
      <c r="AA400" s="3">
        <v>9</v>
      </c>
      <c r="AB400" s="3" t="s">
        <v>26</v>
      </c>
      <c r="AC400" s="3" t="s">
        <v>22</v>
      </c>
      <c r="AD400" s="16" t="str">
        <f>IF(Tabla1[[#This Row],[Age]]&lt;30,"Under30",IF(Tabla1[[#This Row],[Age]]&gt;30,"MidAge","Senior"))</f>
        <v>MidAge</v>
      </c>
    </row>
    <row r="401" spans="1:30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IF(Tabla1[[#This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6811</v>
      </c>
      <c r="Z401" s="5">
        <v>13.812606379703571</v>
      </c>
      <c r="AA401" s="3">
        <v>5</v>
      </c>
      <c r="AB401" s="3" t="s">
        <v>26</v>
      </c>
      <c r="AC401" s="3" t="s">
        <v>22</v>
      </c>
      <c r="AD401" s="16" t="str">
        <f>IF(Tabla1[[#This Row],[Age]]&lt;30,"Under30",IF(Tabla1[[#This Row],[Age]]&gt;30,"MidAge","Senior"))</f>
        <v>MidAge</v>
      </c>
    </row>
    <row r="402" spans="1:30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IF(Tabla1[[#This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6812</v>
      </c>
      <c r="Z402" s="5">
        <v>25.30809140337945</v>
      </c>
      <c r="AA402" s="3">
        <v>7</v>
      </c>
      <c r="AB402" s="3" t="s">
        <v>26</v>
      </c>
      <c r="AC402" s="3" t="s">
        <v>22</v>
      </c>
      <c r="AD402" s="16" t="str">
        <f>IF(Tabla1[[#This Row],[Age]]&lt;30,"Under30",IF(Tabla1[[#This Row],[Age]]&gt;30,"MidAge","Senior"))</f>
        <v>MidAge</v>
      </c>
    </row>
    <row r="403" spans="1:30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IF(Tabla1[[#This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6810</v>
      </c>
      <c r="Z403" s="5">
        <v>16.822745069465078</v>
      </c>
      <c r="AA403" s="3">
        <v>4</v>
      </c>
      <c r="AB403" s="3" t="s">
        <v>6802</v>
      </c>
      <c r="AC403" s="3" t="s">
        <v>29</v>
      </c>
      <c r="AD403" s="16" t="str">
        <f>IF(Tabla1[[#This Row],[Age]]&lt;30,"Under30",IF(Tabla1[[#This Row],[Age]]&gt;30,"MidAge","Senior"))</f>
        <v>MidAge</v>
      </c>
    </row>
    <row r="404" spans="1:30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IF(Tabla1[[#This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6812</v>
      </c>
      <c r="Z404" s="5">
        <v>38.83431922998804</v>
      </c>
      <c r="AA404" s="3">
        <v>10</v>
      </c>
      <c r="AB404" s="3" t="s">
        <v>6802</v>
      </c>
      <c r="AC404" s="3" t="s">
        <v>22</v>
      </c>
      <c r="AD404" s="16" t="str">
        <f>IF(Tabla1[[#This Row],[Age]]&lt;30,"Under30",IF(Tabla1[[#This Row],[Age]]&gt;30,"MidAge","Senior"))</f>
        <v>MidAge</v>
      </c>
    </row>
    <row r="405" spans="1:30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IF(Tabla1[[#This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6811</v>
      </c>
      <c r="Z405" s="5">
        <v>47.053953625606219</v>
      </c>
      <c r="AA405" s="3">
        <v>0</v>
      </c>
      <c r="AB405" s="3" t="s">
        <v>6802</v>
      </c>
      <c r="AC405" s="3" t="s">
        <v>29</v>
      </c>
      <c r="AD405" s="16" t="str">
        <f>IF(Tabla1[[#This Row],[Age]]&lt;30,"Under30",IF(Tabla1[[#This Row],[Age]]&gt;30,"MidAge","Senior"))</f>
        <v>Under30</v>
      </c>
    </row>
    <row r="406" spans="1:30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IF(Tabla1[[#This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6810</v>
      </c>
      <c r="Z406" s="5">
        <v>8.2846189243920367</v>
      </c>
      <c r="AA406" s="3">
        <v>8</v>
      </c>
      <c r="AB406" s="3" t="s">
        <v>43</v>
      </c>
      <c r="AC406" s="3" t="s">
        <v>22</v>
      </c>
      <c r="AD406" s="16" t="str">
        <f>IF(Tabla1[[#This Row],[Age]]&lt;30,"Under30",IF(Tabla1[[#This Row],[Age]]&gt;30,"MidAge","Senior"))</f>
        <v>MidAge</v>
      </c>
    </row>
    <row r="407" spans="1:30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IF(Tabla1[[#This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6812</v>
      </c>
      <c r="Z407" s="5">
        <v>11.11598788347567</v>
      </c>
      <c r="AA407" s="3">
        <v>5</v>
      </c>
      <c r="AB407" s="3" t="s">
        <v>26</v>
      </c>
      <c r="AC407" s="3" t="s">
        <v>29</v>
      </c>
      <c r="AD407" s="16" t="str">
        <f>IF(Tabla1[[#This Row],[Age]]&lt;30,"Under30",IF(Tabla1[[#This Row],[Age]]&gt;30,"MidAge","Senior"))</f>
        <v>MidAge</v>
      </c>
    </row>
    <row r="408" spans="1:30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IF(Tabla1[[#This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6810</v>
      </c>
      <c r="Z408" s="5">
        <v>10.44114409290297</v>
      </c>
      <c r="AA408" s="3">
        <v>10</v>
      </c>
      <c r="AB408" s="3" t="s">
        <v>26</v>
      </c>
      <c r="AC408" s="3" t="s">
        <v>29</v>
      </c>
      <c r="AD408" s="16" t="str">
        <f>IF(Tabla1[[#This Row],[Age]]&lt;30,"Under30",IF(Tabla1[[#This Row],[Age]]&gt;30,"MidAge","Senior"))</f>
        <v>MidAge</v>
      </c>
    </row>
    <row r="409" spans="1:30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IF(Tabla1[[#This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6810</v>
      </c>
      <c r="Z409" s="5">
        <v>10.02543400029619</v>
      </c>
      <c r="AA409" s="3">
        <v>7</v>
      </c>
      <c r="AB409" s="3" t="s">
        <v>6802</v>
      </c>
      <c r="AC409" s="3" t="s">
        <v>22</v>
      </c>
      <c r="AD409" s="16" t="str">
        <f>IF(Tabla1[[#This Row],[Age]]&lt;30,"Under30",IF(Tabla1[[#This Row],[Age]]&gt;30,"MidAge","Senior"))</f>
        <v>Under30</v>
      </c>
    </row>
    <row r="410" spans="1:30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IF(Tabla1[[#This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6810</v>
      </c>
      <c r="Z410" s="5">
        <v>47.402335419059092</v>
      </c>
      <c r="AA410" s="3">
        <v>5</v>
      </c>
      <c r="AB410" s="3" t="s">
        <v>43</v>
      </c>
      <c r="AC410" s="3" t="s">
        <v>22</v>
      </c>
      <c r="AD410" s="16" t="str">
        <f>IF(Tabla1[[#This Row],[Age]]&lt;30,"Under30",IF(Tabla1[[#This Row],[Age]]&gt;30,"MidAge","Senior"))</f>
        <v>MidAge</v>
      </c>
    </row>
    <row r="411" spans="1:30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IF(Tabla1[[#This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6811</v>
      </c>
      <c r="Z411" s="5">
        <v>15.90615751091074</v>
      </c>
      <c r="AA411" s="3">
        <v>9</v>
      </c>
      <c r="AB411" s="3" t="s">
        <v>6802</v>
      </c>
      <c r="AC411" s="3" t="s">
        <v>29</v>
      </c>
      <c r="AD411" s="16" t="str">
        <f>IF(Tabla1[[#This Row],[Age]]&lt;30,"Under30",IF(Tabla1[[#This Row],[Age]]&gt;30,"MidAge","Senior"))</f>
        <v>MidAge</v>
      </c>
    </row>
    <row r="412" spans="1:30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IF(Tabla1[[#This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6811</v>
      </c>
      <c r="Z412" s="5">
        <v>10.541747020914739</v>
      </c>
      <c r="AA412" s="3">
        <v>8</v>
      </c>
      <c r="AB412" s="3" t="s">
        <v>43</v>
      </c>
      <c r="AC412" s="3" t="s">
        <v>29</v>
      </c>
      <c r="AD412" s="16" t="str">
        <f>IF(Tabla1[[#This Row],[Age]]&lt;30,"Under30",IF(Tabla1[[#This Row],[Age]]&gt;30,"MidAge","Senior"))</f>
        <v>MidAge</v>
      </c>
    </row>
    <row r="413" spans="1:30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IF(Tabla1[[#This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6810</v>
      </c>
      <c r="Z413" s="5">
        <v>11.78930224410912</v>
      </c>
      <c r="AA413" s="3">
        <v>5</v>
      </c>
      <c r="AB413" s="3" t="s">
        <v>43</v>
      </c>
      <c r="AC413" s="3" t="s">
        <v>22</v>
      </c>
      <c r="AD413" s="16" t="str">
        <f>IF(Tabla1[[#This Row],[Age]]&lt;30,"Under30",IF(Tabla1[[#This Row],[Age]]&gt;30,"MidAge","Senior"))</f>
        <v>MidAge</v>
      </c>
    </row>
    <row r="414" spans="1:30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IF(Tabla1[[#This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6812</v>
      </c>
      <c r="Z414" s="5">
        <v>8.7906505851765626</v>
      </c>
      <c r="AA414" s="3">
        <v>7</v>
      </c>
      <c r="AB414" s="3" t="s">
        <v>26</v>
      </c>
      <c r="AC414" s="3" t="s">
        <v>22</v>
      </c>
      <c r="AD414" s="16" t="str">
        <f>IF(Tabla1[[#This Row],[Age]]&lt;30,"Under30",IF(Tabla1[[#This Row],[Age]]&gt;30,"MidAge","Senior"))</f>
        <v>MidAge</v>
      </c>
    </row>
    <row r="415" spans="1:30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IF(Tabla1[[#This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6812</v>
      </c>
      <c r="Z415" s="5">
        <v>8.1959764338081875</v>
      </c>
      <c r="AA415" s="3">
        <v>10</v>
      </c>
      <c r="AB415" s="3" t="s">
        <v>43</v>
      </c>
      <c r="AC415" s="3" t="s">
        <v>29</v>
      </c>
      <c r="AD415" s="16" t="str">
        <f>IF(Tabla1[[#This Row],[Age]]&lt;30,"Under30",IF(Tabla1[[#This Row],[Age]]&gt;30,"MidAge","Senior"))</f>
        <v>Under30</v>
      </c>
    </row>
    <row r="416" spans="1:30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IF(Tabla1[[#This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6811</v>
      </c>
      <c r="Z416" s="5">
        <v>8.034161099953371</v>
      </c>
      <c r="AA416" s="3">
        <v>0</v>
      </c>
      <c r="AB416" s="3" t="s">
        <v>6802</v>
      </c>
      <c r="AC416" s="3" t="s">
        <v>29</v>
      </c>
      <c r="AD416" s="16" t="str">
        <f>IF(Tabla1[[#This Row],[Age]]&lt;30,"Under30",IF(Tabla1[[#This Row],[Age]]&gt;30,"MidAge","Senior"))</f>
        <v>MidAge</v>
      </c>
    </row>
    <row r="417" spans="1:30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IF(Tabla1[[#This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6811</v>
      </c>
      <c r="Z417" s="5">
        <v>6.6217543191550794</v>
      </c>
      <c r="AA417" s="3">
        <v>4</v>
      </c>
      <c r="AB417" s="3" t="s">
        <v>26</v>
      </c>
      <c r="AC417" s="3" t="s">
        <v>29</v>
      </c>
      <c r="AD417" s="16" t="str">
        <f>IF(Tabla1[[#This Row],[Age]]&lt;30,"Under30",IF(Tabla1[[#This Row],[Age]]&gt;30,"MidAge","Senior"))</f>
        <v>MidAge</v>
      </c>
    </row>
    <row r="418" spans="1:30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IF(Tabla1[[#This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6810</v>
      </c>
      <c r="Z418" s="5">
        <v>32.92208652329365</v>
      </c>
      <c r="AA418" s="3">
        <v>3</v>
      </c>
      <c r="AB418" s="3" t="s">
        <v>26</v>
      </c>
      <c r="AC418" s="3" t="s">
        <v>29</v>
      </c>
      <c r="AD418" s="16" t="str">
        <f>IF(Tabla1[[#This Row],[Age]]&lt;30,"Under30",IF(Tabla1[[#This Row],[Age]]&gt;30,"MidAge","Senior"))</f>
        <v>MidAge</v>
      </c>
    </row>
    <row r="419" spans="1:30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IF(Tabla1[[#This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6812</v>
      </c>
      <c r="Z419" s="5">
        <v>5.9784448190246149</v>
      </c>
      <c r="AA419" s="3">
        <v>1</v>
      </c>
      <c r="AB419" s="3" t="s">
        <v>43</v>
      </c>
      <c r="AC419" s="3" t="s">
        <v>29</v>
      </c>
      <c r="AD419" s="16" t="str">
        <f>IF(Tabla1[[#This Row],[Age]]&lt;30,"Under30",IF(Tabla1[[#This Row],[Age]]&gt;30,"MidAge","Senior"))</f>
        <v>MidAge</v>
      </c>
    </row>
    <row r="420" spans="1:30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IF(Tabla1[[#This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6811</v>
      </c>
      <c r="Z420" s="5">
        <v>73.701588031886928</v>
      </c>
      <c r="AA420" s="3">
        <v>6</v>
      </c>
      <c r="AB420" s="3" t="s">
        <v>6802</v>
      </c>
      <c r="AC420" s="3" t="s">
        <v>29</v>
      </c>
      <c r="AD420" s="16" t="str">
        <f>IF(Tabla1[[#This Row],[Age]]&lt;30,"Under30",IF(Tabla1[[#This Row],[Age]]&gt;30,"MidAge","Senior"))</f>
        <v>MidAge</v>
      </c>
    </row>
    <row r="421" spans="1:30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IF(Tabla1[[#This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6811</v>
      </c>
      <c r="Z421" s="5">
        <v>6.004479645079341</v>
      </c>
      <c r="AA421" s="3">
        <v>2</v>
      </c>
      <c r="AB421" s="3" t="s">
        <v>26</v>
      </c>
      <c r="AC421" s="3" t="s">
        <v>22</v>
      </c>
      <c r="AD421" s="16" t="str">
        <f>IF(Tabla1[[#This Row],[Age]]&lt;30,"Under30",IF(Tabla1[[#This Row],[Age]]&gt;30,"MidAge","Senior"))</f>
        <v>MidAge</v>
      </c>
    </row>
    <row r="422" spans="1:30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IF(Tabla1[[#This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6812</v>
      </c>
      <c r="Z422" s="5">
        <v>11.799717622701699</v>
      </c>
      <c r="AA422" s="3">
        <v>2</v>
      </c>
      <c r="AB422" s="3" t="s">
        <v>26</v>
      </c>
      <c r="AC422" s="3" t="s">
        <v>29</v>
      </c>
      <c r="AD422" s="16" t="str">
        <f>IF(Tabla1[[#This Row],[Age]]&lt;30,"Under30",IF(Tabla1[[#This Row],[Age]]&gt;30,"MidAge","Senior"))</f>
        <v>Under30</v>
      </c>
    </row>
    <row r="423" spans="1:30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IF(Tabla1[[#This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6810</v>
      </c>
      <c r="Z423" s="5">
        <v>63.882445746753639</v>
      </c>
      <c r="AA423" s="3">
        <v>4</v>
      </c>
      <c r="AB423" s="3" t="s">
        <v>6802</v>
      </c>
      <c r="AC423" s="3" t="s">
        <v>29</v>
      </c>
      <c r="AD423" s="16" t="str">
        <f>IF(Tabla1[[#This Row],[Age]]&lt;30,"Under30",IF(Tabla1[[#This Row],[Age]]&gt;30,"MidAge","Senior"))</f>
        <v>MidAge</v>
      </c>
    </row>
    <row r="424" spans="1:30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IF(Tabla1[[#This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6810</v>
      </c>
      <c r="Z424" s="5">
        <v>7.8037382895359029</v>
      </c>
      <c r="AA424" s="3">
        <v>1</v>
      </c>
      <c r="AB424" s="3" t="s">
        <v>26</v>
      </c>
      <c r="AC424" s="3" t="s">
        <v>29</v>
      </c>
      <c r="AD424" s="16" t="str">
        <f>IF(Tabla1[[#This Row],[Age]]&lt;30,"Under30",IF(Tabla1[[#This Row],[Age]]&gt;30,"MidAge","Senior"))</f>
        <v>MidAge</v>
      </c>
    </row>
    <row r="425" spans="1:30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IF(Tabla1[[#This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6810</v>
      </c>
      <c r="Z425" s="5">
        <v>36.831866856124513</v>
      </c>
      <c r="AA425" s="3">
        <v>3</v>
      </c>
      <c r="AB425" s="3" t="s">
        <v>43</v>
      </c>
      <c r="AC425" s="3" t="s">
        <v>29</v>
      </c>
      <c r="AD425" s="16" t="str">
        <f>IF(Tabla1[[#This Row],[Age]]&lt;30,"Under30",IF(Tabla1[[#This Row],[Age]]&gt;30,"MidAge","Senior"))</f>
        <v>MidAge</v>
      </c>
    </row>
    <row r="426" spans="1:30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IF(Tabla1[[#This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6811</v>
      </c>
      <c r="Z426" s="5">
        <v>12.730470741370031</v>
      </c>
      <c r="AA426" s="3">
        <v>1</v>
      </c>
      <c r="AB426" s="3" t="s">
        <v>43</v>
      </c>
      <c r="AC426" s="3" t="s">
        <v>29</v>
      </c>
      <c r="AD426" s="16" t="str">
        <f>IF(Tabla1[[#This Row],[Age]]&lt;30,"Under30",IF(Tabla1[[#This Row],[Age]]&gt;30,"MidAge","Senior"))</f>
        <v>Under30</v>
      </c>
    </row>
    <row r="427" spans="1:30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IF(Tabla1[[#This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6811</v>
      </c>
      <c r="Z427" s="5">
        <v>59.282335311010883</v>
      </c>
      <c r="AA427" s="3">
        <v>1</v>
      </c>
      <c r="AB427" s="3" t="s">
        <v>43</v>
      </c>
      <c r="AC427" s="3" t="s">
        <v>22</v>
      </c>
      <c r="AD427" s="16" t="str">
        <f>IF(Tabla1[[#This Row],[Age]]&lt;30,"Under30",IF(Tabla1[[#This Row],[Age]]&gt;30,"MidAge","Senior"))</f>
        <v>MidAge</v>
      </c>
    </row>
    <row r="428" spans="1:30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IF(Tabla1[[#This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6810</v>
      </c>
      <c r="Z428" s="5">
        <v>67.039067931690994</v>
      </c>
      <c r="AA428" s="3">
        <v>0</v>
      </c>
      <c r="AB428" s="3" t="s">
        <v>6802</v>
      </c>
      <c r="AC428" s="3" t="s">
        <v>29</v>
      </c>
      <c r="AD428" s="16" t="str">
        <f>IF(Tabla1[[#This Row],[Age]]&lt;30,"Under30",IF(Tabla1[[#This Row],[Age]]&gt;30,"MidAge","Senior"))</f>
        <v>Under30</v>
      </c>
    </row>
    <row r="429" spans="1:30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IF(Tabla1[[#This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6811</v>
      </c>
      <c r="Z429" s="5">
        <v>7.2578013358799538</v>
      </c>
      <c r="AA429" s="3">
        <v>6</v>
      </c>
      <c r="AB429" s="3" t="s">
        <v>43</v>
      </c>
      <c r="AC429" s="3" t="s">
        <v>29</v>
      </c>
      <c r="AD429" s="16" t="str">
        <f>IF(Tabla1[[#This Row],[Age]]&lt;30,"Under30",IF(Tabla1[[#This Row],[Age]]&gt;30,"MidAge","Senior"))</f>
        <v>MidAge</v>
      </c>
    </row>
    <row r="430" spans="1:30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IF(Tabla1[[#This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6812</v>
      </c>
      <c r="Z430" s="5">
        <v>42.711265988218209</v>
      </c>
      <c r="AA430" s="3">
        <v>8</v>
      </c>
      <c r="AB430" s="3" t="s">
        <v>26</v>
      </c>
      <c r="AC430" s="3" t="s">
        <v>29</v>
      </c>
      <c r="AD430" s="16" t="str">
        <f>IF(Tabla1[[#This Row],[Age]]&lt;30,"Under30",IF(Tabla1[[#This Row],[Age]]&gt;30,"MidAge","Senior"))</f>
        <v>MidAge</v>
      </c>
    </row>
    <row r="431" spans="1:30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IF(Tabla1[[#This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6810</v>
      </c>
      <c r="Z431" s="5">
        <v>11.80955350606312</v>
      </c>
      <c r="AA431" s="3">
        <v>6</v>
      </c>
      <c r="AB431" s="3" t="s">
        <v>43</v>
      </c>
      <c r="AC431" s="3" t="s">
        <v>22</v>
      </c>
      <c r="AD431" s="16" t="str">
        <f>IF(Tabla1[[#This Row],[Age]]&lt;30,"Under30",IF(Tabla1[[#This Row],[Age]]&gt;30,"MidAge","Senior"))</f>
        <v>MidAge</v>
      </c>
    </row>
    <row r="432" spans="1:30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IF(Tabla1[[#This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6811</v>
      </c>
      <c r="Z432" s="5">
        <v>11.134268240529879</v>
      </c>
      <c r="AA432" s="3">
        <v>8</v>
      </c>
      <c r="AB432" s="3" t="s">
        <v>6802</v>
      </c>
      <c r="AC432" s="3" t="s">
        <v>29</v>
      </c>
      <c r="AD432" s="16" t="str">
        <f>IF(Tabla1[[#This Row],[Age]]&lt;30,"Under30",IF(Tabla1[[#This Row],[Age]]&gt;30,"MidAge","Senior"))</f>
        <v>Under30</v>
      </c>
    </row>
    <row r="433" spans="1:30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IF(Tabla1[[#This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6811</v>
      </c>
      <c r="Z433" s="5">
        <v>9.2394683760200316</v>
      </c>
      <c r="AA433" s="3">
        <v>2</v>
      </c>
      <c r="AB433" s="3" t="s">
        <v>43</v>
      </c>
      <c r="AC433" s="3" t="s">
        <v>22</v>
      </c>
      <c r="AD433" s="16" t="str">
        <f>IF(Tabla1[[#This Row],[Age]]&lt;30,"Under30",IF(Tabla1[[#This Row],[Age]]&gt;30,"MidAge","Senior"))</f>
        <v>MidAge</v>
      </c>
    </row>
    <row r="434" spans="1:30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IF(Tabla1[[#This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6811</v>
      </c>
      <c r="Z434" s="5">
        <v>7.0439291841088991</v>
      </c>
      <c r="AA434" s="3">
        <v>9</v>
      </c>
      <c r="AB434" s="3" t="s">
        <v>6802</v>
      </c>
      <c r="AC434" s="3" t="s">
        <v>29</v>
      </c>
      <c r="AD434" s="16" t="str">
        <f>IF(Tabla1[[#This Row],[Age]]&lt;30,"Under30",IF(Tabla1[[#This Row],[Age]]&gt;30,"MidAge","Senior"))</f>
        <v>MidAge</v>
      </c>
    </row>
    <row r="435" spans="1:30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IF(Tabla1[[#This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6810</v>
      </c>
      <c r="Z435" s="5">
        <v>40.900981890964808</v>
      </c>
      <c r="AA435" s="3">
        <v>1</v>
      </c>
      <c r="AB435" s="3" t="s">
        <v>43</v>
      </c>
      <c r="AC435" s="3" t="s">
        <v>29</v>
      </c>
      <c r="AD435" s="16" t="str">
        <f>IF(Tabla1[[#This Row],[Age]]&lt;30,"Under30",IF(Tabla1[[#This Row],[Age]]&gt;30,"MidAge","Senior"))</f>
        <v>MidAge</v>
      </c>
    </row>
    <row r="436" spans="1:30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IF(Tabla1[[#This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6811</v>
      </c>
      <c r="Z436" s="5">
        <v>9.2311147207050865</v>
      </c>
      <c r="AA436" s="3">
        <v>2</v>
      </c>
      <c r="AB436" s="3" t="s">
        <v>43</v>
      </c>
      <c r="AC436" s="3" t="s">
        <v>29</v>
      </c>
      <c r="AD436" s="16" t="str">
        <f>IF(Tabla1[[#This Row],[Age]]&lt;30,"Under30",IF(Tabla1[[#This Row],[Age]]&gt;30,"MidAge","Senior"))</f>
        <v>Under30</v>
      </c>
    </row>
    <row r="437" spans="1:30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IF(Tabla1[[#This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6811</v>
      </c>
      <c r="Z437" s="5">
        <v>10.66093539070466</v>
      </c>
      <c r="AA437" s="3">
        <v>2</v>
      </c>
      <c r="AB437" s="3" t="s">
        <v>6802</v>
      </c>
      <c r="AC437" s="3" t="s">
        <v>22</v>
      </c>
      <c r="AD437" s="16" t="str">
        <f>IF(Tabla1[[#This Row],[Age]]&lt;30,"Under30",IF(Tabla1[[#This Row],[Age]]&gt;30,"MidAge","Senior"))</f>
        <v>MidAge</v>
      </c>
    </row>
    <row r="438" spans="1:30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IF(Tabla1[[#This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6810</v>
      </c>
      <c r="Z438" s="5">
        <v>6.6279923317114839</v>
      </c>
      <c r="AA438" s="3">
        <v>6</v>
      </c>
      <c r="AB438" s="3" t="s">
        <v>6802</v>
      </c>
      <c r="AC438" s="3" t="s">
        <v>22</v>
      </c>
      <c r="AD438" s="16" t="str">
        <f>IF(Tabla1[[#This Row],[Age]]&lt;30,"Under30",IF(Tabla1[[#This Row],[Age]]&gt;30,"MidAge","Senior"))</f>
        <v>MidAge</v>
      </c>
    </row>
    <row r="439" spans="1:30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IF(Tabla1[[#This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6812</v>
      </c>
      <c r="Z439" s="5">
        <v>12.116678746377319</v>
      </c>
      <c r="AA439" s="3">
        <v>9</v>
      </c>
      <c r="AB439" s="3" t="s">
        <v>26</v>
      </c>
      <c r="AC439" s="3" t="s">
        <v>29</v>
      </c>
      <c r="AD439" s="16" t="str">
        <f>IF(Tabla1[[#This Row],[Age]]&lt;30,"Under30",IF(Tabla1[[#This Row],[Age]]&gt;30,"MidAge","Senior"))</f>
        <v>MidAge</v>
      </c>
    </row>
    <row r="440" spans="1:30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IF(Tabla1[[#This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6812</v>
      </c>
      <c r="Z440" s="5">
        <v>6.2652719650605189</v>
      </c>
      <c r="AA440" s="3">
        <v>1</v>
      </c>
      <c r="AB440" s="3" t="s">
        <v>43</v>
      </c>
      <c r="AC440" s="3" t="s">
        <v>29</v>
      </c>
      <c r="AD440" s="16" t="str">
        <f>IF(Tabla1[[#This Row],[Age]]&lt;30,"Under30",IF(Tabla1[[#This Row],[Age]]&gt;30,"MidAge","Senior"))</f>
        <v>MidAge</v>
      </c>
    </row>
    <row r="441" spans="1:30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IF(Tabla1[[#This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6812</v>
      </c>
      <c r="Z441" s="5">
        <v>7.9174020361485056</v>
      </c>
      <c r="AA441" s="3">
        <v>3</v>
      </c>
      <c r="AB441" s="3" t="s">
        <v>43</v>
      </c>
      <c r="AC441" s="3" t="s">
        <v>29</v>
      </c>
      <c r="AD441" s="16" t="str">
        <f>IF(Tabla1[[#This Row],[Age]]&lt;30,"Under30",IF(Tabla1[[#This Row],[Age]]&gt;30,"MidAge","Senior"))</f>
        <v>MidAge</v>
      </c>
    </row>
    <row r="442" spans="1:30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IF(Tabla1[[#This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6810</v>
      </c>
      <c r="Z442" s="5">
        <v>26.05622420850252</v>
      </c>
      <c r="AA442" s="3">
        <v>7</v>
      </c>
      <c r="AB442" s="3" t="s">
        <v>26</v>
      </c>
      <c r="AC442" s="3" t="s">
        <v>29</v>
      </c>
      <c r="AD442" s="16" t="str">
        <f>IF(Tabla1[[#This Row],[Age]]&lt;30,"Under30",IF(Tabla1[[#This Row],[Age]]&gt;30,"MidAge","Senior"))</f>
        <v>Under30</v>
      </c>
    </row>
    <row r="443" spans="1:30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IF(Tabla1[[#This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6811</v>
      </c>
      <c r="Z443" s="5">
        <v>17.12902474267052</v>
      </c>
      <c r="AA443" s="3">
        <v>7</v>
      </c>
      <c r="AB443" s="3" t="s">
        <v>43</v>
      </c>
      <c r="AC443" s="3" t="s">
        <v>22</v>
      </c>
      <c r="AD443" s="16" t="str">
        <f>IF(Tabla1[[#This Row],[Age]]&lt;30,"Under30",IF(Tabla1[[#This Row],[Age]]&gt;30,"MidAge","Senior"))</f>
        <v>MidAge</v>
      </c>
    </row>
    <row r="444" spans="1:30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IF(Tabla1[[#This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6810</v>
      </c>
      <c r="Z444" s="5">
        <v>18.444404933895939</v>
      </c>
      <c r="AA444" s="3">
        <v>4</v>
      </c>
      <c r="AB444" s="3" t="s">
        <v>26</v>
      </c>
      <c r="AC444" s="3" t="s">
        <v>29</v>
      </c>
      <c r="AD444" s="16" t="str">
        <f>IF(Tabla1[[#This Row],[Age]]&lt;30,"Under30",IF(Tabla1[[#This Row],[Age]]&gt;30,"MidAge","Senior"))</f>
        <v>MidAge</v>
      </c>
    </row>
    <row r="445" spans="1:30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IF(Tabla1[[#This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6810</v>
      </c>
      <c r="Z445" s="5">
        <v>9.2310728678382343</v>
      </c>
      <c r="AA445" s="3">
        <v>9</v>
      </c>
      <c r="AB445" s="3" t="s">
        <v>43</v>
      </c>
      <c r="AC445" s="3" t="s">
        <v>29</v>
      </c>
      <c r="AD445" s="16" t="str">
        <f>IF(Tabla1[[#This Row],[Age]]&lt;30,"Under30",IF(Tabla1[[#This Row],[Age]]&gt;30,"MidAge","Senior"))</f>
        <v>MidAge</v>
      </c>
    </row>
    <row r="446" spans="1:30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IF(Tabla1[[#This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6811</v>
      </c>
      <c r="Z446" s="5">
        <v>13.855150183356971</v>
      </c>
      <c r="AA446" s="3">
        <v>10</v>
      </c>
      <c r="AB446" s="3" t="s">
        <v>43</v>
      </c>
      <c r="AC446" s="3" t="s">
        <v>22</v>
      </c>
      <c r="AD446" s="16" t="str">
        <f>IF(Tabla1[[#This Row],[Age]]&lt;30,"Under30",IF(Tabla1[[#This Row],[Age]]&gt;30,"MidAge","Senior"))</f>
        <v>Under30</v>
      </c>
    </row>
    <row r="447" spans="1:30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IF(Tabla1[[#This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6811</v>
      </c>
      <c r="Z447" s="5">
        <v>13.068925592862341</v>
      </c>
      <c r="AA447" s="3">
        <v>5</v>
      </c>
      <c r="AB447" s="3" t="s">
        <v>26</v>
      </c>
      <c r="AC447" s="3" t="s">
        <v>29</v>
      </c>
      <c r="AD447" s="16" t="str">
        <f>IF(Tabla1[[#This Row],[Age]]&lt;30,"Under30",IF(Tabla1[[#This Row],[Age]]&gt;30,"MidAge","Senior"))</f>
        <v>MidAge</v>
      </c>
    </row>
    <row r="448" spans="1:30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IF(Tabla1[[#This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6810</v>
      </c>
      <c r="Z448" s="5">
        <v>7.1595210107339931</v>
      </c>
      <c r="AA448" s="3">
        <v>4</v>
      </c>
      <c r="AB448" s="3" t="s">
        <v>26</v>
      </c>
      <c r="AC448" s="3" t="s">
        <v>29</v>
      </c>
      <c r="AD448" s="16" t="str">
        <f>IF(Tabla1[[#This Row],[Age]]&lt;30,"Under30",IF(Tabla1[[#This Row],[Age]]&gt;30,"MidAge","Senior"))</f>
        <v>Senior</v>
      </c>
    </row>
    <row r="449" spans="1:30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IF(Tabla1[[#This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6811</v>
      </c>
      <c r="Z449" s="5">
        <v>8.0319167470883492</v>
      </c>
      <c r="AA449" s="3">
        <v>1</v>
      </c>
      <c r="AB449" s="3" t="s">
        <v>43</v>
      </c>
      <c r="AC449" s="3" t="s">
        <v>22</v>
      </c>
      <c r="AD449" s="16" t="str">
        <f>IF(Tabla1[[#This Row],[Age]]&lt;30,"Under30",IF(Tabla1[[#This Row],[Age]]&gt;30,"MidAge","Senior"))</f>
        <v>Under30</v>
      </c>
    </row>
    <row r="450" spans="1:30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IF(Tabla1[[#This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6810</v>
      </c>
      <c r="Z450" s="5">
        <v>8.4890971419663579</v>
      </c>
      <c r="AA450" s="3">
        <v>5</v>
      </c>
      <c r="AB450" s="3" t="s">
        <v>26</v>
      </c>
      <c r="AC450" s="3" t="s">
        <v>22</v>
      </c>
      <c r="AD450" s="16" t="str">
        <f>IF(Tabla1[[#This Row],[Age]]&lt;30,"Under30",IF(Tabla1[[#This Row],[Age]]&gt;30,"MidAge","Senior"))</f>
        <v>MidAge</v>
      </c>
    </row>
    <row r="451" spans="1:30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IF(Tabla1[[#This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6810</v>
      </c>
      <c r="Z451" s="5">
        <v>65.174492516724015</v>
      </c>
      <c r="AA451" s="3">
        <v>8</v>
      </c>
      <c r="AB451" s="3" t="s">
        <v>6802</v>
      </c>
      <c r="AC451" s="3" t="s">
        <v>29</v>
      </c>
      <c r="AD451" s="16" t="str">
        <f>IF(Tabla1[[#This Row],[Age]]&lt;30,"Under30",IF(Tabla1[[#This Row],[Age]]&gt;30,"MidAge","Senior"))</f>
        <v>MidAge</v>
      </c>
    </row>
    <row r="452" spans="1:30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IF(Tabla1[[#This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6810</v>
      </c>
      <c r="Z452" s="5">
        <v>10.298573000246099</v>
      </c>
      <c r="AA452" s="3">
        <v>3</v>
      </c>
      <c r="AB452" s="3" t="s">
        <v>6802</v>
      </c>
      <c r="AC452" s="3" t="s">
        <v>22</v>
      </c>
      <c r="AD452" s="16" t="str">
        <f>IF(Tabla1[[#This Row],[Age]]&lt;30,"Under30",IF(Tabla1[[#This Row],[Age]]&gt;30,"MidAge","Senior"))</f>
        <v>Under30</v>
      </c>
    </row>
    <row r="453" spans="1:30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IF(Tabla1[[#This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6810</v>
      </c>
      <c r="Z453" s="5">
        <v>12.97988929628419</v>
      </c>
      <c r="AA453" s="3">
        <v>2</v>
      </c>
      <c r="AB453" s="3" t="s">
        <v>6802</v>
      </c>
      <c r="AC453" s="3" t="s">
        <v>29</v>
      </c>
      <c r="AD453" s="16" t="str">
        <f>IF(Tabla1[[#This Row],[Age]]&lt;30,"Under30",IF(Tabla1[[#This Row],[Age]]&gt;30,"MidAge","Senior"))</f>
        <v>MidAge</v>
      </c>
    </row>
    <row r="454" spans="1:30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IF(Tabla1[[#This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6811</v>
      </c>
      <c r="Z454" s="5">
        <v>11.768642950043731</v>
      </c>
      <c r="AA454" s="3">
        <v>1</v>
      </c>
      <c r="AB454" s="3" t="s">
        <v>6802</v>
      </c>
      <c r="AC454" s="3" t="s">
        <v>22</v>
      </c>
      <c r="AD454" s="16" t="str">
        <f>IF(Tabla1[[#This Row],[Age]]&lt;30,"Under30",IF(Tabla1[[#This Row],[Age]]&gt;30,"MidAge","Senior"))</f>
        <v>MidAge</v>
      </c>
    </row>
    <row r="455" spans="1:30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IF(Tabla1[[#This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6812</v>
      </c>
      <c r="Z455" s="5">
        <v>8.4217301533818318</v>
      </c>
      <c r="AA455" s="3">
        <v>7</v>
      </c>
      <c r="AB455" s="3" t="s">
        <v>26</v>
      </c>
      <c r="AC455" s="3" t="s">
        <v>29</v>
      </c>
      <c r="AD455" s="16" t="str">
        <f>IF(Tabla1[[#This Row],[Age]]&lt;30,"Under30",IF(Tabla1[[#This Row],[Age]]&gt;30,"MidAge","Senior"))</f>
        <v>MidAge</v>
      </c>
    </row>
    <row r="456" spans="1:30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IF(Tabla1[[#This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6811</v>
      </c>
      <c r="Z456" s="5">
        <v>40.209906152231078</v>
      </c>
      <c r="AA456" s="3">
        <v>2</v>
      </c>
      <c r="AB456" s="3" t="s">
        <v>26</v>
      </c>
      <c r="AC456" s="3" t="s">
        <v>29</v>
      </c>
      <c r="AD456" s="16" t="str">
        <f>IF(Tabla1[[#This Row],[Age]]&lt;30,"Under30",IF(Tabla1[[#This Row],[Age]]&gt;30,"MidAge","Senior"))</f>
        <v>MidAge</v>
      </c>
    </row>
    <row r="457" spans="1:30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IF(Tabla1[[#This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6811</v>
      </c>
      <c r="Z457" s="5">
        <v>63.378905673300032</v>
      </c>
      <c r="AA457" s="3">
        <v>8</v>
      </c>
      <c r="AB457" s="3" t="s">
        <v>26</v>
      </c>
      <c r="AC457" s="3" t="s">
        <v>22</v>
      </c>
      <c r="AD457" s="16" t="str">
        <f>IF(Tabla1[[#This Row],[Age]]&lt;30,"Under30",IF(Tabla1[[#This Row],[Age]]&gt;30,"MidAge","Senior"))</f>
        <v>MidAge</v>
      </c>
    </row>
    <row r="458" spans="1:30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IF(Tabla1[[#This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6811</v>
      </c>
      <c r="Z458" s="5">
        <v>9.3854109217772255</v>
      </c>
      <c r="AA458" s="3">
        <v>9</v>
      </c>
      <c r="AB458" s="3" t="s">
        <v>43</v>
      </c>
      <c r="AC458" s="3" t="s">
        <v>22</v>
      </c>
      <c r="AD458" s="16" t="str">
        <f>IF(Tabla1[[#This Row],[Age]]&lt;30,"Under30",IF(Tabla1[[#This Row],[Age]]&gt;30,"MidAge","Senior"))</f>
        <v>MidAge</v>
      </c>
    </row>
    <row r="459" spans="1:30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IF(Tabla1[[#This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6812</v>
      </c>
      <c r="Z459" s="5">
        <v>11.37078401010293</v>
      </c>
      <c r="AA459" s="3">
        <v>0</v>
      </c>
      <c r="AB459" s="3" t="s">
        <v>43</v>
      </c>
      <c r="AC459" s="3" t="s">
        <v>29</v>
      </c>
      <c r="AD459" s="16" t="str">
        <f>IF(Tabla1[[#This Row],[Age]]&lt;30,"Under30",IF(Tabla1[[#This Row],[Age]]&gt;30,"MidAge","Senior"))</f>
        <v>MidAge</v>
      </c>
    </row>
    <row r="460" spans="1:30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IF(Tabla1[[#This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6810</v>
      </c>
      <c r="Z460" s="5">
        <v>7.2607700044342272</v>
      </c>
      <c r="AA460" s="3">
        <v>1</v>
      </c>
      <c r="AB460" s="3" t="s">
        <v>26</v>
      </c>
      <c r="AC460" s="3" t="s">
        <v>22</v>
      </c>
      <c r="AD460" s="16" t="str">
        <f>IF(Tabla1[[#This Row],[Age]]&lt;30,"Under30",IF(Tabla1[[#This Row],[Age]]&gt;30,"MidAge","Senior"))</f>
        <v>MidAge</v>
      </c>
    </row>
    <row r="461" spans="1:30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IF(Tabla1[[#This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6811</v>
      </c>
      <c r="Z461" s="5">
        <v>10.05757869768704</v>
      </c>
      <c r="AA461" s="3">
        <v>1</v>
      </c>
      <c r="AB461" s="3" t="s">
        <v>26</v>
      </c>
      <c r="AC461" s="3" t="s">
        <v>29</v>
      </c>
      <c r="AD461" s="16" t="str">
        <f>IF(Tabla1[[#This Row],[Age]]&lt;30,"Under30",IF(Tabla1[[#This Row],[Age]]&gt;30,"MidAge","Senior"))</f>
        <v>MidAge</v>
      </c>
    </row>
    <row r="462" spans="1:30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IF(Tabla1[[#This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6812</v>
      </c>
      <c r="Z462" s="5">
        <v>38.936740953226867</v>
      </c>
      <c r="AA462" s="3">
        <v>10</v>
      </c>
      <c r="AB462" s="3" t="s">
        <v>26</v>
      </c>
      <c r="AC462" s="3" t="s">
        <v>22</v>
      </c>
      <c r="AD462" s="16" t="str">
        <f>IF(Tabla1[[#This Row],[Age]]&lt;30,"Under30",IF(Tabla1[[#This Row],[Age]]&gt;30,"MidAge","Senior"))</f>
        <v>MidAge</v>
      </c>
    </row>
    <row r="463" spans="1:30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IF(Tabla1[[#This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6810</v>
      </c>
      <c r="Z463" s="5">
        <v>24.160717538231879</v>
      </c>
      <c r="AA463" s="3">
        <v>10</v>
      </c>
      <c r="AB463" s="3" t="s">
        <v>26</v>
      </c>
      <c r="AC463" s="3" t="s">
        <v>22</v>
      </c>
      <c r="AD463" s="16" t="str">
        <f>IF(Tabla1[[#This Row],[Age]]&lt;30,"Under30",IF(Tabla1[[#This Row],[Age]]&gt;30,"MidAge","Senior"))</f>
        <v>MidAge</v>
      </c>
    </row>
    <row r="464" spans="1:30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IF(Tabla1[[#This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6812</v>
      </c>
      <c r="Z464" s="5">
        <v>14.06538437913254</v>
      </c>
      <c r="AA464" s="3">
        <v>8</v>
      </c>
      <c r="AB464" s="3" t="s">
        <v>6802</v>
      </c>
      <c r="AC464" s="3" t="s">
        <v>22</v>
      </c>
      <c r="AD464" s="16" t="str">
        <f>IF(Tabla1[[#This Row],[Age]]&lt;30,"Under30",IF(Tabla1[[#This Row],[Age]]&gt;30,"MidAge","Senior"))</f>
        <v>MidAge</v>
      </c>
    </row>
    <row r="465" spans="1:30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IF(Tabla1[[#This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6810</v>
      </c>
      <c r="Z465" s="5">
        <v>7.3903759613545681</v>
      </c>
      <c r="AA465" s="3">
        <v>8</v>
      </c>
      <c r="AB465" s="3" t="s">
        <v>6802</v>
      </c>
      <c r="AC465" s="3" t="s">
        <v>22</v>
      </c>
      <c r="AD465" s="16" t="str">
        <f>IF(Tabla1[[#This Row],[Age]]&lt;30,"Under30",IF(Tabla1[[#This Row],[Age]]&gt;30,"MidAge","Senior"))</f>
        <v>Under30</v>
      </c>
    </row>
    <row r="466" spans="1:30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IF(Tabla1[[#This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6812</v>
      </c>
      <c r="Z466" s="5">
        <v>37.222639244564839</v>
      </c>
      <c r="AA466" s="3">
        <v>5</v>
      </c>
      <c r="AB466" s="3" t="s">
        <v>6802</v>
      </c>
      <c r="AC466" s="3" t="s">
        <v>22</v>
      </c>
      <c r="AD466" s="16" t="str">
        <f>IF(Tabla1[[#This Row],[Age]]&lt;30,"Under30",IF(Tabla1[[#This Row],[Age]]&gt;30,"MidAge","Senior"))</f>
        <v>MidAge</v>
      </c>
    </row>
    <row r="467" spans="1:30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IF(Tabla1[[#This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6811</v>
      </c>
      <c r="Z467" s="5">
        <v>5.088750417346688</v>
      </c>
      <c r="AA467" s="3">
        <v>9</v>
      </c>
      <c r="AB467" s="3" t="s">
        <v>6802</v>
      </c>
      <c r="AC467" s="3" t="s">
        <v>22</v>
      </c>
      <c r="AD467" s="16" t="str">
        <f>IF(Tabla1[[#This Row],[Age]]&lt;30,"Under30",IF(Tabla1[[#This Row],[Age]]&gt;30,"MidAge","Senior"))</f>
        <v>Under30</v>
      </c>
    </row>
    <row r="468" spans="1:30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IF(Tabla1[[#This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6811</v>
      </c>
      <c r="Z468" s="5">
        <v>38.495909433869357</v>
      </c>
      <c r="AA468" s="3">
        <v>5</v>
      </c>
      <c r="AB468" s="3" t="s">
        <v>6802</v>
      </c>
      <c r="AC468" s="3" t="s">
        <v>22</v>
      </c>
      <c r="AD468" s="16" t="str">
        <f>IF(Tabla1[[#This Row],[Age]]&lt;30,"Under30",IF(Tabla1[[#This Row],[Age]]&gt;30,"MidAge","Senior"))</f>
        <v>MidAge</v>
      </c>
    </row>
    <row r="469" spans="1:30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IF(Tabla1[[#This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6812</v>
      </c>
      <c r="Z469" s="5">
        <v>5.9117401902476816</v>
      </c>
      <c r="AA469" s="3">
        <v>10</v>
      </c>
      <c r="AB469" s="3" t="s">
        <v>43</v>
      </c>
      <c r="AC469" s="3" t="s">
        <v>22</v>
      </c>
      <c r="AD469" s="16" t="str">
        <f>IF(Tabla1[[#This Row],[Age]]&lt;30,"Under30",IF(Tabla1[[#This Row],[Age]]&gt;30,"MidAge","Senior"))</f>
        <v>MidAge</v>
      </c>
    </row>
    <row r="470" spans="1:30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IF(Tabla1[[#This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6810</v>
      </c>
      <c r="Z470" s="5">
        <v>51.502885246995113</v>
      </c>
      <c r="AA470" s="3">
        <v>1</v>
      </c>
      <c r="AB470" s="3" t="s">
        <v>43</v>
      </c>
      <c r="AC470" s="3" t="s">
        <v>22</v>
      </c>
      <c r="AD470" s="16" t="str">
        <f>IF(Tabla1[[#This Row],[Age]]&lt;30,"Under30",IF(Tabla1[[#This Row],[Age]]&gt;30,"MidAge","Senior"))</f>
        <v>MidAge</v>
      </c>
    </row>
    <row r="471" spans="1:30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IF(Tabla1[[#This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6811</v>
      </c>
      <c r="Z471" s="5">
        <v>9.3299699766759847</v>
      </c>
      <c r="AA471" s="3">
        <v>3</v>
      </c>
      <c r="AB471" s="3" t="s">
        <v>26</v>
      </c>
      <c r="AC471" s="3" t="s">
        <v>22</v>
      </c>
      <c r="AD471" s="16" t="str">
        <f>IF(Tabla1[[#This Row],[Age]]&lt;30,"Under30",IF(Tabla1[[#This Row],[Age]]&gt;30,"MidAge","Senior"))</f>
        <v>MidAge</v>
      </c>
    </row>
    <row r="472" spans="1:30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IF(Tabla1[[#This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6812</v>
      </c>
      <c r="Z472" s="5">
        <v>4.7008671286937229</v>
      </c>
      <c r="AA472" s="3">
        <v>8</v>
      </c>
      <c r="AB472" s="3" t="s">
        <v>26</v>
      </c>
      <c r="AC472" s="3" t="s">
        <v>29</v>
      </c>
      <c r="AD472" s="16" t="str">
        <f>IF(Tabla1[[#This Row],[Age]]&lt;30,"Under30",IF(Tabla1[[#This Row],[Age]]&gt;30,"MidAge","Senior"))</f>
        <v>MidAge</v>
      </c>
    </row>
    <row r="473" spans="1:30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IF(Tabla1[[#This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6811</v>
      </c>
      <c r="Z473" s="5">
        <v>9.2955514185076673</v>
      </c>
      <c r="AA473" s="3">
        <v>3</v>
      </c>
      <c r="AB473" s="3" t="s">
        <v>43</v>
      </c>
      <c r="AC473" s="3" t="s">
        <v>22</v>
      </c>
      <c r="AD473" s="16" t="str">
        <f>IF(Tabla1[[#This Row],[Age]]&lt;30,"Under30",IF(Tabla1[[#This Row],[Age]]&gt;30,"MidAge","Senior"))</f>
        <v>MidAge</v>
      </c>
    </row>
    <row r="474" spans="1:30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IF(Tabla1[[#This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6810</v>
      </c>
      <c r="Z474" s="5">
        <v>8.9845804188800056</v>
      </c>
      <c r="AA474" s="3">
        <v>8</v>
      </c>
      <c r="AB474" s="3" t="s">
        <v>43</v>
      </c>
      <c r="AC474" s="3" t="s">
        <v>29</v>
      </c>
      <c r="AD474" s="16" t="str">
        <f>IF(Tabla1[[#This Row],[Age]]&lt;30,"Under30",IF(Tabla1[[#This Row],[Age]]&gt;30,"MidAge","Senior"))</f>
        <v>MidAge</v>
      </c>
    </row>
    <row r="475" spans="1:30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IF(Tabla1[[#This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6811</v>
      </c>
      <c r="Z475" s="5">
        <v>6.2642968166607629</v>
      </c>
      <c r="AA475" s="3">
        <v>3</v>
      </c>
      <c r="AB475" s="3" t="s">
        <v>6802</v>
      </c>
      <c r="AC475" s="3" t="s">
        <v>22</v>
      </c>
      <c r="AD475" s="16" t="str">
        <f>IF(Tabla1[[#This Row],[Age]]&lt;30,"Under30",IF(Tabla1[[#This Row],[Age]]&gt;30,"MidAge","Senior"))</f>
        <v>MidAge</v>
      </c>
    </row>
    <row r="476" spans="1:30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IF(Tabla1[[#This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6810</v>
      </c>
      <c r="Z476" s="5">
        <v>28.27262546691696</v>
      </c>
      <c r="AA476" s="3">
        <v>8</v>
      </c>
      <c r="AB476" s="3" t="s">
        <v>43</v>
      </c>
      <c r="AC476" s="3" t="s">
        <v>22</v>
      </c>
      <c r="AD476" s="16" t="str">
        <f>IF(Tabla1[[#This Row],[Age]]&lt;30,"Under30",IF(Tabla1[[#This Row],[Age]]&gt;30,"MidAge","Senior"))</f>
        <v>Under30</v>
      </c>
    </row>
    <row r="477" spans="1:30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IF(Tabla1[[#This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6811</v>
      </c>
      <c r="Z477" s="5">
        <v>10.11610065780741</v>
      </c>
      <c r="AA477" s="3">
        <v>10</v>
      </c>
      <c r="AB477" s="3" t="s">
        <v>43</v>
      </c>
      <c r="AC477" s="3" t="s">
        <v>22</v>
      </c>
      <c r="AD477" s="16" t="str">
        <f>IF(Tabla1[[#This Row],[Age]]&lt;30,"Under30",IF(Tabla1[[#This Row],[Age]]&gt;30,"MidAge","Senior"))</f>
        <v>MidAge</v>
      </c>
    </row>
    <row r="478" spans="1:30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IF(Tabla1[[#This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6810</v>
      </c>
      <c r="Z478" s="5">
        <v>8.6708829064899575</v>
      </c>
      <c r="AA478" s="3">
        <v>0</v>
      </c>
      <c r="AB478" s="3" t="s">
        <v>6802</v>
      </c>
      <c r="AC478" s="3" t="s">
        <v>29</v>
      </c>
      <c r="AD478" s="16" t="str">
        <f>IF(Tabla1[[#This Row],[Age]]&lt;30,"Under30",IF(Tabla1[[#This Row],[Age]]&gt;30,"MidAge","Senior"))</f>
        <v>MidAge</v>
      </c>
    </row>
    <row r="479" spans="1:30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IF(Tabla1[[#This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6812</v>
      </c>
      <c r="Z479" s="5">
        <v>38.80025616014975</v>
      </c>
      <c r="AA479" s="3">
        <v>8</v>
      </c>
      <c r="AB479" s="3" t="s">
        <v>26</v>
      </c>
      <c r="AC479" s="3" t="s">
        <v>22</v>
      </c>
      <c r="AD479" s="16" t="str">
        <f>IF(Tabla1[[#This Row],[Age]]&lt;30,"Under30",IF(Tabla1[[#This Row],[Age]]&gt;30,"MidAge","Senior"))</f>
        <v>MidAge</v>
      </c>
    </row>
    <row r="480" spans="1:30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IF(Tabla1[[#This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6810</v>
      </c>
      <c r="Z480" s="5">
        <v>8.8043673406985565</v>
      </c>
      <c r="AA480" s="3">
        <v>6</v>
      </c>
      <c r="AB480" s="3" t="s">
        <v>26</v>
      </c>
      <c r="AC480" s="3" t="s">
        <v>29</v>
      </c>
      <c r="AD480" s="16" t="str">
        <f>IF(Tabla1[[#This Row],[Age]]&lt;30,"Under30",IF(Tabla1[[#This Row],[Age]]&gt;30,"MidAge","Senior"))</f>
        <v>Under30</v>
      </c>
    </row>
    <row r="481" spans="1:30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IF(Tabla1[[#This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6810</v>
      </c>
      <c r="Z481" s="5">
        <v>25.65428623640684</v>
      </c>
      <c r="AA481" s="3">
        <v>7</v>
      </c>
      <c r="AB481" s="3" t="s">
        <v>26</v>
      </c>
      <c r="AC481" s="3" t="s">
        <v>29</v>
      </c>
      <c r="AD481" s="16" t="str">
        <f>IF(Tabla1[[#This Row],[Age]]&lt;30,"Under30",IF(Tabla1[[#This Row],[Age]]&gt;30,"MidAge","Senior"))</f>
        <v>MidAge</v>
      </c>
    </row>
    <row r="482" spans="1:30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IF(Tabla1[[#This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6812</v>
      </c>
      <c r="Z482" s="5">
        <v>42.401128494893463</v>
      </c>
      <c r="AA482" s="3">
        <v>6</v>
      </c>
      <c r="AB482" s="3" t="s">
        <v>6802</v>
      </c>
      <c r="AC482" s="3" t="s">
        <v>29</v>
      </c>
      <c r="AD482" s="16" t="str">
        <f>IF(Tabla1[[#This Row],[Age]]&lt;30,"Under30",IF(Tabla1[[#This Row],[Age]]&gt;30,"MidAge","Senior"))</f>
        <v>MidAge</v>
      </c>
    </row>
    <row r="483" spans="1:30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IF(Tabla1[[#This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6810</v>
      </c>
      <c r="Z483" s="5">
        <v>6.9552239359275054</v>
      </c>
      <c r="AA483" s="3">
        <v>10</v>
      </c>
      <c r="AB483" s="3" t="s">
        <v>43</v>
      </c>
      <c r="AC483" s="3" t="s">
        <v>29</v>
      </c>
      <c r="AD483" s="16" t="str">
        <f>IF(Tabla1[[#This Row],[Age]]&lt;30,"Under30",IF(Tabla1[[#This Row],[Age]]&gt;30,"MidAge","Senior"))</f>
        <v>Under30</v>
      </c>
    </row>
    <row r="484" spans="1:30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IF(Tabla1[[#This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6812</v>
      </c>
      <c r="Z484" s="5">
        <v>60.414597181593606</v>
      </c>
      <c r="AA484" s="3">
        <v>5</v>
      </c>
      <c r="AB484" s="3" t="s">
        <v>43</v>
      </c>
      <c r="AC484" s="3" t="s">
        <v>22</v>
      </c>
      <c r="AD484" s="16" t="str">
        <f>IF(Tabla1[[#This Row],[Age]]&lt;30,"Under30",IF(Tabla1[[#This Row],[Age]]&gt;30,"MidAge","Senior"))</f>
        <v>MidAge</v>
      </c>
    </row>
    <row r="485" spans="1:30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IF(Tabla1[[#This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6812</v>
      </c>
      <c r="Z485" s="5">
        <v>10.427022399683089</v>
      </c>
      <c r="AA485" s="3">
        <v>8</v>
      </c>
      <c r="AB485" s="3" t="s">
        <v>6802</v>
      </c>
      <c r="AC485" s="3" t="s">
        <v>22</v>
      </c>
      <c r="AD485" s="16" t="str">
        <f>IF(Tabla1[[#This Row],[Age]]&lt;30,"Under30",IF(Tabla1[[#This Row],[Age]]&gt;30,"MidAge","Senior"))</f>
        <v>MidAge</v>
      </c>
    </row>
    <row r="486" spans="1:30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IF(Tabla1[[#This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6812</v>
      </c>
      <c r="Z486" s="5">
        <v>12.909541772942809</v>
      </c>
      <c r="AA486" s="3">
        <v>10</v>
      </c>
      <c r="AB486" s="3" t="s">
        <v>26</v>
      </c>
      <c r="AC486" s="3" t="s">
        <v>22</v>
      </c>
      <c r="AD486" s="16" t="str">
        <f>IF(Tabla1[[#This Row],[Age]]&lt;30,"Under30",IF(Tabla1[[#This Row],[Age]]&gt;30,"MidAge","Senior"))</f>
        <v>MidAge</v>
      </c>
    </row>
    <row r="487" spans="1:30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IF(Tabla1[[#This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6810</v>
      </c>
      <c r="Z487" s="5">
        <v>29.4405549936406</v>
      </c>
      <c r="AA487" s="3">
        <v>4</v>
      </c>
      <c r="AB487" s="3" t="s">
        <v>6802</v>
      </c>
      <c r="AC487" s="3" t="s">
        <v>22</v>
      </c>
      <c r="AD487" s="16" t="str">
        <f>IF(Tabla1[[#This Row],[Age]]&lt;30,"Under30",IF(Tabla1[[#This Row],[Age]]&gt;30,"MidAge","Senior"))</f>
        <v>MidAge</v>
      </c>
    </row>
    <row r="488" spans="1:30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IF(Tabla1[[#This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6810</v>
      </c>
      <c r="Z488" s="5">
        <v>9.4521483114747795</v>
      </c>
      <c r="AA488" s="3">
        <v>7</v>
      </c>
      <c r="AB488" s="3" t="s">
        <v>6802</v>
      </c>
      <c r="AC488" s="3" t="s">
        <v>29</v>
      </c>
      <c r="AD488" s="16" t="str">
        <f>IF(Tabla1[[#This Row],[Age]]&lt;30,"Under30",IF(Tabla1[[#This Row],[Age]]&gt;30,"MidAge","Senior"))</f>
        <v>MidAge</v>
      </c>
    </row>
    <row r="489" spans="1:30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IF(Tabla1[[#This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6812</v>
      </c>
      <c r="Z489" s="5">
        <v>8.678067477007005</v>
      </c>
      <c r="AA489" s="3">
        <v>4</v>
      </c>
      <c r="AB489" s="3" t="s">
        <v>6802</v>
      </c>
      <c r="AC489" s="3" t="s">
        <v>22</v>
      </c>
      <c r="AD489" s="16" t="str">
        <f>IF(Tabla1[[#This Row],[Age]]&lt;30,"Under30",IF(Tabla1[[#This Row],[Age]]&gt;30,"MidAge","Senior"))</f>
        <v>MidAge</v>
      </c>
    </row>
    <row r="490" spans="1:30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IF(Tabla1[[#This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6812</v>
      </c>
      <c r="Z490" s="5">
        <v>7.0482108350303534</v>
      </c>
      <c r="AA490" s="3">
        <v>4</v>
      </c>
      <c r="AB490" s="3" t="s">
        <v>6802</v>
      </c>
      <c r="AC490" s="3" t="s">
        <v>22</v>
      </c>
      <c r="AD490" s="16" t="str">
        <f>IF(Tabla1[[#This Row],[Age]]&lt;30,"Under30",IF(Tabla1[[#This Row],[Age]]&gt;30,"MidAge","Senior"))</f>
        <v>Under30</v>
      </c>
    </row>
    <row r="491" spans="1:30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IF(Tabla1[[#This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6812</v>
      </c>
      <c r="Z491" s="5">
        <v>68.481124776500778</v>
      </c>
      <c r="AA491" s="3">
        <v>10</v>
      </c>
      <c r="AB491" s="3" t="s">
        <v>6802</v>
      </c>
      <c r="AC491" s="3" t="s">
        <v>29</v>
      </c>
      <c r="AD491" s="16" t="str">
        <f>IF(Tabla1[[#This Row],[Age]]&lt;30,"Under30",IF(Tabla1[[#This Row],[Age]]&gt;30,"MidAge","Senior"))</f>
        <v>MidAge</v>
      </c>
    </row>
    <row r="492" spans="1:30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IF(Tabla1[[#This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6810</v>
      </c>
      <c r="Z492" s="5">
        <v>7.2592187279839262</v>
      </c>
      <c r="AA492" s="3">
        <v>5</v>
      </c>
      <c r="AB492" s="3" t="s">
        <v>6802</v>
      </c>
      <c r="AC492" s="3" t="s">
        <v>22</v>
      </c>
      <c r="AD492" s="16" t="str">
        <f>IF(Tabla1[[#This Row],[Age]]&lt;30,"Under30",IF(Tabla1[[#This Row],[Age]]&gt;30,"MidAge","Senior"))</f>
        <v>MidAge</v>
      </c>
    </row>
    <row r="493" spans="1:30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IF(Tabla1[[#This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6810</v>
      </c>
      <c r="Z493" s="5">
        <v>11.581394630534399</v>
      </c>
      <c r="AA493" s="3">
        <v>1</v>
      </c>
      <c r="AB493" s="3" t="s">
        <v>6802</v>
      </c>
      <c r="AC493" s="3" t="s">
        <v>22</v>
      </c>
      <c r="AD493" s="16" t="str">
        <f>IF(Tabla1[[#This Row],[Age]]&lt;30,"Under30",IF(Tabla1[[#This Row],[Age]]&gt;30,"MidAge","Senior"))</f>
        <v>Under30</v>
      </c>
    </row>
    <row r="494" spans="1:30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IF(Tabla1[[#This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6812</v>
      </c>
      <c r="Z494" s="5">
        <v>6.469784780826604</v>
      </c>
      <c r="AA494" s="3">
        <v>3</v>
      </c>
      <c r="AB494" s="3" t="s">
        <v>6802</v>
      </c>
      <c r="AC494" s="3" t="s">
        <v>22</v>
      </c>
      <c r="AD494" s="16" t="str">
        <f>IF(Tabla1[[#This Row],[Age]]&lt;30,"Under30",IF(Tabla1[[#This Row],[Age]]&gt;30,"MidAge","Senior"))</f>
        <v>MidAge</v>
      </c>
    </row>
    <row r="495" spans="1:30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IF(Tabla1[[#This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6812</v>
      </c>
      <c r="Z495" s="5">
        <v>45.734997628927857</v>
      </c>
      <c r="AA495" s="3">
        <v>4</v>
      </c>
      <c r="AB495" s="3" t="s">
        <v>26</v>
      </c>
      <c r="AC495" s="3" t="s">
        <v>29</v>
      </c>
      <c r="AD495" s="16" t="str">
        <f>IF(Tabla1[[#This Row],[Age]]&lt;30,"Under30",IF(Tabla1[[#This Row],[Age]]&gt;30,"MidAge","Senior"))</f>
        <v>MidAge</v>
      </c>
    </row>
    <row r="496" spans="1:30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IF(Tabla1[[#This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6811</v>
      </c>
      <c r="Z496" s="5">
        <v>28.801576585812391</v>
      </c>
      <c r="AA496" s="3">
        <v>0</v>
      </c>
      <c r="AB496" s="3" t="s">
        <v>6802</v>
      </c>
      <c r="AC496" s="3" t="s">
        <v>22</v>
      </c>
      <c r="AD496" s="16" t="str">
        <f>IF(Tabla1[[#This Row],[Age]]&lt;30,"Under30",IF(Tabla1[[#This Row],[Age]]&gt;30,"MidAge","Senior"))</f>
        <v>Under30</v>
      </c>
    </row>
    <row r="497" spans="1:30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IF(Tabla1[[#This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6811</v>
      </c>
      <c r="Z497" s="5">
        <v>37.973133611506391</v>
      </c>
      <c r="AA497" s="3">
        <v>4</v>
      </c>
      <c r="AB497" s="3" t="s">
        <v>26</v>
      </c>
      <c r="AC497" s="3" t="s">
        <v>29</v>
      </c>
      <c r="AD497" s="16" t="str">
        <f>IF(Tabla1[[#This Row],[Age]]&lt;30,"Under30",IF(Tabla1[[#This Row],[Age]]&gt;30,"MidAge","Senior"))</f>
        <v>MidAge</v>
      </c>
    </row>
    <row r="498" spans="1:30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IF(Tabla1[[#This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6811</v>
      </c>
      <c r="Z498" s="5">
        <v>14.059902977022499</v>
      </c>
      <c r="AA498" s="3">
        <v>3</v>
      </c>
      <c r="AB498" s="3" t="s">
        <v>6802</v>
      </c>
      <c r="AC498" s="3" t="s">
        <v>29</v>
      </c>
      <c r="AD498" s="16" t="str">
        <f>IF(Tabla1[[#This Row],[Age]]&lt;30,"Under30",IF(Tabla1[[#This Row],[Age]]&gt;30,"MidAge","Senior"))</f>
        <v>Under30</v>
      </c>
    </row>
    <row r="499" spans="1:30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IF(Tabla1[[#This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6812</v>
      </c>
      <c r="Z499" s="5">
        <v>6.7239721281370173</v>
      </c>
      <c r="AA499" s="3">
        <v>7</v>
      </c>
      <c r="AB499" s="3" t="s">
        <v>26</v>
      </c>
      <c r="AC499" s="3" t="s">
        <v>29</v>
      </c>
      <c r="AD499" s="16" t="str">
        <f>IF(Tabla1[[#This Row],[Age]]&lt;30,"Under30",IF(Tabla1[[#This Row],[Age]]&gt;30,"MidAge","Senior"))</f>
        <v>MidAge</v>
      </c>
    </row>
    <row r="500" spans="1:30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IF(Tabla1[[#This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6812</v>
      </c>
      <c r="Z500" s="5">
        <v>9.7553189933948126</v>
      </c>
      <c r="AA500" s="3">
        <v>8</v>
      </c>
      <c r="AB500" s="3" t="s">
        <v>43</v>
      </c>
      <c r="AC500" s="3" t="s">
        <v>22</v>
      </c>
      <c r="AD500" s="16" t="str">
        <f>IF(Tabla1[[#This Row],[Age]]&lt;30,"Under30",IF(Tabla1[[#This Row],[Age]]&gt;30,"MidAge","Senior"))</f>
        <v>MidAge</v>
      </c>
    </row>
    <row r="501" spans="1:30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IF(Tabla1[[#This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6810</v>
      </c>
      <c r="Z501" s="5">
        <v>9.3736155255332196</v>
      </c>
      <c r="AA501" s="3">
        <v>10</v>
      </c>
      <c r="AB501" s="3" t="s">
        <v>43</v>
      </c>
      <c r="AC501" s="3" t="s">
        <v>22</v>
      </c>
      <c r="AD501" s="16" t="str">
        <f>IF(Tabla1[[#This Row],[Age]]&lt;30,"Under30",IF(Tabla1[[#This Row],[Age]]&gt;30,"MidAge","Senior"))</f>
        <v>MidAge</v>
      </c>
    </row>
    <row r="502" spans="1:30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IF(Tabla1[[#This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6811</v>
      </c>
      <c r="Z502" s="5">
        <v>8.543661828593045</v>
      </c>
      <c r="AA502" s="3">
        <v>2</v>
      </c>
      <c r="AB502" s="3" t="s">
        <v>26</v>
      </c>
      <c r="AC502" s="3" t="s">
        <v>29</v>
      </c>
      <c r="AD502" s="16" t="str">
        <f>IF(Tabla1[[#This Row],[Age]]&lt;30,"Under30",IF(Tabla1[[#This Row],[Age]]&gt;30,"MidAge","Senior"))</f>
        <v>MidAge</v>
      </c>
    </row>
    <row r="503" spans="1:30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IF(Tabla1[[#This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6810</v>
      </c>
      <c r="Z503" s="5">
        <v>47.979925221737354</v>
      </c>
      <c r="AA503" s="3">
        <v>7</v>
      </c>
      <c r="AB503" s="3" t="s">
        <v>6802</v>
      </c>
      <c r="AC503" s="3" t="s">
        <v>22</v>
      </c>
      <c r="AD503" s="16" t="str">
        <f>IF(Tabla1[[#This Row],[Age]]&lt;30,"Under30",IF(Tabla1[[#This Row],[Age]]&gt;30,"MidAge","Senior"))</f>
        <v>MidAge</v>
      </c>
    </row>
    <row r="504" spans="1:30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IF(Tabla1[[#This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6812</v>
      </c>
      <c r="Z504" s="5">
        <v>14.88233339999111</v>
      </c>
      <c r="AA504" s="3">
        <v>7</v>
      </c>
      <c r="AB504" s="3" t="s">
        <v>6802</v>
      </c>
      <c r="AC504" s="3" t="s">
        <v>22</v>
      </c>
      <c r="AD504" s="16" t="str">
        <f>IF(Tabla1[[#This Row],[Age]]&lt;30,"Under30",IF(Tabla1[[#This Row],[Age]]&gt;30,"MidAge","Senior"))</f>
        <v>MidAge</v>
      </c>
    </row>
    <row r="505" spans="1:30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IF(Tabla1[[#This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6811</v>
      </c>
      <c r="Z505" s="5">
        <v>8.9335991717097727</v>
      </c>
      <c r="AA505" s="3">
        <v>2</v>
      </c>
      <c r="AB505" s="3" t="s">
        <v>43</v>
      </c>
      <c r="AC505" s="3" t="s">
        <v>29</v>
      </c>
      <c r="AD505" s="16" t="str">
        <f>IF(Tabla1[[#This Row],[Age]]&lt;30,"Under30",IF(Tabla1[[#This Row],[Age]]&gt;30,"MidAge","Senior"))</f>
        <v>MidAge</v>
      </c>
    </row>
    <row r="506" spans="1:30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IF(Tabla1[[#This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6812</v>
      </c>
      <c r="Z506" s="5">
        <v>4.717354864155844</v>
      </c>
      <c r="AA506" s="3">
        <v>6</v>
      </c>
      <c r="AB506" s="3" t="s">
        <v>43</v>
      </c>
      <c r="AC506" s="3" t="s">
        <v>22</v>
      </c>
      <c r="AD506" s="16" t="str">
        <f>IF(Tabla1[[#This Row],[Age]]&lt;30,"Under30",IF(Tabla1[[#This Row],[Age]]&gt;30,"MidAge","Senior"))</f>
        <v>MidAge</v>
      </c>
    </row>
    <row r="507" spans="1:30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IF(Tabla1[[#This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6810</v>
      </c>
      <c r="Z507" s="5">
        <v>36.344146696041022</v>
      </c>
      <c r="AA507" s="3">
        <v>7</v>
      </c>
      <c r="AB507" s="3" t="s">
        <v>43</v>
      </c>
      <c r="AC507" s="3" t="s">
        <v>29</v>
      </c>
      <c r="AD507" s="16" t="str">
        <f>IF(Tabla1[[#This Row],[Age]]&lt;30,"Under30",IF(Tabla1[[#This Row],[Age]]&gt;30,"MidAge","Senior"))</f>
        <v>MidAge</v>
      </c>
    </row>
    <row r="508" spans="1:30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IF(Tabla1[[#This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6811</v>
      </c>
      <c r="Z508" s="5">
        <v>10.47328246997656</v>
      </c>
      <c r="AA508" s="3">
        <v>5</v>
      </c>
      <c r="AB508" s="3" t="s">
        <v>6802</v>
      </c>
      <c r="AC508" s="3" t="s">
        <v>29</v>
      </c>
      <c r="AD508" s="16" t="str">
        <f>IF(Tabla1[[#This Row],[Age]]&lt;30,"Under30",IF(Tabla1[[#This Row],[Age]]&gt;30,"MidAge","Senior"))</f>
        <v>MidAge</v>
      </c>
    </row>
    <row r="509" spans="1:30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IF(Tabla1[[#This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6810</v>
      </c>
      <c r="Z509" s="5">
        <v>29.639511100101441</v>
      </c>
      <c r="AA509" s="3">
        <v>9</v>
      </c>
      <c r="AB509" s="3" t="s">
        <v>43</v>
      </c>
      <c r="AC509" s="3" t="s">
        <v>22</v>
      </c>
      <c r="AD509" s="16" t="str">
        <f>IF(Tabla1[[#This Row],[Age]]&lt;30,"Under30",IF(Tabla1[[#This Row],[Age]]&gt;30,"MidAge","Senior"))</f>
        <v>Under30</v>
      </c>
    </row>
    <row r="510" spans="1:30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IF(Tabla1[[#This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6811</v>
      </c>
      <c r="Z510" s="5">
        <v>73.868705561590076</v>
      </c>
      <c r="AA510" s="3">
        <v>10</v>
      </c>
      <c r="AB510" s="3" t="s">
        <v>26</v>
      </c>
      <c r="AC510" s="3" t="s">
        <v>29</v>
      </c>
      <c r="AD510" s="16" t="str">
        <f>IF(Tabla1[[#This Row],[Age]]&lt;30,"Under30",IF(Tabla1[[#This Row],[Age]]&gt;30,"MidAge","Senior"))</f>
        <v>MidAge</v>
      </c>
    </row>
    <row r="511" spans="1:30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IF(Tabla1[[#This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6811</v>
      </c>
      <c r="Z511" s="5">
        <v>14.75650357870102</v>
      </c>
      <c r="AA511" s="3">
        <v>9</v>
      </c>
      <c r="AB511" s="3" t="s">
        <v>43</v>
      </c>
      <c r="AC511" s="3" t="s">
        <v>29</v>
      </c>
      <c r="AD511" s="16" t="str">
        <f>IF(Tabla1[[#This Row],[Age]]&lt;30,"Under30",IF(Tabla1[[#This Row],[Age]]&gt;30,"MidAge","Senior"))</f>
        <v>MidAge</v>
      </c>
    </row>
    <row r="512" spans="1:30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IF(Tabla1[[#This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6810</v>
      </c>
      <c r="Z512" s="5">
        <v>30.678591304342898</v>
      </c>
      <c r="AA512" s="3">
        <v>5</v>
      </c>
      <c r="AB512" s="3" t="s">
        <v>6802</v>
      </c>
      <c r="AC512" s="3" t="s">
        <v>22</v>
      </c>
      <c r="AD512" s="16" t="str">
        <f>IF(Tabla1[[#This Row],[Age]]&lt;30,"Under30",IF(Tabla1[[#This Row],[Age]]&gt;30,"MidAge","Senior"))</f>
        <v>MidAge</v>
      </c>
    </row>
    <row r="513" spans="1:30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IF(Tabla1[[#This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6810</v>
      </c>
      <c r="Z513" s="5">
        <v>26.055917410264879</v>
      </c>
      <c r="AA513" s="3">
        <v>10</v>
      </c>
      <c r="AB513" s="3" t="s">
        <v>6802</v>
      </c>
      <c r="AC513" s="3" t="s">
        <v>22</v>
      </c>
      <c r="AD513" s="16" t="str">
        <f>IF(Tabla1[[#This Row],[Age]]&lt;30,"Under30",IF(Tabla1[[#This Row],[Age]]&gt;30,"MidAge","Senior"))</f>
        <v>MidAge</v>
      </c>
    </row>
    <row r="514" spans="1:30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IF(Tabla1[[#This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6812</v>
      </c>
      <c r="Z514" s="5">
        <v>9.1254178017208289</v>
      </c>
      <c r="AA514" s="3">
        <v>4</v>
      </c>
      <c r="AB514" s="3" t="s">
        <v>26</v>
      </c>
      <c r="AC514" s="3" t="s">
        <v>22</v>
      </c>
      <c r="AD514" s="16" t="str">
        <f>IF(Tabla1[[#This Row],[Age]]&lt;30,"Under30",IF(Tabla1[[#This Row],[Age]]&gt;30,"MidAge","Senior"))</f>
        <v>MidAge</v>
      </c>
    </row>
    <row r="515" spans="1:30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IF(Tabla1[[#This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6812</v>
      </c>
      <c r="Z515" s="5">
        <v>36.608474522077529</v>
      </c>
      <c r="AA515" s="3">
        <v>2</v>
      </c>
      <c r="AB515" s="3" t="s">
        <v>26</v>
      </c>
      <c r="AC515" s="3" t="s">
        <v>29</v>
      </c>
      <c r="AD515" s="16" t="str">
        <f>IF(Tabla1[[#This Row],[Age]]&lt;30,"Under30",IF(Tabla1[[#This Row],[Age]]&gt;30,"MidAge","Senior"))</f>
        <v>MidAge</v>
      </c>
    </row>
    <row r="516" spans="1:30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IF(Tabla1[[#This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6811</v>
      </c>
      <c r="Z516" s="5">
        <v>7.4173352952157714</v>
      </c>
      <c r="AA516" s="3">
        <v>2</v>
      </c>
      <c r="AB516" s="3" t="s">
        <v>43</v>
      </c>
      <c r="AC516" s="3" t="s">
        <v>22</v>
      </c>
      <c r="AD516" s="16" t="str">
        <f>IF(Tabla1[[#This Row],[Age]]&lt;30,"Under30",IF(Tabla1[[#This Row],[Age]]&gt;30,"MidAge","Senior"))</f>
        <v>Under30</v>
      </c>
    </row>
    <row r="517" spans="1:30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IF(Tabla1[[#This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6811</v>
      </c>
      <c r="Z517" s="5">
        <v>6.8080300309862194</v>
      </c>
      <c r="AA517" s="3">
        <v>0</v>
      </c>
      <c r="AB517" s="3" t="s">
        <v>6802</v>
      </c>
      <c r="AC517" s="3" t="s">
        <v>22</v>
      </c>
      <c r="AD517" s="16" t="str">
        <f>IF(Tabla1[[#This Row],[Age]]&lt;30,"Under30",IF(Tabla1[[#This Row],[Age]]&gt;30,"MidAge","Senior"))</f>
        <v>Under30</v>
      </c>
    </row>
    <row r="518" spans="1:30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IF(Tabla1[[#This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6810</v>
      </c>
      <c r="Z518" s="5">
        <v>5.1693370232285982</v>
      </c>
      <c r="AA518" s="3">
        <v>0</v>
      </c>
      <c r="AB518" s="3" t="s">
        <v>26</v>
      </c>
      <c r="AC518" s="3" t="s">
        <v>29</v>
      </c>
      <c r="AD518" s="16" t="str">
        <f>IF(Tabla1[[#This Row],[Age]]&lt;30,"Under30",IF(Tabla1[[#This Row],[Age]]&gt;30,"MidAge","Senior"))</f>
        <v>MidAge</v>
      </c>
    </row>
    <row r="519" spans="1:30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IF(Tabla1[[#This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6810</v>
      </c>
      <c r="Z519" s="5">
        <v>10.120815388133851</v>
      </c>
      <c r="AA519" s="3">
        <v>2</v>
      </c>
      <c r="AB519" s="3" t="s">
        <v>26</v>
      </c>
      <c r="AC519" s="3" t="s">
        <v>22</v>
      </c>
      <c r="AD519" s="16" t="str">
        <f>IF(Tabla1[[#This Row],[Age]]&lt;30,"Under30",IF(Tabla1[[#This Row],[Age]]&gt;30,"MidAge","Senior"))</f>
        <v>Under30</v>
      </c>
    </row>
    <row r="520" spans="1:30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IF(Tabla1[[#This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6812</v>
      </c>
      <c r="Z520" s="5">
        <v>51.001493041167457</v>
      </c>
      <c r="AA520" s="3">
        <v>6</v>
      </c>
      <c r="AB520" s="3" t="s">
        <v>6802</v>
      </c>
      <c r="AC520" s="3" t="s">
        <v>22</v>
      </c>
      <c r="AD520" s="16" t="str">
        <f>IF(Tabla1[[#This Row],[Age]]&lt;30,"Under30",IF(Tabla1[[#This Row],[Age]]&gt;30,"MidAge","Senior"))</f>
        <v>MidAge</v>
      </c>
    </row>
    <row r="521" spans="1:30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IF(Tabla1[[#This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6811</v>
      </c>
      <c r="Z521" s="5">
        <v>16.865314364489979</v>
      </c>
      <c r="AA521" s="3">
        <v>10</v>
      </c>
      <c r="AB521" s="3" t="s">
        <v>43</v>
      </c>
      <c r="AC521" s="3" t="s">
        <v>22</v>
      </c>
      <c r="AD521" s="16" t="str">
        <f>IF(Tabla1[[#This Row],[Age]]&lt;30,"Under30",IF(Tabla1[[#This Row],[Age]]&gt;30,"MidAge","Senior"))</f>
        <v>MidAge</v>
      </c>
    </row>
    <row r="522" spans="1:30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IF(Tabla1[[#This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6810</v>
      </c>
      <c r="Z522" s="5">
        <v>7.1224729479622217</v>
      </c>
      <c r="AA522" s="3">
        <v>7</v>
      </c>
      <c r="AB522" s="3" t="s">
        <v>26</v>
      </c>
      <c r="AC522" s="3" t="s">
        <v>29</v>
      </c>
      <c r="AD522" s="16" t="str">
        <f>IF(Tabla1[[#This Row],[Age]]&lt;30,"Under30",IF(Tabla1[[#This Row],[Age]]&gt;30,"MidAge","Senior"))</f>
        <v>MidAge</v>
      </c>
    </row>
    <row r="523" spans="1:30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IF(Tabla1[[#This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6810</v>
      </c>
      <c r="Z523" s="5">
        <v>24.954161526911651</v>
      </c>
      <c r="AA523" s="3">
        <v>7</v>
      </c>
      <c r="AB523" s="3" t="s">
        <v>26</v>
      </c>
      <c r="AC523" s="3" t="s">
        <v>29</v>
      </c>
      <c r="AD523" s="16" t="str">
        <f>IF(Tabla1[[#This Row],[Age]]&lt;30,"Under30",IF(Tabla1[[#This Row],[Age]]&gt;30,"MidAge","Senior"))</f>
        <v>Under30</v>
      </c>
    </row>
    <row r="524" spans="1:30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IF(Tabla1[[#This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6810</v>
      </c>
      <c r="Z524" s="5">
        <v>4.8134991740102029</v>
      </c>
      <c r="AA524" s="3">
        <v>2</v>
      </c>
      <c r="AB524" s="3" t="s">
        <v>26</v>
      </c>
      <c r="AC524" s="3" t="s">
        <v>22</v>
      </c>
      <c r="AD524" s="16" t="str">
        <f>IF(Tabla1[[#This Row],[Age]]&lt;30,"Under30",IF(Tabla1[[#This Row],[Age]]&gt;30,"MidAge","Senior"))</f>
        <v>MidAge</v>
      </c>
    </row>
    <row r="525" spans="1:30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IF(Tabla1[[#This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6812</v>
      </c>
      <c r="Z525" s="5">
        <v>12.795169679577089</v>
      </c>
      <c r="AA525" s="3">
        <v>5</v>
      </c>
      <c r="AB525" s="3" t="s">
        <v>6802</v>
      </c>
      <c r="AC525" s="3" t="s">
        <v>22</v>
      </c>
      <c r="AD525" s="16" t="str">
        <f>IF(Tabla1[[#This Row],[Age]]&lt;30,"Under30",IF(Tabla1[[#This Row],[Age]]&gt;30,"MidAge","Senior"))</f>
        <v>Under30</v>
      </c>
    </row>
    <row r="526" spans="1:30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IF(Tabla1[[#This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6812</v>
      </c>
      <c r="Z526" s="5">
        <v>17.11035341854901</v>
      </c>
      <c r="AA526" s="3">
        <v>9</v>
      </c>
      <c r="AB526" s="3" t="s">
        <v>26</v>
      </c>
      <c r="AC526" s="3" t="s">
        <v>29</v>
      </c>
      <c r="AD526" s="16" t="str">
        <f>IF(Tabla1[[#This Row],[Age]]&lt;30,"Under30",IF(Tabla1[[#This Row],[Age]]&gt;30,"MidAge","Senior"))</f>
        <v>Under30</v>
      </c>
    </row>
    <row r="527" spans="1:30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IF(Tabla1[[#This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6811</v>
      </c>
      <c r="Z527" s="5">
        <v>50.613714395908488</v>
      </c>
      <c r="AA527" s="3">
        <v>4</v>
      </c>
      <c r="AB527" s="3" t="s">
        <v>6802</v>
      </c>
      <c r="AC527" s="3" t="s">
        <v>22</v>
      </c>
      <c r="AD527" s="16" t="str">
        <f>IF(Tabla1[[#This Row],[Age]]&lt;30,"Under30",IF(Tabla1[[#This Row],[Age]]&gt;30,"MidAge","Senior"))</f>
        <v>MidAge</v>
      </c>
    </row>
    <row r="528" spans="1:30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IF(Tabla1[[#This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6810</v>
      </c>
      <c r="Z528" s="5">
        <v>12.27722717409781</v>
      </c>
      <c r="AA528" s="3">
        <v>10</v>
      </c>
      <c r="AB528" s="3" t="s">
        <v>26</v>
      </c>
      <c r="AC528" s="3" t="s">
        <v>22</v>
      </c>
      <c r="AD528" s="16" t="str">
        <f>IF(Tabla1[[#This Row],[Age]]&lt;30,"Under30",IF(Tabla1[[#This Row],[Age]]&gt;30,"MidAge","Senior"))</f>
        <v>Under30</v>
      </c>
    </row>
    <row r="529" spans="1:30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IF(Tabla1[[#This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6812</v>
      </c>
      <c r="Z529" s="5">
        <v>8.1266275676251105</v>
      </c>
      <c r="AA529" s="3">
        <v>1</v>
      </c>
      <c r="AB529" s="3" t="s">
        <v>6802</v>
      </c>
      <c r="AC529" s="3" t="s">
        <v>29</v>
      </c>
      <c r="AD529" s="16" t="str">
        <f>IF(Tabla1[[#This Row],[Age]]&lt;30,"Under30",IF(Tabla1[[#This Row],[Age]]&gt;30,"MidAge","Senior"))</f>
        <v>Under30</v>
      </c>
    </row>
    <row r="530" spans="1:30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IF(Tabla1[[#This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6812</v>
      </c>
      <c r="Z530" s="5">
        <v>13.17206402947601</v>
      </c>
      <c r="AA530" s="3">
        <v>10</v>
      </c>
      <c r="AB530" s="3" t="s">
        <v>26</v>
      </c>
      <c r="AC530" s="3" t="s">
        <v>29</v>
      </c>
      <c r="AD530" s="16" t="str">
        <f>IF(Tabla1[[#This Row],[Age]]&lt;30,"Under30",IF(Tabla1[[#This Row],[Age]]&gt;30,"MidAge","Senior"))</f>
        <v>Under30</v>
      </c>
    </row>
    <row r="531" spans="1:30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IF(Tabla1[[#This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6810</v>
      </c>
      <c r="Z531" s="5">
        <v>5.6467991043232901</v>
      </c>
      <c r="AA531" s="3">
        <v>3</v>
      </c>
      <c r="AB531" s="3" t="s">
        <v>6802</v>
      </c>
      <c r="AC531" s="3" t="s">
        <v>22</v>
      </c>
      <c r="AD531" s="16" t="str">
        <f>IF(Tabla1[[#This Row],[Age]]&lt;30,"Under30",IF(Tabla1[[#This Row],[Age]]&gt;30,"MidAge","Senior"))</f>
        <v>MidAge</v>
      </c>
    </row>
    <row r="532" spans="1:30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IF(Tabla1[[#This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6810</v>
      </c>
      <c r="Z532" s="5">
        <v>52.380367217274816</v>
      </c>
      <c r="AA532" s="3">
        <v>3</v>
      </c>
      <c r="AB532" s="3" t="s">
        <v>6802</v>
      </c>
      <c r="AC532" s="3" t="s">
        <v>29</v>
      </c>
      <c r="AD532" s="16" t="str">
        <f>IF(Tabla1[[#This Row],[Age]]&lt;30,"Under30",IF(Tabla1[[#This Row],[Age]]&gt;30,"MidAge","Senior"))</f>
        <v>MidAge</v>
      </c>
    </row>
    <row r="533" spans="1:30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IF(Tabla1[[#This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6811</v>
      </c>
      <c r="Z533" s="5">
        <v>36.935083526383842</v>
      </c>
      <c r="AA533" s="3">
        <v>3</v>
      </c>
      <c r="AB533" s="3" t="s">
        <v>26</v>
      </c>
      <c r="AC533" s="3" t="s">
        <v>22</v>
      </c>
      <c r="AD533" s="16" t="str">
        <f>IF(Tabla1[[#This Row],[Age]]&lt;30,"Under30",IF(Tabla1[[#This Row],[Age]]&gt;30,"MidAge","Senior"))</f>
        <v>Under30</v>
      </c>
    </row>
    <row r="534" spans="1:30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IF(Tabla1[[#This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6810</v>
      </c>
      <c r="Z534" s="5">
        <v>4.1112469781959309</v>
      </c>
      <c r="AA534" s="3">
        <v>3</v>
      </c>
      <c r="AB534" s="3" t="s">
        <v>43</v>
      </c>
      <c r="AC534" s="3" t="s">
        <v>29</v>
      </c>
      <c r="AD534" s="16" t="str">
        <f>IF(Tabla1[[#This Row],[Age]]&lt;30,"Under30",IF(Tabla1[[#This Row],[Age]]&gt;30,"MidAge","Senior"))</f>
        <v>MidAge</v>
      </c>
    </row>
    <row r="535" spans="1:30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IF(Tabla1[[#This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6810</v>
      </c>
      <c r="Z535" s="5">
        <v>9.5293051638445228</v>
      </c>
      <c r="AA535" s="3">
        <v>0</v>
      </c>
      <c r="AB535" s="3" t="s">
        <v>26</v>
      </c>
      <c r="AC535" s="3" t="s">
        <v>29</v>
      </c>
      <c r="AD535" s="16" t="str">
        <f>IF(Tabla1[[#This Row],[Age]]&lt;30,"Under30",IF(Tabla1[[#This Row],[Age]]&gt;30,"MidAge","Senior"))</f>
        <v>MidAge</v>
      </c>
    </row>
    <row r="536" spans="1:30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IF(Tabla1[[#This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6812</v>
      </c>
      <c r="Z536" s="5">
        <v>21.478753462572161</v>
      </c>
      <c r="AA536" s="3">
        <v>9</v>
      </c>
      <c r="AB536" s="3" t="s">
        <v>26</v>
      </c>
      <c r="AC536" s="3" t="s">
        <v>29</v>
      </c>
      <c r="AD536" s="16" t="str">
        <f>IF(Tabla1[[#This Row],[Age]]&lt;30,"Under30",IF(Tabla1[[#This Row],[Age]]&gt;30,"MidAge","Senior"))</f>
        <v>Under30</v>
      </c>
    </row>
    <row r="537" spans="1:30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IF(Tabla1[[#This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6812</v>
      </c>
      <c r="Z537" s="5">
        <v>7.0423393579197047</v>
      </c>
      <c r="AA537" s="3">
        <v>4</v>
      </c>
      <c r="AB537" s="3" t="s">
        <v>43</v>
      </c>
      <c r="AC537" s="3" t="s">
        <v>22</v>
      </c>
      <c r="AD537" s="16" t="str">
        <f>IF(Tabla1[[#This Row],[Age]]&lt;30,"Under30",IF(Tabla1[[#This Row],[Age]]&gt;30,"MidAge","Senior"))</f>
        <v>MidAge</v>
      </c>
    </row>
    <row r="538" spans="1:30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IF(Tabla1[[#This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6811</v>
      </c>
      <c r="Z538" s="5">
        <v>61.852255728093652</v>
      </c>
      <c r="AA538" s="3">
        <v>10</v>
      </c>
      <c r="AB538" s="3" t="s">
        <v>43</v>
      </c>
      <c r="AC538" s="3" t="s">
        <v>29</v>
      </c>
      <c r="AD538" s="16" t="str">
        <f>IF(Tabla1[[#This Row],[Age]]&lt;30,"Under30",IF(Tabla1[[#This Row],[Age]]&gt;30,"MidAge","Senior"))</f>
        <v>MidAge</v>
      </c>
    </row>
    <row r="539" spans="1:30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IF(Tabla1[[#This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6810</v>
      </c>
      <c r="Z539" s="5">
        <v>13.36796214887819</v>
      </c>
      <c r="AA539" s="3">
        <v>5</v>
      </c>
      <c r="AB539" s="3" t="s">
        <v>43</v>
      </c>
      <c r="AC539" s="3" t="s">
        <v>22</v>
      </c>
      <c r="AD539" s="16" t="str">
        <f>IF(Tabla1[[#This Row],[Age]]&lt;30,"Under30",IF(Tabla1[[#This Row],[Age]]&gt;30,"MidAge","Senior"))</f>
        <v>MidAge</v>
      </c>
    </row>
    <row r="540" spans="1:30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IF(Tabla1[[#This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6812</v>
      </c>
      <c r="Z540" s="5">
        <v>11.47598296129649</v>
      </c>
      <c r="AA540" s="3">
        <v>8</v>
      </c>
      <c r="AB540" s="3" t="s">
        <v>43</v>
      </c>
      <c r="AC540" s="3" t="s">
        <v>29</v>
      </c>
      <c r="AD540" s="16" t="str">
        <f>IF(Tabla1[[#This Row],[Age]]&lt;30,"Under30",IF(Tabla1[[#This Row],[Age]]&gt;30,"MidAge","Senior"))</f>
        <v>Under30</v>
      </c>
    </row>
    <row r="541" spans="1:30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IF(Tabla1[[#This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6810</v>
      </c>
      <c r="Z541" s="5">
        <v>31.36857275885793</v>
      </c>
      <c r="AA541" s="3">
        <v>8</v>
      </c>
      <c r="AB541" s="3" t="s">
        <v>6802</v>
      </c>
      <c r="AC541" s="3" t="s">
        <v>29</v>
      </c>
      <c r="AD541" s="16" t="str">
        <f>IF(Tabla1[[#This Row],[Age]]&lt;30,"Under30",IF(Tabla1[[#This Row],[Age]]&gt;30,"MidAge","Senior"))</f>
        <v>MidAge</v>
      </c>
    </row>
    <row r="542" spans="1:30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IF(Tabla1[[#This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6811</v>
      </c>
      <c r="Z542" s="5">
        <v>7.6238967470219929</v>
      </c>
      <c r="AA542" s="3">
        <v>1</v>
      </c>
      <c r="AB542" s="3" t="s">
        <v>6802</v>
      </c>
      <c r="AC542" s="3" t="s">
        <v>29</v>
      </c>
      <c r="AD542" s="16" t="str">
        <f>IF(Tabla1[[#This Row],[Age]]&lt;30,"Under30",IF(Tabla1[[#This Row],[Age]]&gt;30,"MidAge","Senior"))</f>
        <v>MidAge</v>
      </c>
    </row>
    <row r="543" spans="1:30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IF(Tabla1[[#This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6810</v>
      </c>
      <c r="Z543" s="5">
        <v>10.515218179142259</v>
      </c>
      <c r="AA543" s="3">
        <v>6</v>
      </c>
      <c r="AB543" s="3" t="s">
        <v>6802</v>
      </c>
      <c r="AC543" s="3" t="s">
        <v>22</v>
      </c>
      <c r="AD543" s="16" t="str">
        <f>IF(Tabla1[[#This Row],[Age]]&lt;30,"Under30",IF(Tabla1[[#This Row],[Age]]&gt;30,"MidAge","Senior"))</f>
        <v>MidAge</v>
      </c>
    </row>
    <row r="544" spans="1:30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IF(Tabla1[[#This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6812</v>
      </c>
      <c r="Z544" s="5">
        <v>9.8351019080535469</v>
      </c>
      <c r="AA544" s="3">
        <v>1</v>
      </c>
      <c r="AB544" s="3" t="s">
        <v>43</v>
      </c>
      <c r="AC544" s="3" t="s">
        <v>29</v>
      </c>
      <c r="AD544" s="16" t="str">
        <f>IF(Tabla1[[#This Row],[Age]]&lt;30,"Under30",IF(Tabla1[[#This Row],[Age]]&gt;30,"MidAge","Senior"))</f>
        <v>MidAge</v>
      </c>
    </row>
    <row r="545" spans="1:30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IF(Tabla1[[#This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6810</v>
      </c>
      <c r="Z545" s="5">
        <v>46.596103972758257</v>
      </c>
      <c r="AA545" s="3">
        <v>9</v>
      </c>
      <c r="AB545" s="3" t="s">
        <v>26</v>
      </c>
      <c r="AC545" s="3" t="s">
        <v>29</v>
      </c>
      <c r="AD545" s="16" t="str">
        <f>IF(Tabla1[[#This Row],[Age]]&lt;30,"Under30",IF(Tabla1[[#This Row],[Age]]&gt;30,"MidAge","Senior"))</f>
        <v>MidAge</v>
      </c>
    </row>
    <row r="546" spans="1:30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IF(Tabla1[[#This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6812</v>
      </c>
      <c r="Z546" s="5">
        <v>9.4351993826089107</v>
      </c>
      <c r="AA546" s="3">
        <v>6</v>
      </c>
      <c r="AB546" s="3" t="s">
        <v>26</v>
      </c>
      <c r="AC546" s="3" t="s">
        <v>29</v>
      </c>
      <c r="AD546" s="16" t="str">
        <f>IF(Tabla1[[#This Row],[Age]]&lt;30,"Under30",IF(Tabla1[[#This Row],[Age]]&gt;30,"MidAge","Senior"))</f>
        <v>MidAge</v>
      </c>
    </row>
    <row r="547" spans="1:30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IF(Tabla1[[#This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6811</v>
      </c>
      <c r="Z547" s="5">
        <v>31.130138346593601</v>
      </c>
      <c r="AA547" s="3">
        <v>8</v>
      </c>
      <c r="AB547" s="3" t="s">
        <v>6802</v>
      </c>
      <c r="AC547" s="3" t="s">
        <v>29</v>
      </c>
      <c r="AD547" s="16" t="str">
        <f>IF(Tabla1[[#This Row],[Age]]&lt;30,"Under30",IF(Tabla1[[#This Row],[Age]]&gt;30,"MidAge","Senior"))</f>
        <v>Under30</v>
      </c>
    </row>
    <row r="548" spans="1:30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IF(Tabla1[[#This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6811</v>
      </c>
      <c r="Z548" s="5">
        <v>41.052230973287543</v>
      </c>
      <c r="AA548" s="3">
        <v>3</v>
      </c>
      <c r="AB548" s="3" t="s">
        <v>6802</v>
      </c>
      <c r="AC548" s="3" t="s">
        <v>22</v>
      </c>
      <c r="AD548" s="16" t="str">
        <f>IF(Tabla1[[#This Row],[Age]]&lt;30,"Under30",IF(Tabla1[[#This Row],[Age]]&gt;30,"MidAge","Senior"))</f>
        <v>MidAge</v>
      </c>
    </row>
    <row r="549" spans="1:30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IF(Tabla1[[#This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6811</v>
      </c>
      <c r="Z549" s="5">
        <v>7.4646413356609074</v>
      </c>
      <c r="AA549" s="3">
        <v>5</v>
      </c>
      <c r="AB549" s="3" t="s">
        <v>6802</v>
      </c>
      <c r="AC549" s="3" t="s">
        <v>29</v>
      </c>
      <c r="AD549" s="16" t="str">
        <f>IF(Tabla1[[#This Row],[Age]]&lt;30,"Under30",IF(Tabla1[[#This Row],[Age]]&gt;30,"MidAge","Senior"))</f>
        <v>Under30</v>
      </c>
    </row>
    <row r="550" spans="1:30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IF(Tabla1[[#This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6810</v>
      </c>
      <c r="Z550" s="5">
        <v>10.90274023235534</v>
      </c>
      <c r="AA550" s="3">
        <v>9</v>
      </c>
      <c r="AB550" s="3" t="s">
        <v>6802</v>
      </c>
      <c r="AC550" s="3" t="s">
        <v>29</v>
      </c>
      <c r="AD550" s="16" t="str">
        <f>IF(Tabla1[[#This Row],[Age]]&lt;30,"Under30",IF(Tabla1[[#This Row],[Age]]&gt;30,"MidAge","Senior"))</f>
        <v>Under30</v>
      </c>
    </row>
    <row r="551" spans="1:30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IF(Tabla1[[#This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6812</v>
      </c>
      <c r="Z551" s="5">
        <v>12.525640818414191</v>
      </c>
      <c r="AA551" s="3">
        <v>1</v>
      </c>
      <c r="AB551" s="3" t="s">
        <v>26</v>
      </c>
      <c r="AC551" s="3" t="s">
        <v>29</v>
      </c>
      <c r="AD551" s="16" t="str">
        <f>IF(Tabla1[[#This Row],[Age]]&lt;30,"Under30",IF(Tabla1[[#This Row],[Age]]&gt;30,"MidAge","Senior"))</f>
        <v>Under30</v>
      </c>
    </row>
    <row r="552" spans="1:30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IF(Tabla1[[#This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6810</v>
      </c>
      <c r="Z552" s="5">
        <v>12.620781103092339</v>
      </c>
      <c r="AA552" s="3">
        <v>5</v>
      </c>
      <c r="AB552" s="3" t="s">
        <v>43</v>
      </c>
      <c r="AC552" s="3" t="s">
        <v>22</v>
      </c>
      <c r="AD552" s="16" t="str">
        <f>IF(Tabla1[[#This Row],[Age]]&lt;30,"Under30",IF(Tabla1[[#This Row],[Age]]&gt;30,"MidAge","Senior"))</f>
        <v>MidAge</v>
      </c>
    </row>
    <row r="553" spans="1:30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IF(Tabla1[[#This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6811</v>
      </c>
      <c r="Z553" s="5">
        <v>8.0770897021320156</v>
      </c>
      <c r="AA553" s="3">
        <v>1</v>
      </c>
      <c r="AB553" s="3" t="s">
        <v>6802</v>
      </c>
      <c r="AC553" s="3" t="s">
        <v>29</v>
      </c>
      <c r="AD553" s="16" t="str">
        <f>IF(Tabla1[[#This Row],[Age]]&lt;30,"Under30",IF(Tabla1[[#This Row],[Age]]&gt;30,"MidAge","Senior"))</f>
        <v>MidAge</v>
      </c>
    </row>
    <row r="554" spans="1:30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IF(Tabla1[[#This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6812</v>
      </c>
      <c r="Z554" s="5">
        <v>14.08787476341436</v>
      </c>
      <c r="AA554" s="3">
        <v>0</v>
      </c>
      <c r="AB554" s="3" t="s">
        <v>43</v>
      </c>
      <c r="AC554" s="3" t="s">
        <v>29</v>
      </c>
      <c r="AD554" s="16" t="str">
        <f>IF(Tabla1[[#This Row],[Age]]&lt;30,"Under30",IF(Tabla1[[#This Row],[Age]]&gt;30,"MidAge","Senior"))</f>
        <v>MidAge</v>
      </c>
    </row>
    <row r="555" spans="1:30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IF(Tabla1[[#This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6811</v>
      </c>
      <c r="Z555" s="5">
        <v>11.572375845533729</v>
      </c>
      <c r="AA555" s="3">
        <v>10</v>
      </c>
      <c r="AB555" s="3" t="s">
        <v>43</v>
      </c>
      <c r="AC555" s="3" t="s">
        <v>22</v>
      </c>
      <c r="AD555" s="16" t="str">
        <f>IF(Tabla1[[#This Row],[Age]]&lt;30,"Under30",IF(Tabla1[[#This Row],[Age]]&gt;30,"MidAge","Senior"))</f>
        <v>Senior</v>
      </c>
    </row>
    <row r="556" spans="1:30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IF(Tabla1[[#This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6811</v>
      </c>
      <c r="Z556" s="5">
        <v>13.08163639974226</v>
      </c>
      <c r="AA556" s="3">
        <v>3</v>
      </c>
      <c r="AB556" s="3" t="s">
        <v>6802</v>
      </c>
      <c r="AC556" s="3" t="s">
        <v>22</v>
      </c>
      <c r="AD556" s="16" t="str">
        <f>IF(Tabla1[[#This Row],[Age]]&lt;30,"Under30",IF(Tabla1[[#This Row],[Age]]&gt;30,"MidAge","Senior"))</f>
        <v>MidAge</v>
      </c>
    </row>
    <row r="557" spans="1:30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IF(Tabla1[[#This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6812</v>
      </c>
      <c r="Z557" s="5">
        <v>54.983040401142617</v>
      </c>
      <c r="AA557" s="3">
        <v>4</v>
      </c>
      <c r="AB557" s="3" t="s">
        <v>43</v>
      </c>
      <c r="AC557" s="3" t="s">
        <v>29</v>
      </c>
      <c r="AD557" s="16" t="str">
        <f>IF(Tabla1[[#This Row],[Age]]&lt;30,"Under30",IF(Tabla1[[#This Row],[Age]]&gt;30,"MidAge","Senior"))</f>
        <v>MidAge</v>
      </c>
    </row>
    <row r="558" spans="1:30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IF(Tabla1[[#This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6812</v>
      </c>
      <c r="Z558" s="5">
        <v>13.99068679640567</v>
      </c>
      <c r="AA558" s="3">
        <v>8</v>
      </c>
      <c r="AB558" s="3" t="s">
        <v>6802</v>
      </c>
      <c r="AC558" s="3" t="s">
        <v>22</v>
      </c>
      <c r="AD558" s="16" t="str">
        <f>IF(Tabla1[[#This Row],[Age]]&lt;30,"Under30",IF(Tabla1[[#This Row],[Age]]&gt;30,"MidAge","Senior"))</f>
        <v>MidAge</v>
      </c>
    </row>
    <row r="559" spans="1:30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IF(Tabla1[[#This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6812</v>
      </c>
      <c r="Z559" s="5">
        <v>6.5414750332926692</v>
      </c>
      <c r="AA559" s="3">
        <v>2</v>
      </c>
      <c r="AB559" s="3" t="s">
        <v>6802</v>
      </c>
      <c r="AC559" s="3" t="s">
        <v>29</v>
      </c>
      <c r="AD559" s="16" t="str">
        <f>IF(Tabla1[[#This Row],[Age]]&lt;30,"Under30",IF(Tabla1[[#This Row],[Age]]&gt;30,"MidAge","Senior"))</f>
        <v>MidAge</v>
      </c>
    </row>
    <row r="560" spans="1:30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IF(Tabla1[[#This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6812</v>
      </c>
      <c r="Z560" s="5">
        <v>10.61233806244001</v>
      </c>
      <c r="AA560" s="3">
        <v>3</v>
      </c>
      <c r="AB560" s="3" t="s">
        <v>26</v>
      </c>
      <c r="AC560" s="3" t="s">
        <v>22</v>
      </c>
      <c r="AD560" s="16" t="str">
        <f>IF(Tabla1[[#This Row],[Age]]&lt;30,"Under30",IF(Tabla1[[#This Row],[Age]]&gt;30,"MidAge","Senior"))</f>
        <v>Under30</v>
      </c>
    </row>
    <row r="561" spans="1:30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IF(Tabla1[[#This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6812</v>
      </c>
      <c r="Z561" s="5">
        <v>32.350077262563687</v>
      </c>
      <c r="AA561" s="3">
        <v>2</v>
      </c>
      <c r="AB561" s="3" t="s">
        <v>6802</v>
      </c>
      <c r="AC561" s="3" t="s">
        <v>22</v>
      </c>
      <c r="AD561" s="16" t="str">
        <f>IF(Tabla1[[#This Row],[Age]]&lt;30,"Under30",IF(Tabla1[[#This Row],[Age]]&gt;30,"MidAge","Senior"))</f>
        <v>MidAge</v>
      </c>
    </row>
    <row r="562" spans="1:30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IF(Tabla1[[#This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6810</v>
      </c>
      <c r="Z562" s="5">
        <v>9.8216895060077096</v>
      </c>
      <c r="AA562" s="3">
        <v>1</v>
      </c>
      <c r="AB562" s="3" t="s">
        <v>6802</v>
      </c>
      <c r="AC562" s="3" t="s">
        <v>22</v>
      </c>
      <c r="AD562" s="16" t="str">
        <f>IF(Tabla1[[#This Row],[Age]]&lt;30,"Under30",IF(Tabla1[[#This Row],[Age]]&gt;30,"MidAge","Senior"))</f>
        <v>MidAge</v>
      </c>
    </row>
    <row r="563" spans="1:30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IF(Tabla1[[#This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6812</v>
      </c>
      <c r="Z563" s="5">
        <v>51.120211336763923</v>
      </c>
      <c r="AA563" s="3">
        <v>0</v>
      </c>
      <c r="AB563" s="3" t="s">
        <v>43</v>
      </c>
      <c r="AC563" s="3" t="s">
        <v>22</v>
      </c>
      <c r="AD563" s="16" t="str">
        <f>IF(Tabla1[[#This Row],[Age]]&lt;30,"Under30",IF(Tabla1[[#This Row],[Age]]&gt;30,"MidAge","Senior"))</f>
        <v>MidAge</v>
      </c>
    </row>
    <row r="564" spans="1:30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IF(Tabla1[[#This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6810</v>
      </c>
      <c r="Z564" s="5">
        <v>30.09864447381209</v>
      </c>
      <c r="AA564" s="3">
        <v>9</v>
      </c>
      <c r="AB564" s="3" t="s">
        <v>6802</v>
      </c>
      <c r="AC564" s="3" t="s">
        <v>29</v>
      </c>
      <c r="AD564" s="16" t="str">
        <f>IF(Tabla1[[#This Row],[Age]]&lt;30,"Under30",IF(Tabla1[[#This Row],[Age]]&gt;30,"MidAge","Senior"))</f>
        <v>Under30</v>
      </c>
    </row>
    <row r="565" spans="1:30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IF(Tabla1[[#This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6811</v>
      </c>
      <c r="Z565" s="5">
        <v>10.130375789468561</v>
      </c>
      <c r="AA565" s="3">
        <v>2</v>
      </c>
      <c r="AB565" s="3" t="s">
        <v>43</v>
      </c>
      <c r="AC565" s="3" t="s">
        <v>22</v>
      </c>
      <c r="AD565" s="16" t="str">
        <f>IF(Tabla1[[#This Row],[Age]]&lt;30,"Under30",IF(Tabla1[[#This Row],[Age]]&gt;30,"MidAge","Senior"))</f>
        <v>MidAge</v>
      </c>
    </row>
    <row r="566" spans="1:30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IF(Tabla1[[#This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6811</v>
      </c>
      <c r="Z566" s="5">
        <v>9.3798982122842354</v>
      </c>
      <c r="AA566" s="3">
        <v>3</v>
      </c>
      <c r="AB566" s="3" t="s">
        <v>43</v>
      </c>
      <c r="AC566" s="3" t="s">
        <v>29</v>
      </c>
      <c r="AD566" s="16" t="str">
        <f>IF(Tabla1[[#This Row],[Age]]&lt;30,"Under30",IF(Tabla1[[#This Row],[Age]]&gt;30,"MidAge","Senior"))</f>
        <v>Under30</v>
      </c>
    </row>
    <row r="567" spans="1:30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IF(Tabla1[[#This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6811</v>
      </c>
      <c r="Z567" s="5">
        <v>9.8127805573692655</v>
      </c>
      <c r="AA567" s="3">
        <v>0</v>
      </c>
      <c r="AB567" s="3" t="s">
        <v>43</v>
      </c>
      <c r="AC567" s="3" t="s">
        <v>29</v>
      </c>
      <c r="AD567" s="16" t="str">
        <f>IF(Tabla1[[#This Row],[Age]]&lt;30,"Under30",IF(Tabla1[[#This Row],[Age]]&gt;30,"MidAge","Senior"))</f>
        <v>MidAge</v>
      </c>
    </row>
    <row r="568" spans="1:30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IF(Tabla1[[#This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6810</v>
      </c>
      <c r="Z568" s="5">
        <v>7.6484152830900376</v>
      </c>
      <c r="AA568" s="3">
        <v>7</v>
      </c>
      <c r="AB568" s="3" t="s">
        <v>6802</v>
      </c>
      <c r="AC568" s="3" t="s">
        <v>22</v>
      </c>
      <c r="AD568" s="16" t="str">
        <f>IF(Tabla1[[#This Row],[Age]]&lt;30,"Under30",IF(Tabla1[[#This Row],[Age]]&gt;30,"MidAge","Senior"))</f>
        <v>MidAge</v>
      </c>
    </row>
    <row r="569" spans="1:30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IF(Tabla1[[#This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6812</v>
      </c>
      <c r="Z569" s="5">
        <v>7.3110690303740959</v>
      </c>
      <c r="AA569" s="3">
        <v>10</v>
      </c>
      <c r="AB569" s="3" t="s">
        <v>26</v>
      </c>
      <c r="AC569" s="3" t="s">
        <v>22</v>
      </c>
      <c r="AD569" s="16" t="str">
        <f>IF(Tabla1[[#This Row],[Age]]&lt;30,"Under30",IF(Tabla1[[#This Row],[Age]]&gt;30,"MidAge","Senior"))</f>
        <v>MidAge</v>
      </c>
    </row>
    <row r="570" spans="1:30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IF(Tabla1[[#This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6811</v>
      </c>
      <c r="Z570" s="5">
        <v>9.2597196901221768</v>
      </c>
      <c r="AA570" s="3">
        <v>8</v>
      </c>
      <c r="AB570" s="3" t="s">
        <v>43</v>
      </c>
      <c r="AC570" s="3" t="s">
        <v>29</v>
      </c>
      <c r="AD570" s="16" t="str">
        <f>IF(Tabla1[[#This Row],[Age]]&lt;30,"Under30",IF(Tabla1[[#This Row],[Age]]&gt;30,"MidAge","Senior"))</f>
        <v>Under30</v>
      </c>
    </row>
    <row r="571" spans="1:30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IF(Tabla1[[#This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6812</v>
      </c>
      <c r="Z571" s="5">
        <v>10.552590331814921</v>
      </c>
      <c r="AA571" s="3">
        <v>0</v>
      </c>
      <c r="AB571" s="3" t="s">
        <v>6802</v>
      </c>
      <c r="AC571" s="3" t="s">
        <v>22</v>
      </c>
      <c r="AD571" s="16" t="str">
        <f>IF(Tabla1[[#This Row],[Age]]&lt;30,"Under30",IF(Tabla1[[#This Row],[Age]]&gt;30,"MidAge","Senior"))</f>
        <v>MidAge</v>
      </c>
    </row>
    <row r="572" spans="1:30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IF(Tabla1[[#This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6811</v>
      </c>
      <c r="Z572" s="5">
        <v>12.74537307089771</v>
      </c>
      <c r="AA572" s="3">
        <v>8</v>
      </c>
      <c r="AB572" s="3" t="s">
        <v>43</v>
      </c>
      <c r="AC572" s="3" t="s">
        <v>29</v>
      </c>
      <c r="AD572" s="16" t="str">
        <f>IF(Tabla1[[#This Row],[Age]]&lt;30,"Under30",IF(Tabla1[[#This Row],[Age]]&gt;30,"MidAge","Senior"))</f>
        <v>Under30</v>
      </c>
    </row>
    <row r="573" spans="1:30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IF(Tabla1[[#This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6811</v>
      </c>
      <c r="Z573" s="5">
        <v>8.0072025567741374</v>
      </c>
      <c r="AA573" s="3">
        <v>1</v>
      </c>
      <c r="AB573" s="3" t="s">
        <v>43</v>
      </c>
      <c r="AC573" s="3" t="s">
        <v>29</v>
      </c>
      <c r="AD573" s="16" t="str">
        <f>IF(Tabla1[[#This Row],[Age]]&lt;30,"Under30",IF(Tabla1[[#This Row],[Age]]&gt;30,"MidAge","Senior"))</f>
        <v>MidAge</v>
      </c>
    </row>
    <row r="574" spans="1:30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IF(Tabla1[[#This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6811</v>
      </c>
      <c r="Z574" s="5">
        <v>11.76238835535376</v>
      </c>
      <c r="AA574" s="3">
        <v>3</v>
      </c>
      <c r="AB574" s="3" t="s">
        <v>6802</v>
      </c>
      <c r="AC574" s="3" t="s">
        <v>29</v>
      </c>
      <c r="AD574" s="16" t="str">
        <f>IF(Tabla1[[#This Row],[Age]]&lt;30,"Under30",IF(Tabla1[[#This Row],[Age]]&gt;30,"MidAge","Senior"))</f>
        <v>MidAge</v>
      </c>
    </row>
    <row r="575" spans="1:30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IF(Tabla1[[#This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6812</v>
      </c>
      <c r="Z575" s="5">
        <v>22.279726267641578</v>
      </c>
      <c r="AA575" s="3">
        <v>5</v>
      </c>
      <c r="AB575" s="3" t="s">
        <v>26</v>
      </c>
      <c r="AC575" s="3" t="s">
        <v>22</v>
      </c>
      <c r="AD575" s="16" t="str">
        <f>IF(Tabla1[[#This Row],[Age]]&lt;30,"Under30",IF(Tabla1[[#This Row],[Age]]&gt;30,"MidAge","Senior"))</f>
        <v>Under30</v>
      </c>
    </row>
    <row r="576" spans="1:30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IF(Tabla1[[#This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6810</v>
      </c>
      <c r="Z576" s="5">
        <v>12.942799707625699</v>
      </c>
      <c r="AA576" s="3">
        <v>9</v>
      </c>
      <c r="AB576" s="3" t="s">
        <v>6802</v>
      </c>
      <c r="AC576" s="3" t="s">
        <v>29</v>
      </c>
      <c r="AD576" s="16" t="str">
        <f>IF(Tabla1[[#This Row],[Age]]&lt;30,"Under30",IF(Tabla1[[#This Row],[Age]]&gt;30,"MidAge","Senior"))</f>
        <v>MidAge</v>
      </c>
    </row>
    <row r="577" spans="1:30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IF(Tabla1[[#This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6810</v>
      </c>
      <c r="Z577" s="5">
        <v>9.5365137169848939</v>
      </c>
      <c r="AA577" s="3">
        <v>5</v>
      </c>
      <c r="AB577" s="3" t="s">
        <v>6802</v>
      </c>
      <c r="AC577" s="3" t="s">
        <v>29</v>
      </c>
      <c r="AD577" s="16" t="str">
        <f>IF(Tabla1[[#This Row],[Age]]&lt;30,"Under30",IF(Tabla1[[#This Row],[Age]]&gt;30,"MidAge","Senior"))</f>
        <v>MidAge</v>
      </c>
    </row>
    <row r="578" spans="1:30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IF(Tabla1[[#This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6812</v>
      </c>
      <c r="Z578" s="5">
        <v>8.4750738670278558</v>
      </c>
      <c r="AA578" s="3">
        <v>10</v>
      </c>
      <c r="AB578" s="3" t="s">
        <v>6802</v>
      </c>
      <c r="AC578" s="3" t="s">
        <v>22</v>
      </c>
      <c r="AD578" s="16" t="str">
        <f>IF(Tabla1[[#This Row],[Age]]&lt;30,"Under30",IF(Tabla1[[#This Row],[Age]]&gt;30,"MidAge","Senior"))</f>
        <v>MidAge</v>
      </c>
    </row>
    <row r="579" spans="1:30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IF(Tabla1[[#This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6811</v>
      </c>
      <c r="Z579" s="5">
        <v>9.0984093324860016</v>
      </c>
      <c r="AA579" s="3">
        <v>0</v>
      </c>
      <c r="AB579" s="3" t="s">
        <v>26</v>
      </c>
      <c r="AC579" s="3" t="s">
        <v>29</v>
      </c>
      <c r="AD579" s="16" t="str">
        <f>IF(Tabla1[[#This Row],[Age]]&lt;30,"Under30",IF(Tabla1[[#This Row],[Age]]&gt;30,"MidAge","Senior"))</f>
        <v>Under30</v>
      </c>
    </row>
    <row r="580" spans="1:30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IF(Tabla1[[#This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6812</v>
      </c>
      <c r="Z580" s="5">
        <v>72.594862430866669</v>
      </c>
      <c r="AA580" s="3">
        <v>1</v>
      </c>
      <c r="AB580" s="3" t="s">
        <v>6802</v>
      </c>
      <c r="AC580" s="3" t="s">
        <v>22</v>
      </c>
      <c r="AD580" s="16" t="str">
        <f>IF(Tabla1[[#This Row],[Age]]&lt;30,"Under30",IF(Tabla1[[#This Row],[Age]]&gt;30,"MidAge","Senior"))</f>
        <v>MidAge</v>
      </c>
    </row>
    <row r="581" spans="1:30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IF(Tabla1[[#This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6810</v>
      </c>
      <c r="Z581" s="5">
        <v>10.46042456883816</v>
      </c>
      <c r="AA581" s="3">
        <v>5</v>
      </c>
      <c r="AB581" s="3" t="s">
        <v>43</v>
      </c>
      <c r="AC581" s="3" t="s">
        <v>22</v>
      </c>
      <c r="AD581" s="16" t="str">
        <f>IF(Tabla1[[#This Row],[Age]]&lt;30,"Under30",IF(Tabla1[[#This Row],[Age]]&gt;30,"MidAge","Senior"))</f>
        <v>MidAge</v>
      </c>
    </row>
    <row r="582" spans="1:30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IF(Tabla1[[#This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6812</v>
      </c>
      <c r="Z582" s="5">
        <v>9.2041380072312471</v>
      </c>
      <c r="AA582" s="3">
        <v>8</v>
      </c>
      <c r="AB582" s="3" t="s">
        <v>26</v>
      </c>
      <c r="AC582" s="3" t="s">
        <v>29</v>
      </c>
      <c r="AD582" s="16" t="str">
        <f>IF(Tabla1[[#This Row],[Age]]&lt;30,"Under30",IF(Tabla1[[#This Row],[Age]]&gt;30,"MidAge","Senior"))</f>
        <v>MidAge</v>
      </c>
    </row>
    <row r="583" spans="1:30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IF(Tabla1[[#This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6812</v>
      </c>
      <c r="Z583" s="5">
        <v>20.647063438728829</v>
      </c>
      <c r="AA583" s="3">
        <v>9</v>
      </c>
      <c r="AB583" s="3" t="s">
        <v>6802</v>
      </c>
      <c r="AC583" s="3" t="s">
        <v>29</v>
      </c>
      <c r="AD583" s="16" t="str">
        <f>IF(Tabla1[[#This Row],[Age]]&lt;30,"Under30",IF(Tabla1[[#This Row],[Age]]&gt;30,"MidAge","Senior"))</f>
        <v>MidAge</v>
      </c>
    </row>
    <row r="584" spans="1:30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IF(Tabla1[[#This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6812</v>
      </c>
      <c r="Z584" s="5">
        <v>7.5305748973295854</v>
      </c>
      <c r="AA584" s="3">
        <v>4</v>
      </c>
      <c r="AB584" s="3" t="s">
        <v>43</v>
      </c>
      <c r="AC584" s="3" t="s">
        <v>29</v>
      </c>
      <c r="AD584" s="16" t="str">
        <f>IF(Tabla1[[#This Row],[Age]]&lt;30,"Under30",IF(Tabla1[[#This Row],[Age]]&gt;30,"MidAge","Senior"))</f>
        <v>MidAge</v>
      </c>
    </row>
    <row r="585" spans="1:30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IF(Tabla1[[#This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6810</v>
      </c>
      <c r="Z585" s="5">
        <v>48.915094618309958</v>
      </c>
      <c r="AA585" s="3">
        <v>9</v>
      </c>
      <c r="AB585" s="3" t="s">
        <v>43</v>
      </c>
      <c r="AC585" s="3" t="s">
        <v>29</v>
      </c>
      <c r="AD585" s="16" t="str">
        <f>IF(Tabla1[[#This Row],[Age]]&lt;30,"Under30",IF(Tabla1[[#This Row],[Age]]&gt;30,"MidAge","Senior"))</f>
        <v>MidAge</v>
      </c>
    </row>
    <row r="586" spans="1:30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IF(Tabla1[[#This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6810</v>
      </c>
      <c r="Z586" s="5">
        <v>7.1920887029900467</v>
      </c>
      <c r="AA586" s="3">
        <v>1</v>
      </c>
      <c r="AB586" s="3" t="s">
        <v>43</v>
      </c>
      <c r="AC586" s="3" t="s">
        <v>22</v>
      </c>
      <c r="AD586" s="16" t="str">
        <f>IF(Tabla1[[#This Row],[Age]]&lt;30,"Under30",IF(Tabla1[[#This Row],[Age]]&gt;30,"MidAge","Senior"))</f>
        <v>Under30</v>
      </c>
    </row>
    <row r="587" spans="1:30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IF(Tabla1[[#This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6812</v>
      </c>
      <c r="Z587" s="5">
        <v>15.25208440325777</v>
      </c>
      <c r="AA587" s="3">
        <v>2</v>
      </c>
      <c r="AB587" s="3" t="s">
        <v>6802</v>
      </c>
      <c r="AC587" s="3" t="s">
        <v>22</v>
      </c>
      <c r="AD587" s="16" t="str">
        <f>IF(Tabla1[[#This Row],[Age]]&lt;30,"Under30",IF(Tabla1[[#This Row],[Age]]&gt;30,"MidAge","Senior"))</f>
        <v>Under30</v>
      </c>
    </row>
    <row r="588" spans="1:30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IF(Tabla1[[#This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6811</v>
      </c>
      <c r="Z588" s="5">
        <v>54.42073383042846</v>
      </c>
      <c r="AA588" s="3">
        <v>2</v>
      </c>
      <c r="AB588" s="3" t="s">
        <v>6802</v>
      </c>
      <c r="AC588" s="3" t="s">
        <v>29</v>
      </c>
      <c r="AD588" s="16" t="str">
        <f>IF(Tabla1[[#This Row],[Age]]&lt;30,"Under30",IF(Tabla1[[#This Row],[Age]]&gt;30,"MidAge","Senior"))</f>
        <v>MidAge</v>
      </c>
    </row>
    <row r="589" spans="1:30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IF(Tabla1[[#This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6812</v>
      </c>
      <c r="Z589" s="5">
        <v>9.6313257852871494</v>
      </c>
      <c r="AA589" s="3">
        <v>9</v>
      </c>
      <c r="AB589" s="3" t="s">
        <v>43</v>
      </c>
      <c r="AC589" s="3" t="s">
        <v>22</v>
      </c>
      <c r="AD589" s="16" t="str">
        <f>IF(Tabla1[[#This Row],[Age]]&lt;30,"Under30",IF(Tabla1[[#This Row],[Age]]&gt;30,"MidAge","Senior"))</f>
        <v>MidAge</v>
      </c>
    </row>
    <row r="590" spans="1:30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IF(Tabla1[[#This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6811</v>
      </c>
      <c r="Z590" s="5">
        <v>10.344539677991071</v>
      </c>
      <c r="AA590" s="3">
        <v>9</v>
      </c>
      <c r="AB590" s="3" t="s">
        <v>43</v>
      </c>
      <c r="AC590" s="3" t="s">
        <v>29</v>
      </c>
      <c r="AD590" s="16" t="str">
        <f>IF(Tabla1[[#This Row],[Age]]&lt;30,"Under30",IF(Tabla1[[#This Row],[Age]]&gt;30,"MidAge","Senior"))</f>
        <v>MidAge</v>
      </c>
    </row>
    <row r="591" spans="1:30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IF(Tabla1[[#This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6811</v>
      </c>
      <c r="Z591" s="5">
        <v>16.27803282769138</v>
      </c>
      <c r="AA591" s="3">
        <v>8</v>
      </c>
      <c r="AB591" s="3" t="s">
        <v>43</v>
      </c>
      <c r="AC591" s="3" t="s">
        <v>29</v>
      </c>
      <c r="AD591" s="16" t="str">
        <f>IF(Tabla1[[#This Row],[Age]]&lt;30,"Under30",IF(Tabla1[[#This Row],[Age]]&gt;30,"MidAge","Senior"))</f>
        <v>MidAge</v>
      </c>
    </row>
    <row r="592" spans="1:30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IF(Tabla1[[#This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6810</v>
      </c>
      <c r="Z592" s="5">
        <v>11.877363677531809</v>
      </c>
      <c r="AA592" s="3">
        <v>9</v>
      </c>
      <c r="AB592" s="3" t="s">
        <v>6802</v>
      </c>
      <c r="AC592" s="3" t="s">
        <v>29</v>
      </c>
      <c r="AD592" s="16" t="str">
        <f>IF(Tabla1[[#This Row],[Age]]&lt;30,"Under30",IF(Tabla1[[#This Row],[Age]]&gt;30,"MidAge","Senior"))</f>
        <v>MidAge</v>
      </c>
    </row>
    <row r="593" spans="1:30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IF(Tabla1[[#This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6811</v>
      </c>
      <c r="Z593" s="5">
        <v>12.140409568987531</v>
      </c>
      <c r="AA593" s="3">
        <v>9</v>
      </c>
      <c r="AB593" s="3" t="s">
        <v>26</v>
      </c>
      <c r="AC593" s="3" t="s">
        <v>29</v>
      </c>
      <c r="AD593" s="16" t="str">
        <f>IF(Tabla1[[#This Row],[Age]]&lt;30,"Under30",IF(Tabla1[[#This Row],[Age]]&gt;30,"MidAge","Senior"))</f>
        <v>MidAge</v>
      </c>
    </row>
    <row r="594" spans="1:30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IF(Tabla1[[#This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6811</v>
      </c>
      <c r="Z594" s="5">
        <v>29.293901707789949</v>
      </c>
      <c r="AA594" s="3">
        <v>4</v>
      </c>
      <c r="AB594" s="3" t="s">
        <v>6802</v>
      </c>
      <c r="AC594" s="3" t="s">
        <v>29</v>
      </c>
      <c r="AD594" s="16" t="str">
        <f>IF(Tabla1[[#This Row],[Age]]&lt;30,"Under30",IF(Tabla1[[#This Row],[Age]]&gt;30,"MidAge","Senior"))</f>
        <v>Under30</v>
      </c>
    </row>
    <row r="595" spans="1:30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IF(Tabla1[[#This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6812</v>
      </c>
      <c r="Z595" s="5">
        <v>9.90065927147967</v>
      </c>
      <c r="AA595" s="3">
        <v>2</v>
      </c>
      <c r="AB595" s="3" t="s">
        <v>26</v>
      </c>
      <c r="AC595" s="3" t="s">
        <v>22</v>
      </c>
      <c r="AD595" s="16" t="str">
        <f>IF(Tabla1[[#This Row],[Age]]&lt;30,"Under30",IF(Tabla1[[#This Row],[Age]]&gt;30,"MidAge","Senior"))</f>
        <v>MidAge</v>
      </c>
    </row>
    <row r="596" spans="1:30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IF(Tabla1[[#This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6812</v>
      </c>
      <c r="Z596" s="5">
        <v>67.62367388642221</v>
      </c>
      <c r="AA596" s="3">
        <v>8</v>
      </c>
      <c r="AB596" s="3" t="s">
        <v>43</v>
      </c>
      <c r="AC596" s="3" t="s">
        <v>22</v>
      </c>
      <c r="AD596" s="16" t="str">
        <f>IF(Tabla1[[#This Row],[Age]]&lt;30,"Under30",IF(Tabla1[[#This Row],[Age]]&gt;30,"MidAge","Senior"))</f>
        <v>MidAge</v>
      </c>
    </row>
    <row r="597" spans="1:30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IF(Tabla1[[#This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6812</v>
      </c>
      <c r="Z597" s="5">
        <v>44.472608433329547</v>
      </c>
      <c r="AA597" s="3">
        <v>0</v>
      </c>
      <c r="AB597" s="3" t="s">
        <v>43</v>
      </c>
      <c r="AC597" s="3" t="s">
        <v>22</v>
      </c>
      <c r="AD597" s="16" t="str">
        <f>IF(Tabla1[[#This Row],[Age]]&lt;30,"Under30",IF(Tabla1[[#This Row],[Age]]&gt;30,"MidAge","Senior"))</f>
        <v>Under30</v>
      </c>
    </row>
    <row r="598" spans="1:30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IF(Tabla1[[#This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6811</v>
      </c>
      <c r="Z598" s="5">
        <v>37.150415836054563</v>
      </c>
      <c r="AA598" s="3">
        <v>8</v>
      </c>
      <c r="AB598" s="3" t="s">
        <v>26</v>
      </c>
      <c r="AC598" s="3" t="s">
        <v>22</v>
      </c>
      <c r="AD598" s="16" t="str">
        <f>IF(Tabla1[[#This Row],[Age]]&lt;30,"Under30",IF(Tabla1[[#This Row],[Age]]&gt;30,"MidAge","Senior"))</f>
        <v>MidAge</v>
      </c>
    </row>
    <row r="599" spans="1:30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IF(Tabla1[[#This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6811</v>
      </c>
      <c r="Z599" s="5">
        <v>10.175243806907799</v>
      </c>
      <c r="AA599" s="3">
        <v>5</v>
      </c>
      <c r="AB599" s="3" t="s">
        <v>26</v>
      </c>
      <c r="AC599" s="3" t="s">
        <v>29</v>
      </c>
      <c r="AD599" s="16" t="str">
        <f>IF(Tabla1[[#This Row],[Age]]&lt;30,"Under30",IF(Tabla1[[#This Row],[Age]]&gt;30,"MidAge","Senior"))</f>
        <v>Under30</v>
      </c>
    </row>
    <row r="600" spans="1:30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IF(Tabla1[[#This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6810</v>
      </c>
      <c r="Z600" s="5">
        <v>8.6231977283932828</v>
      </c>
      <c r="AA600" s="3">
        <v>1</v>
      </c>
      <c r="AB600" s="3" t="s">
        <v>26</v>
      </c>
      <c r="AC600" s="3" t="s">
        <v>29</v>
      </c>
      <c r="AD600" s="16" t="str">
        <f>IF(Tabla1[[#This Row],[Age]]&lt;30,"Under30",IF(Tabla1[[#This Row],[Age]]&gt;30,"MidAge","Senior"))</f>
        <v>MidAge</v>
      </c>
    </row>
    <row r="601" spans="1:30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IF(Tabla1[[#This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6811</v>
      </c>
      <c r="Z601" s="5">
        <v>9.9226113289775348</v>
      </c>
      <c r="AA601" s="3">
        <v>3</v>
      </c>
      <c r="AB601" s="3" t="s">
        <v>6802</v>
      </c>
      <c r="AC601" s="3" t="s">
        <v>22</v>
      </c>
      <c r="AD601" s="16" t="str">
        <f>IF(Tabla1[[#This Row],[Age]]&lt;30,"Under30",IF(Tabla1[[#This Row],[Age]]&gt;30,"MidAge","Senior"))</f>
        <v>MidAge</v>
      </c>
    </row>
    <row r="602" spans="1:30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IF(Tabla1[[#This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6811</v>
      </c>
      <c r="Z602" s="5">
        <v>6.9932379485201777</v>
      </c>
      <c r="AA602" s="3">
        <v>7</v>
      </c>
      <c r="AB602" s="3" t="s">
        <v>6802</v>
      </c>
      <c r="AC602" s="3" t="s">
        <v>29</v>
      </c>
      <c r="AD602" s="16" t="str">
        <f>IF(Tabla1[[#This Row],[Age]]&lt;30,"Under30",IF(Tabla1[[#This Row],[Age]]&gt;30,"MidAge","Senior"))</f>
        <v>Under30</v>
      </c>
    </row>
    <row r="603" spans="1:30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IF(Tabla1[[#This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6811</v>
      </c>
      <c r="Z603" s="5">
        <v>6.9802309128329396</v>
      </c>
      <c r="AA603" s="3">
        <v>3</v>
      </c>
      <c r="AB603" s="3" t="s">
        <v>26</v>
      </c>
      <c r="AC603" s="3" t="s">
        <v>22</v>
      </c>
      <c r="AD603" s="16" t="str">
        <f>IF(Tabla1[[#This Row],[Age]]&lt;30,"Under30",IF(Tabla1[[#This Row],[Age]]&gt;30,"MidAge","Senior"))</f>
        <v>MidAge</v>
      </c>
    </row>
    <row r="604" spans="1:30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IF(Tabla1[[#This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6812</v>
      </c>
      <c r="Z604" s="5">
        <v>21.090430621446188</v>
      </c>
      <c r="AA604" s="3">
        <v>5</v>
      </c>
      <c r="AB604" s="3" t="s">
        <v>43</v>
      </c>
      <c r="AC604" s="3" t="s">
        <v>29</v>
      </c>
      <c r="AD604" s="16" t="str">
        <f>IF(Tabla1[[#This Row],[Age]]&lt;30,"Under30",IF(Tabla1[[#This Row],[Age]]&gt;30,"MidAge","Senior"))</f>
        <v>MidAge</v>
      </c>
    </row>
    <row r="605" spans="1:30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IF(Tabla1[[#This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6812</v>
      </c>
      <c r="Z605" s="5">
        <v>39.957083601423648</v>
      </c>
      <c r="AA605" s="3">
        <v>9</v>
      </c>
      <c r="AB605" s="3" t="s">
        <v>26</v>
      </c>
      <c r="AC605" s="3" t="s">
        <v>22</v>
      </c>
      <c r="AD605" s="16" t="str">
        <f>IF(Tabla1[[#This Row],[Age]]&lt;30,"Under30",IF(Tabla1[[#This Row],[Age]]&gt;30,"MidAge","Senior"))</f>
        <v>MidAge</v>
      </c>
    </row>
    <row r="606" spans="1:30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IF(Tabla1[[#This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6812</v>
      </c>
      <c r="Z606" s="5">
        <v>67.51763638366559</v>
      </c>
      <c r="AA606" s="3">
        <v>10</v>
      </c>
      <c r="AB606" s="3" t="s">
        <v>6802</v>
      </c>
      <c r="AC606" s="3" t="s">
        <v>22</v>
      </c>
      <c r="AD606" s="16" t="str">
        <f>IF(Tabla1[[#This Row],[Age]]&lt;30,"Under30",IF(Tabla1[[#This Row],[Age]]&gt;30,"MidAge","Senior"))</f>
        <v>Under30</v>
      </c>
    </row>
    <row r="607" spans="1:30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IF(Tabla1[[#This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6812</v>
      </c>
      <c r="Z607" s="5">
        <v>6.1448333020972514</v>
      </c>
      <c r="AA607" s="3">
        <v>4</v>
      </c>
      <c r="AB607" s="3" t="s">
        <v>26</v>
      </c>
      <c r="AC607" s="3" t="s">
        <v>29</v>
      </c>
      <c r="AD607" s="16" t="str">
        <f>IF(Tabla1[[#This Row],[Age]]&lt;30,"Under30",IF(Tabla1[[#This Row],[Age]]&gt;30,"MidAge","Senior"))</f>
        <v>Under30</v>
      </c>
    </row>
    <row r="608" spans="1:30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IF(Tabla1[[#This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6812</v>
      </c>
      <c r="Z608" s="5">
        <v>69.41733477542931</v>
      </c>
      <c r="AA608" s="3">
        <v>6</v>
      </c>
      <c r="AB608" s="3" t="s">
        <v>43</v>
      </c>
      <c r="AC608" s="3" t="s">
        <v>29</v>
      </c>
      <c r="AD608" s="16" t="str">
        <f>IF(Tabla1[[#This Row],[Age]]&lt;30,"Under30",IF(Tabla1[[#This Row],[Age]]&gt;30,"MidAge","Senior"))</f>
        <v>MidAge</v>
      </c>
    </row>
    <row r="609" spans="1:30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IF(Tabla1[[#This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6812</v>
      </c>
      <c r="Z609" s="5">
        <v>31.099591978283939</v>
      </c>
      <c r="AA609" s="3">
        <v>7</v>
      </c>
      <c r="AB609" s="3" t="s">
        <v>26</v>
      </c>
      <c r="AC609" s="3" t="s">
        <v>29</v>
      </c>
      <c r="AD609" s="16" t="str">
        <f>IF(Tabla1[[#This Row],[Age]]&lt;30,"Under30",IF(Tabla1[[#This Row],[Age]]&gt;30,"MidAge","Senior"))</f>
        <v>MidAge</v>
      </c>
    </row>
    <row r="610" spans="1:30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IF(Tabla1[[#This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6811</v>
      </c>
      <c r="Z610" s="5">
        <v>23.000230198080601</v>
      </c>
      <c r="AA610" s="3">
        <v>8</v>
      </c>
      <c r="AB610" s="3" t="s">
        <v>43</v>
      </c>
      <c r="AC610" s="3" t="s">
        <v>29</v>
      </c>
      <c r="AD610" s="16" t="str">
        <f>IF(Tabla1[[#This Row],[Age]]&lt;30,"Under30",IF(Tabla1[[#This Row],[Age]]&gt;30,"MidAge","Senior"))</f>
        <v>MidAge</v>
      </c>
    </row>
    <row r="611" spans="1:30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IF(Tabla1[[#This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6811</v>
      </c>
      <c r="Z611" s="5">
        <v>10.58876717186509</v>
      </c>
      <c r="AA611" s="3">
        <v>7</v>
      </c>
      <c r="AB611" s="3" t="s">
        <v>6802</v>
      </c>
      <c r="AC611" s="3" t="s">
        <v>29</v>
      </c>
      <c r="AD611" s="16" t="str">
        <f>IF(Tabla1[[#This Row],[Age]]&lt;30,"Under30",IF(Tabla1[[#This Row],[Age]]&gt;30,"MidAge","Senior"))</f>
        <v>MidAge</v>
      </c>
    </row>
    <row r="612" spans="1:30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IF(Tabla1[[#This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6810</v>
      </c>
      <c r="Z612" s="5">
        <v>12.22414893048936</v>
      </c>
      <c r="AA612" s="3">
        <v>7</v>
      </c>
      <c r="AB612" s="3" t="s">
        <v>26</v>
      </c>
      <c r="AC612" s="3" t="s">
        <v>22</v>
      </c>
      <c r="AD612" s="16" t="str">
        <f>IF(Tabla1[[#This Row],[Age]]&lt;30,"Under30",IF(Tabla1[[#This Row],[Age]]&gt;30,"MidAge","Senior"))</f>
        <v>Under30</v>
      </c>
    </row>
    <row r="613" spans="1:30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IF(Tabla1[[#This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6812</v>
      </c>
      <c r="Z613" s="5">
        <v>7.4002257366231854</v>
      </c>
      <c r="AA613" s="3">
        <v>9</v>
      </c>
      <c r="AB613" s="3" t="s">
        <v>6802</v>
      </c>
      <c r="AC613" s="3" t="s">
        <v>29</v>
      </c>
      <c r="AD613" s="16" t="str">
        <f>IF(Tabla1[[#This Row],[Age]]&lt;30,"Under30",IF(Tabla1[[#This Row],[Age]]&gt;30,"MidAge","Senior"))</f>
        <v>MidAge</v>
      </c>
    </row>
    <row r="614" spans="1:30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IF(Tabla1[[#This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6812</v>
      </c>
      <c r="Z614" s="5">
        <v>8.6091843659904104</v>
      </c>
      <c r="AA614" s="3">
        <v>6</v>
      </c>
      <c r="AB614" s="3" t="s">
        <v>26</v>
      </c>
      <c r="AC614" s="3" t="s">
        <v>29</v>
      </c>
      <c r="AD614" s="16" t="str">
        <f>IF(Tabla1[[#This Row],[Age]]&lt;30,"Under30",IF(Tabla1[[#This Row],[Age]]&gt;30,"MidAge","Senior"))</f>
        <v>Under30</v>
      </c>
    </row>
    <row r="615" spans="1:30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IF(Tabla1[[#This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6811</v>
      </c>
      <c r="Z615" s="5">
        <v>8.3539786243408258</v>
      </c>
      <c r="AA615" s="3">
        <v>4</v>
      </c>
      <c r="AB615" s="3" t="s">
        <v>26</v>
      </c>
      <c r="AC615" s="3" t="s">
        <v>22</v>
      </c>
      <c r="AD615" s="16" t="str">
        <f>IF(Tabla1[[#This Row],[Age]]&lt;30,"Under30",IF(Tabla1[[#This Row],[Age]]&gt;30,"MidAge","Senior"))</f>
        <v>MidAge</v>
      </c>
    </row>
    <row r="616" spans="1:30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IF(Tabla1[[#This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6812</v>
      </c>
      <c r="Z616" s="5">
        <v>10.745764163066889</v>
      </c>
      <c r="AA616" s="3">
        <v>1</v>
      </c>
      <c r="AB616" s="3" t="s">
        <v>26</v>
      </c>
      <c r="AC616" s="3" t="s">
        <v>22</v>
      </c>
      <c r="AD616" s="16" t="str">
        <f>IF(Tabla1[[#This Row],[Age]]&lt;30,"Under30",IF(Tabla1[[#This Row],[Age]]&gt;30,"MidAge","Senior"))</f>
        <v>Under30</v>
      </c>
    </row>
    <row r="617" spans="1:30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IF(Tabla1[[#This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6811</v>
      </c>
      <c r="Z617" s="5">
        <v>30.901840801428939</v>
      </c>
      <c r="AA617" s="3">
        <v>4</v>
      </c>
      <c r="AB617" s="3" t="s">
        <v>6802</v>
      </c>
      <c r="AC617" s="3" t="s">
        <v>29</v>
      </c>
      <c r="AD617" s="16" t="str">
        <f>IF(Tabla1[[#This Row],[Age]]&lt;30,"Under30",IF(Tabla1[[#This Row],[Age]]&gt;30,"MidAge","Senior"))</f>
        <v>Under30</v>
      </c>
    </row>
    <row r="618" spans="1:30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IF(Tabla1[[#This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6812</v>
      </c>
      <c r="Z618" s="5">
        <v>8.2564564380153893</v>
      </c>
      <c r="AA618" s="3">
        <v>2</v>
      </c>
      <c r="AB618" s="3" t="s">
        <v>6802</v>
      </c>
      <c r="AC618" s="3" t="s">
        <v>22</v>
      </c>
      <c r="AD618" s="16" t="str">
        <f>IF(Tabla1[[#This Row],[Age]]&lt;30,"Under30",IF(Tabla1[[#This Row],[Age]]&gt;30,"MidAge","Senior"))</f>
        <v>MidAge</v>
      </c>
    </row>
    <row r="619" spans="1:30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IF(Tabla1[[#This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6810</v>
      </c>
      <c r="Z619" s="5">
        <v>18.883346397067822</v>
      </c>
      <c r="AA619" s="3">
        <v>1</v>
      </c>
      <c r="AB619" s="3" t="s">
        <v>6802</v>
      </c>
      <c r="AC619" s="3" t="s">
        <v>22</v>
      </c>
      <c r="AD619" s="16" t="str">
        <f>IF(Tabla1[[#This Row],[Age]]&lt;30,"Under30",IF(Tabla1[[#This Row],[Age]]&gt;30,"MidAge","Senior"))</f>
        <v>MidAge</v>
      </c>
    </row>
    <row r="620" spans="1:30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IF(Tabla1[[#This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6812</v>
      </c>
      <c r="Z620" s="5">
        <v>28.059061399028579</v>
      </c>
      <c r="AA620" s="3">
        <v>7</v>
      </c>
      <c r="AB620" s="3" t="s">
        <v>26</v>
      </c>
      <c r="AC620" s="3" t="s">
        <v>29</v>
      </c>
      <c r="AD620" s="16" t="str">
        <f>IF(Tabla1[[#This Row],[Age]]&lt;30,"Under30",IF(Tabla1[[#This Row],[Age]]&gt;30,"MidAge","Senior"))</f>
        <v>MidAge</v>
      </c>
    </row>
    <row r="621" spans="1:30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IF(Tabla1[[#This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6811</v>
      </c>
      <c r="Z621" s="5">
        <v>17.808863465352889</v>
      </c>
      <c r="AA621" s="3">
        <v>3</v>
      </c>
      <c r="AB621" s="3" t="s">
        <v>26</v>
      </c>
      <c r="AC621" s="3" t="s">
        <v>29</v>
      </c>
      <c r="AD621" s="16" t="str">
        <f>IF(Tabla1[[#This Row],[Age]]&lt;30,"Under30",IF(Tabla1[[#This Row],[Age]]&gt;30,"MidAge","Senior"))</f>
        <v>MidAge</v>
      </c>
    </row>
    <row r="622" spans="1:30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IF(Tabla1[[#This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6811</v>
      </c>
      <c r="Z622" s="5">
        <v>40.053603080823741</v>
      </c>
      <c r="AA622" s="3">
        <v>9</v>
      </c>
      <c r="AB622" s="3" t="s">
        <v>6802</v>
      </c>
      <c r="AC622" s="3" t="s">
        <v>22</v>
      </c>
      <c r="AD622" s="16" t="str">
        <f>IF(Tabla1[[#This Row],[Age]]&lt;30,"Under30",IF(Tabla1[[#This Row],[Age]]&gt;30,"MidAge","Senior"))</f>
        <v>Under30</v>
      </c>
    </row>
    <row r="623" spans="1:30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IF(Tabla1[[#This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6812</v>
      </c>
      <c r="Z623" s="5">
        <v>62.18771613450167</v>
      </c>
      <c r="AA623" s="3">
        <v>9</v>
      </c>
      <c r="AB623" s="3" t="s">
        <v>43</v>
      </c>
      <c r="AC623" s="3" t="s">
        <v>22</v>
      </c>
      <c r="AD623" s="16" t="str">
        <f>IF(Tabla1[[#This Row],[Age]]&lt;30,"Under30",IF(Tabla1[[#This Row],[Age]]&gt;30,"MidAge","Senior"))</f>
        <v>MidAge</v>
      </c>
    </row>
    <row r="624" spans="1:30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IF(Tabla1[[#This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6811</v>
      </c>
      <c r="Z624" s="5">
        <v>6.5120516788120089</v>
      </c>
      <c r="AA624" s="3">
        <v>10</v>
      </c>
      <c r="AB624" s="3" t="s">
        <v>26</v>
      </c>
      <c r="AC624" s="3" t="s">
        <v>29</v>
      </c>
      <c r="AD624" s="16" t="str">
        <f>IF(Tabla1[[#This Row],[Age]]&lt;30,"Under30",IF(Tabla1[[#This Row],[Age]]&gt;30,"MidAge","Senior"))</f>
        <v>MidAge</v>
      </c>
    </row>
    <row r="625" spans="1:30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IF(Tabla1[[#This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6811</v>
      </c>
      <c r="Z625" s="5">
        <v>57.970596503448128</v>
      </c>
      <c r="AA625" s="3">
        <v>10</v>
      </c>
      <c r="AB625" s="3" t="s">
        <v>6802</v>
      </c>
      <c r="AC625" s="3" t="s">
        <v>22</v>
      </c>
      <c r="AD625" s="16" t="str">
        <f>IF(Tabla1[[#This Row],[Age]]&lt;30,"Under30",IF(Tabla1[[#This Row],[Age]]&gt;30,"MidAge","Senior"))</f>
        <v>MidAge</v>
      </c>
    </row>
    <row r="626" spans="1:30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IF(Tabla1[[#This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6812</v>
      </c>
      <c r="Z626" s="5">
        <v>10.40465626900053</v>
      </c>
      <c r="AA626" s="3">
        <v>8</v>
      </c>
      <c r="AB626" s="3" t="s">
        <v>43</v>
      </c>
      <c r="AC626" s="3" t="s">
        <v>22</v>
      </c>
      <c r="AD626" s="16" t="str">
        <f>IF(Tabla1[[#This Row],[Age]]&lt;30,"Under30",IF(Tabla1[[#This Row],[Age]]&gt;30,"MidAge","Senior"))</f>
        <v>MidAge</v>
      </c>
    </row>
    <row r="627" spans="1:30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IF(Tabla1[[#This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6810</v>
      </c>
      <c r="Z627" s="5">
        <v>12.559981704240681</v>
      </c>
      <c r="AA627" s="3">
        <v>1</v>
      </c>
      <c r="AB627" s="3" t="s">
        <v>6802</v>
      </c>
      <c r="AC627" s="3" t="s">
        <v>22</v>
      </c>
      <c r="AD627" s="16" t="str">
        <f>IF(Tabla1[[#This Row],[Age]]&lt;30,"Under30",IF(Tabla1[[#This Row],[Age]]&gt;30,"MidAge","Senior"))</f>
        <v>MidAge</v>
      </c>
    </row>
    <row r="628" spans="1:30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IF(Tabla1[[#This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6812</v>
      </c>
      <c r="Z628" s="5">
        <v>12.11188520445895</v>
      </c>
      <c r="AA628" s="3">
        <v>9</v>
      </c>
      <c r="AB628" s="3" t="s">
        <v>26</v>
      </c>
      <c r="AC628" s="3" t="s">
        <v>22</v>
      </c>
      <c r="AD628" s="16" t="str">
        <f>IF(Tabla1[[#This Row],[Age]]&lt;30,"Under30",IF(Tabla1[[#This Row],[Age]]&gt;30,"MidAge","Senior"))</f>
        <v>MidAge</v>
      </c>
    </row>
    <row r="629" spans="1:30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IF(Tabla1[[#This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6810</v>
      </c>
      <c r="Z629" s="5">
        <v>5.106749843860622</v>
      </c>
      <c r="AA629" s="3">
        <v>3</v>
      </c>
      <c r="AB629" s="3" t="s">
        <v>6802</v>
      </c>
      <c r="AC629" s="3" t="s">
        <v>22</v>
      </c>
      <c r="AD629" s="16" t="str">
        <f>IF(Tabla1[[#This Row],[Age]]&lt;30,"Under30",IF(Tabla1[[#This Row],[Age]]&gt;30,"MidAge","Senior"))</f>
        <v>MidAge</v>
      </c>
    </row>
    <row r="630" spans="1:30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IF(Tabla1[[#This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6812</v>
      </c>
      <c r="Z630" s="5">
        <v>9.5599727285460556</v>
      </c>
      <c r="AA630" s="3">
        <v>7</v>
      </c>
      <c r="AB630" s="3" t="s">
        <v>26</v>
      </c>
      <c r="AC630" s="3" t="s">
        <v>22</v>
      </c>
      <c r="AD630" s="16" t="str">
        <f>IF(Tabla1[[#This Row],[Age]]&lt;30,"Under30",IF(Tabla1[[#This Row],[Age]]&gt;30,"MidAge","Senior"))</f>
        <v>Under30</v>
      </c>
    </row>
    <row r="631" spans="1:30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IF(Tabla1[[#This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6811</v>
      </c>
      <c r="Z631" s="5">
        <v>13.364086097873511</v>
      </c>
      <c r="AA631" s="3">
        <v>6</v>
      </c>
      <c r="AB631" s="3" t="s">
        <v>26</v>
      </c>
      <c r="AC631" s="3" t="s">
        <v>29</v>
      </c>
      <c r="AD631" s="16" t="str">
        <f>IF(Tabla1[[#This Row],[Age]]&lt;30,"Under30",IF(Tabla1[[#This Row],[Age]]&gt;30,"MidAge","Senior"))</f>
        <v>Under30</v>
      </c>
    </row>
    <row r="632" spans="1:30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IF(Tabla1[[#This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6810</v>
      </c>
      <c r="Z632" s="5">
        <v>8.8275013220239256</v>
      </c>
      <c r="AA632" s="3">
        <v>6</v>
      </c>
      <c r="AB632" s="3" t="s">
        <v>6802</v>
      </c>
      <c r="AC632" s="3" t="s">
        <v>29</v>
      </c>
      <c r="AD632" s="16" t="str">
        <f>IF(Tabla1[[#This Row],[Age]]&lt;30,"Under30",IF(Tabla1[[#This Row],[Age]]&gt;30,"MidAge","Senior"))</f>
        <v>MidAge</v>
      </c>
    </row>
    <row r="633" spans="1:30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IF(Tabla1[[#This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6810</v>
      </c>
      <c r="Z633" s="5">
        <v>13.121388094538339</v>
      </c>
      <c r="AA633" s="3">
        <v>2</v>
      </c>
      <c r="AB633" s="3" t="s">
        <v>43</v>
      </c>
      <c r="AC633" s="3" t="s">
        <v>22</v>
      </c>
      <c r="AD633" s="16" t="str">
        <f>IF(Tabla1[[#This Row],[Age]]&lt;30,"Under30",IF(Tabla1[[#This Row],[Age]]&gt;30,"MidAge","Senior"))</f>
        <v>MidAge</v>
      </c>
    </row>
    <row r="634" spans="1:30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IF(Tabla1[[#This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6811</v>
      </c>
      <c r="Z634" s="5">
        <v>10.171410679371981</v>
      </c>
      <c r="AA634" s="3">
        <v>9</v>
      </c>
      <c r="AB634" s="3" t="s">
        <v>6802</v>
      </c>
      <c r="AC634" s="3" t="s">
        <v>22</v>
      </c>
      <c r="AD634" s="16" t="str">
        <f>IF(Tabla1[[#This Row],[Age]]&lt;30,"Under30",IF(Tabla1[[#This Row],[Age]]&gt;30,"MidAge","Senior"))</f>
        <v>Under30</v>
      </c>
    </row>
    <row r="635" spans="1:30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IF(Tabla1[[#This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6810</v>
      </c>
      <c r="Z635" s="5">
        <v>37.575572851616577</v>
      </c>
      <c r="AA635" s="3">
        <v>2</v>
      </c>
      <c r="AB635" s="3" t="s">
        <v>43</v>
      </c>
      <c r="AC635" s="3" t="s">
        <v>29</v>
      </c>
      <c r="AD635" s="16" t="str">
        <f>IF(Tabla1[[#This Row],[Age]]&lt;30,"Under30",IF(Tabla1[[#This Row],[Age]]&gt;30,"MidAge","Senior"))</f>
        <v>Under30</v>
      </c>
    </row>
    <row r="636" spans="1:30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IF(Tabla1[[#This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6811</v>
      </c>
      <c r="Z636" s="5">
        <v>10.34556420021411</v>
      </c>
      <c r="AA636" s="3">
        <v>5</v>
      </c>
      <c r="AB636" s="3" t="s">
        <v>43</v>
      </c>
      <c r="AC636" s="3" t="s">
        <v>22</v>
      </c>
      <c r="AD636" s="16" t="str">
        <f>IF(Tabla1[[#This Row],[Age]]&lt;30,"Under30",IF(Tabla1[[#This Row],[Age]]&gt;30,"MidAge","Senior"))</f>
        <v>MidAge</v>
      </c>
    </row>
    <row r="637" spans="1:30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IF(Tabla1[[#This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6812</v>
      </c>
      <c r="Z637" s="5">
        <v>6.48604808880369</v>
      </c>
      <c r="AA637" s="3">
        <v>7</v>
      </c>
      <c r="AB637" s="3" t="s">
        <v>6802</v>
      </c>
      <c r="AC637" s="3" t="s">
        <v>29</v>
      </c>
      <c r="AD637" s="16" t="str">
        <f>IF(Tabla1[[#This Row],[Age]]&lt;30,"Under30",IF(Tabla1[[#This Row],[Age]]&gt;30,"MidAge","Senior"))</f>
        <v>MidAge</v>
      </c>
    </row>
    <row r="638" spans="1:30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IF(Tabla1[[#This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6812</v>
      </c>
      <c r="Z638" s="5">
        <v>8.9158742976698626</v>
      </c>
      <c r="AA638" s="3">
        <v>8</v>
      </c>
      <c r="AB638" s="3" t="s">
        <v>6802</v>
      </c>
      <c r="AC638" s="3" t="s">
        <v>29</v>
      </c>
      <c r="AD638" s="16" t="str">
        <f>IF(Tabla1[[#This Row],[Age]]&lt;30,"Under30",IF(Tabla1[[#This Row],[Age]]&gt;30,"MidAge","Senior"))</f>
        <v>MidAge</v>
      </c>
    </row>
    <row r="639" spans="1:30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IF(Tabla1[[#This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6811</v>
      </c>
      <c r="Z639" s="5">
        <v>10.50930281445839</v>
      </c>
      <c r="AA639" s="3">
        <v>5</v>
      </c>
      <c r="AB639" s="3" t="s">
        <v>6802</v>
      </c>
      <c r="AC639" s="3" t="s">
        <v>22</v>
      </c>
      <c r="AD639" s="16" t="str">
        <f>IF(Tabla1[[#This Row],[Age]]&lt;30,"Under30",IF(Tabla1[[#This Row],[Age]]&gt;30,"MidAge","Senior"))</f>
        <v>MidAge</v>
      </c>
    </row>
    <row r="640" spans="1:30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IF(Tabla1[[#This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6811</v>
      </c>
      <c r="Z640" s="5">
        <v>49.493285074206938</v>
      </c>
      <c r="AA640" s="3">
        <v>10</v>
      </c>
      <c r="AB640" s="3" t="s">
        <v>43</v>
      </c>
      <c r="AC640" s="3" t="s">
        <v>22</v>
      </c>
      <c r="AD640" s="16" t="str">
        <f>IF(Tabla1[[#This Row],[Age]]&lt;30,"Under30",IF(Tabla1[[#This Row],[Age]]&gt;30,"MidAge","Senior"))</f>
        <v>MidAge</v>
      </c>
    </row>
    <row r="641" spans="1:30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IF(Tabla1[[#This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6812</v>
      </c>
      <c r="Z641" s="5">
        <v>15.14564899419037</v>
      </c>
      <c r="AA641" s="3">
        <v>5</v>
      </c>
      <c r="AB641" s="3" t="s">
        <v>43</v>
      </c>
      <c r="AC641" s="3" t="s">
        <v>29</v>
      </c>
      <c r="AD641" s="16" t="str">
        <f>IF(Tabla1[[#This Row],[Age]]&lt;30,"Under30",IF(Tabla1[[#This Row],[Age]]&gt;30,"MidAge","Senior"))</f>
        <v>MidAge</v>
      </c>
    </row>
    <row r="642" spans="1:30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IF(Tabla1[[#This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6810</v>
      </c>
      <c r="Z642" s="5">
        <v>26.966503620399539</v>
      </c>
      <c r="AA642" s="3">
        <v>3</v>
      </c>
      <c r="AB642" s="3" t="s">
        <v>43</v>
      </c>
      <c r="AC642" s="3" t="s">
        <v>29</v>
      </c>
      <c r="AD642" s="16" t="str">
        <f>IF(Tabla1[[#This Row],[Age]]&lt;30,"Under30",IF(Tabla1[[#This Row],[Age]]&gt;30,"MidAge","Senior"))</f>
        <v>MidAge</v>
      </c>
    </row>
    <row r="643" spans="1:30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IF(Tabla1[[#This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6810</v>
      </c>
      <c r="Z643" s="5">
        <v>10.563455409313979</v>
      </c>
      <c r="AA643" s="3">
        <v>1</v>
      </c>
      <c r="AB643" s="3" t="s">
        <v>6802</v>
      </c>
      <c r="AC643" s="3" t="s">
        <v>29</v>
      </c>
      <c r="AD643" s="16" t="str">
        <f>IF(Tabla1[[#This Row],[Age]]&lt;30,"Under30",IF(Tabla1[[#This Row],[Age]]&gt;30,"MidAge","Senior"))</f>
        <v>MidAge</v>
      </c>
    </row>
    <row r="644" spans="1:30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IF(Tabla1[[#This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6812</v>
      </c>
      <c r="Z644" s="5">
        <v>27.916078231722359</v>
      </c>
      <c r="AA644" s="3">
        <v>1</v>
      </c>
      <c r="AB644" s="3" t="s">
        <v>43</v>
      </c>
      <c r="AC644" s="3" t="s">
        <v>29</v>
      </c>
      <c r="AD644" s="16" t="str">
        <f>IF(Tabla1[[#This Row],[Age]]&lt;30,"Under30",IF(Tabla1[[#This Row],[Age]]&gt;30,"MidAge","Senior"))</f>
        <v>MidAge</v>
      </c>
    </row>
    <row r="645" spans="1:30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IF(Tabla1[[#This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6812</v>
      </c>
      <c r="Z645" s="5">
        <v>33.052945610913021</v>
      </c>
      <c r="AA645" s="3">
        <v>10</v>
      </c>
      <c r="AB645" s="3" t="s">
        <v>26</v>
      </c>
      <c r="AC645" s="3" t="s">
        <v>29</v>
      </c>
      <c r="AD645" s="16" t="str">
        <f>IF(Tabla1[[#This Row],[Age]]&lt;30,"Under30",IF(Tabla1[[#This Row],[Age]]&gt;30,"MidAge","Senior"))</f>
        <v>MidAge</v>
      </c>
    </row>
    <row r="646" spans="1:30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IF(Tabla1[[#This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6811</v>
      </c>
      <c r="Z646" s="5">
        <v>6.8902760385541866</v>
      </c>
      <c r="AA646" s="3">
        <v>8</v>
      </c>
      <c r="AB646" s="3" t="s">
        <v>43</v>
      </c>
      <c r="AC646" s="3" t="s">
        <v>29</v>
      </c>
      <c r="AD646" s="16" t="str">
        <f>IF(Tabla1[[#This Row],[Age]]&lt;30,"Under30",IF(Tabla1[[#This Row],[Age]]&gt;30,"MidAge","Senior"))</f>
        <v>MidAge</v>
      </c>
    </row>
    <row r="647" spans="1:30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IF(Tabla1[[#This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6812</v>
      </c>
      <c r="Z647" s="5">
        <v>12.84680660553826</v>
      </c>
      <c r="AA647" s="3">
        <v>5</v>
      </c>
      <c r="AB647" s="3" t="s">
        <v>43</v>
      </c>
      <c r="AC647" s="3" t="s">
        <v>22</v>
      </c>
      <c r="AD647" s="16" t="str">
        <f>IF(Tabla1[[#This Row],[Age]]&lt;30,"Under30",IF(Tabla1[[#This Row],[Age]]&gt;30,"MidAge","Senior"))</f>
        <v>MidAge</v>
      </c>
    </row>
    <row r="648" spans="1:30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IF(Tabla1[[#This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6812</v>
      </c>
      <c r="Z648" s="5">
        <v>45.199281631622</v>
      </c>
      <c r="AA648" s="3">
        <v>1</v>
      </c>
      <c r="AB648" s="3" t="s">
        <v>6802</v>
      </c>
      <c r="AC648" s="3" t="s">
        <v>29</v>
      </c>
      <c r="AD648" s="16" t="str">
        <f>IF(Tabla1[[#This Row],[Age]]&lt;30,"Under30",IF(Tabla1[[#This Row],[Age]]&gt;30,"MidAge","Senior"))</f>
        <v>Under30</v>
      </c>
    </row>
    <row r="649" spans="1:30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IF(Tabla1[[#This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6812</v>
      </c>
      <c r="Z649" s="5">
        <v>10.69075297906779</v>
      </c>
      <c r="AA649" s="3">
        <v>1</v>
      </c>
      <c r="AB649" s="3" t="s">
        <v>43</v>
      </c>
      <c r="AC649" s="3" t="s">
        <v>22</v>
      </c>
      <c r="AD649" s="16" t="str">
        <f>IF(Tabla1[[#This Row],[Age]]&lt;30,"Under30",IF(Tabla1[[#This Row],[Age]]&gt;30,"MidAge","Senior"))</f>
        <v>MidAge</v>
      </c>
    </row>
    <row r="650" spans="1:30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IF(Tabla1[[#This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6811</v>
      </c>
      <c r="Z650" s="5">
        <v>8.3944072825820424</v>
      </c>
      <c r="AA650" s="3">
        <v>3</v>
      </c>
      <c r="AB650" s="3" t="s">
        <v>6802</v>
      </c>
      <c r="AC650" s="3" t="s">
        <v>22</v>
      </c>
      <c r="AD650" s="16" t="str">
        <f>IF(Tabla1[[#This Row],[Age]]&lt;30,"Under30",IF(Tabla1[[#This Row],[Age]]&gt;30,"MidAge","Senior"))</f>
        <v>MidAge</v>
      </c>
    </row>
    <row r="651" spans="1:30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IF(Tabla1[[#This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6810</v>
      </c>
      <c r="Z651" s="5">
        <v>66.125202859860991</v>
      </c>
      <c r="AA651" s="3">
        <v>10</v>
      </c>
      <c r="AB651" s="3" t="s">
        <v>6802</v>
      </c>
      <c r="AC651" s="3" t="s">
        <v>22</v>
      </c>
      <c r="AD651" s="16" t="str">
        <f>IF(Tabla1[[#This Row],[Age]]&lt;30,"Under30",IF(Tabla1[[#This Row],[Age]]&gt;30,"MidAge","Senior"))</f>
        <v>MidAge</v>
      </c>
    </row>
    <row r="652" spans="1:30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IF(Tabla1[[#This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6811</v>
      </c>
      <c r="Z652" s="5">
        <v>18.085806305301791</v>
      </c>
      <c r="AA652" s="3">
        <v>8</v>
      </c>
      <c r="AB652" s="3" t="s">
        <v>6802</v>
      </c>
      <c r="AC652" s="3" t="s">
        <v>22</v>
      </c>
      <c r="AD652" s="16" t="str">
        <f>IF(Tabla1[[#This Row],[Age]]&lt;30,"Under30",IF(Tabla1[[#This Row],[Age]]&gt;30,"MidAge","Senior"))</f>
        <v>MidAge</v>
      </c>
    </row>
    <row r="653" spans="1:30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IF(Tabla1[[#This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6811</v>
      </c>
      <c r="Z653" s="5">
        <v>52.267975489606123</v>
      </c>
      <c r="AA653" s="3">
        <v>6</v>
      </c>
      <c r="AB653" s="3" t="s">
        <v>43</v>
      </c>
      <c r="AC653" s="3" t="s">
        <v>29</v>
      </c>
      <c r="AD653" s="16" t="str">
        <f>IF(Tabla1[[#This Row],[Age]]&lt;30,"Under30",IF(Tabla1[[#This Row],[Age]]&gt;30,"MidAge","Senior"))</f>
        <v>MidAge</v>
      </c>
    </row>
    <row r="654" spans="1:30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IF(Tabla1[[#This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6810</v>
      </c>
      <c r="Z654" s="5">
        <v>73.164555042125457</v>
      </c>
      <c r="AA654" s="3">
        <v>10</v>
      </c>
      <c r="AB654" s="3" t="s">
        <v>26</v>
      </c>
      <c r="AC654" s="3" t="s">
        <v>29</v>
      </c>
      <c r="AD654" s="16" t="str">
        <f>IF(Tabla1[[#This Row],[Age]]&lt;30,"Under30",IF(Tabla1[[#This Row],[Age]]&gt;30,"MidAge","Senior"))</f>
        <v>Under30</v>
      </c>
    </row>
    <row r="655" spans="1:30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IF(Tabla1[[#This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6812</v>
      </c>
      <c r="Z655" s="5">
        <v>6.47534274372582</v>
      </c>
      <c r="AA655" s="3">
        <v>8</v>
      </c>
      <c r="AB655" s="3" t="s">
        <v>6802</v>
      </c>
      <c r="AC655" s="3" t="s">
        <v>29</v>
      </c>
      <c r="AD655" s="16" t="str">
        <f>IF(Tabla1[[#This Row],[Age]]&lt;30,"Under30",IF(Tabla1[[#This Row],[Age]]&gt;30,"MidAge","Senior"))</f>
        <v>MidAge</v>
      </c>
    </row>
    <row r="656" spans="1:30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IF(Tabla1[[#This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6811</v>
      </c>
      <c r="Z656" s="5">
        <v>8.4022747136638198</v>
      </c>
      <c r="AA656" s="3">
        <v>1</v>
      </c>
      <c r="AB656" s="3" t="s">
        <v>6802</v>
      </c>
      <c r="AC656" s="3" t="s">
        <v>29</v>
      </c>
      <c r="AD656" s="16" t="str">
        <f>IF(Tabla1[[#This Row],[Age]]&lt;30,"Under30",IF(Tabla1[[#This Row],[Age]]&gt;30,"MidAge","Senior"))</f>
        <v>MidAge</v>
      </c>
    </row>
    <row r="657" spans="1:30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IF(Tabla1[[#This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6810</v>
      </c>
      <c r="Z657" s="5">
        <v>7.8057280794722974</v>
      </c>
      <c r="AA657" s="3">
        <v>2</v>
      </c>
      <c r="AB657" s="3" t="s">
        <v>43</v>
      </c>
      <c r="AC657" s="3" t="s">
        <v>29</v>
      </c>
      <c r="AD657" s="16" t="str">
        <f>IF(Tabla1[[#This Row],[Age]]&lt;30,"Under30",IF(Tabla1[[#This Row],[Age]]&gt;30,"MidAge","Senior"))</f>
        <v>MidAge</v>
      </c>
    </row>
    <row r="658" spans="1:30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IF(Tabla1[[#This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6812</v>
      </c>
      <c r="Z658" s="5">
        <v>15.787335608714161</v>
      </c>
      <c r="AA658" s="3">
        <v>1</v>
      </c>
      <c r="AB658" s="3" t="s">
        <v>43</v>
      </c>
      <c r="AC658" s="3" t="s">
        <v>29</v>
      </c>
      <c r="AD658" s="16" t="str">
        <f>IF(Tabla1[[#This Row],[Age]]&lt;30,"Under30",IF(Tabla1[[#This Row],[Age]]&gt;30,"MidAge","Senior"))</f>
        <v>MidAge</v>
      </c>
    </row>
    <row r="659" spans="1:30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IF(Tabla1[[#This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6811</v>
      </c>
      <c r="Z659" s="5">
        <v>6.8285622237026304</v>
      </c>
      <c r="AA659" s="3">
        <v>0</v>
      </c>
      <c r="AB659" s="3" t="s">
        <v>26</v>
      </c>
      <c r="AC659" s="3" t="s">
        <v>22</v>
      </c>
      <c r="AD659" s="16" t="str">
        <f>IF(Tabla1[[#This Row],[Age]]&lt;30,"Under30",IF(Tabla1[[#This Row],[Age]]&gt;30,"MidAge","Senior"))</f>
        <v>Under30</v>
      </c>
    </row>
    <row r="660" spans="1:30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IF(Tabla1[[#This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6812</v>
      </c>
      <c r="Z660" s="5">
        <v>11.490181830634871</v>
      </c>
      <c r="AA660" s="3">
        <v>1</v>
      </c>
      <c r="AB660" s="3" t="s">
        <v>43</v>
      </c>
      <c r="AC660" s="3" t="s">
        <v>29</v>
      </c>
      <c r="AD660" s="16" t="str">
        <f>IF(Tabla1[[#This Row],[Age]]&lt;30,"Under30",IF(Tabla1[[#This Row],[Age]]&gt;30,"MidAge","Senior"))</f>
        <v>Under30</v>
      </c>
    </row>
    <row r="661" spans="1:30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IF(Tabla1[[#This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6811</v>
      </c>
      <c r="Z661" s="5">
        <v>11.446999196343739</v>
      </c>
      <c r="AA661" s="3">
        <v>10</v>
      </c>
      <c r="AB661" s="3" t="s">
        <v>43</v>
      </c>
      <c r="AC661" s="3" t="s">
        <v>22</v>
      </c>
      <c r="AD661" s="16" t="str">
        <f>IF(Tabla1[[#This Row],[Age]]&lt;30,"Under30",IF(Tabla1[[#This Row],[Age]]&gt;30,"MidAge","Senior"))</f>
        <v>MidAge</v>
      </c>
    </row>
    <row r="662" spans="1:30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IF(Tabla1[[#This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6810</v>
      </c>
      <c r="Z662" s="5">
        <v>7.9504215035225592</v>
      </c>
      <c r="AA662" s="3">
        <v>10</v>
      </c>
      <c r="AB662" s="3" t="s">
        <v>43</v>
      </c>
      <c r="AC662" s="3" t="s">
        <v>22</v>
      </c>
      <c r="AD662" s="16" t="str">
        <f>IF(Tabla1[[#This Row],[Age]]&lt;30,"Under30",IF(Tabla1[[#This Row],[Age]]&gt;30,"MidAge","Senior"))</f>
        <v>MidAge</v>
      </c>
    </row>
    <row r="663" spans="1:30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IF(Tabla1[[#This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6810</v>
      </c>
      <c r="Z663" s="5">
        <v>7.7564146453976504</v>
      </c>
      <c r="AA663" s="3">
        <v>9</v>
      </c>
      <c r="AB663" s="3" t="s">
        <v>43</v>
      </c>
      <c r="AC663" s="3" t="s">
        <v>29</v>
      </c>
      <c r="AD663" s="16" t="str">
        <f>IF(Tabla1[[#This Row],[Age]]&lt;30,"Under30",IF(Tabla1[[#This Row],[Age]]&gt;30,"MidAge","Senior"))</f>
        <v>MidAge</v>
      </c>
    </row>
    <row r="664" spans="1:30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IF(Tabla1[[#This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6810</v>
      </c>
      <c r="Z664" s="5">
        <v>13.317255346701151</v>
      </c>
      <c r="AA664" s="3">
        <v>5</v>
      </c>
      <c r="AB664" s="3" t="s">
        <v>6802</v>
      </c>
      <c r="AC664" s="3" t="s">
        <v>29</v>
      </c>
      <c r="AD664" s="16" t="str">
        <f>IF(Tabla1[[#This Row],[Age]]&lt;30,"Under30",IF(Tabla1[[#This Row],[Age]]&gt;30,"MidAge","Senior"))</f>
        <v>MidAge</v>
      </c>
    </row>
    <row r="665" spans="1:30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IF(Tabla1[[#This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6811</v>
      </c>
      <c r="Z665" s="5">
        <v>9.9323016361277912</v>
      </c>
      <c r="AA665" s="3">
        <v>9</v>
      </c>
      <c r="AB665" s="3" t="s">
        <v>26</v>
      </c>
      <c r="AC665" s="3" t="s">
        <v>22</v>
      </c>
      <c r="AD665" s="16" t="str">
        <f>IF(Tabla1[[#This Row],[Age]]&lt;30,"Under30",IF(Tabla1[[#This Row],[Age]]&gt;30,"MidAge","Senior"))</f>
        <v>MidAge</v>
      </c>
    </row>
    <row r="666" spans="1:30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IF(Tabla1[[#This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6812</v>
      </c>
      <c r="Z666" s="5">
        <v>6.8551944240342344</v>
      </c>
      <c r="AA666" s="3">
        <v>4</v>
      </c>
      <c r="AB666" s="3" t="s">
        <v>6802</v>
      </c>
      <c r="AC666" s="3" t="s">
        <v>29</v>
      </c>
      <c r="AD666" s="16" t="str">
        <f>IF(Tabla1[[#This Row],[Age]]&lt;30,"Under30",IF(Tabla1[[#This Row],[Age]]&gt;30,"MidAge","Senior"))</f>
        <v>MidAge</v>
      </c>
    </row>
    <row r="667" spans="1:30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IF(Tabla1[[#This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6812</v>
      </c>
      <c r="Z667" s="5">
        <v>9.6733083107103806</v>
      </c>
      <c r="AA667" s="3">
        <v>7</v>
      </c>
      <c r="AB667" s="3" t="s">
        <v>43</v>
      </c>
      <c r="AC667" s="3" t="s">
        <v>29</v>
      </c>
      <c r="AD667" s="16" t="str">
        <f>IF(Tabla1[[#This Row],[Age]]&lt;30,"Under30",IF(Tabla1[[#This Row],[Age]]&gt;30,"MidAge","Senior"))</f>
        <v>MidAge</v>
      </c>
    </row>
    <row r="668" spans="1:30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IF(Tabla1[[#This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6811</v>
      </c>
      <c r="Z668" s="5">
        <v>14.58591101953427</v>
      </c>
      <c r="AA668" s="3">
        <v>8</v>
      </c>
      <c r="AB668" s="3" t="s">
        <v>6802</v>
      </c>
      <c r="AC668" s="3" t="s">
        <v>22</v>
      </c>
      <c r="AD668" s="16" t="str">
        <f>IF(Tabla1[[#This Row],[Age]]&lt;30,"Under30",IF(Tabla1[[#This Row],[Age]]&gt;30,"MidAge","Senior"))</f>
        <v>MidAge</v>
      </c>
    </row>
    <row r="669" spans="1:30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IF(Tabla1[[#This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6812</v>
      </c>
      <c r="Z669" s="5">
        <v>7.5292463911297833</v>
      </c>
      <c r="AA669" s="3">
        <v>2</v>
      </c>
      <c r="AB669" s="3" t="s">
        <v>6802</v>
      </c>
      <c r="AC669" s="3" t="s">
        <v>29</v>
      </c>
      <c r="AD669" s="16" t="str">
        <f>IF(Tabla1[[#This Row],[Age]]&lt;30,"Under30",IF(Tabla1[[#This Row],[Age]]&gt;30,"MidAge","Senior"))</f>
        <v>MidAge</v>
      </c>
    </row>
    <row r="670" spans="1:30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IF(Tabla1[[#This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6812</v>
      </c>
      <c r="Z670" s="5">
        <v>11.87241489736946</v>
      </c>
      <c r="AA670" s="3">
        <v>3</v>
      </c>
      <c r="AB670" s="3" t="s">
        <v>26</v>
      </c>
      <c r="AC670" s="3" t="s">
        <v>22</v>
      </c>
      <c r="AD670" s="16" t="str">
        <f>IF(Tabla1[[#This Row],[Age]]&lt;30,"Under30",IF(Tabla1[[#This Row],[Age]]&gt;30,"MidAge","Senior"))</f>
        <v>MidAge</v>
      </c>
    </row>
    <row r="671" spans="1:30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IF(Tabla1[[#This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6811</v>
      </c>
      <c r="Z671" s="5">
        <v>14.20773089431145</v>
      </c>
      <c r="AA671" s="3">
        <v>2</v>
      </c>
      <c r="AB671" s="3" t="s">
        <v>43</v>
      </c>
      <c r="AC671" s="3" t="s">
        <v>22</v>
      </c>
      <c r="AD671" s="16" t="str">
        <f>IF(Tabla1[[#This Row],[Age]]&lt;30,"Under30",IF(Tabla1[[#This Row],[Age]]&gt;30,"MidAge","Senior"))</f>
        <v>MidAge</v>
      </c>
    </row>
    <row r="672" spans="1:30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IF(Tabla1[[#This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6812</v>
      </c>
      <c r="Z672" s="5">
        <v>7.0287420326626249</v>
      </c>
      <c r="AA672" s="3">
        <v>6</v>
      </c>
      <c r="AB672" s="3" t="s">
        <v>43</v>
      </c>
      <c r="AC672" s="3" t="s">
        <v>29</v>
      </c>
      <c r="AD672" s="16" t="str">
        <f>IF(Tabla1[[#This Row],[Age]]&lt;30,"Under30",IF(Tabla1[[#This Row],[Age]]&gt;30,"MidAge","Senior"))</f>
        <v>MidAge</v>
      </c>
    </row>
    <row r="673" spans="1:30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IF(Tabla1[[#This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6810</v>
      </c>
      <c r="Z673" s="5">
        <v>12.72377529983819</v>
      </c>
      <c r="AA673" s="3">
        <v>3</v>
      </c>
      <c r="AB673" s="3" t="s">
        <v>43</v>
      </c>
      <c r="AC673" s="3" t="s">
        <v>29</v>
      </c>
      <c r="AD673" s="16" t="str">
        <f>IF(Tabla1[[#This Row],[Age]]&lt;30,"Under30",IF(Tabla1[[#This Row],[Age]]&gt;30,"MidAge","Senior"))</f>
        <v>Under30</v>
      </c>
    </row>
    <row r="674" spans="1:30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IF(Tabla1[[#This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6811</v>
      </c>
      <c r="Z674" s="5">
        <v>13.310482326376709</v>
      </c>
      <c r="AA674" s="3">
        <v>0</v>
      </c>
      <c r="AB674" s="3" t="s">
        <v>26</v>
      </c>
      <c r="AC674" s="3" t="s">
        <v>29</v>
      </c>
      <c r="AD674" s="16" t="str">
        <f>IF(Tabla1[[#This Row],[Age]]&lt;30,"Under30",IF(Tabla1[[#This Row],[Age]]&gt;30,"MidAge","Senior"))</f>
        <v>MidAge</v>
      </c>
    </row>
    <row r="675" spans="1:30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IF(Tabla1[[#This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6811</v>
      </c>
      <c r="Z675" s="5">
        <v>39.93475653133558</v>
      </c>
      <c r="AA675" s="3">
        <v>10</v>
      </c>
      <c r="AB675" s="3" t="s">
        <v>26</v>
      </c>
      <c r="AC675" s="3" t="s">
        <v>22</v>
      </c>
      <c r="AD675" s="16" t="str">
        <f>IF(Tabla1[[#This Row],[Age]]&lt;30,"Under30",IF(Tabla1[[#This Row],[Age]]&gt;30,"MidAge","Senior"))</f>
        <v>MidAge</v>
      </c>
    </row>
    <row r="676" spans="1:30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IF(Tabla1[[#This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6812</v>
      </c>
      <c r="Z676" s="5">
        <v>22.64700413639369</v>
      </c>
      <c r="AA676" s="3">
        <v>8</v>
      </c>
      <c r="AB676" s="3" t="s">
        <v>43</v>
      </c>
      <c r="AC676" s="3" t="s">
        <v>29</v>
      </c>
      <c r="AD676" s="16" t="str">
        <f>IF(Tabla1[[#This Row],[Age]]&lt;30,"Under30",IF(Tabla1[[#This Row],[Age]]&gt;30,"MidAge","Senior"))</f>
        <v>Under30</v>
      </c>
    </row>
    <row r="677" spans="1:30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IF(Tabla1[[#This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6811</v>
      </c>
      <c r="Z677" s="5">
        <v>12.29045629823352</v>
      </c>
      <c r="AA677" s="3">
        <v>0</v>
      </c>
      <c r="AB677" s="3" t="s">
        <v>43</v>
      </c>
      <c r="AC677" s="3" t="s">
        <v>29</v>
      </c>
      <c r="AD677" s="16" t="str">
        <f>IF(Tabla1[[#This Row],[Age]]&lt;30,"Under30",IF(Tabla1[[#This Row],[Age]]&gt;30,"MidAge","Senior"))</f>
        <v>MidAge</v>
      </c>
    </row>
    <row r="678" spans="1:30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IF(Tabla1[[#This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6810</v>
      </c>
      <c r="Z678" s="5">
        <v>11.28735065778941</v>
      </c>
      <c r="AA678" s="3">
        <v>6</v>
      </c>
      <c r="AB678" s="3" t="s">
        <v>43</v>
      </c>
      <c r="AC678" s="3" t="s">
        <v>22</v>
      </c>
      <c r="AD678" s="16" t="str">
        <f>IF(Tabla1[[#This Row],[Age]]&lt;30,"Under30",IF(Tabla1[[#This Row],[Age]]&gt;30,"MidAge","Senior"))</f>
        <v>MidAge</v>
      </c>
    </row>
    <row r="679" spans="1:30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IF(Tabla1[[#This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6812</v>
      </c>
      <c r="Z679" s="5">
        <v>39.924543740573412</v>
      </c>
      <c r="AA679" s="3">
        <v>9</v>
      </c>
      <c r="AB679" s="3" t="s">
        <v>26</v>
      </c>
      <c r="AC679" s="3" t="s">
        <v>22</v>
      </c>
      <c r="AD679" s="16" t="str">
        <f>IF(Tabla1[[#This Row],[Age]]&lt;30,"Under30",IF(Tabla1[[#This Row],[Age]]&gt;30,"MidAge","Senior"))</f>
        <v>MidAge</v>
      </c>
    </row>
    <row r="680" spans="1:30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IF(Tabla1[[#This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6810</v>
      </c>
      <c r="Z680" s="5">
        <v>5.8791301203249704</v>
      </c>
      <c r="AA680" s="3">
        <v>3</v>
      </c>
      <c r="AB680" s="3" t="s">
        <v>26</v>
      </c>
      <c r="AC680" s="3" t="s">
        <v>22</v>
      </c>
      <c r="AD680" s="16" t="str">
        <f>IF(Tabla1[[#This Row],[Age]]&lt;30,"Under30",IF(Tabla1[[#This Row],[Age]]&gt;30,"MidAge","Senior"))</f>
        <v>MidAge</v>
      </c>
    </row>
    <row r="681" spans="1:30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IF(Tabla1[[#This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6810</v>
      </c>
      <c r="Z681" s="5">
        <v>12.10157841623375</v>
      </c>
      <c r="AA681" s="3">
        <v>8</v>
      </c>
      <c r="AB681" s="3" t="s">
        <v>6802</v>
      </c>
      <c r="AC681" s="3" t="s">
        <v>29</v>
      </c>
      <c r="AD681" s="16" t="str">
        <f>IF(Tabla1[[#This Row],[Age]]&lt;30,"Under30",IF(Tabla1[[#This Row],[Age]]&gt;30,"MidAge","Senior"))</f>
        <v>MidAge</v>
      </c>
    </row>
    <row r="682" spans="1:30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IF(Tabla1[[#This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6810</v>
      </c>
      <c r="Z682" s="5">
        <v>50.835137751264092</v>
      </c>
      <c r="AA682" s="3">
        <v>2</v>
      </c>
      <c r="AB682" s="3" t="s">
        <v>6802</v>
      </c>
      <c r="AC682" s="3" t="s">
        <v>29</v>
      </c>
      <c r="AD682" s="16" t="str">
        <f>IF(Tabla1[[#This Row],[Age]]&lt;30,"Under30",IF(Tabla1[[#This Row],[Age]]&gt;30,"MidAge","Senior"))</f>
        <v>MidAge</v>
      </c>
    </row>
    <row r="683" spans="1:30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IF(Tabla1[[#This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6811</v>
      </c>
      <c r="Z683" s="5">
        <v>9.8324195317101086</v>
      </c>
      <c r="AA683" s="3">
        <v>10</v>
      </c>
      <c r="AB683" s="3" t="s">
        <v>26</v>
      </c>
      <c r="AC683" s="3" t="s">
        <v>22</v>
      </c>
      <c r="AD683" s="16" t="str">
        <f>IF(Tabla1[[#This Row],[Age]]&lt;30,"Under30",IF(Tabla1[[#This Row],[Age]]&gt;30,"MidAge","Senior"))</f>
        <v>MidAge</v>
      </c>
    </row>
    <row r="684" spans="1:30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IF(Tabla1[[#This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6812</v>
      </c>
      <c r="Z684" s="5">
        <v>57.835775217044358</v>
      </c>
      <c r="AA684" s="3">
        <v>3</v>
      </c>
      <c r="AB684" s="3" t="s">
        <v>6802</v>
      </c>
      <c r="AC684" s="3" t="s">
        <v>29</v>
      </c>
      <c r="AD684" s="16" t="str">
        <f>IF(Tabla1[[#This Row],[Age]]&lt;30,"Under30",IF(Tabla1[[#This Row],[Age]]&gt;30,"MidAge","Senior"))</f>
        <v>MidAge</v>
      </c>
    </row>
    <row r="685" spans="1:30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IF(Tabla1[[#This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6810</v>
      </c>
      <c r="Z685" s="5">
        <v>10.34674111733244</v>
      </c>
      <c r="AA685" s="3">
        <v>10</v>
      </c>
      <c r="AB685" s="3" t="s">
        <v>43</v>
      </c>
      <c r="AC685" s="3" t="s">
        <v>22</v>
      </c>
      <c r="AD685" s="16" t="str">
        <f>IF(Tabla1[[#This Row],[Age]]&lt;30,"Under30",IF(Tabla1[[#This Row],[Age]]&gt;30,"MidAge","Senior"))</f>
        <v>MidAge</v>
      </c>
    </row>
    <row r="686" spans="1:30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IF(Tabla1[[#This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6810</v>
      </c>
      <c r="Z686" s="5">
        <v>14.835998637208331</v>
      </c>
      <c r="AA686" s="3">
        <v>5</v>
      </c>
      <c r="AB686" s="3" t="s">
        <v>26</v>
      </c>
      <c r="AC686" s="3" t="s">
        <v>22</v>
      </c>
      <c r="AD686" s="16" t="str">
        <f>IF(Tabla1[[#This Row],[Age]]&lt;30,"Under30",IF(Tabla1[[#This Row],[Age]]&gt;30,"MidAge","Senior"))</f>
        <v>MidAge</v>
      </c>
    </row>
    <row r="687" spans="1:30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IF(Tabla1[[#This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6811</v>
      </c>
      <c r="Z687" s="5">
        <v>12.152172062549161</v>
      </c>
      <c r="AA687" s="3">
        <v>1</v>
      </c>
      <c r="AB687" s="3" t="s">
        <v>6802</v>
      </c>
      <c r="AC687" s="3" t="s">
        <v>29</v>
      </c>
      <c r="AD687" s="16" t="str">
        <f>IF(Tabla1[[#This Row],[Age]]&lt;30,"Under30",IF(Tabla1[[#This Row],[Age]]&gt;30,"MidAge","Senior"))</f>
        <v>MidAge</v>
      </c>
    </row>
    <row r="688" spans="1:30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IF(Tabla1[[#This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6812</v>
      </c>
      <c r="Z688" s="5">
        <v>13.36784322855473</v>
      </c>
      <c r="AA688" s="3">
        <v>10</v>
      </c>
      <c r="AB688" s="3" t="s">
        <v>43</v>
      </c>
      <c r="AC688" s="3" t="s">
        <v>22</v>
      </c>
      <c r="AD688" s="16" t="str">
        <f>IF(Tabla1[[#This Row],[Age]]&lt;30,"Under30",IF(Tabla1[[#This Row],[Age]]&gt;30,"MidAge","Senior"))</f>
        <v>MidAge</v>
      </c>
    </row>
    <row r="689" spans="1:30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IF(Tabla1[[#This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6810</v>
      </c>
      <c r="Z689" s="5">
        <v>8.6009858217535005</v>
      </c>
      <c r="AA689" s="3">
        <v>0</v>
      </c>
      <c r="AB689" s="3" t="s">
        <v>43</v>
      </c>
      <c r="AC689" s="3" t="s">
        <v>29</v>
      </c>
      <c r="AD689" s="16" t="str">
        <f>IF(Tabla1[[#This Row],[Age]]&lt;30,"Under30",IF(Tabla1[[#This Row],[Age]]&gt;30,"MidAge","Senior"))</f>
        <v>MidAge</v>
      </c>
    </row>
    <row r="690" spans="1:30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IF(Tabla1[[#This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6810</v>
      </c>
      <c r="Z690" s="5">
        <v>10.114260196299639</v>
      </c>
      <c r="AA690" s="3">
        <v>8</v>
      </c>
      <c r="AB690" s="3" t="s">
        <v>26</v>
      </c>
      <c r="AC690" s="3" t="s">
        <v>29</v>
      </c>
      <c r="AD690" s="16" t="str">
        <f>IF(Tabla1[[#This Row],[Age]]&lt;30,"Under30",IF(Tabla1[[#This Row],[Age]]&gt;30,"MidAge","Senior"))</f>
        <v>MidAge</v>
      </c>
    </row>
    <row r="691" spans="1:30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IF(Tabla1[[#This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6812</v>
      </c>
      <c r="Z691" s="5">
        <v>9.3419413212846365</v>
      </c>
      <c r="AA691" s="3">
        <v>10</v>
      </c>
      <c r="AB691" s="3" t="s">
        <v>6802</v>
      </c>
      <c r="AC691" s="3" t="s">
        <v>22</v>
      </c>
      <c r="AD691" s="16" t="str">
        <f>IF(Tabla1[[#This Row],[Age]]&lt;30,"Under30",IF(Tabla1[[#This Row],[Age]]&gt;30,"MidAge","Senior"))</f>
        <v>Under30</v>
      </c>
    </row>
    <row r="692" spans="1:30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IF(Tabla1[[#This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6812</v>
      </c>
      <c r="Z692" s="5">
        <v>9.5611120547083814</v>
      </c>
      <c r="AA692" s="3">
        <v>10</v>
      </c>
      <c r="AB692" s="3" t="s">
        <v>6802</v>
      </c>
      <c r="AC692" s="3" t="s">
        <v>22</v>
      </c>
      <c r="AD692" s="16" t="str">
        <f>IF(Tabla1[[#This Row],[Age]]&lt;30,"Under30",IF(Tabla1[[#This Row],[Age]]&gt;30,"MidAge","Senior"))</f>
        <v>MidAge</v>
      </c>
    </row>
    <row r="693" spans="1:30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IF(Tabla1[[#This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6811</v>
      </c>
      <c r="Z693" s="5">
        <v>55.157760337058242</v>
      </c>
      <c r="AA693" s="3">
        <v>9</v>
      </c>
      <c r="AB693" s="3" t="s">
        <v>43</v>
      </c>
      <c r="AC693" s="3" t="s">
        <v>22</v>
      </c>
      <c r="AD693" s="16" t="str">
        <f>IF(Tabla1[[#This Row],[Age]]&lt;30,"Under30",IF(Tabla1[[#This Row],[Age]]&gt;30,"MidAge","Senior"))</f>
        <v>MidAge</v>
      </c>
    </row>
    <row r="694" spans="1:30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IF(Tabla1[[#This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6810</v>
      </c>
      <c r="Z694" s="5">
        <v>7.4539800942196379</v>
      </c>
      <c r="AA694" s="3">
        <v>8</v>
      </c>
      <c r="AB694" s="3" t="s">
        <v>43</v>
      </c>
      <c r="AC694" s="3" t="s">
        <v>22</v>
      </c>
      <c r="AD694" s="16" t="str">
        <f>IF(Tabla1[[#This Row],[Age]]&lt;30,"Under30",IF(Tabla1[[#This Row],[Age]]&gt;30,"MidAge","Senior"))</f>
        <v>MidAge</v>
      </c>
    </row>
    <row r="695" spans="1:30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IF(Tabla1[[#This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6811</v>
      </c>
      <c r="Z695" s="5">
        <v>5.632006159159114</v>
      </c>
      <c r="AA695" s="3">
        <v>5</v>
      </c>
      <c r="AB695" s="3" t="s">
        <v>43</v>
      </c>
      <c r="AC695" s="3" t="s">
        <v>22</v>
      </c>
      <c r="AD695" s="16" t="str">
        <f>IF(Tabla1[[#This Row],[Age]]&lt;30,"Under30",IF(Tabla1[[#This Row],[Age]]&gt;30,"MidAge","Senior"))</f>
        <v>MidAge</v>
      </c>
    </row>
    <row r="696" spans="1:30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IF(Tabla1[[#This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6812</v>
      </c>
      <c r="Z696" s="5">
        <v>9.4399354439544023</v>
      </c>
      <c r="AA696" s="3">
        <v>1</v>
      </c>
      <c r="AB696" s="3" t="s">
        <v>43</v>
      </c>
      <c r="AC696" s="3" t="s">
        <v>22</v>
      </c>
      <c r="AD696" s="16" t="str">
        <f>IF(Tabla1[[#This Row],[Age]]&lt;30,"Under30",IF(Tabla1[[#This Row],[Age]]&gt;30,"MidAge","Senior"))</f>
        <v>MidAge</v>
      </c>
    </row>
    <row r="697" spans="1:30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IF(Tabla1[[#This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6810</v>
      </c>
      <c r="Z697" s="5">
        <v>11.680013899491289</v>
      </c>
      <c r="AA697" s="3">
        <v>7</v>
      </c>
      <c r="AB697" s="3" t="s">
        <v>26</v>
      </c>
      <c r="AC697" s="3" t="s">
        <v>22</v>
      </c>
      <c r="AD697" s="16" t="str">
        <f>IF(Tabla1[[#This Row],[Age]]&lt;30,"Under30",IF(Tabla1[[#This Row],[Age]]&gt;30,"MidAge","Senior"))</f>
        <v>MidAge</v>
      </c>
    </row>
    <row r="698" spans="1:30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IF(Tabla1[[#This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6812</v>
      </c>
      <c r="Z698" s="5">
        <v>11.74302287211931</v>
      </c>
      <c r="AA698" s="3">
        <v>7</v>
      </c>
      <c r="AB698" s="3" t="s">
        <v>6802</v>
      </c>
      <c r="AC698" s="3" t="s">
        <v>22</v>
      </c>
      <c r="AD698" s="16" t="str">
        <f>IF(Tabla1[[#This Row],[Age]]&lt;30,"Under30",IF(Tabla1[[#This Row],[Age]]&gt;30,"MidAge","Senior"))</f>
        <v>MidAge</v>
      </c>
    </row>
    <row r="699" spans="1:30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IF(Tabla1[[#This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6810</v>
      </c>
      <c r="Z699" s="5">
        <v>7.9993641009112038</v>
      </c>
      <c r="AA699" s="3">
        <v>9</v>
      </c>
      <c r="AB699" s="3" t="s">
        <v>6802</v>
      </c>
      <c r="AC699" s="3" t="s">
        <v>29</v>
      </c>
      <c r="AD699" s="16" t="str">
        <f>IF(Tabla1[[#This Row],[Age]]&lt;30,"Under30",IF(Tabla1[[#This Row],[Age]]&gt;30,"MidAge","Senior"))</f>
        <v>MidAge</v>
      </c>
    </row>
    <row r="700" spans="1:30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IF(Tabla1[[#This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6812</v>
      </c>
      <c r="Z700" s="5">
        <v>39.939821247771761</v>
      </c>
      <c r="AA700" s="3">
        <v>7</v>
      </c>
      <c r="AB700" s="3" t="s">
        <v>26</v>
      </c>
      <c r="AC700" s="3" t="s">
        <v>22</v>
      </c>
      <c r="AD700" s="16" t="str">
        <f>IF(Tabla1[[#This Row],[Age]]&lt;30,"Under30",IF(Tabla1[[#This Row],[Age]]&gt;30,"MidAge","Senior"))</f>
        <v>MidAge</v>
      </c>
    </row>
    <row r="701" spans="1:30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IF(Tabla1[[#This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6812</v>
      </c>
      <c r="Z701" s="5">
        <v>12.977085414768039</v>
      </c>
      <c r="AA701" s="3">
        <v>0</v>
      </c>
      <c r="AB701" s="3" t="s">
        <v>6802</v>
      </c>
      <c r="AC701" s="3" t="s">
        <v>29</v>
      </c>
      <c r="AD701" s="16" t="str">
        <f>IF(Tabla1[[#This Row],[Age]]&lt;30,"Under30",IF(Tabla1[[#This Row],[Age]]&gt;30,"MidAge","Senior"))</f>
        <v>MidAge</v>
      </c>
    </row>
    <row r="702" spans="1:30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IF(Tabla1[[#This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6810</v>
      </c>
      <c r="Z702" s="5">
        <v>9.9073283617204719</v>
      </c>
      <c r="AA702" s="3">
        <v>4</v>
      </c>
      <c r="AB702" s="3" t="s">
        <v>26</v>
      </c>
      <c r="AC702" s="3" t="s">
        <v>29</v>
      </c>
      <c r="AD702" s="16" t="str">
        <f>IF(Tabla1[[#This Row],[Age]]&lt;30,"Under30",IF(Tabla1[[#This Row],[Age]]&gt;30,"MidAge","Senior"))</f>
        <v>Under30</v>
      </c>
    </row>
    <row r="703" spans="1:30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IF(Tabla1[[#This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6812</v>
      </c>
      <c r="Z703" s="5">
        <v>8.9016543847240488</v>
      </c>
      <c r="AA703" s="3">
        <v>0</v>
      </c>
      <c r="AB703" s="3" t="s">
        <v>6802</v>
      </c>
      <c r="AC703" s="3" t="s">
        <v>29</v>
      </c>
      <c r="AD703" s="16" t="str">
        <f>IF(Tabla1[[#This Row],[Age]]&lt;30,"Under30",IF(Tabla1[[#This Row],[Age]]&gt;30,"MidAge","Senior"))</f>
        <v>Senior</v>
      </c>
    </row>
    <row r="704" spans="1:30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IF(Tabla1[[#This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6811</v>
      </c>
      <c r="Z704" s="5">
        <v>8.690523735855594</v>
      </c>
      <c r="AA704" s="3">
        <v>3</v>
      </c>
      <c r="AB704" s="3" t="s">
        <v>6802</v>
      </c>
      <c r="AC704" s="3" t="s">
        <v>29</v>
      </c>
      <c r="AD704" s="16" t="str">
        <f>IF(Tabla1[[#This Row],[Age]]&lt;30,"Under30",IF(Tabla1[[#This Row],[Age]]&gt;30,"MidAge","Senior"))</f>
        <v>Under30</v>
      </c>
    </row>
    <row r="705" spans="1:30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IF(Tabla1[[#This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6811</v>
      </c>
      <c r="Z705" s="5">
        <v>15.14579080180485</v>
      </c>
      <c r="AA705" s="3">
        <v>8</v>
      </c>
      <c r="AB705" s="3" t="s">
        <v>43</v>
      </c>
      <c r="AC705" s="3" t="s">
        <v>22</v>
      </c>
      <c r="AD705" s="16" t="str">
        <f>IF(Tabla1[[#This Row],[Age]]&lt;30,"Under30",IF(Tabla1[[#This Row],[Age]]&gt;30,"MidAge","Senior"))</f>
        <v>MidAge</v>
      </c>
    </row>
    <row r="706" spans="1:30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IF(Tabla1[[#This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6811</v>
      </c>
      <c r="Z706" s="5">
        <v>11.45619051395764</v>
      </c>
      <c r="AA706" s="3">
        <v>5</v>
      </c>
      <c r="AB706" s="3" t="s">
        <v>26</v>
      </c>
      <c r="AC706" s="3" t="s">
        <v>22</v>
      </c>
      <c r="AD706" s="16" t="str">
        <f>IF(Tabla1[[#This Row],[Age]]&lt;30,"Under30",IF(Tabla1[[#This Row],[Age]]&gt;30,"MidAge","Senior"))</f>
        <v>MidAge</v>
      </c>
    </row>
    <row r="707" spans="1:30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IF(Tabla1[[#This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6811</v>
      </c>
      <c r="Z707" s="5">
        <v>24.83105309651571</v>
      </c>
      <c r="AA707" s="3">
        <v>4</v>
      </c>
      <c r="AB707" s="3" t="s">
        <v>26</v>
      </c>
      <c r="AC707" s="3" t="s">
        <v>22</v>
      </c>
      <c r="AD707" s="16" t="str">
        <f>IF(Tabla1[[#This Row],[Age]]&lt;30,"Under30",IF(Tabla1[[#This Row],[Age]]&gt;30,"MidAge","Senior"))</f>
        <v>MidAge</v>
      </c>
    </row>
    <row r="708" spans="1:30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IF(Tabla1[[#This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6811</v>
      </c>
      <c r="Z708" s="5">
        <v>9.0279379332346341</v>
      </c>
      <c r="AA708" s="3">
        <v>1</v>
      </c>
      <c r="AB708" s="3" t="s">
        <v>43</v>
      </c>
      <c r="AC708" s="3" t="s">
        <v>22</v>
      </c>
      <c r="AD708" s="16" t="str">
        <f>IF(Tabla1[[#This Row],[Age]]&lt;30,"Under30",IF(Tabla1[[#This Row],[Age]]&gt;30,"MidAge","Senior"))</f>
        <v>Under30</v>
      </c>
    </row>
    <row r="709" spans="1:30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IF(Tabla1[[#This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6811</v>
      </c>
      <c r="Z709" s="5">
        <v>28.634469909791139</v>
      </c>
      <c r="AA709" s="3">
        <v>4</v>
      </c>
      <c r="AB709" s="3" t="s">
        <v>43</v>
      </c>
      <c r="AC709" s="3" t="s">
        <v>29</v>
      </c>
      <c r="AD709" s="16" t="str">
        <f>IF(Tabla1[[#This Row],[Age]]&lt;30,"Under30",IF(Tabla1[[#This Row],[Age]]&gt;30,"MidAge","Senior"))</f>
        <v>MidAge</v>
      </c>
    </row>
    <row r="710" spans="1:30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IF(Tabla1[[#This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6811</v>
      </c>
      <c r="Z710" s="5">
        <v>9.3327367423454337</v>
      </c>
      <c r="AA710" s="3">
        <v>1</v>
      </c>
      <c r="AB710" s="3" t="s">
        <v>26</v>
      </c>
      <c r="AC710" s="3" t="s">
        <v>22</v>
      </c>
      <c r="AD710" s="16" t="str">
        <f>IF(Tabla1[[#This Row],[Age]]&lt;30,"Under30",IF(Tabla1[[#This Row],[Age]]&gt;30,"MidAge","Senior"))</f>
        <v>MidAge</v>
      </c>
    </row>
    <row r="711" spans="1:30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IF(Tabla1[[#This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6810</v>
      </c>
      <c r="Z711" s="5">
        <v>6.0404151108703044</v>
      </c>
      <c r="AA711" s="3">
        <v>2</v>
      </c>
      <c r="AB711" s="3" t="s">
        <v>26</v>
      </c>
      <c r="AC711" s="3" t="s">
        <v>29</v>
      </c>
      <c r="AD711" s="16" t="str">
        <f>IF(Tabla1[[#This Row],[Age]]&lt;30,"Under30",IF(Tabla1[[#This Row],[Age]]&gt;30,"MidAge","Senior"))</f>
        <v>MidAge</v>
      </c>
    </row>
    <row r="712" spans="1:30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IF(Tabla1[[#This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6812</v>
      </c>
      <c r="Z712" s="5">
        <v>7.7023919475485503</v>
      </c>
      <c r="AA712" s="3">
        <v>9</v>
      </c>
      <c r="AB712" s="3" t="s">
        <v>6802</v>
      </c>
      <c r="AC712" s="3" t="s">
        <v>29</v>
      </c>
      <c r="AD712" s="16" t="str">
        <f>IF(Tabla1[[#This Row],[Age]]&lt;30,"Under30",IF(Tabla1[[#This Row],[Age]]&gt;30,"MidAge","Senior"))</f>
        <v>MidAge</v>
      </c>
    </row>
    <row r="713" spans="1:30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IF(Tabla1[[#This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6812</v>
      </c>
      <c r="Z713" s="5">
        <v>7.5711282046745954</v>
      </c>
      <c r="AA713" s="3">
        <v>6</v>
      </c>
      <c r="AB713" s="3" t="s">
        <v>26</v>
      </c>
      <c r="AC713" s="3" t="s">
        <v>29</v>
      </c>
      <c r="AD713" s="16" t="str">
        <f>IF(Tabla1[[#This Row],[Age]]&lt;30,"Under30",IF(Tabla1[[#This Row],[Age]]&gt;30,"MidAge","Senior"))</f>
        <v>MidAge</v>
      </c>
    </row>
    <row r="714" spans="1:30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IF(Tabla1[[#This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6810</v>
      </c>
      <c r="Z714" s="5">
        <v>9.4672918060569362</v>
      </c>
      <c r="AA714" s="3">
        <v>9</v>
      </c>
      <c r="AB714" s="3" t="s">
        <v>26</v>
      </c>
      <c r="AC714" s="3" t="s">
        <v>29</v>
      </c>
      <c r="AD714" s="16" t="str">
        <f>IF(Tabla1[[#This Row],[Age]]&lt;30,"Under30",IF(Tabla1[[#This Row],[Age]]&gt;30,"MidAge","Senior"))</f>
        <v>MidAge</v>
      </c>
    </row>
    <row r="715" spans="1:30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IF(Tabla1[[#This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6811</v>
      </c>
      <c r="Z715" s="5">
        <v>11.95508452865276</v>
      </c>
      <c r="AA715" s="3">
        <v>6</v>
      </c>
      <c r="AB715" s="3" t="s">
        <v>6802</v>
      </c>
      <c r="AC715" s="3" t="s">
        <v>29</v>
      </c>
      <c r="AD715" s="16" t="str">
        <f>IF(Tabla1[[#This Row],[Age]]&lt;30,"Under30",IF(Tabla1[[#This Row],[Age]]&gt;30,"MidAge","Senior"))</f>
        <v>Under30</v>
      </c>
    </row>
    <row r="716" spans="1:30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IF(Tabla1[[#This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6810</v>
      </c>
      <c r="Z716" s="5">
        <v>12.447009843418259</v>
      </c>
      <c r="AA716" s="3">
        <v>10</v>
      </c>
      <c r="AB716" s="3" t="s">
        <v>43</v>
      </c>
      <c r="AC716" s="3" t="s">
        <v>29</v>
      </c>
      <c r="AD716" s="16" t="str">
        <f>IF(Tabla1[[#This Row],[Age]]&lt;30,"Under30",IF(Tabla1[[#This Row],[Age]]&gt;30,"MidAge","Senior"))</f>
        <v>Under30</v>
      </c>
    </row>
    <row r="717" spans="1:30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IF(Tabla1[[#This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6810</v>
      </c>
      <c r="Z717" s="5">
        <v>9.230708265726161</v>
      </c>
      <c r="AA717" s="3">
        <v>7</v>
      </c>
      <c r="AB717" s="3" t="s">
        <v>43</v>
      </c>
      <c r="AC717" s="3" t="s">
        <v>22</v>
      </c>
      <c r="AD717" s="16" t="str">
        <f>IF(Tabla1[[#This Row],[Age]]&lt;30,"Under30",IF(Tabla1[[#This Row],[Age]]&gt;30,"MidAge","Senior"))</f>
        <v>MidAge</v>
      </c>
    </row>
    <row r="718" spans="1:30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IF(Tabla1[[#This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6811</v>
      </c>
      <c r="Z718" s="5">
        <v>31.88415814177727</v>
      </c>
      <c r="AA718" s="3">
        <v>1</v>
      </c>
      <c r="AB718" s="3" t="s">
        <v>26</v>
      </c>
      <c r="AC718" s="3" t="s">
        <v>29</v>
      </c>
      <c r="AD718" s="16" t="str">
        <f>IF(Tabla1[[#This Row],[Age]]&lt;30,"Under30",IF(Tabla1[[#This Row],[Age]]&gt;30,"MidAge","Senior"))</f>
        <v>MidAge</v>
      </c>
    </row>
    <row r="719" spans="1:30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IF(Tabla1[[#This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6811</v>
      </c>
      <c r="Z719" s="5">
        <v>37.929728910456419</v>
      </c>
      <c r="AA719" s="3">
        <v>5</v>
      </c>
      <c r="AB719" s="3" t="s">
        <v>43</v>
      </c>
      <c r="AC719" s="3" t="s">
        <v>29</v>
      </c>
      <c r="AD719" s="16" t="str">
        <f>IF(Tabla1[[#This Row],[Age]]&lt;30,"Under30",IF(Tabla1[[#This Row],[Age]]&gt;30,"MidAge","Senior"))</f>
        <v>MidAge</v>
      </c>
    </row>
    <row r="720" spans="1:30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IF(Tabla1[[#This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6812</v>
      </c>
      <c r="Z720" s="5">
        <v>50.649863911217608</v>
      </c>
      <c r="AA720" s="3">
        <v>6</v>
      </c>
      <c r="AB720" s="3" t="s">
        <v>6802</v>
      </c>
      <c r="AC720" s="3" t="s">
        <v>29</v>
      </c>
      <c r="AD720" s="16" t="str">
        <f>IF(Tabla1[[#This Row],[Age]]&lt;30,"Under30",IF(Tabla1[[#This Row],[Age]]&gt;30,"MidAge","Senior"))</f>
        <v>Under30</v>
      </c>
    </row>
    <row r="721" spans="1:30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IF(Tabla1[[#This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6810</v>
      </c>
      <c r="Z721" s="5">
        <v>5.6957656343303853</v>
      </c>
      <c r="AA721" s="3">
        <v>1</v>
      </c>
      <c r="AB721" s="3" t="s">
        <v>6802</v>
      </c>
      <c r="AC721" s="3" t="s">
        <v>22</v>
      </c>
      <c r="AD721" s="16" t="str">
        <f>IF(Tabla1[[#This Row],[Age]]&lt;30,"Under30",IF(Tabla1[[#This Row],[Age]]&gt;30,"MidAge","Senior"))</f>
        <v>Senior</v>
      </c>
    </row>
    <row r="722" spans="1:30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IF(Tabla1[[#This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6812</v>
      </c>
      <c r="Z722" s="5">
        <v>7.7053997303037267</v>
      </c>
      <c r="AA722" s="3">
        <v>4</v>
      </c>
      <c r="AB722" s="3" t="s">
        <v>26</v>
      </c>
      <c r="AC722" s="3" t="s">
        <v>29</v>
      </c>
      <c r="AD722" s="16" t="str">
        <f>IF(Tabla1[[#This Row],[Age]]&lt;30,"Under30",IF(Tabla1[[#This Row],[Age]]&gt;30,"MidAge","Senior"))</f>
        <v>MidAge</v>
      </c>
    </row>
    <row r="723" spans="1:30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IF(Tabla1[[#This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6811</v>
      </c>
      <c r="Z723" s="5">
        <v>10.56705301216657</v>
      </c>
      <c r="AA723" s="3">
        <v>9</v>
      </c>
      <c r="AB723" s="3" t="s">
        <v>6802</v>
      </c>
      <c r="AC723" s="3" t="s">
        <v>29</v>
      </c>
      <c r="AD723" s="16" t="str">
        <f>IF(Tabla1[[#This Row],[Age]]&lt;30,"Under30",IF(Tabla1[[#This Row],[Age]]&gt;30,"MidAge","Senior"))</f>
        <v>Under30</v>
      </c>
    </row>
    <row r="724" spans="1:30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IF(Tabla1[[#This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6812</v>
      </c>
      <c r="Z724" s="5">
        <v>11.439813600114061</v>
      </c>
      <c r="AA724" s="3">
        <v>9</v>
      </c>
      <c r="AB724" s="3" t="s">
        <v>6802</v>
      </c>
      <c r="AC724" s="3" t="s">
        <v>22</v>
      </c>
      <c r="AD724" s="16" t="str">
        <f>IF(Tabla1[[#This Row],[Age]]&lt;30,"Under30",IF(Tabla1[[#This Row],[Age]]&gt;30,"MidAge","Senior"))</f>
        <v>Under30</v>
      </c>
    </row>
    <row r="725" spans="1:30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IF(Tabla1[[#This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6812</v>
      </c>
      <c r="Z725" s="5">
        <v>8.5427689426712003</v>
      </c>
      <c r="AA725" s="3">
        <v>1</v>
      </c>
      <c r="AB725" s="3" t="s">
        <v>43</v>
      </c>
      <c r="AC725" s="3" t="s">
        <v>29</v>
      </c>
      <c r="AD725" s="16" t="str">
        <f>IF(Tabla1[[#This Row],[Age]]&lt;30,"Under30",IF(Tabla1[[#This Row],[Age]]&gt;30,"MidAge","Senior"))</f>
        <v>MidAge</v>
      </c>
    </row>
    <row r="726" spans="1:30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IF(Tabla1[[#This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6811</v>
      </c>
      <c r="Z726" s="5">
        <v>18.312905005737441</v>
      </c>
      <c r="AA726" s="3">
        <v>7</v>
      </c>
      <c r="AB726" s="3" t="s">
        <v>6802</v>
      </c>
      <c r="AC726" s="3" t="s">
        <v>29</v>
      </c>
      <c r="AD726" s="16" t="str">
        <f>IF(Tabla1[[#This Row],[Age]]&lt;30,"Under30",IF(Tabla1[[#This Row],[Age]]&gt;30,"MidAge","Senior"))</f>
        <v>MidAge</v>
      </c>
    </row>
    <row r="727" spans="1:30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IF(Tabla1[[#This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6811</v>
      </c>
      <c r="Z727" s="5">
        <v>9.5965994027391517</v>
      </c>
      <c r="AA727" s="3">
        <v>9</v>
      </c>
      <c r="AB727" s="3" t="s">
        <v>43</v>
      </c>
      <c r="AC727" s="3" t="s">
        <v>22</v>
      </c>
      <c r="AD727" s="16" t="str">
        <f>IF(Tabla1[[#This Row],[Age]]&lt;30,"Under30",IF(Tabla1[[#This Row],[Age]]&gt;30,"MidAge","Senior"))</f>
        <v>MidAge</v>
      </c>
    </row>
    <row r="728" spans="1:30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IF(Tabla1[[#This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6812</v>
      </c>
      <c r="Z728" s="5">
        <v>14.56879012735534</v>
      </c>
      <c r="AA728" s="3">
        <v>6</v>
      </c>
      <c r="AB728" s="3" t="s">
        <v>6802</v>
      </c>
      <c r="AC728" s="3" t="s">
        <v>22</v>
      </c>
      <c r="AD728" s="16" t="str">
        <f>IF(Tabla1[[#This Row],[Age]]&lt;30,"Under30",IF(Tabla1[[#This Row],[Age]]&gt;30,"MidAge","Senior"))</f>
        <v>MidAge</v>
      </c>
    </row>
    <row r="729" spans="1:30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IF(Tabla1[[#This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6812</v>
      </c>
      <c r="Z729" s="5">
        <v>7.2545749438567286</v>
      </c>
      <c r="AA729" s="3">
        <v>0</v>
      </c>
      <c r="AB729" s="3" t="s">
        <v>6802</v>
      </c>
      <c r="AC729" s="3" t="s">
        <v>22</v>
      </c>
      <c r="AD729" s="16" t="str">
        <f>IF(Tabla1[[#This Row],[Age]]&lt;30,"Under30",IF(Tabla1[[#This Row],[Age]]&gt;30,"MidAge","Senior"))</f>
        <v>Senior</v>
      </c>
    </row>
    <row r="730" spans="1:30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IF(Tabla1[[#This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6811</v>
      </c>
      <c r="Z730" s="5">
        <v>9.8491851066337084</v>
      </c>
      <c r="AA730" s="3">
        <v>6</v>
      </c>
      <c r="AB730" s="3" t="s">
        <v>26</v>
      </c>
      <c r="AC730" s="3" t="s">
        <v>29</v>
      </c>
      <c r="AD730" s="16" t="str">
        <f>IF(Tabla1[[#This Row],[Age]]&lt;30,"Under30",IF(Tabla1[[#This Row],[Age]]&gt;30,"MidAge","Senior"))</f>
        <v>MidAge</v>
      </c>
    </row>
    <row r="731" spans="1:30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IF(Tabla1[[#This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6810</v>
      </c>
      <c r="Z731" s="5">
        <v>6.2120042583614747</v>
      </c>
      <c r="AA731" s="3">
        <v>0</v>
      </c>
      <c r="AB731" s="3" t="s">
        <v>6802</v>
      </c>
      <c r="AC731" s="3" t="s">
        <v>29</v>
      </c>
      <c r="AD731" s="16" t="str">
        <f>IF(Tabla1[[#This Row],[Age]]&lt;30,"Under30",IF(Tabla1[[#This Row],[Age]]&gt;30,"MidAge","Senior"))</f>
        <v>MidAge</v>
      </c>
    </row>
    <row r="732" spans="1:30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IF(Tabla1[[#This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6812</v>
      </c>
      <c r="Z732" s="5">
        <v>27.510597063858771</v>
      </c>
      <c r="AA732" s="3">
        <v>4</v>
      </c>
      <c r="AB732" s="3" t="s">
        <v>26</v>
      </c>
      <c r="AC732" s="3" t="s">
        <v>29</v>
      </c>
      <c r="AD732" s="16" t="str">
        <f>IF(Tabla1[[#This Row],[Age]]&lt;30,"Under30",IF(Tabla1[[#This Row],[Age]]&gt;30,"MidAge","Senior"))</f>
        <v>MidAge</v>
      </c>
    </row>
    <row r="733" spans="1:30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IF(Tabla1[[#This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6812</v>
      </c>
      <c r="Z733" s="5">
        <v>10.46879279823837</v>
      </c>
      <c r="AA733" s="3">
        <v>3</v>
      </c>
      <c r="AB733" s="3" t="s">
        <v>6802</v>
      </c>
      <c r="AC733" s="3" t="s">
        <v>22</v>
      </c>
      <c r="AD733" s="16" t="str">
        <f>IF(Tabla1[[#This Row],[Age]]&lt;30,"Under30",IF(Tabla1[[#This Row],[Age]]&gt;30,"MidAge","Senior"))</f>
        <v>MidAge</v>
      </c>
    </row>
    <row r="734" spans="1:30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IF(Tabla1[[#This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6812</v>
      </c>
      <c r="Z734" s="5">
        <v>7.4486870152072724</v>
      </c>
      <c r="AA734" s="3">
        <v>4</v>
      </c>
      <c r="AB734" s="3" t="s">
        <v>43</v>
      </c>
      <c r="AC734" s="3" t="s">
        <v>22</v>
      </c>
      <c r="AD734" s="16" t="str">
        <f>IF(Tabla1[[#This Row],[Age]]&lt;30,"Under30",IF(Tabla1[[#This Row],[Age]]&gt;30,"MidAge","Senior"))</f>
        <v>MidAge</v>
      </c>
    </row>
    <row r="735" spans="1:30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IF(Tabla1[[#This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6810</v>
      </c>
      <c r="Z735" s="5">
        <v>11.5833184371419</v>
      </c>
      <c r="AA735" s="3">
        <v>1</v>
      </c>
      <c r="AB735" s="3" t="s">
        <v>6802</v>
      </c>
      <c r="AC735" s="3" t="s">
        <v>29</v>
      </c>
      <c r="AD735" s="16" t="str">
        <f>IF(Tabla1[[#This Row],[Age]]&lt;30,"Under30",IF(Tabla1[[#This Row],[Age]]&gt;30,"MidAge","Senior"))</f>
        <v>MidAge</v>
      </c>
    </row>
    <row r="736" spans="1:30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IF(Tabla1[[#This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6810</v>
      </c>
      <c r="Z736" s="5">
        <v>9.1564559581479354</v>
      </c>
      <c r="AA736" s="3">
        <v>9</v>
      </c>
      <c r="AB736" s="3" t="s">
        <v>26</v>
      </c>
      <c r="AC736" s="3" t="s">
        <v>22</v>
      </c>
      <c r="AD736" s="16" t="str">
        <f>IF(Tabla1[[#This Row],[Age]]&lt;30,"Under30",IF(Tabla1[[#This Row],[Age]]&gt;30,"MidAge","Senior"))</f>
        <v>Under30</v>
      </c>
    </row>
    <row r="737" spans="1:30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IF(Tabla1[[#This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6812</v>
      </c>
      <c r="Z737" s="5">
        <v>13.351571052169939</v>
      </c>
      <c r="AA737" s="3">
        <v>3</v>
      </c>
      <c r="AB737" s="3" t="s">
        <v>6802</v>
      </c>
      <c r="AC737" s="3" t="s">
        <v>29</v>
      </c>
      <c r="AD737" s="16" t="str">
        <f>IF(Tabla1[[#This Row],[Age]]&lt;30,"Under30",IF(Tabla1[[#This Row],[Age]]&gt;30,"MidAge","Senior"))</f>
        <v>MidAge</v>
      </c>
    </row>
    <row r="738" spans="1:30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IF(Tabla1[[#This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6810</v>
      </c>
      <c r="Z738" s="5">
        <v>55.36916100616034</v>
      </c>
      <c r="AA738" s="3">
        <v>5</v>
      </c>
      <c r="AB738" s="3" t="s">
        <v>6802</v>
      </c>
      <c r="AC738" s="3" t="s">
        <v>22</v>
      </c>
      <c r="AD738" s="16" t="str">
        <f>IF(Tabla1[[#This Row],[Age]]&lt;30,"Under30",IF(Tabla1[[#This Row],[Age]]&gt;30,"MidAge","Senior"))</f>
        <v>MidAge</v>
      </c>
    </row>
    <row r="739" spans="1:30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IF(Tabla1[[#This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6810</v>
      </c>
      <c r="Z739" s="5">
        <v>16.969297567915309</v>
      </c>
      <c r="AA739" s="3">
        <v>8</v>
      </c>
      <c r="AB739" s="3" t="s">
        <v>26</v>
      </c>
      <c r="AC739" s="3" t="s">
        <v>29</v>
      </c>
      <c r="AD739" s="16" t="str">
        <f>IF(Tabla1[[#This Row],[Age]]&lt;30,"Under30",IF(Tabla1[[#This Row],[Age]]&gt;30,"MidAge","Senior"))</f>
        <v>MidAge</v>
      </c>
    </row>
    <row r="740" spans="1:30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IF(Tabla1[[#This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6810</v>
      </c>
      <c r="Z740" s="5">
        <v>31.111276494347781</v>
      </c>
      <c r="AA740" s="3">
        <v>7</v>
      </c>
      <c r="AB740" s="3" t="s">
        <v>6802</v>
      </c>
      <c r="AC740" s="3" t="s">
        <v>29</v>
      </c>
      <c r="AD740" s="16" t="str">
        <f>IF(Tabla1[[#This Row],[Age]]&lt;30,"Under30",IF(Tabla1[[#This Row],[Age]]&gt;30,"MidAge","Senior"))</f>
        <v>Under30</v>
      </c>
    </row>
    <row r="741" spans="1:30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IF(Tabla1[[#This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6812</v>
      </c>
      <c r="Z741" s="5">
        <v>12.08883547101866</v>
      </c>
      <c r="AA741" s="3">
        <v>5</v>
      </c>
      <c r="AB741" s="3" t="s">
        <v>43</v>
      </c>
      <c r="AC741" s="3" t="s">
        <v>22</v>
      </c>
      <c r="AD741" s="16" t="str">
        <f>IF(Tabla1[[#This Row],[Age]]&lt;30,"Under30",IF(Tabla1[[#This Row],[Age]]&gt;30,"MidAge","Senior"))</f>
        <v>MidAge</v>
      </c>
    </row>
    <row r="742" spans="1:30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IF(Tabla1[[#This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6810</v>
      </c>
      <c r="Z742" s="5">
        <v>11.481850186213901</v>
      </c>
      <c r="AA742" s="3">
        <v>0</v>
      </c>
      <c r="AB742" s="3" t="s">
        <v>6802</v>
      </c>
      <c r="AC742" s="3" t="s">
        <v>29</v>
      </c>
      <c r="AD742" s="16" t="str">
        <f>IF(Tabla1[[#This Row],[Age]]&lt;30,"Under30",IF(Tabla1[[#This Row],[Age]]&gt;30,"MidAge","Senior"))</f>
        <v>Under30</v>
      </c>
    </row>
    <row r="743" spans="1:30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IF(Tabla1[[#This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6812</v>
      </c>
      <c r="Z743" s="5">
        <v>6.6870814032476007</v>
      </c>
      <c r="AA743" s="3">
        <v>1</v>
      </c>
      <c r="AB743" s="3" t="s">
        <v>43</v>
      </c>
      <c r="AC743" s="3" t="s">
        <v>22</v>
      </c>
      <c r="AD743" s="16" t="str">
        <f>IF(Tabla1[[#This Row],[Age]]&lt;30,"Under30",IF(Tabla1[[#This Row],[Age]]&gt;30,"MidAge","Senior"))</f>
        <v>MidAge</v>
      </c>
    </row>
    <row r="744" spans="1:30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IF(Tabla1[[#This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6811</v>
      </c>
      <c r="Z744" s="5">
        <v>6.6176455156474852</v>
      </c>
      <c r="AA744" s="3">
        <v>3</v>
      </c>
      <c r="AB744" s="3" t="s">
        <v>43</v>
      </c>
      <c r="AC744" s="3" t="s">
        <v>22</v>
      </c>
      <c r="AD744" s="16" t="str">
        <f>IF(Tabla1[[#This Row],[Age]]&lt;30,"Under30",IF(Tabla1[[#This Row],[Age]]&gt;30,"MidAge","Senior"))</f>
        <v>MidAge</v>
      </c>
    </row>
    <row r="745" spans="1:30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IF(Tabla1[[#This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6812</v>
      </c>
      <c r="Z745" s="5">
        <v>8.9832251843389468</v>
      </c>
      <c r="AA745" s="3">
        <v>10</v>
      </c>
      <c r="AB745" s="3" t="s">
        <v>6802</v>
      </c>
      <c r="AC745" s="3" t="s">
        <v>29</v>
      </c>
      <c r="AD745" s="16" t="str">
        <f>IF(Tabla1[[#This Row],[Age]]&lt;30,"Under30",IF(Tabla1[[#This Row],[Age]]&gt;30,"MidAge","Senior"))</f>
        <v>MidAge</v>
      </c>
    </row>
    <row r="746" spans="1:30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IF(Tabla1[[#This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6810</v>
      </c>
      <c r="Z746" s="5">
        <v>10.61715235883517</v>
      </c>
      <c r="AA746" s="3">
        <v>2</v>
      </c>
      <c r="AB746" s="3" t="s">
        <v>26</v>
      </c>
      <c r="AC746" s="3" t="s">
        <v>22</v>
      </c>
      <c r="AD746" s="16" t="str">
        <f>IF(Tabla1[[#This Row],[Age]]&lt;30,"Under30",IF(Tabla1[[#This Row],[Age]]&gt;30,"MidAge","Senior"))</f>
        <v>Senior</v>
      </c>
    </row>
    <row r="747" spans="1:30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IF(Tabla1[[#This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6812</v>
      </c>
      <c r="Z747" s="5">
        <v>5.9870285274431172</v>
      </c>
      <c r="AA747" s="3">
        <v>4</v>
      </c>
      <c r="AB747" s="3" t="s">
        <v>26</v>
      </c>
      <c r="AC747" s="3" t="s">
        <v>29</v>
      </c>
      <c r="AD747" s="16" t="str">
        <f>IF(Tabla1[[#This Row],[Age]]&lt;30,"Under30",IF(Tabla1[[#This Row],[Age]]&gt;30,"MidAge","Senior"))</f>
        <v>MidAge</v>
      </c>
    </row>
    <row r="748" spans="1:30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IF(Tabla1[[#This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6811</v>
      </c>
      <c r="Z748" s="5">
        <v>9.1364167093836741</v>
      </c>
      <c r="AA748" s="3">
        <v>5</v>
      </c>
      <c r="AB748" s="3" t="s">
        <v>6802</v>
      </c>
      <c r="AC748" s="3" t="s">
        <v>29</v>
      </c>
      <c r="AD748" s="16" t="str">
        <f>IF(Tabla1[[#This Row],[Age]]&lt;30,"Under30",IF(Tabla1[[#This Row],[Age]]&gt;30,"MidAge","Senior"))</f>
        <v>MidAge</v>
      </c>
    </row>
    <row r="749" spans="1:30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IF(Tabla1[[#This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6810</v>
      </c>
      <c r="Z749" s="5">
        <v>60.149501485136497</v>
      </c>
      <c r="AA749" s="3">
        <v>7</v>
      </c>
      <c r="AB749" s="3" t="s">
        <v>26</v>
      </c>
      <c r="AC749" s="3" t="s">
        <v>29</v>
      </c>
      <c r="AD749" s="16" t="str">
        <f>IF(Tabla1[[#This Row],[Age]]&lt;30,"Under30",IF(Tabla1[[#This Row],[Age]]&gt;30,"MidAge","Senior"))</f>
        <v>MidAge</v>
      </c>
    </row>
    <row r="750" spans="1:30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IF(Tabla1[[#This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6811</v>
      </c>
      <c r="Z750" s="5">
        <v>9.4255219849532565</v>
      </c>
      <c r="AA750" s="3">
        <v>5</v>
      </c>
      <c r="AB750" s="3" t="s">
        <v>6802</v>
      </c>
      <c r="AC750" s="3" t="s">
        <v>22</v>
      </c>
      <c r="AD750" s="16" t="str">
        <f>IF(Tabla1[[#This Row],[Age]]&lt;30,"Under30",IF(Tabla1[[#This Row],[Age]]&gt;30,"MidAge","Senior"))</f>
        <v>MidAge</v>
      </c>
    </row>
    <row r="751" spans="1:30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IF(Tabla1[[#This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6810</v>
      </c>
      <c r="Z751" s="5">
        <v>27.11971682292376</v>
      </c>
      <c r="AA751" s="3">
        <v>3</v>
      </c>
      <c r="AB751" s="3" t="s">
        <v>26</v>
      </c>
      <c r="AC751" s="3" t="s">
        <v>29</v>
      </c>
      <c r="AD751" s="16" t="str">
        <f>IF(Tabla1[[#This Row],[Age]]&lt;30,"Under30",IF(Tabla1[[#This Row],[Age]]&gt;30,"MidAge","Senior"))</f>
        <v>Under30</v>
      </c>
    </row>
    <row r="752" spans="1:30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IF(Tabla1[[#This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6811</v>
      </c>
      <c r="Z752" s="5">
        <v>9.9439945058970292</v>
      </c>
      <c r="AA752" s="3">
        <v>6</v>
      </c>
      <c r="AB752" s="3" t="s">
        <v>6802</v>
      </c>
      <c r="AC752" s="3" t="s">
        <v>29</v>
      </c>
      <c r="AD752" s="16" t="str">
        <f>IF(Tabla1[[#This Row],[Age]]&lt;30,"Under30",IF(Tabla1[[#This Row],[Age]]&gt;30,"MidAge","Senior"))</f>
        <v>MidAge</v>
      </c>
    </row>
    <row r="753" spans="1:30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IF(Tabla1[[#This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6810</v>
      </c>
      <c r="Z753" s="5">
        <v>6.4690600332580406</v>
      </c>
      <c r="AA753" s="3">
        <v>10</v>
      </c>
      <c r="AB753" s="3" t="s">
        <v>26</v>
      </c>
      <c r="AC753" s="3" t="s">
        <v>29</v>
      </c>
      <c r="AD753" s="16" t="str">
        <f>IF(Tabla1[[#This Row],[Age]]&lt;30,"Under30",IF(Tabla1[[#This Row],[Age]]&gt;30,"MidAge","Senior"))</f>
        <v>MidAge</v>
      </c>
    </row>
    <row r="754" spans="1:30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IF(Tabla1[[#This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6812</v>
      </c>
      <c r="Z754" s="5">
        <v>38.123662140921112</v>
      </c>
      <c r="AA754" s="3">
        <v>10</v>
      </c>
      <c r="AB754" s="3" t="s">
        <v>43</v>
      </c>
      <c r="AC754" s="3" t="s">
        <v>22</v>
      </c>
      <c r="AD754" s="16" t="str">
        <f>IF(Tabla1[[#This Row],[Age]]&lt;30,"Under30",IF(Tabla1[[#This Row],[Age]]&gt;30,"MidAge","Senior"))</f>
        <v>MidAge</v>
      </c>
    </row>
    <row r="755" spans="1:30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IF(Tabla1[[#This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6810</v>
      </c>
      <c r="Z755" s="5">
        <v>11.11803282958258</v>
      </c>
      <c r="AA755" s="3">
        <v>10</v>
      </c>
      <c r="AB755" s="3" t="s">
        <v>26</v>
      </c>
      <c r="AC755" s="3" t="s">
        <v>22</v>
      </c>
      <c r="AD755" s="16" t="str">
        <f>IF(Tabla1[[#This Row],[Age]]&lt;30,"Under30",IF(Tabla1[[#This Row],[Age]]&gt;30,"MidAge","Senior"))</f>
        <v>Under30</v>
      </c>
    </row>
    <row r="756" spans="1:30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IF(Tabla1[[#This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6812</v>
      </c>
      <c r="Z756" s="5">
        <v>11.23950691894297</v>
      </c>
      <c r="AA756" s="3">
        <v>5</v>
      </c>
      <c r="AB756" s="3" t="s">
        <v>26</v>
      </c>
      <c r="AC756" s="3" t="s">
        <v>22</v>
      </c>
      <c r="AD756" s="16" t="str">
        <f>IF(Tabla1[[#This Row],[Age]]&lt;30,"Under30",IF(Tabla1[[#This Row],[Age]]&gt;30,"MidAge","Senior"))</f>
        <v>MidAge</v>
      </c>
    </row>
    <row r="757" spans="1:30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IF(Tabla1[[#This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6810</v>
      </c>
      <c r="Z757" s="5">
        <v>33.882193260530322</v>
      </c>
      <c r="AA757" s="3">
        <v>6</v>
      </c>
      <c r="AB757" s="3" t="s">
        <v>6802</v>
      </c>
      <c r="AC757" s="3" t="s">
        <v>29</v>
      </c>
      <c r="AD757" s="16" t="str">
        <f>IF(Tabla1[[#This Row],[Age]]&lt;30,"Under30",IF(Tabla1[[#This Row],[Age]]&gt;30,"MidAge","Senior"))</f>
        <v>MidAge</v>
      </c>
    </row>
    <row r="758" spans="1:30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IF(Tabla1[[#This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6812</v>
      </c>
      <c r="Z758" s="5">
        <v>7.8720863879604321</v>
      </c>
      <c r="AA758" s="3">
        <v>2</v>
      </c>
      <c r="AB758" s="3" t="s">
        <v>6802</v>
      </c>
      <c r="AC758" s="3" t="s">
        <v>22</v>
      </c>
      <c r="AD758" s="16" t="str">
        <f>IF(Tabla1[[#This Row],[Age]]&lt;30,"Under30",IF(Tabla1[[#This Row],[Age]]&gt;30,"MidAge","Senior"))</f>
        <v>MidAge</v>
      </c>
    </row>
    <row r="759" spans="1:30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IF(Tabla1[[#This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6811</v>
      </c>
      <c r="Z759" s="5">
        <v>8.0028084958213732</v>
      </c>
      <c r="AA759" s="3">
        <v>8</v>
      </c>
      <c r="AB759" s="3" t="s">
        <v>6802</v>
      </c>
      <c r="AC759" s="3" t="s">
        <v>29</v>
      </c>
      <c r="AD759" s="16" t="str">
        <f>IF(Tabla1[[#This Row],[Age]]&lt;30,"Under30",IF(Tabla1[[#This Row],[Age]]&gt;30,"MidAge","Senior"))</f>
        <v>MidAge</v>
      </c>
    </row>
    <row r="760" spans="1:30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IF(Tabla1[[#This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6810</v>
      </c>
      <c r="Z760" s="5">
        <v>10.44408392065937</v>
      </c>
      <c r="AA760" s="3">
        <v>3</v>
      </c>
      <c r="AB760" s="3" t="s">
        <v>26</v>
      </c>
      <c r="AC760" s="3" t="s">
        <v>22</v>
      </c>
      <c r="AD760" s="16" t="str">
        <f>IF(Tabla1[[#This Row],[Age]]&lt;30,"Under30",IF(Tabla1[[#This Row],[Age]]&gt;30,"MidAge","Senior"))</f>
        <v>MidAge</v>
      </c>
    </row>
    <row r="761" spans="1:30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IF(Tabla1[[#This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6812</v>
      </c>
      <c r="Z761" s="5">
        <v>22.139314018415341</v>
      </c>
      <c r="AA761" s="3">
        <v>4</v>
      </c>
      <c r="AB761" s="3" t="s">
        <v>6802</v>
      </c>
      <c r="AC761" s="3" t="s">
        <v>29</v>
      </c>
      <c r="AD761" s="16" t="str">
        <f>IF(Tabla1[[#This Row],[Age]]&lt;30,"Under30",IF(Tabla1[[#This Row],[Age]]&gt;30,"MidAge","Senior"))</f>
        <v>MidAge</v>
      </c>
    </row>
    <row r="762" spans="1:30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IF(Tabla1[[#This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6810</v>
      </c>
      <c r="Z762" s="5">
        <v>8.2266444214330079</v>
      </c>
      <c r="AA762" s="3">
        <v>6</v>
      </c>
      <c r="AB762" s="3" t="s">
        <v>26</v>
      </c>
      <c r="AC762" s="3" t="s">
        <v>22</v>
      </c>
      <c r="AD762" s="16" t="str">
        <f>IF(Tabla1[[#This Row],[Age]]&lt;30,"Under30",IF(Tabla1[[#This Row],[Age]]&gt;30,"MidAge","Senior"))</f>
        <v>MidAge</v>
      </c>
    </row>
    <row r="763" spans="1:30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IF(Tabla1[[#This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6810</v>
      </c>
      <c r="Z763" s="5">
        <v>24.905881072403862</v>
      </c>
      <c r="AA763" s="3">
        <v>7</v>
      </c>
      <c r="AB763" s="3" t="s">
        <v>6802</v>
      </c>
      <c r="AC763" s="3" t="s">
        <v>29</v>
      </c>
      <c r="AD763" s="16" t="str">
        <f>IF(Tabla1[[#This Row],[Age]]&lt;30,"Under30",IF(Tabla1[[#This Row],[Age]]&gt;30,"MidAge","Senior"))</f>
        <v>MidAge</v>
      </c>
    </row>
    <row r="764" spans="1:30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IF(Tabla1[[#This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6812</v>
      </c>
      <c r="Z764" s="5">
        <v>9.9217521288375607</v>
      </c>
      <c r="AA764" s="3">
        <v>2</v>
      </c>
      <c r="AB764" s="3" t="s">
        <v>26</v>
      </c>
      <c r="AC764" s="3" t="s">
        <v>29</v>
      </c>
      <c r="AD764" s="16" t="str">
        <f>IF(Tabla1[[#This Row],[Age]]&lt;30,"Under30",IF(Tabla1[[#This Row],[Age]]&gt;30,"MidAge","Senior"))</f>
        <v>MidAge</v>
      </c>
    </row>
    <row r="765" spans="1:30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IF(Tabla1[[#This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6811</v>
      </c>
      <c r="Z765" s="5">
        <v>7.1285660622445777</v>
      </c>
      <c r="AA765" s="3">
        <v>3</v>
      </c>
      <c r="AB765" s="3" t="s">
        <v>6802</v>
      </c>
      <c r="AC765" s="3" t="s">
        <v>29</v>
      </c>
      <c r="AD765" s="16" t="str">
        <f>IF(Tabla1[[#This Row],[Age]]&lt;30,"Under30",IF(Tabla1[[#This Row],[Age]]&gt;30,"MidAge","Senior"))</f>
        <v>Under30</v>
      </c>
    </row>
    <row r="766" spans="1:30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IF(Tabla1[[#This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6811</v>
      </c>
      <c r="Z766" s="5">
        <v>6.4914038159010001</v>
      </c>
      <c r="AA766" s="3">
        <v>9</v>
      </c>
      <c r="AB766" s="3" t="s">
        <v>26</v>
      </c>
      <c r="AC766" s="3" t="s">
        <v>22</v>
      </c>
      <c r="AD766" s="16" t="str">
        <f>IF(Tabla1[[#This Row],[Age]]&lt;30,"Under30",IF(Tabla1[[#This Row],[Age]]&gt;30,"MidAge","Senior"))</f>
        <v>MidAge</v>
      </c>
    </row>
    <row r="767" spans="1:30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IF(Tabla1[[#This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6811</v>
      </c>
      <c r="Z767" s="5">
        <v>12.83243210123138</v>
      </c>
      <c r="AA767" s="3">
        <v>8</v>
      </c>
      <c r="AB767" s="3" t="s">
        <v>26</v>
      </c>
      <c r="AC767" s="3" t="s">
        <v>22</v>
      </c>
      <c r="AD767" s="16" t="str">
        <f>IF(Tabla1[[#This Row],[Age]]&lt;30,"Under30",IF(Tabla1[[#This Row],[Age]]&gt;30,"MidAge","Senior"))</f>
        <v>Under30</v>
      </c>
    </row>
    <row r="768" spans="1:30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IF(Tabla1[[#This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6810</v>
      </c>
      <c r="Z768" s="5">
        <v>11.837932169775501</v>
      </c>
      <c r="AA768" s="3">
        <v>3</v>
      </c>
      <c r="AB768" s="3" t="s">
        <v>43</v>
      </c>
      <c r="AC768" s="3" t="s">
        <v>29</v>
      </c>
      <c r="AD768" s="16" t="str">
        <f>IF(Tabla1[[#This Row],[Age]]&lt;30,"Under30",IF(Tabla1[[#This Row],[Age]]&gt;30,"MidAge","Senior"))</f>
        <v>MidAge</v>
      </c>
    </row>
    <row r="769" spans="1:30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IF(Tabla1[[#This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6812</v>
      </c>
      <c r="Z769" s="5">
        <v>5.9039067604670947</v>
      </c>
      <c r="AA769" s="3">
        <v>7</v>
      </c>
      <c r="AB769" s="3" t="s">
        <v>6802</v>
      </c>
      <c r="AC769" s="3" t="s">
        <v>29</v>
      </c>
      <c r="AD769" s="16" t="str">
        <f>IF(Tabla1[[#This Row],[Age]]&lt;30,"Under30",IF(Tabla1[[#This Row],[Age]]&gt;30,"MidAge","Senior"))</f>
        <v>MidAge</v>
      </c>
    </row>
    <row r="770" spans="1:30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IF(Tabla1[[#This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6810</v>
      </c>
      <c r="Z770" s="5">
        <v>11.26348252846635</v>
      </c>
      <c r="AA770" s="3">
        <v>1</v>
      </c>
      <c r="AB770" s="3" t="s">
        <v>26</v>
      </c>
      <c r="AC770" s="3" t="s">
        <v>29</v>
      </c>
      <c r="AD770" s="16" t="str">
        <f>IF(Tabla1[[#This Row],[Age]]&lt;30,"Under30",IF(Tabla1[[#This Row],[Age]]&gt;30,"MidAge","Senior"))</f>
        <v>MidAge</v>
      </c>
    </row>
    <row r="771" spans="1:30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IF(Tabla1[[#This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6810</v>
      </c>
      <c r="Z771" s="5">
        <v>11.69541265790936</v>
      </c>
      <c r="AA771" s="3">
        <v>1</v>
      </c>
      <c r="AB771" s="3" t="s">
        <v>43</v>
      </c>
      <c r="AC771" s="3" t="s">
        <v>29</v>
      </c>
      <c r="AD771" s="16" t="str">
        <f>IF(Tabla1[[#This Row],[Age]]&lt;30,"Under30",IF(Tabla1[[#This Row],[Age]]&gt;30,"MidAge","Senior"))</f>
        <v>MidAge</v>
      </c>
    </row>
    <row r="772" spans="1:30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IF(Tabla1[[#This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6811</v>
      </c>
      <c r="Z772" s="5">
        <v>8.1469049737831067</v>
      </c>
      <c r="AA772" s="3">
        <v>0</v>
      </c>
      <c r="AB772" s="3" t="s">
        <v>26</v>
      </c>
      <c r="AC772" s="3" t="s">
        <v>29</v>
      </c>
      <c r="AD772" s="16" t="str">
        <f>IF(Tabla1[[#This Row],[Age]]&lt;30,"Under30",IF(Tabla1[[#This Row],[Age]]&gt;30,"MidAge","Senior"))</f>
        <v>MidAge</v>
      </c>
    </row>
    <row r="773" spans="1:30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IF(Tabla1[[#This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6811</v>
      </c>
      <c r="Z773" s="5">
        <v>19.334423707011361</v>
      </c>
      <c r="AA773" s="3">
        <v>2</v>
      </c>
      <c r="AB773" s="3" t="s">
        <v>43</v>
      </c>
      <c r="AC773" s="3" t="s">
        <v>22</v>
      </c>
      <c r="AD773" s="16" t="str">
        <f>IF(Tabla1[[#This Row],[Age]]&lt;30,"Under30",IF(Tabla1[[#This Row],[Age]]&gt;30,"MidAge","Senior"))</f>
        <v>MidAge</v>
      </c>
    </row>
    <row r="774" spans="1:30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IF(Tabla1[[#This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6811</v>
      </c>
      <c r="Z774" s="5">
        <v>34.768198619960778</v>
      </c>
      <c r="AA774" s="3">
        <v>9</v>
      </c>
      <c r="AB774" s="3" t="s">
        <v>6802</v>
      </c>
      <c r="AC774" s="3" t="s">
        <v>22</v>
      </c>
      <c r="AD774" s="16" t="str">
        <f>IF(Tabla1[[#This Row],[Age]]&lt;30,"Under30",IF(Tabla1[[#This Row],[Age]]&gt;30,"MidAge","Senior"))</f>
        <v>Under30</v>
      </c>
    </row>
    <row r="775" spans="1:30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IF(Tabla1[[#This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6810</v>
      </c>
      <c r="Z775" s="5">
        <v>62.18946089384562</v>
      </c>
      <c r="AA775" s="3">
        <v>10</v>
      </c>
      <c r="AB775" s="3" t="s">
        <v>43</v>
      </c>
      <c r="AC775" s="3" t="s">
        <v>22</v>
      </c>
      <c r="AD775" s="16" t="str">
        <f>IF(Tabla1[[#This Row],[Age]]&lt;30,"Under30",IF(Tabla1[[#This Row],[Age]]&gt;30,"MidAge","Senior"))</f>
        <v>Under30</v>
      </c>
    </row>
    <row r="776" spans="1:30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IF(Tabla1[[#This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6812</v>
      </c>
      <c r="Z776" s="5">
        <v>8.0559062791907685</v>
      </c>
      <c r="AA776" s="3">
        <v>4</v>
      </c>
      <c r="AB776" s="3" t="s">
        <v>6802</v>
      </c>
      <c r="AC776" s="3" t="s">
        <v>29</v>
      </c>
      <c r="AD776" s="16" t="str">
        <f>IF(Tabla1[[#This Row],[Age]]&lt;30,"Under30",IF(Tabla1[[#This Row],[Age]]&gt;30,"MidAge","Senior"))</f>
        <v>MidAge</v>
      </c>
    </row>
    <row r="777" spans="1:30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IF(Tabla1[[#This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6810</v>
      </c>
      <c r="Z777" s="5">
        <v>9.6184783628767967</v>
      </c>
      <c r="AA777" s="3">
        <v>4</v>
      </c>
      <c r="AB777" s="3" t="s">
        <v>43</v>
      </c>
      <c r="AC777" s="3" t="s">
        <v>22</v>
      </c>
      <c r="AD777" s="16" t="str">
        <f>IF(Tabla1[[#This Row],[Age]]&lt;30,"Under30",IF(Tabla1[[#This Row],[Age]]&gt;30,"MidAge","Senior"))</f>
        <v>MidAge</v>
      </c>
    </row>
    <row r="778" spans="1:30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IF(Tabla1[[#This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6811</v>
      </c>
      <c r="Z778" s="5">
        <v>6.9055923671783663</v>
      </c>
      <c r="AA778" s="3">
        <v>7</v>
      </c>
      <c r="AB778" s="3" t="s">
        <v>43</v>
      </c>
      <c r="AC778" s="3" t="s">
        <v>22</v>
      </c>
      <c r="AD778" s="16" t="str">
        <f>IF(Tabla1[[#This Row],[Age]]&lt;30,"Under30",IF(Tabla1[[#This Row],[Age]]&gt;30,"MidAge","Senior"))</f>
        <v>MidAge</v>
      </c>
    </row>
    <row r="779" spans="1:30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IF(Tabla1[[#This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6811</v>
      </c>
      <c r="Z779" s="5">
        <v>9.8605864123852029</v>
      </c>
      <c r="AA779" s="3">
        <v>10</v>
      </c>
      <c r="AB779" s="3" t="s">
        <v>26</v>
      </c>
      <c r="AC779" s="3" t="s">
        <v>29</v>
      </c>
      <c r="AD779" s="16" t="str">
        <f>IF(Tabla1[[#This Row],[Age]]&lt;30,"Under30",IF(Tabla1[[#This Row],[Age]]&gt;30,"MidAge","Senior"))</f>
        <v>MidAge</v>
      </c>
    </row>
    <row r="780" spans="1:30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IF(Tabla1[[#This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6811</v>
      </c>
      <c r="Z780" s="5">
        <v>11.24158980843954</v>
      </c>
      <c r="AA780" s="3">
        <v>4</v>
      </c>
      <c r="AB780" s="3" t="s">
        <v>26</v>
      </c>
      <c r="AC780" s="3" t="s">
        <v>22</v>
      </c>
      <c r="AD780" s="16" t="str">
        <f>IF(Tabla1[[#This Row],[Age]]&lt;30,"Under30",IF(Tabla1[[#This Row],[Age]]&gt;30,"MidAge","Senior"))</f>
        <v>MidAge</v>
      </c>
    </row>
    <row r="781" spans="1:30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IF(Tabla1[[#This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6811</v>
      </c>
      <c r="Z781" s="5">
        <v>22.007475912845951</v>
      </c>
      <c r="AA781" s="3">
        <v>9</v>
      </c>
      <c r="AB781" s="3" t="s">
        <v>43</v>
      </c>
      <c r="AC781" s="3" t="s">
        <v>29</v>
      </c>
      <c r="AD781" s="16" t="str">
        <f>IF(Tabla1[[#This Row],[Age]]&lt;30,"Under30",IF(Tabla1[[#This Row],[Age]]&gt;30,"MidAge","Senior"))</f>
        <v>MidAge</v>
      </c>
    </row>
    <row r="782" spans="1:30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IF(Tabla1[[#This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6812</v>
      </c>
      <c r="Z782" s="5">
        <v>18.820479466682961</v>
      </c>
      <c r="AA782" s="3">
        <v>1</v>
      </c>
      <c r="AB782" s="3" t="s">
        <v>26</v>
      </c>
      <c r="AC782" s="3" t="s">
        <v>22</v>
      </c>
      <c r="AD782" s="16" t="str">
        <f>IF(Tabla1[[#This Row],[Age]]&lt;30,"Under30",IF(Tabla1[[#This Row],[Age]]&gt;30,"MidAge","Senior"))</f>
        <v>MidAge</v>
      </c>
    </row>
    <row r="783" spans="1:30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IF(Tabla1[[#This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6812</v>
      </c>
      <c r="Z783" s="5">
        <v>9.3603928217963333</v>
      </c>
      <c r="AA783" s="3">
        <v>4</v>
      </c>
      <c r="AB783" s="3" t="s">
        <v>26</v>
      </c>
      <c r="AC783" s="3" t="s">
        <v>22</v>
      </c>
      <c r="AD783" s="16" t="str">
        <f>IF(Tabla1[[#This Row],[Age]]&lt;30,"Under30",IF(Tabla1[[#This Row],[Age]]&gt;30,"MidAge","Senior"))</f>
        <v>MidAge</v>
      </c>
    </row>
    <row r="784" spans="1:30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IF(Tabla1[[#This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6812</v>
      </c>
      <c r="Z784" s="5">
        <v>34.059990396198103</v>
      </c>
      <c r="AA784" s="3">
        <v>1</v>
      </c>
      <c r="AB784" s="3" t="s">
        <v>26</v>
      </c>
      <c r="AC784" s="3" t="s">
        <v>29</v>
      </c>
      <c r="AD784" s="16" t="str">
        <f>IF(Tabla1[[#This Row],[Age]]&lt;30,"Under30",IF(Tabla1[[#This Row],[Age]]&gt;30,"MidAge","Senior"))</f>
        <v>MidAge</v>
      </c>
    </row>
    <row r="785" spans="1:30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IF(Tabla1[[#This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6810</v>
      </c>
      <c r="Z785" s="5">
        <v>30.494408205429291</v>
      </c>
      <c r="AA785" s="3">
        <v>10</v>
      </c>
      <c r="AB785" s="3" t="s">
        <v>43</v>
      </c>
      <c r="AC785" s="3" t="s">
        <v>22</v>
      </c>
      <c r="AD785" s="16" t="str">
        <f>IF(Tabla1[[#This Row],[Age]]&lt;30,"Under30",IF(Tabla1[[#This Row],[Age]]&gt;30,"MidAge","Senior"))</f>
        <v>MidAge</v>
      </c>
    </row>
    <row r="786" spans="1:30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IF(Tabla1[[#This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6812</v>
      </c>
      <c r="Z786" s="5">
        <v>31.835994182168729</v>
      </c>
      <c r="AA786" s="3">
        <v>0</v>
      </c>
      <c r="AB786" s="3" t="s">
        <v>43</v>
      </c>
      <c r="AC786" s="3" t="s">
        <v>29</v>
      </c>
      <c r="AD786" s="16" t="str">
        <f>IF(Tabla1[[#This Row],[Age]]&lt;30,"Under30",IF(Tabla1[[#This Row],[Age]]&gt;30,"MidAge","Senior"))</f>
        <v>MidAge</v>
      </c>
    </row>
    <row r="787" spans="1:30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IF(Tabla1[[#This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6810</v>
      </c>
      <c r="Z787" s="5">
        <v>43.298298577213373</v>
      </c>
      <c r="AA787" s="3">
        <v>1</v>
      </c>
      <c r="AB787" s="3" t="s">
        <v>43</v>
      </c>
      <c r="AC787" s="3" t="s">
        <v>22</v>
      </c>
      <c r="AD787" s="16" t="str">
        <f>IF(Tabla1[[#This Row],[Age]]&lt;30,"Under30",IF(Tabla1[[#This Row],[Age]]&gt;30,"MidAge","Senior"))</f>
        <v>Under30</v>
      </c>
    </row>
    <row r="788" spans="1:30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IF(Tabla1[[#This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6810</v>
      </c>
      <c r="Z788" s="5">
        <v>7.8038571006693758</v>
      </c>
      <c r="AA788" s="3">
        <v>2</v>
      </c>
      <c r="AB788" s="3" t="s">
        <v>6802</v>
      </c>
      <c r="AC788" s="3" t="s">
        <v>29</v>
      </c>
      <c r="AD788" s="16" t="str">
        <f>IF(Tabla1[[#This Row],[Age]]&lt;30,"Under30",IF(Tabla1[[#This Row],[Age]]&gt;30,"MidAge","Senior"))</f>
        <v>Under30</v>
      </c>
    </row>
    <row r="789" spans="1:30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IF(Tabla1[[#This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6812</v>
      </c>
      <c r="Z789" s="5">
        <v>10.54755006681958</v>
      </c>
      <c r="AA789" s="3">
        <v>1</v>
      </c>
      <c r="AB789" s="3" t="s">
        <v>6802</v>
      </c>
      <c r="AC789" s="3" t="s">
        <v>22</v>
      </c>
      <c r="AD789" s="16" t="str">
        <f>IF(Tabla1[[#This Row],[Age]]&lt;30,"Under30",IF(Tabla1[[#This Row],[Age]]&gt;30,"MidAge","Senior"))</f>
        <v>MidAge</v>
      </c>
    </row>
    <row r="790" spans="1:30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IF(Tabla1[[#This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6811</v>
      </c>
      <c r="Z790" s="5">
        <v>10.218825368794951</v>
      </c>
      <c r="AA790" s="3">
        <v>10</v>
      </c>
      <c r="AB790" s="3" t="s">
        <v>6802</v>
      </c>
      <c r="AC790" s="3" t="s">
        <v>29</v>
      </c>
      <c r="AD790" s="16" t="str">
        <f>IF(Tabla1[[#This Row],[Age]]&lt;30,"Under30",IF(Tabla1[[#This Row],[Age]]&gt;30,"MidAge","Senior"))</f>
        <v>MidAge</v>
      </c>
    </row>
    <row r="791" spans="1:30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IF(Tabla1[[#This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6811</v>
      </c>
      <c r="Z791" s="5">
        <v>7.2666894054308306</v>
      </c>
      <c r="AA791" s="3">
        <v>4</v>
      </c>
      <c r="AB791" s="3" t="s">
        <v>6802</v>
      </c>
      <c r="AC791" s="3" t="s">
        <v>29</v>
      </c>
      <c r="AD791" s="16" t="str">
        <f>IF(Tabla1[[#This Row],[Age]]&lt;30,"Under30",IF(Tabla1[[#This Row],[Age]]&gt;30,"MidAge","Senior"))</f>
        <v>Under30</v>
      </c>
    </row>
    <row r="792" spans="1:30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IF(Tabla1[[#This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6810</v>
      </c>
      <c r="Z792" s="5">
        <v>22.75985006243738</v>
      </c>
      <c r="AA792" s="3">
        <v>8</v>
      </c>
      <c r="AB792" s="3" t="s">
        <v>43</v>
      </c>
      <c r="AC792" s="3" t="s">
        <v>29</v>
      </c>
      <c r="AD792" s="16" t="str">
        <f>IF(Tabla1[[#This Row],[Age]]&lt;30,"Under30",IF(Tabla1[[#This Row],[Age]]&gt;30,"MidAge","Senior"))</f>
        <v>Under30</v>
      </c>
    </row>
    <row r="793" spans="1:30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IF(Tabla1[[#This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6812</v>
      </c>
      <c r="Z793" s="5">
        <v>42.106892734421933</v>
      </c>
      <c r="AA793" s="3">
        <v>5</v>
      </c>
      <c r="AB793" s="3" t="s">
        <v>6802</v>
      </c>
      <c r="AC793" s="3" t="s">
        <v>22</v>
      </c>
      <c r="AD793" s="16" t="str">
        <f>IF(Tabla1[[#This Row],[Age]]&lt;30,"Under30",IF(Tabla1[[#This Row],[Age]]&gt;30,"MidAge","Senior"))</f>
        <v>MidAge</v>
      </c>
    </row>
    <row r="794" spans="1:30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IF(Tabla1[[#This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6812</v>
      </c>
      <c r="Z794" s="5">
        <v>8.2394413184749808</v>
      </c>
      <c r="AA794" s="3">
        <v>4</v>
      </c>
      <c r="AB794" s="3" t="s">
        <v>43</v>
      </c>
      <c r="AC794" s="3" t="s">
        <v>22</v>
      </c>
      <c r="AD794" s="16" t="str">
        <f>IF(Tabla1[[#This Row],[Age]]&lt;30,"Under30",IF(Tabla1[[#This Row],[Age]]&gt;30,"MidAge","Senior"))</f>
        <v>MidAge</v>
      </c>
    </row>
    <row r="795" spans="1:30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IF(Tabla1[[#This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6811</v>
      </c>
      <c r="Z795" s="5">
        <v>7.7021233187332134</v>
      </c>
      <c r="AA795" s="3">
        <v>7</v>
      </c>
      <c r="AB795" s="3" t="s">
        <v>26</v>
      </c>
      <c r="AC795" s="3" t="s">
        <v>29</v>
      </c>
      <c r="AD795" s="16" t="str">
        <f>IF(Tabla1[[#This Row],[Age]]&lt;30,"Under30",IF(Tabla1[[#This Row],[Age]]&gt;30,"MidAge","Senior"))</f>
        <v>MidAge</v>
      </c>
    </row>
    <row r="796" spans="1:30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IF(Tabla1[[#This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6811</v>
      </c>
      <c r="Z796" s="5">
        <v>16.580622643456991</v>
      </c>
      <c r="AA796" s="3">
        <v>1</v>
      </c>
      <c r="AB796" s="3" t="s">
        <v>43</v>
      </c>
      <c r="AC796" s="3" t="s">
        <v>29</v>
      </c>
      <c r="AD796" s="16" t="str">
        <f>IF(Tabla1[[#This Row],[Age]]&lt;30,"Under30",IF(Tabla1[[#This Row],[Age]]&gt;30,"MidAge","Senior"))</f>
        <v>Under30</v>
      </c>
    </row>
    <row r="797" spans="1:30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IF(Tabla1[[#This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6812</v>
      </c>
      <c r="Z797" s="5">
        <v>8.3098241944847082</v>
      </c>
      <c r="AA797" s="3">
        <v>1</v>
      </c>
      <c r="AB797" s="3" t="s">
        <v>43</v>
      </c>
      <c r="AC797" s="3" t="s">
        <v>29</v>
      </c>
      <c r="AD797" s="16" t="str">
        <f>IF(Tabla1[[#This Row],[Age]]&lt;30,"Under30",IF(Tabla1[[#This Row],[Age]]&gt;30,"MidAge","Senior"))</f>
        <v>MidAge</v>
      </c>
    </row>
    <row r="798" spans="1:30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IF(Tabla1[[#This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6810</v>
      </c>
      <c r="Z798" s="5">
        <v>35.330941382210412</v>
      </c>
      <c r="AA798" s="3">
        <v>5</v>
      </c>
      <c r="AB798" s="3" t="s">
        <v>6802</v>
      </c>
      <c r="AC798" s="3" t="s">
        <v>29</v>
      </c>
      <c r="AD798" s="16" t="str">
        <f>IF(Tabla1[[#This Row],[Age]]&lt;30,"Under30",IF(Tabla1[[#This Row],[Age]]&gt;30,"MidAge","Senior"))</f>
        <v>MidAge</v>
      </c>
    </row>
    <row r="799" spans="1:30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IF(Tabla1[[#This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6812</v>
      </c>
      <c r="Z799" s="5">
        <v>14.92528769474062</v>
      </c>
      <c r="AA799" s="3">
        <v>1</v>
      </c>
      <c r="AB799" s="3" t="s">
        <v>43</v>
      </c>
      <c r="AC799" s="3" t="s">
        <v>22</v>
      </c>
      <c r="AD799" s="16" t="str">
        <f>IF(Tabla1[[#This Row],[Age]]&lt;30,"Under30",IF(Tabla1[[#This Row],[Age]]&gt;30,"MidAge","Senior"))</f>
        <v>Under30</v>
      </c>
    </row>
    <row r="800" spans="1:30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IF(Tabla1[[#This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6812</v>
      </c>
      <c r="Z800" s="5">
        <v>11.243865977545671</v>
      </c>
      <c r="AA800" s="3">
        <v>10</v>
      </c>
      <c r="AB800" s="3" t="s">
        <v>26</v>
      </c>
      <c r="AC800" s="3" t="s">
        <v>22</v>
      </c>
      <c r="AD800" s="16" t="str">
        <f>IF(Tabla1[[#This Row],[Age]]&lt;30,"Under30",IF(Tabla1[[#This Row],[Age]]&gt;30,"MidAge","Senior"))</f>
        <v>MidAge</v>
      </c>
    </row>
    <row r="801" spans="1:30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IF(Tabla1[[#This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6812</v>
      </c>
      <c r="Z801" s="5">
        <v>73.054712631037205</v>
      </c>
      <c r="AA801" s="3">
        <v>10</v>
      </c>
      <c r="AB801" s="3" t="s">
        <v>26</v>
      </c>
      <c r="AC801" s="3" t="s">
        <v>29</v>
      </c>
      <c r="AD801" s="16" t="str">
        <f>IF(Tabla1[[#This Row],[Age]]&lt;30,"Under30",IF(Tabla1[[#This Row],[Age]]&gt;30,"MidAge","Senior"))</f>
        <v>MidAge</v>
      </c>
    </row>
    <row r="802" spans="1:30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IF(Tabla1[[#This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6812</v>
      </c>
      <c r="Z802" s="5">
        <v>6.8410837864833303</v>
      </c>
      <c r="AA802" s="3">
        <v>6</v>
      </c>
      <c r="AB802" s="3" t="s">
        <v>43</v>
      </c>
      <c r="AC802" s="3" t="s">
        <v>29</v>
      </c>
      <c r="AD802" s="16" t="str">
        <f>IF(Tabla1[[#This Row],[Age]]&lt;30,"Under30",IF(Tabla1[[#This Row],[Age]]&gt;30,"MidAge","Senior"))</f>
        <v>MidAge</v>
      </c>
    </row>
    <row r="803" spans="1:30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IF(Tabla1[[#This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6812</v>
      </c>
      <c r="Z803" s="5">
        <v>30.470596470499199</v>
      </c>
      <c r="AA803" s="3">
        <v>1</v>
      </c>
      <c r="AB803" s="3" t="s">
        <v>43</v>
      </c>
      <c r="AC803" s="3" t="s">
        <v>22</v>
      </c>
      <c r="AD803" s="16" t="str">
        <f>IF(Tabla1[[#This Row],[Age]]&lt;30,"Under30",IF(Tabla1[[#This Row],[Age]]&gt;30,"MidAge","Senior"))</f>
        <v>MidAge</v>
      </c>
    </row>
    <row r="804" spans="1:30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IF(Tabla1[[#This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6812</v>
      </c>
      <c r="Z804" s="5">
        <v>11.250338641692659</v>
      </c>
      <c r="AA804" s="3">
        <v>4</v>
      </c>
      <c r="AB804" s="3" t="s">
        <v>6802</v>
      </c>
      <c r="AC804" s="3" t="s">
        <v>22</v>
      </c>
      <c r="AD804" s="16" t="str">
        <f>IF(Tabla1[[#This Row],[Age]]&lt;30,"Under30",IF(Tabla1[[#This Row],[Age]]&gt;30,"MidAge","Senior"))</f>
        <v>MidAge</v>
      </c>
    </row>
    <row r="805" spans="1:30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IF(Tabla1[[#This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6812</v>
      </c>
      <c r="Z805" s="5">
        <v>59.928619857782849</v>
      </c>
      <c r="AA805" s="3">
        <v>4</v>
      </c>
      <c r="AB805" s="3" t="s">
        <v>6802</v>
      </c>
      <c r="AC805" s="3" t="s">
        <v>22</v>
      </c>
      <c r="AD805" s="16" t="str">
        <f>IF(Tabla1[[#This Row],[Age]]&lt;30,"Under30",IF(Tabla1[[#This Row],[Age]]&gt;30,"MidAge","Senior"))</f>
        <v>MidAge</v>
      </c>
    </row>
    <row r="806" spans="1:30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IF(Tabla1[[#This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6811</v>
      </c>
      <c r="Z806" s="5">
        <v>32.550536561112388</v>
      </c>
      <c r="AA806" s="3">
        <v>2</v>
      </c>
      <c r="AB806" s="3" t="s">
        <v>26</v>
      </c>
      <c r="AC806" s="3" t="s">
        <v>29</v>
      </c>
      <c r="AD806" s="16" t="str">
        <f>IF(Tabla1[[#This Row],[Age]]&lt;30,"Under30",IF(Tabla1[[#This Row],[Age]]&gt;30,"MidAge","Senior"))</f>
        <v>MidAge</v>
      </c>
    </row>
    <row r="807" spans="1:30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IF(Tabla1[[#This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6810</v>
      </c>
      <c r="Z807" s="5">
        <v>5.8462028863114224</v>
      </c>
      <c r="AA807" s="3">
        <v>2</v>
      </c>
      <c r="AB807" s="3" t="s">
        <v>43</v>
      </c>
      <c r="AC807" s="3" t="s">
        <v>22</v>
      </c>
      <c r="AD807" s="16" t="str">
        <f>IF(Tabla1[[#This Row],[Age]]&lt;30,"Under30",IF(Tabla1[[#This Row],[Age]]&gt;30,"MidAge","Senior"))</f>
        <v>MidAge</v>
      </c>
    </row>
    <row r="808" spans="1:30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IF(Tabla1[[#This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6810</v>
      </c>
      <c r="Z808" s="5">
        <v>10.46046340171886</v>
      </c>
      <c r="AA808" s="3">
        <v>9</v>
      </c>
      <c r="AB808" s="3" t="s">
        <v>6802</v>
      </c>
      <c r="AC808" s="3" t="s">
        <v>29</v>
      </c>
      <c r="AD808" s="16" t="str">
        <f>IF(Tabla1[[#This Row],[Age]]&lt;30,"Under30",IF(Tabla1[[#This Row],[Age]]&gt;30,"MidAge","Senior"))</f>
        <v>MidAge</v>
      </c>
    </row>
    <row r="809" spans="1:30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IF(Tabla1[[#This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6812</v>
      </c>
      <c r="Z809" s="5">
        <v>8.5988573491919453</v>
      </c>
      <c r="AA809" s="3">
        <v>4</v>
      </c>
      <c r="AB809" s="3" t="s">
        <v>26</v>
      </c>
      <c r="AC809" s="3" t="s">
        <v>22</v>
      </c>
      <c r="AD809" s="16" t="str">
        <f>IF(Tabla1[[#This Row],[Age]]&lt;30,"Under30",IF(Tabla1[[#This Row],[Age]]&gt;30,"MidAge","Senior"))</f>
        <v>Under30</v>
      </c>
    </row>
    <row r="810" spans="1:30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IF(Tabla1[[#This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6811</v>
      </c>
      <c r="Z810" s="5">
        <v>54.140227463655322</v>
      </c>
      <c r="AA810" s="3">
        <v>1</v>
      </c>
      <c r="AB810" s="3" t="s">
        <v>6802</v>
      </c>
      <c r="AC810" s="3" t="s">
        <v>22</v>
      </c>
      <c r="AD810" s="16" t="str">
        <f>IF(Tabla1[[#This Row],[Age]]&lt;30,"Under30",IF(Tabla1[[#This Row],[Age]]&gt;30,"MidAge","Senior"))</f>
        <v>MidAge</v>
      </c>
    </row>
    <row r="811" spans="1:30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IF(Tabla1[[#This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6811</v>
      </c>
      <c r="Z811" s="5">
        <v>8.9093600576169028</v>
      </c>
      <c r="AA811" s="3">
        <v>4</v>
      </c>
      <c r="AB811" s="3" t="s">
        <v>43</v>
      </c>
      <c r="AC811" s="3" t="s">
        <v>22</v>
      </c>
      <c r="AD811" s="16" t="str">
        <f>IF(Tabla1[[#This Row],[Age]]&lt;30,"Under30",IF(Tabla1[[#This Row],[Age]]&gt;30,"MidAge","Senior"))</f>
        <v>MidAge</v>
      </c>
    </row>
    <row r="812" spans="1:30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IF(Tabla1[[#This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6811</v>
      </c>
      <c r="Z812" s="5">
        <v>9.9159147591183441</v>
      </c>
      <c r="AA812" s="3">
        <v>4</v>
      </c>
      <c r="AB812" s="3" t="s">
        <v>26</v>
      </c>
      <c r="AC812" s="3" t="s">
        <v>29</v>
      </c>
      <c r="AD812" s="16" t="str">
        <f>IF(Tabla1[[#This Row],[Age]]&lt;30,"Under30",IF(Tabla1[[#This Row],[Age]]&gt;30,"MidAge","Senior"))</f>
        <v>MidAge</v>
      </c>
    </row>
    <row r="813" spans="1:30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IF(Tabla1[[#This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6812</v>
      </c>
      <c r="Z813" s="5">
        <v>53.470344906573203</v>
      </c>
      <c r="AA813" s="3">
        <v>6</v>
      </c>
      <c r="AB813" s="3" t="s">
        <v>26</v>
      </c>
      <c r="AC813" s="3" t="s">
        <v>29</v>
      </c>
      <c r="AD813" s="16" t="str">
        <f>IF(Tabla1[[#This Row],[Age]]&lt;30,"Under30",IF(Tabla1[[#This Row],[Age]]&gt;30,"MidAge","Senior"))</f>
        <v>MidAge</v>
      </c>
    </row>
    <row r="814" spans="1:30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IF(Tabla1[[#This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6811</v>
      </c>
      <c r="Z814" s="5">
        <v>6.8475224626469728</v>
      </c>
      <c r="AA814" s="3">
        <v>5</v>
      </c>
      <c r="AB814" s="3" t="s">
        <v>6802</v>
      </c>
      <c r="AC814" s="3" t="s">
        <v>29</v>
      </c>
      <c r="AD814" s="16" t="str">
        <f>IF(Tabla1[[#This Row],[Age]]&lt;30,"Under30",IF(Tabla1[[#This Row],[Age]]&gt;30,"MidAge","Senior"))</f>
        <v>MidAge</v>
      </c>
    </row>
    <row r="815" spans="1:30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IF(Tabla1[[#This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6810</v>
      </c>
      <c r="Z815" s="5">
        <v>10.897300644644501</v>
      </c>
      <c r="AA815" s="3">
        <v>0</v>
      </c>
      <c r="AB815" s="3" t="s">
        <v>26</v>
      </c>
      <c r="AC815" s="3" t="s">
        <v>29</v>
      </c>
      <c r="AD815" s="16" t="str">
        <f>IF(Tabla1[[#This Row],[Age]]&lt;30,"Under30",IF(Tabla1[[#This Row],[Age]]&gt;30,"MidAge","Senior"))</f>
        <v>MidAge</v>
      </c>
    </row>
    <row r="816" spans="1:30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IF(Tabla1[[#This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6810</v>
      </c>
      <c r="Z816" s="5">
        <v>8.846646235771674</v>
      </c>
      <c r="AA816" s="3">
        <v>10</v>
      </c>
      <c r="AB816" s="3" t="s">
        <v>26</v>
      </c>
      <c r="AC816" s="3" t="s">
        <v>22</v>
      </c>
      <c r="AD816" s="16" t="str">
        <f>IF(Tabla1[[#This Row],[Age]]&lt;30,"Under30",IF(Tabla1[[#This Row],[Age]]&gt;30,"MidAge","Senior"))</f>
        <v>MidAge</v>
      </c>
    </row>
    <row r="817" spans="1:30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IF(Tabla1[[#This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6811</v>
      </c>
      <c r="Z817" s="5">
        <v>58.655053160460007</v>
      </c>
      <c r="AA817" s="3">
        <v>5</v>
      </c>
      <c r="AB817" s="3" t="s">
        <v>26</v>
      </c>
      <c r="AC817" s="3" t="s">
        <v>29</v>
      </c>
      <c r="AD817" s="16" t="str">
        <f>IF(Tabla1[[#This Row],[Age]]&lt;30,"Under30",IF(Tabla1[[#This Row],[Age]]&gt;30,"MidAge","Senior"))</f>
        <v>MidAge</v>
      </c>
    </row>
    <row r="818" spans="1:30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IF(Tabla1[[#This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6810</v>
      </c>
      <c r="Z818" s="5">
        <v>8.1088127860418435</v>
      </c>
      <c r="AA818" s="3">
        <v>5</v>
      </c>
      <c r="AB818" s="3" t="s">
        <v>6802</v>
      </c>
      <c r="AC818" s="3" t="s">
        <v>22</v>
      </c>
      <c r="AD818" s="16" t="str">
        <f>IF(Tabla1[[#This Row],[Age]]&lt;30,"Under30",IF(Tabla1[[#This Row],[Age]]&gt;30,"MidAge","Senior"))</f>
        <v>MidAge</v>
      </c>
    </row>
    <row r="819" spans="1:30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IF(Tabla1[[#This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6812</v>
      </c>
      <c r="Z819" s="5">
        <v>37.476175373077858</v>
      </c>
      <c r="AA819" s="3">
        <v>7</v>
      </c>
      <c r="AB819" s="3" t="s">
        <v>43</v>
      </c>
      <c r="AC819" s="3" t="s">
        <v>29</v>
      </c>
      <c r="AD819" s="16" t="str">
        <f>IF(Tabla1[[#This Row],[Age]]&lt;30,"Under30",IF(Tabla1[[#This Row],[Age]]&gt;30,"MidAge","Senior"))</f>
        <v>MidAge</v>
      </c>
    </row>
    <row r="820" spans="1:30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IF(Tabla1[[#This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6811</v>
      </c>
      <c r="Z820" s="5">
        <v>55.182084302307437</v>
      </c>
      <c r="AA820" s="3">
        <v>6</v>
      </c>
      <c r="AB820" s="3" t="s">
        <v>43</v>
      </c>
      <c r="AC820" s="3" t="s">
        <v>29</v>
      </c>
      <c r="AD820" s="16" t="str">
        <f>IF(Tabla1[[#This Row],[Age]]&lt;30,"Under30",IF(Tabla1[[#This Row],[Age]]&gt;30,"MidAge","Senior"))</f>
        <v>Under30</v>
      </c>
    </row>
    <row r="821" spans="1:30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IF(Tabla1[[#This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6812</v>
      </c>
      <c r="Z821" s="5">
        <v>6.9265995422710596</v>
      </c>
      <c r="AA821" s="3">
        <v>0</v>
      </c>
      <c r="AB821" s="3" t="s">
        <v>43</v>
      </c>
      <c r="AC821" s="3" t="s">
        <v>29</v>
      </c>
      <c r="AD821" s="16" t="str">
        <f>IF(Tabla1[[#This Row],[Age]]&lt;30,"Under30",IF(Tabla1[[#This Row],[Age]]&gt;30,"MidAge","Senior"))</f>
        <v>MidAge</v>
      </c>
    </row>
    <row r="822" spans="1:30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IF(Tabla1[[#This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6812</v>
      </c>
      <c r="Z822" s="5">
        <v>53.394917860702932</v>
      </c>
      <c r="AA822" s="3">
        <v>1</v>
      </c>
      <c r="AB822" s="3" t="s">
        <v>6802</v>
      </c>
      <c r="AC822" s="3" t="s">
        <v>22</v>
      </c>
      <c r="AD822" s="16" t="str">
        <f>IF(Tabla1[[#This Row],[Age]]&lt;30,"Under30",IF(Tabla1[[#This Row],[Age]]&gt;30,"MidAge","Senior"))</f>
        <v>MidAge</v>
      </c>
    </row>
    <row r="823" spans="1:30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IF(Tabla1[[#This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6812</v>
      </c>
      <c r="Z823" s="5">
        <v>16.847676757888319</v>
      </c>
      <c r="AA823" s="3">
        <v>3</v>
      </c>
      <c r="AB823" s="3" t="s">
        <v>43</v>
      </c>
      <c r="AC823" s="3" t="s">
        <v>29</v>
      </c>
      <c r="AD823" s="16" t="str">
        <f>IF(Tabla1[[#This Row],[Age]]&lt;30,"Under30",IF(Tabla1[[#This Row],[Age]]&gt;30,"MidAge","Senior"))</f>
        <v>MidAge</v>
      </c>
    </row>
    <row r="824" spans="1:30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IF(Tabla1[[#This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6812</v>
      </c>
      <c r="Z824" s="5">
        <v>9.7935989200019726</v>
      </c>
      <c r="AA824" s="3">
        <v>3</v>
      </c>
      <c r="AB824" s="3" t="s">
        <v>26</v>
      </c>
      <c r="AC824" s="3" t="s">
        <v>29</v>
      </c>
      <c r="AD824" s="16" t="str">
        <f>IF(Tabla1[[#This Row],[Age]]&lt;30,"Under30",IF(Tabla1[[#This Row],[Age]]&gt;30,"MidAge","Senior"))</f>
        <v>MidAge</v>
      </c>
    </row>
    <row r="825" spans="1:30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IF(Tabla1[[#This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6811</v>
      </c>
      <c r="Z825" s="5">
        <v>6.1310539966515059</v>
      </c>
      <c r="AA825" s="3">
        <v>7</v>
      </c>
      <c r="AB825" s="3" t="s">
        <v>6802</v>
      </c>
      <c r="AC825" s="3" t="s">
        <v>22</v>
      </c>
      <c r="AD825" s="16" t="str">
        <f>IF(Tabla1[[#This Row],[Age]]&lt;30,"Under30",IF(Tabla1[[#This Row],[Age]]&gt;30,"MidAge","Senior"))</f>
        <v>MidAge</v>
      </c>
    </row>
    <row r="826" spans="1:30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IF(Tabla1[[#This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6812</v>
      </c>
      <c r="Z826" s="5">
        <v>46.806704261125091</v>
      </c>
      <c r="AA826" s="3">
        <v>6</v>
      </c>
      <c r="AB826" s="3" t="s">
        <v>6802</v>
      </c>
      <c r="AC826" s="3" t="s">
        <v>29</v>
      </c>
      <c r="AD826" s="16" t="str">
        <f>IF(Tabla1[[#This Row],[Age]]&lt;30,"Under30",IF(Tabla1[[#This Row],[Age]]&gt;30,"MidAge","Senior"))</f>
        <v>MidAge</v>
      </c>
    </row>
    <row r="827" spans="1:30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IF(Tabla1[[#This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6811</v>
      </c>
      <c r="Z827" s="5">
        <v>40.378583838110053</v>
      </c>
      <c r="AA827" s="3">
        <v>6</v>
      </c>
      <c r="AB827" s="3" t="s">
        <v>6802</v>
      </c>
      <c r="AC827" s="3" t="s">
        <v>22</v>
      </c>
      <c r="AD827" s="16" t="str">
        <f>IF(Tabla1[[#This Row],[Age]]&lt;30,"Under30",IF(Tabla1[[#This Row],[Age]]&gt;30,"MidAge","Senior"))</f>
        <v>Under30</v>
      </c>
    </row>
    <row r="828" spans="1:30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IF(Tabla1[[#This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6810</v>
      </c>
      <c r="Z828" s="5">
        <v>11.88720298473179</v>
      </c>
      <c r="AA828" s="3">
        <v>3</v>
      </c>
      <c r="AB828" s="3" t="s">
        <v>6802</v>
      </c>
      <c r="AC828" s="3" t="s">
        <v>22</v>
      </c>
      <c r="AD828" s="16" t="str">
        <f>IF(Tabla1[[#This Row],[Age]]&lt;30,"Under30",IF(Tabla1[[#This Row],[Age]]&gt;30,"MidAge","Senior"))</f>
        <v>MidAge</v>
      </c>
    </row>
    <row r="829" spans="1:30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IF(Tabla1[[#This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6812</v>
      </c>
      <c r="Z829" s="5">
        <v>8.3325350587912688</v>
      </c>
      <c r="AA829" s="3">
        <v>3</v>
      </c>
      <c r="AB829" s="3" t="s">
        <v>6802</v>
      </c>
      <c r="AC829" s="3" t="s">
        <v>29</v>
      </c>
      <c r="AD829" s="16" t="str">
        <f>IF(Tabla1[[#This Row],[Age]]&lt;30,"Under30",IF(Tabla1[[#This Row],[Age]]&gt;30,"MidAge","Senior"))</f>
        <v>MidAge</v>
      </c>
    </row>
    <row r="830" spans="1:30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IF(Tabla1[[#This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6811</v>
      </c>
      <c r="Z830" s="5">
        <v>5.1440197898559497</v>
      </c>
      <c r="AA830" s="3">
        <v>4</v>
      </c>
      <c r="AB830" s="3" t="s">
        <v>6802</v>
      </c>
      <c r="AC830" s="3" t="s">
        <v>22</v>
      </c>
      <c r="AD830" s="16" t="str">
        <f>IF(Tabla1[[#This Row],[Age]]&lt;30,"Under30",IF(Tabla1[[#This Row],[Age]]&gt;30,"MidAge","Senior"))</f>
        <v>Under30</v>
      </c>
    </row>
    <row r="831" spans="1:30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IF(Tabla1[[#This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6810</v>
      </c>
      <c r="Z831" s="5">
        <v>39.836755130009387</v>
      </c>
      <c r="AA831" s="3">
        <v>7</v>
      </c>
      <c r="AB831" s="3" t="s">
        <v>6802</v>
      </c>
      <c r="AC831" s="3" t="s">
        <v>29</v>
      </c>
      <c r="AD831" s="16" t="str">
        <f>IF(Tabla1[[#This Row],[Age]]&lt;30,"Under30",IF(Tabla1[[#This Row],[Age]]&gt;30,"MidAge","Senior"))</f>
        <v>MidAge</v>
      </c>
    </row>
    <row r="832" spans="1:30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IF(Tabla1[[#This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6812</v>
      </c>
      <c r="Z832" s="5">
        <v>33.642194316086318</v>
      </c>
      <c r="AA832" s="3">
        <v>10</v>
      </c>
      <c r="AB832" s="3" t="s">
        <v>43</v>
      </c>
      <c r="AC832" s="3" t="s">
        <v>29</v>
      </c>
      <c r="AD832" s="16" t="str">
        <f>IF(Tabla1[[#This Row],[Age]]&lt;30,"Under30",IF(Tabla1[[#This Row],[Age]]&gt;30,"MidAge","Senior"))</f>
        <v>MidAge</v>
      </c>
    </row>
    <row r="833" spans="1:30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IF(Tabla1[[#This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6810</v>
      </c>
      <c r="Z833" s="5">
        <v>15.3317823135108</v>
      </c>
      <c r="AA833" s="3">
        <v>7</v>
      </c>
      <c r="AB833" s="3" t="s">
        <v>43</v>
      </c>
      <c r="AC833" s="3" t="s">
        <v>29</v>
      </c>
      <c r="AD833" s="16" t="str">
        <f>IF(Tabla1[[#This Row],[Age]]&lt;30,"Under30",IF(Tabla1[[#This Row],[Age]]&gt;30,"MidAge","Senior"))</f>
        <v>MidAge</v>
      </c>
    </row>
    <row r="834" spans="1:30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IF(Tabla1[[#This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6811</v>
      </c>
      <c r="Z834" s="5">
        <v>56.607482947700483</v>
      </c>
      <c r="AA834" s="3">
        <v>1</v>
      </c>
      <c r="AB834" s="3" t="s">
        <v>26</v>
      </c>
      <c r="AC834" s="3" t="s">
        <v>29</v>
      </c>
      <c r="AD834" s="16" t="str">
        <f>IF(Tabla1[[#This Row],[Age]]&lt;30,"Under30",IF(Tabla1[[#This Row],[Age]]&gt;30,"MidAge","Senior"))</f>
        <v>Under30</v>
      </c>
    </row>
    <row r="835" spans="1:30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IF(Tabla1[[#This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6811</v>
      </c>
      <c r="Z835" s="5">
        <v>8.2543838456197935</v>
      </c>
      <c r="AA835" s="3">
        <v>9</v>
      </c>
      <c r="AB835" s="3" t="s">
        <v>43</v>
      </c>
      <c r="AC835" s="3" t="s">
        <v>29</v>
      </c>
      <c r="AD835" s="16" t="str">
        <f>IF(Tabla1[[#This Row],[Age]]&lt;30,"Under30",IF(Tabla1[[#This Row],[Age]]&gt;30,"MidAge","Senior"))</f>
        <v>MidAge</v>
      </c>
    </row>
    <row r="836" spans="1:30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IF(Tabla1[[#This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6812</v>
      </c>
      <c r="Z836" s="5">
        <v>36.441836736910894</v>
      </c>
      <c r="AA836" s="3">
        <v>8</v>
      </c>
      <c r="AB836" s="3" t="s">
        <v>43</v>
      </c>
      <c r="AC836" s="3" t="s">
        <v>22</v>
      </c>
      <c r="AD836" s="16" t="str">
        <f>IF(Tabla1[[#This Row],[Age]]&lt;30,"Under30",IF(Tabla1[[#This Row],[Age]]&gt;30,"MidAge","Senior"))</f>
        <v>MidAge</v>
      </c>
    </row>
    <row r="837" spans="1:30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IF(Tabla1[[#This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6810</v>
      </c>
      <c r="Z837" s="5">
        <v>9.9688329275785073</v>
      </c>
      <c r="AA837" s="3">
        <v>1</v>
      </c>
      <c r="AB837" s="3" t="s">
        <v>26</v>
      </c>
      <c r="AC837" s="3" t="s">
        <v>22</v>
      </c>
      <c r="AD837" s="16" t="str">
        <f>IF(Tabla1[[#This Row],[Age]]&lt;30,"Under30",IF(Tabla1[[#This Row],[Age]]&gt;30,"MidAge","Senior"))</f>
        <v>MidAge</v>
      </c>
    </row>
    <row r="838" spans="1:30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IF(Tabla1[[#This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6812</v>
      </c>
      <c r="Z838" s="5">
        <v>10.731481405309189</v>
      </c>
      <c r="AA838" s="3">
        <v>5</v>
      </c>
      <c r="AB838" s="3" t="s">
        <v>6802</v>
      </c>
      <c r="AC838" s="3" t="s">
        <v>29</v>
      </c>
      <c r="AD838" s="16" t="str">
        <f>IF(Tabla1[[#This Row],[Age]]&lt;30,"Under30",IF(Tabla1[[#This Row],[Age]]&gt;30,"MidAge","Senior"))</f>
        <v>MidAge</v>
      </c>
    </row>
    <row r="839" spans="1:30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IF(Tabla1[[#This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6810</v>
      </c>
      <c r="Z839" s="5">
        <v>10.988540217392041</v>
      </c>
      <c r="AA839" s="3">
        <v>5</v>
      </c>
      <c r="AB839" s="3" t="s">
        <v>6802</v>
      </c>
      <c r="AC839" s="3" t="s">
        <v>22</v>
      </c>
      <c r="AD839" s="16" t="str">
        <f>IF(Tabla1[[#This Row],[Age]]&lt;30,"Under30",IF(Tabla1[[#This Row],[Age]]&gt;30,"MidAge","Senior"))</f>
        <v>MidAge</v>
      </c>
    </row>
    <row r="840" spans="1:30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IF(Tabla1[[#This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6811</v>
      </c>
      <c r="Z840" s="5">
        <v>17.52978904843744</v>
      </c>
      <c r="AA840" s="3">
        <v>7</v>
      </c>
      <c r="AB840" s="3" t="s">
        <v>6802</v>
      </c>
      <c r="AC840" s="3" t="s">
        <v>22</v>
      </c>
      <c r="AD840" s="16" t="str">
        <f>IF(Tabla1[[#This Row],[Age]]&lt;30,"Under30",IF(Tabla1[[#This Row],[Age]]&gt;30,"MidAge","Senior"))</f>
        <v>MidAge</v>
      </c>
    </row>
    <row r="841" spans="1:30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IF(Tabla1[[#This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6811</v>
      </c>
      <c r="Z841" s="5">
        <v>55.2987243258993</v>
      </c>
      <c r="AA841" s="3">
        <v>8</v>
      </c>
      <c r="AB841" s="3" t="s">
        <v>6802</v>
      </c>
      <c r="AC841" s="3" t="s">
        <v>29</v>
      </c>
      <c r="AD841" s="16" t="str">
        <f>IF(Tabla1[[#This Row],[Age]]&lt;30,"Under30",IF(Tabla1[[#This Row],[Age]]&gt;30,"MidAge","Senior"))</f>
        <v>MidAge</v>
      </c>
    </row>
    <row r="842" spans="1:30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IF(Tabla1[[#This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6810</v>
      </c>
      <c r="Z842" s="5">
        <v>11.439895000429109</v>
      </c>
      <c r="AA842" s="3">
        <v>7</v>
      </c>
      <c r="AB842" s="3" t="s">
        <v>26</v>
      </c>
      <c r="AC842" s="3" t="s">
        <v>22</v>
      </c>
      <c r="AD842" s="16" t="str">
        <f>IF(Tabla1[[#This Row],[Age]]&lt;30,"Under30",IF(Tabla1[[#This Row],[Age]]&gt;30,"MidAge","Senior"))</f>
        <v>MidAge</v>
      </c>
    </row>
    <row r="843" spans="1:30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IF(Tabla1[[#This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6811</v>
      </c>
      <c r="Z843" s="5">
        <v>17.560936834392511</v>
      </c>
      <c r="AA843" s="3">
        <v>6</v>
      </c>
      <c r="AB843" s="3" t="s">
        <v>6802</v>
      </c>
      <c r="AC843" s="3" t="s">
        <v>22</v>
      </c>
      <c r="AD843" s="16" t="str">
        <f>IF(Tabla1[[#This Row],[Age]]&lt;30,"Under30",IF(Tabla1[[#This Row],[Age]]&gt;30,"MidAge","Senior"))</f>
        <v>MidAge</v>
      </c>
    </row>
    <row r="844" spans="1:30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IF(Tabla1[[#This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6811</v>
      </c>
      <c r="Z844" s="5">
        <v>12.312845795491789</v>
      </c>
      <c r="AA844" s="3">
        <v>6</v>
      </c>
      <c r="AB844" s="3" t="s">
        <v>6802</v>
      </c>
      <c r="AC844" s="3" t="s">
        <v>22</v>
      </c>
      <c r="AD844" s="16" t="str">
        <f>IF(Tabla1[[#This Row],[Age]]&lt;30,"Under30",IF(Tabla1[[#This Row],[Age]]&gt;30,"MidAge","Senior"))</f>
        <v>MidAge</v>
      </c>
    </row>
    <row r="845" spans="1:30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IF(Tabla1[[#This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6812</v>
      </c>
      <c r="Z845" s="5">
        <v>39.255591675524848</v>
      </c>
      <c r="AA845" s="3">
        <v>4</v>
      </c>
      <c r="AB845" s="3" t="s">
        <v>26</v>
      </c>
      <c r="AC845" s="3" t="s">
        <v>29</v>
      </c>
      <c r="AD845" s="16" t="str">
        <f>IF(Tabla1[[#This Row],[Age]]&lt;30,"Under30",IF(Tabla1[[#This Row],[Age]]&gt;30,"MidAge","Senior"))</f>
        <v>MidAge</v>
      </c>
    </row>
    <row r="846" spans="1:30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IF(Tabla1[[#This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6811</v>
      </c>
      <c r="Z846" s="5">
        <v>15.3053411223982</v>
      </c>
      <c r="AA846" s="3">
        <v>7</v>
      </c>
      <c r="AB846" s="3" t="s">
        <v>26</v>
      </c>
      <c r="AC846" s="3" t="s">
        <v>22</v>
      </c>
      <c r="AD846" s="16" t="str">
        <f>IF(Tabla1[[#This Row],[Age]]&lt;30,"Under30",IF(Tabla1[[#This Row],[Age]]&gt;30,"MidAge","Senior"))</f>
        <v>Under30</v>
      </c>
    </row>
    <row r="847" spans="1:30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IF(Tabla1[[#This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6812</v>
      </c>
      <c r="Z847" s="5">
        <v>27.0516491255982</v>
      </c>
      <c r="AA847" s="3">
        <v>2</v>
      </c>
      <c r="AB847" s="3" t="s">
        <v>43</v>
      </c>
      <c r="AC847" s="3" t="s">
        <v>22</v>
      </c>
      <c r="AD847" s="16" t="str">
        <f>IF(Tabla1[[#This Row],[Age]]&lt;30,"Under30",IF(Tabla1[[#This Row],[Age]]&gt;30,"MidAge","Senior"))</f>
        <v>Under30</v>
      </c>
    </row>
    <row r="848" spans="1:30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IF(Tabla1[[#This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6812</v>
      </c>
      <c r="Z848" s="5">
        <v>8.9876838833027399</v>
      </c>
      <c r="AA848" s="3">
        <v>6</v>
      </c>
      <c r="AB848" s="3" t="s">
        <v>43</v>
      </c>
      <c r="AC848" s="3" t="s">
        <v>22</v>
      </c>
      <c r="AD848" s="16" t="str">
        <f>IF(Tabla1[[#This Row],[Age]]&lt;30,"Under30",IF(Tabla1[[#This Row],[Age]]&gt;30,"MidAge","Senior"))</f>
        <v>MidAge</v>
      </c>
    </row>
    <row r="849" spans="1:30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IF(Tabla1[[#This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6811</v>
      </c>
      <c r="Z849" s="5">
        <v>7.1126796755211696</v>
      </c>
      <c r="AA849" s="3">
        <v>2</v>
      </c>
      <c r="AB849" s="3" t="s">
        <v>6802</v>
      </c>
      <c r="AC849" s="3" t="s">
        <v>29</v>
      </c>
      <c r="AD849" s="16" t="str">
        <f>IF(Tabla1[[#This Row],[Age]]&lt;30,"Under30",IF(Tabla1[[#This Row],[Age]]&gt;30,"MidAge","Senior"))</f>
        <v>Under30</v>
      </c>
    </row>
    <row r="850" spans="1:30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IF(Tabla1[[#This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6810</v>
      </c>
      <c r="Z850" s="5">
        <v>6.8337836212436276</v>
      </c>
      <c r="AA850" s="3">
        <v>7</v>
      </c>
      <c r="AB850" s="3" t="s">
        <v>43</v>
      </c>
      <c r="AC850" s="3" t="s">
        <v>29</v>
      </c>
      <c r="AD850" s="16" t="str">
        <f>IF(Tabla1[[#This Row],[Age]]&lt;30,"Under30",IF(Tabla1[[#This Row],[Age]]&gt;30,"MidAge","Senior"))</f>
        <v>Senior</v>
      </c>
    </row>
    <row r="851" spans="1:30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IF(Tabla1[[#This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6812</v>
      </c>
      <c r="Z851" s="5">
        <v>7.5661731022063261</v>
      </c>
      <c r="AA851" s="3">
        <v>9</v>
      </c>
      <c r="AB851" s="3" t="s">
        <v>6802</v>
      </c>
      <c r="AC851" s="3" t="s">
        <v>29</v>
      </c>
      <c r="AD851" s="16" t="str">
        <f>IF(Tabla1[[#This Row],[Age]]&lt;30,"Under30",IF(Tabla1[[#This Row],[Age]]&gt;30,"MidAge","Senior"))</f>
        <v>MidAge</v>
      </c>
    </row>
    <row r="852" spans="1:30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IF(Tabla1[[#This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6811</v>
      </c>
      <c r="Z852" s="5">
        <v>12.00154980553614</v>
      </c>
      <c r="AA852" s="3">
        <v>1</v>
      </c>
      <c r="AB852" s="3" t="s">
        <v>43</v>
      </c>
      <c r="AC852" s="3" t="s">
        <v>29</v>
      </c>
      <c r="AD852" s="16" t="str">
        <f>IF(Tabla1[[#This Row],[Age]]&lt;30,"Under30",IF(Tabla1[[#This Row],[Age]]&gt;30,"MidAge","Senior"))</f>
        <v>MidAge</v>
      </c>
    </row>
    <row r="853" spans="1:30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IF(Tabla1[[#This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6810</v>
      </c>
      <c r="Z853" s="5">
        <v>33.081364043123543</v>
      </c>
      <c r="AA853" s="3">
        <v>8</v>
      </c>
      <c r="AB853" s="3" t="s">
        <v>26</v>
      </c>
      <c r="AC853" s="3" t="s">
        <v>29</v>
      </c>
      <c r="AD853" s="16" t="str">
        <f>IF(Tabla1[[#This Row],[Age]]&lt;30,"Under30",IF(Tabla1[[#This Row],[Age]]&gt;30,"MidAge","Senior"))</f>
        <v>MidAge</v>
      </c>
    </row>
    <row r="854" spans="1:30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IF(Tabla1[[#This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6811</v>
      </c>
      <c r="Z854" s="5">
        <v>56.590514537149033</v>
      </c>
      <c r="AA854" s="3">
        <v>8</v>
      </c>
      <c r="AB854" s="3" t="s">
        <v>43</v>
      </c>
      <c r="AC854" s="3" t="s">
        <v>29</v>
      </c>
      <c r="AD854" s="16" t="str">
        <f>IF(Tabla1[[#This Row],[Age]]&lt;30,"Under30",IF(Tabla1[[#This Row],[Age]]&gt;30,"MidAge","Senior"))</f>
        <v>MidAge</v>
      </c>
    </row>
    <row r="855" spans="1:30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IF(Tabla1[[#This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6810</v>
      </c>
      <c r="Z855" s="5">
        <v>26.460613549670171</v>
      </c>
      <c r="AA855" s="3">
        <v>8</v>
      </c>
      <c r="AB855" s="3" t="s">
        <v>43</v>
      </c>
      <c r="AC855" s="3" t="s">
        <v>22</v>
      </c>
      <c r="AD855" s="16" t="str">
        <f>IF(Tabla1[[#This Row],[Age]]&lt;30,"Under30",IF(Tabla1[[#This Row],[Age]]&gt;30,"MidAge","Senior"))</f>
        <v>MidAge</v>
      </c>
    </row>
    <row r="856" spans="1:30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IF(Tabla1[[#This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6810</v>
      </c>
      <c r="Z856" s="5">
        <v>8.5892766772514602</v>
      </c>
      <c r="AA856" s="3">
        <v>10</v>
      </c>
      <c r="AB856" s="3" t="s">
        <v>43</v>
      </c>
      <c r="AC856" s="3" t="s">
        <v>29</v>
      </c>
      <c r="AD856" s="16" t="str">
        <f>IF(Tabla1[[#This Row],[Age]]&lt;30,"Under30",IF(Tabla1[[#This Row],[Age]]&gt;30,"MidAge","Senior"))</f>
        <v>MidAge</v>
      </c>
    </row>
    <row r="857" spans="1:30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IF(Tabla1[[#This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6812</v>
      </c>
      <c r="Z857" s="5">
        <v>29.72536864739153</v>
      </c>
      <c r="AA857" s="3">
        <v>0</v>
      </c>
      <c r="AB857" s="3" t="s">
        <v>6802</v>
      </c>
      <c r="AC857" s="3" t="s">
        <v>22</v>
      </c>
      <c r="AD857" s="16" t="str">
        <f>IF(Tabla1[[#This Row],[Age]]&lt;30,"Under30",IF(Tabla1[[#This Row],[Age]]&gt;30,"MidAge","Senior"))</f>
        <v>MidAge</v>
      </c>
    </row>
    <row r="858" spans="1:30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IF(Tabla1[[#This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6811</v>
      </c>
      <c r="Z858" s="5">
        <v>5.8954620476833108</v>
      </c>
      <c r="AA858" s="3">
        <v>4</v>
      </c>
      <c r="AB858" s="3" t="s">
        <v>26</v>
      </c>
      <c r="AC858" s="3" t="s">
        <v>22</v>
      </c>
      <c r="AD858" s="16" t="str">
        <f>IF(Tabla1[[#This Row],[Age]]&lt;30,"Under30",IF(Tabla1[[#This Row],[Age]]&gt;30,"MidAge","Senior"))</f>
        <v>MidAge</v>
      </c>
    </row>
    <row r="859" spans="1:30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IF(Tabla1[[#This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6811</v>
      </c>
      <c r="Z859" s="5">
        <v>36.930536901273697</v>
      </c>
      <c r="AA859" s="3">
        <v>2</v>
      </c>
      <c r="AB859" s="3" t="s">
        <v>26</v>
      </c>
      <c r="AC859" s="3" t="s">
        <v>29</v>
      </c>
      <c r="AD859" s="16" t="str">
        <f>IF(Tabla1[[#This Row],[Age]]&lt;30,"Under30",IF(Tabla1[[#This Row],[Age]]&gt;30,"MidAge","Senior"))</f>
        <v>MidAge</v>
      </c>
    </row>
    <row r="860" spans="1:30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IF(Tabla1[[#This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6812</v>
      </c>
      <c r="Z860" s="5">
        <v>7.4546917814839793</v>
      </c>
      <c r="AA860" s="3">
        <v>2</v>
      </c>
      <c r="AB860" s="3" t="s">
        <v>6802</v>
      </c>
      <c r="AC860" s="3" t="s">
        <v>29</v>
      </c>
      <c r="AD860" s="16" t="str">
        <f>IF(Tabla1[[#This Row],[Age]]&lt;30,"Under30",IF(Tabla1[[#This Row],[Age]]&gt;30,"MidAge","Senior"))</f>
        <v>MidAge</v>
      </c>
    </row>
    <row r="861" spans="1:30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IF(Tabla1[[#This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6812</v>
      </c>
      <c r="Z861" s="5">
        <v>16.588018174922539</v>
      </c>
      <c r="AA861" s="3">
        <v>7</v>
      </c>
      <c r="AB861" s="3" t="s">
        <v>26</v>
      </c>
      <c r="AC861" s="3" t="s">
        <v>22</v>
      </c>
      <c r="AD861" s="16" t="str">
        <f>IF(Tabla1[[#This Row],[Age]]&lt;30,"Under30",IF(Tabla1[[#This Row],[Age]]&gt;30,"MidAge","Senior"))</f>
        <v>MidAge</v>
      </c>
    </row>
    <row r="862" spans="1:30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IF(Tabla1[[#This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6812</v>
      </c>
      <c r="Z862" s="5">
        <v>70.708012855233676</v>
      </c>
      <c r="AA862" s="3">
        <v>6</v>
      </c>
      <c r="AB862" s="3" t="s">
        <v>6802</v>
      </c>
      <c r="AC862" s="3" t="s">
        <v>22</v>
      </c>
      <c r="AD862" s="16" t="str">
        <f>IF(Tabla1[[#This Row],[Age]]&lt;30,"Under30",IF(Tabla1[[#This Row],[Age]]&gt;30,"MidAge","Senior"))</f>
        <v>MidAge</v>
      </c>
    </row>
    <row r="863" spans="1:30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IF(Tabla1[[#This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6810</v>
      </c>
      <c r="Z863" s="5">
        <v>10.63519751521482</v>
      </c>
      <c r="AA863" s="3">
        <v>6</v>
      </c>
      <c r="AB863" s="3" t="s">
        <v>26</v>
      </c>
      <c r="AC863" s="3" t="s">
        <v>22</v>
      </c>
      <c r="AD863" s="16" t="str">
        <f>IF(Tabla1[[#This Row],[Age]]&lt;30,"Under30",IF(Tabla1[[#This Row],[Age]]&gt;30,"MidAge","Senior"))</f>
        <v>Under30</v>
      </c>
    </row>
    <row r="864" spans="1:30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IF(Tabla1[[#This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6810</v>
      </c>
      <c r="Z864" s="5">
        <v>8.01503470709266</v>
      </c>
      <c r="AA864" s="3">
        <v>5</v>
      </c>
      <c r="AB864" s="3" t="s">
        <v>43</v>
      </c>
      <c r="AC864" s="3" t="s">
        <v>22</v>
      </c>
      <c r="AD864" s="16" t="str">
        <f>IF(Tabla1[[#This Row],[Age]]&lt;30,"Under30",IF(Tabla1[[#This Row],[Age]]&gt;30,"MidAge","Senior"))</f>
        <v>MidAge</v>
      </c>
    </row>
    <row r="865" spans="1:30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IF(Tabla1[[#This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6811</v>
      </c>
      <c r="Z865" s="5">
        <v>17.071951765606169</v>
      </c>
      <c r="AA865" s="3">
        <v>7</v>
      </c>
      <c r="AB865" s="3" t="s">
        <v>43</v>
      </c>
      <c r="AC865" s="3" t="s">
        <v>22</v>
      </c>
      <c r="AD865" s="16" t="str">
        <f>IF(Tabla1[[#This Row],[Age]]&lt;30,"Under30",IF(Tabla1[[#This Row],[Age]]&gt;30,"MidAge","Senior"))</f>
        <v>MidAge</v>
      </c>
    </row>
    <row r="866" spans="1:30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IF(Tabla1[[#This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6812</v>
      </c>
      <c r="Z866" s="5">
        <v>10.490312384508851</v>
      </c>
      <c r="AA866" s="3">
        <v>0</v>
      </c>
      <c r="AB866" s="3" t="s">
        <v>26</v>
      </c>
      <c r="AC866" s="3" t="s">
        <v>22</v>
      </c>
      <c r="AD866" s="16" t="str">
        <f>IF(Tabla1[[#This Row],[Age]]&lt;30,"Under30",IF(Tabla1[[#This Row],[Age]]&gt;30,"MidAge","Senior"))</f>
        <v>Under30</v>
      </c>
    </row>
    <row r="867" spans="1:30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IF(Tabla1[[#This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6812</v>
      </c>
      <c r="Z867" s="5">
        <v>9.92092017013141</v>
      </c>
      <c r="AA867" s="3">
        <v>2</v>
      </c>
      <c r="AB867" s="3" t="s">
        <v>26</v>
      </c>
      <c r="AC867" s="3" t="s">
        <v>29</v>
      </c>
      <c r="AD867" s="16" t="str">
        <f>IF(Tabla1[[#This Row],[Age]]&lt;30,"Under30",IF(Tabla1[[#This Row],[Age]]&gt;30,"MidAge","Senior"))</f>
        <v>Under30</v>
      </c>
    </row>
    <row r="868" spans="1:30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IF(Tabla1[[#This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6812</v>
      </c>
      <c r="Z868" s="5">
        <v>66.919830041063207</v>
      </c>
      <c r="AA868" s="3">
        <v>7</v>
      </c>
      <c r="AB868" s="3" t="s">
        <v>43</v>
      </c>
      <c r="AC868" s="3" t="s">
        <v>29</v>
      </c>
      <c r="AD868" s="16" t="str">
        <f>IF(Tabla1[[#This Row],[Age]]&lt;30,"Under30",IF(Tabla1[[#This Row],[Age]]&gt;30,"MidAge","Senior"))</f>
        <v>MidAge</v>
      </c>
    </row>
    <row r="869" spans="1:30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IF(Tabla1[[#This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6812</v>
      </c>
      <c r="Z869" s="5">
        <v>11.22122344778839</v>
      </c>
      <c r="AA869" s="3">
        <v>8</v>
      </c>
      <c r="AB869" s="3" t="s">
        <v>43</v>
      </c>
      <c r="AC869" s="3" t="s">
        <v>29</v>
      </c>
      <c r="AD869" s="16" t="str">
        <f>IF(Tabla1[[#This Row],[Age]]&lt;30,"Under30",IF(Tabla1[[#This Row],[Age]]&gt;30,"MidAge","Senior"))</f>
        <v>MidAge</v>
      </c>
    </row>
    <row r="870" spans="1:30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IF(Tabla1[[#This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6811</v>
      </c>
      <c r="Z870" s="5">
        <v>7.3222790756865743</v>
      </c>
      <c r="AA870" s="3">
        <v>4</v>
      </c>
      <c r="AB870" s="3" t="s">
        <v>43</v>
      </c>
      <c r="AC870" s="3" t="s">
        <v>22</v>
      </c>
      <c r="AD870" s="16" t="str">
        <f>IF(Tabla1[[#This Row],[Age]]&lt;30,"Under30",IF(Tabla1[[#This Row],[Age]]&gt;30,"MidAge","Senior"))</f>
        <v>MidAge</v>
      </c>
    </row>
    <row r="871" spans="1:30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IF(Tabla1[[#This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6812</v>
      </c>
      <c r="Z871" s="5">
        <v>30.371090951907359</v>
      </c>
      <c r="AA871" s="3">
        <v>5</v>
      </c>
      <c r="AB871" s="3" t="s">
        <v>26</v>
      </c>
      <c r="AC871" s="3" t="s">
        <v>22</v>
      </c>
      <c r="AD871" s="16" t="str">
        <f>IF(Tabla1[[#This Row],[Age]]&lt;30,"Under30",IF(Tabla1[[#This Row],[Age]]&gt;30,"MidAge","Senior"))</f>
        <v>MidAge</v>
      </c>
    </row>
    <row r="872" spans="1:30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IF(Tabla1[[#This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6810</v>
      </c>
      <c r="Z872" s="5">
        <v>9.9824767479931467</v>
      </c>
      <c r="AA872" s="3">
        <v>5</v>
      </c>
      <c r="AB872" s="3" t="s">
        <v>43</v>
      </c>
      <c r="AC872" s="3" t="s">
        <v>22</v>
      </c>
      <c r="AD872" s="16" t="str">
        <f>IF(Tabla1[[#This Row],[Age]]&lt;30,"Under30",IF(Tabla1[[#This Row],[Age]]&gt;30,"MidAge","Senior"))</f>
        <v>MidAge</v>
      </c>
    </row>
    <row r="873" spans="1:30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IF(Tabla1[[#This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6810</v>
      </c>
      <c r="Z873" s="5">
        <v>8.5251658572257387</v>
      </c>
      <c r="AA873" s="3">
        <v>2</v>
      </c>
      <c r="AB873" s="3" t="s">
        <v>43</v>
      </c>
      <c r="AC873" s="3" t="s">
        <v>29</v>
      </c>
      <c r="AD873" s="16" t="str">
        <f>IF(Tabla1[[#This Row],[Age]]&lt;30,"Under30",IF(Tabla1[[#This Row],[Age]]&gt;30,"MidAge","Senior"))</f>
        <v>MidAge</v>
      </c>
    </row>
    <row r="874" spans="1:30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IF(Tabla1[[#This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6811</v>
      </c>
      <c r="Z874" s="5">
        <v>47.081526500278827</v>
      </c>
      <c r="AA874" s="3">
        <v>3</v>
      </c>
      <c r="AB874" s="3" t="s">
        <v>43</v>
      </c>
      <c r="AC874" s="3" t="s">
        <v>22</v>
      </c>
      <c r="AD874" s="16" t="str">
        <f>IF(Tabla1[[#This Row],[Age]]&lt;30,"Under30",IF(Tabla1[[#This Row],[Age]]&gt;30,"MidAge","Senior"))</f>
        <v>Under30</v>
      </c>
    </row>
    <row r="875" spans="1:30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IF(Tabla1[[#This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6811</v>
      </c>
      <c r="Z875" s="5">
        <v>7.8164140451256587</v>
      </c>
      <c r="AA875" s="3">
        <v>8</v>
      </c>
      <c r="AB875" s="3" t="s">
        <v>26</v>
      </c>
      <c r="AC875" s="3" t="s">
        <v>22</v>
      </c>
      <c r="AD875" s="16" t="str">
        <f>IF(Tabla1[[#This Row],[Age]]&lt;30,"Under30",IF(Tabla1[[#This Row],[Age]]&gt;30,"MidAge","Senior"))</f>
        <v>MidAge</v>
      </c>
    </row>
    <row r="876" spans="1:30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IF(Tabla1[[#This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6812</v>
      </c>
      <c r="Z876" s="5">
        <v>14.77676252114718</v>
      </c>
      <c r="AA876" s="3">
        <v>1</v>
      </c>
      <c r="AB876" s="3" t="s">
        <v>26</v>
      </c>
      <c r="AC876" s="3" t="s">
        <v>29</v>
      </c>
      <c r="AD876" s="16" t="str">
        <f>IF(Tabla1[[#This Row],[Age]]&lt;30,"Under30",IF(Tabla1[[#This Row],[Age]]&gt;30,"MidAge","Senior"))</f>
        <v>MidAge</v>
      </c>
    </row>
    <row r="877" spans="1:30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IF(Tabla1[[#This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6812</v>
      </c>
      <c r="Z877" s="5">
        <v>15.205419332948519</v>
      </c>
      <c r="AA877" s="3">
        <v>5</v>
      </c>
      <c r="AB877" s="3" t="s">
        <v>26</v>
      </c>
      <c r="AC877" s="3" t="s">
        <v>22</v>
      </c>
      <c r="AD877" s="16" t="str">
        <f>IF(Tabla1[[#This Row],[Age]]&lt;30,"Under30",IF(Tabla1[[#This Row],[Age]]&gt;30,"MidAge","Senior"))</f>
        <v>MidAge</v>
      </c>
    </row>
    <row r="878" spans="1:30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IF(Tabla1[[#This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6811</v>
      </c>
      <c r="Z878" s="5">
        <v>7.9073227955881977</v>
      </c>
      <c r="AA878" s="3">
        <v>6</v>
      </c>
      <c r="AB878" s="3" t="s">
        <v>6802</v>
      </c>
      <c r="AC878" s="3" t="s">
        <v>29</v>
      </c>
      <c r="AD878" s="16" t="str">
        <f>IF(Tabla1[[#This Row],[Age]]&lt;30,"Under30",IF(Tabla1[[#This Row],[Age]]&gt;30,"MidAge","Senior"))</f>
        <v>Under30</v>
      </c>
    </row>
    <row r="879" spans="1:30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IF(Tabla1[[#This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6810</v>
      </c>
      <c r="Z879" s="5">
        <v>11.4851616332462</v>
      </c>
      <c r="AA879" s="3">
        <v>0</v>
      </c>
      <c r="AB879" s="3" t="s">
        <v>26</v>
      </c>
      <c r="AC879" s="3" t="s">
        <v>22</v>
      </c>
      <c r="AD879" s="16" t="str">
        <f>IF(Tabla1[[#This Row],[Age]]&lt;30,"Under30",IF(Tabla1[[#This Row],[Age]]&gt;30,"MidAge","Senior"))</f>
        <v>MidAge</v>
      </c>
    </row>
    <row r="880" spans="1:30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IF(Tabla1[[#This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6810</v>
      </c>
      <c r="Z880" s="5">
        <v>42.696535887214381</v>
      </c>
      <c r="AA880" s="3">
        <v>1</v>
      </c>
      <c r="AB880" s="3" t="s">
        <v>43</v>
      </c>
      <c r="AC880" s="3" t="s">
        <v>22</v>
      </c>
      <c r="AD880" s="16" t="str">
        <f>IF(Tabla1[[#This Row],[Age]]&lt;30,"Under30",IF(Tabla1[[#This Row],[Age]]&gt;30,"MidAge","Senior"))</f>
        <v>MidAge</v>
      </c>
    </row>
    <row r="881" spans="1:30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IF(Tabla1[[#This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6811</v>
      </c>
      <c r="Z881" s="5">
        <v>8.0980952506653843</v>
      </c>
      <c r="AA881" s="3">
        <v>4</v>
      </c>
      <c r="AB881" s="3" t="s">
        <v>6802</v>
      </c>
      <c r="AC881" s="3" t="s">
        <v>29</v>
      </c>
      <c r="AD881" s="16" t="str">
        <f>IF(Tabla1[[#This Row],[Age]]&lt;30,"Under30",IF(Tabla1[[#This Row],[Age]]&gt;30,"MidAge","Senior"))</f>
        <v>MidAge</v>
      </c>
    </row>
    <row r="882" spans="1:30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IF(Tabla1[[#This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6812</v>
      </c>
      <c r="Z882" s="5">
        <v>10.513974658270911</v>
      </c>
      <c r="AA882" s="3">
        <v>4</v>
      </c>
      <c r="AB882" s="3" t="s">
        <v>43</v>
      </c>
      <c r="AC882" s="3" t="s">
        <v>29</v>
      </c>
      <c r="AD882" s="16" t="str">
        <f>IF(Tabla1[[#This Row],[Age]]&lt;30,"Under30",IF(Tabla1[[#This Row],[Age]]&gt;30,"MidAge","Senior"))</f>
        <v>MidAge</v>
      </c>
    </row>
    <row r="883" spans="1:30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IF(Tabla1[[#This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6812</v>
      </c>
      <c r="Z883" s="5">
        <v>32.075516567675983</v>
      </c>
      <c r="AA883" s="3">
        <v>10</v>
      </c>
      <c r="AB883" s="3" t="s">
        <v>26</v>
      </c>
      <c r="AC883" s="3" t="s">
        <v>29</v>
      </c>
      <c r="AD883" s="16" t="str">
        <f>IF(Tabla1[[#This Row],[Age]]&lt;30,"Under30",IF(Tabla1[[#This Row],[Age]]&gt;30,"MidAge","Senior"))</f>
        <v>Under30</v>
      </c>
    </row>
    <row r="884" spans="1:30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IF(Tabla1[[#This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6811</v>
      </c>
      <c r="Z884" s="5">
        <v>5.6574693080088831</v>
      </c>
      <c r="AA884" s="3">
        <v>6</v>
      </c>
      <c r="AB884" s="3" t="s">
        <v>6802</v>
      </c>
      <c r="AC884" s="3" t="s">
        <v>29</v>
      </c>
      <c r="AD884" s="16" t="str">
        <f>IF(Tabla1[[#This Row],[Age]]&lt;30,"Under30",IF(Tabla1[[#This Row],[Age]]&gt;30,"MidAge","Senior"))</f>
        <v>MidAge</v>
      </c>
    </row>
    <row r="885" spans="1:30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IF(Tabla1[[#This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6812</v>
      </c>
      <c r="Z885" s="5">
        <v>9.6844133862020634</v>
      </c>
      <c r="AA885" s="3">
        <v>4</v>
      </c>
      <c r="AB885" s="3" t="s">
        <v>6802</v>
      </c>
      <c r="AC885" s="3" t="s">
        <v>22</v>
      </c>
      <c r="AD885" s="16" t="str">
        <f>IF(Tabla1[[#This Row],[Age]]&lt;30,"Under30",IF(Tabla1[[#This Row],[Age]]&gt;30,"MidAge","Senior"))</f>
        <v>MidAge</v>
      </c>
    </row>
    <row r="886" spans="1:30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IF(Tabla1[[#This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6810</v>
      </c>
      <c r="Z886" s="5">
        <v>4.0890919408303246</v>
      </c>
      <c r="AA886" s="3">
        <v>8</v>
      </c>
      <c r="AB886" s="3" t="s">
        <v>6802</v>
      </c>
      <c r="AC886" s="3" t="s">
        <v>22</v>
      </c>
      <c r="AD886" s="16" t="str">
        <f>IF(Tabla1[[#This Row],[Age]]&lt;30,"Under30",IF(Tabla1[[#This Row],[Age]]&gt;30,"MidAge","Senior"))</f>
        <v>MidAge</v>
      </c>
    </row>
    <row r="887" spans="1:30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IF(Tabla1[[#This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6810</v>
      </c>
      <c r="Z887" s="5">
        <v>43.94309395504829</v>
      </c>
      <c r="AA887" s="3">
        <v>9</v>
      </c>
      <c r="AB887" s="3" t="s">
        <v>6802</v>
      </c>
      <c r="AC887" s="3" t="s">
        <v>22</v>
      </c>
      <c r="AD887" s="16" t="str">
        <f>IF(Tabla1[[#This Row],[Age]]&lt;30,"Under30",IF(Tabla1[[#This Row],[Age]]&gt;30,"MidAge","Senior"))</f>
        <v>Under30</v>
      </c>
    </row>
    <row r="888" spans="1:30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IF(Tabla1[[#This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6811</v>
      </c>
      <c r="Z888" s="5">
        <v>7.5762857025226236</v>
      </c>
      <c r="AA888" s="3">
        <v>4</v>
      </c>
      <c r="AB888" s="3" t="s">
        <v>43</v>
      </c>
      <c r="AC888" s="3" t="s">
        <v>22</v>
      </c>
      <c r="AD888" s="16" t="str">
        <f>IF(Tabla1[[#This Row],[Age]]&lt;30,"Under30",IF(Tabla1[[#This Row],[Age]]&gt;30,"MidAge","Senior"))</f>
        <v>MidAge</v>
      </c>
    </row>
    <row r="889" spans="1:30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IF(Tabla1[[#This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6812</v>
      </c>
      <c r="Z889" s="5">
        <v>8.0336603072478869</v>
      </c>
      <c r="AA889" s="3">
        <v>1</v>
      </c>
      <c r="AB889" s="3" t="s">
        <v>26</v>
      </c>
      <c r="AC889" s="3" t="s">
        <v>22</v>
      </c>
      <c r="AD889" s="16" t="str">
        <f>IF(Tabla1[[#This Row],[Age]]&lt;30,"Under30",IF(Tabla1[[#This Row],[Age]]&gt;30,"MidAge","Senior"))</f>
        <v>MidAge</v>
      </c>
    </row>
    <row r="890" spans="1:30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IF(Tabla1[[#This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6812</v>
      </c>
      <c r="Z890" s="5">
        <v>7.4496246352177389</v>
      </c>
      <c r="AA890" s="3">
        <v>10</v>
      </c>
      <c r="AB890" s="3" t="s">
        <v>26</v>
      </c>
      <c r="AC890" s="3" t="s">
        <v>29</v>
      </c>
      <c r="AD890" s="16" t="str">
        <f>IF(Tabla1[[#This Row],[Age]]&lt;30,"Under30",IF(Tabla1[[#This Row],[Age]]&gt;30,"MidAge","Senior"))</f>
        <v>MidAge</v>
      </c>
    </row>
    <row r="891" spans="1:30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IF(Tabla1[[#This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6810</v>
      </c>
      <c r="Z891" s="5">
        <v>11.897598247762041</v>
      </c>
      <c r="AA891" s="3">
        <v>3</v>
      </c>
      <c r="AB891" s="3" t="s">
        <v>43</v>
      </c>
      <c r="AC891" s="3" t="s">
        <v>29</v>
      </c>
      <c r="AD891" s="16" t="str">
        <f>IF(Tabla1[[#This Row],[Age]]&lt;30,"Under30",IF(Tabla1[[#This Row],[Age]]&gt;30,"MidAge","Senior"))</f>
        <v>MidAge</v>
      </c>
    </row>
    <row r="892" spans="1:30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IF(Tabla1[[#This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6810</v>
      </c>
      <c r="Z892" s="5">
        <v>67.47431176727936</v>
      </c>
      <c r="AA892" s="3">
        <v>5</v>
      </c>
      <c r="AB892" s="3" t="s">
        <v>26</v>
      </c>
      <c r="AC892" s="3" t="s">
        <v>29</v>
      </c>
      <c r="AD892" s="16" t="str">
        <f>IF(Tabla1[[#This Row],[Age]]&lt;30,"Under30",IF(Tabla1[[#This Row],[Age]]&gt;30,"MidAge","Senior"))</f>
        <v>MidAge</v>
      </c>
    </row>
    <row r="893" spans="1:30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IF(Tabla1[[#This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6810</v>
      </c>
      <c r="Z893" s="5">
        <v>28.12362256986691</v>
      </c>
      <c r="AA893" s="3">
        <v>7</v>
      </c>
      <c r="AB893" s="3" t="s">
        <v>43</v>
      </c>
      <c r="AC893" s="3" t="s">
        <v>22</v>
      </c>
      <c r="AD893" s="16" t="str">
        <f>IF(Tabla1[[#This Row],[Age]]&lt;30,"Under30",IF(Tabla1[[#This Row],[Age]]&gt;30,"MidAge","Senior"))</f>
        <v>Under30</v>
      </c>
    </row>
    <row r="894" spans="1:30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IF(Tabla1[[#This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6810</v>
      </c>
      <c r="Z894" s="5">
        <v>10.278775430095919</v>
      </c>
      <c r="AA894" s="3">
        <v>10</v>
      </c>
      <c r="AB894" s="3" t="s">
        <v>6802</v>
      </c>
      <c r="AC894" s="3" t="s">
        <v>29</v>
      </c>
      <c r="AD894" s="16" t="str">
        <f>IF(Tabla1[[#This Row],[Age]]&lt;30,"Under30",IF(Tabla1[[#This Row],[Age]]&gt;30,"MidAge","Senior"))</f>
        <v>MidAge</v>
      </c>
    </row>
    <row r="895" spans="1:30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IF(Tabla1[[#This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6811</v>
      </c>
      <c r="Z895" s="5">
        <v>7.5968305952490418</v>
      </c>
      <c r="AA895" s="3">
        <v>10</v>
      </c>
      <c r="AB895" s="3" t="s">
        <v>43</v>
      </c>
      <c r="AC895" s="3" t="s">
        <v>29</v>
      </c>
      <c r="AD895" s="16" t="str">
        <f>IF(Tabla1[[#This Row],[Age]]&lt;30,"Under30",IF(Tabla1[[#This Row],[Age]]&gt;30,"MidAge","Senior"))</f>
        <v>Under30</v>
      </c>
    </row>
    <row r="896" spans="1:30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IF(Tabla1[[#This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6812</v>
      </c>
      <c r="Z896" s="5">
        <v>10.418220259245579</v>
      </c>
      <c r="AA896" s="3">
        <v>0</v>
      </c>
      <c r="AB896" s="3" t="s">
        <v>26</v>
      </c>
      <c r="AC896" s="3" t="s">
        <v>29</v>
      </c>
      <c r="AD896" s="16" t="str">
        <f>IF(Tabla1[[#This Row],[Age]]&lt;30,"Under30",IF(Tabla1[[#This Row],[Age]]&gt;30,"MidAge","Senior"))</f>
        <v>MidAge</v>
      </c>
    </row>
    <row r="897" spans="1:30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IF(Tabla1[[#This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6812</v>
      </c>
      <c r="Z897" s="5">
        <v>34.722776462279178</v>
      </c>
      <c r="AA897" s="3">
        <v>6</v>
      </c>
      <c r="AB897" s="3" t="s">
        <v>43</v>
      </c>
      <c r="AC897" s="3" t="s">
        <v>29</v>
      </c>
      <c r="AD897" s="16" t="str">
        <f>IF(Tabla1[[#This Row],[Age]]&lt;30,"Under30",IF(Tabla1[[#This Row],[Age]]&gt;30,"MidAge","Senior"))</f>
        <v>MidAge</v>
      </c>
    </row>
    <row r="898" spans="1:30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IF(Tabla1[[#This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6812</v>
      </c>
      <c r="Z898" s="5">
        <v>10.51141921230094</v>
      </c>
      <c r="AA898" s="3">
        <v>3</v>
      </c>
      <c r="AB898" s="3" t="s">
        <v>26</v>
      </c>
      <c r="AC898" s="3" t="s">
        <v>22</v>
      </c>
      <c r="AD898" s="16" t="str">
        <f>IF(Tabla1[[#This Row],[Age]]&lt;30,"Under30",IF(Tabla1[[#This Row],[Age]]&gt;30,"MidAge","Senior"))</f>
        <v>MidAge</v>
      </c>
    </row>
    <row r="899" spans="1:30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IF(Tabla1[[#This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6810</v>
      </c>
      <c r="Z899" s="5">
        <v>12.805047961403551</v>
      </c>
      <c r="AA899" s="3">
        <v>6</v>
      </c>
      <c r="AB899" s="3" t="s">
        <v>26</v>
      </c>
      <c r="AC899" s="3" t="s">
        <v>29</v>
      </c>
      <c r="AD899" s="16" t="str">
        <f>IF(Tabla1[[#This Row],[Age]]&lt;30,"Under30",IF(Tabla1[[#This Row],[Age]]&gt;30,"MidAge","Senior"))</f>
        <v>MidAge</v>
      </c>
    </row>
    <row r="900" spans="1:30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IF(Tabla1[[#This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6812</v>
      </c>
      <c r="Z900" s="5">
        <v>7.3598379396197524</v>
      </c>
      <c r="AA900" s="3">
        <v>8</v>
      </c>
      <c r="AB900" s="3" t="s">
        <v>26</v>
      </c>
      <c r="AC900" s="3" t="s">
        <v>29</v>
      </c>
      <c r="AD900" s="16" t="str">
        <f>IF(Tabla1[[#This Row],[Age]]&lt;30,"Under30",IF(Tabla1[[#This Row],[Age]]&gt;30,"MidAge","Senior"))</f>
        <v>MidAge</v>
      </c>
    </row>
    <row r="901" spans="1:30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IF(Tabla1[[#This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6810</v>
      </c>
      <c r="Z901" s="5">
        <v>7.9768671686536248</v>
      </c>
      <c r="AA901" s="3">
        <v>5</v>
      </c>
      <c r="AB901" s="3" t="s">
        <v>6802</v>
      </c>
      <c r="AC901" s="3" t="s">
        <v>29</v>
      </c>
      <c r="AD901" s="16" t="str">
        <f>IF(Tabla1[[#This Row],[Age]]&lt;30,"Under30",IF(Tabla1[[#This Row],[Age]]&gt;30,"MidAge","Senior"))</f>
        <v>MidAge</v>
      </c>
    </row>
    <row r="902" spans="1:30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IF(Tabla1[[#This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6811</v>
      </c>
      <c r="Z902" s="5">
        <v>8.2363764748199078</v>
      </c>
      <c r="AA902" s="3">
        <v>6</v>
      </c>
      <c r="AB902" s="3" t="s">
        <v>6802</v>
      </c>
      <c r="AC902" s="3" t="s">
        <v>29</v>
      </c>
      <c r="AD902" s="16" t="str">
        <f>IF(Tabla1[[#This Row],[Age]]&lt;30,"Under30",IF(Tabla1[[#This Row],[Age]]&gt;30,"MidAge","Senior"))</f>
        <v>MidAge</v>
      </c>
    </row>
    <row r="903" spans="1:30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IF(Tabla1[[#This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6812</v>
      </c>
      <c r="Z903" s="5">
        <v>44.264802056467772</v>
      </c>
      <c r="AA903" s="3">
        <v>10</v>
      </c>
      <c r="AB903" s="3" t="s">
        <v>26</v>
      </c>
      <c r="AC903" s="3" t="s">
        <v>22</v>
      </c>
      <c r="AD903" s="16" t="str">
        <f>IF(Tabla1[[#This Row],[Age]]&lt;30,"Under30",IF(Tabla1[[#This Row],[Age]]&gt;30,"MidAge","Senior"))</f>
        <v>MidAge</v>
      </c>
    </row>
    <row r="904" spans="1:30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IF(Tabla1[[#This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6811</v>
      </c>
      <c r="Z904" s="5">
        <v>25.709020691855141</v>
      </c>
      <c r="AA904" s="3">
        <v>5</v>
      </c>
      <c r="AB904" s="3" t="s">
        <v>43</v>
      </c>
      <c r="AC904" s="3" t="s">
        <v>22</v>
      </c>
      <c r="AD904" s="16" t="str">
        <f>IF(Tabla1[[#This Row],[Age]]&lt;30,"Under30",IF(Tabla1[[#This Row],[Age]]&gt;30,"MidAge","Senior"))</f>
        <v>MidAge</v>
      </c>
    </row>
    <row r="905" spans="1:30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IF(Tabla1[[#This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6810</v>
      </c>
      <c r="Z905" s="5">
        <v>47.435603370378423</v>
      </c>
      <c r="AA905" s="3">
        <v>2</v>
      </c>
      <c r="AB905" s="3" t="s">
        <v>26</v>
      </c>
      <c r="AC905" s="3" t="s">
        <v>29</v>
      </c>
      <c r="AD905" s="16" t="str">
        <f>IF(Tabla1[[#This Row],[Age]]&lt;30,"Under30",IF(Tabla1[[#This Row],[Age]]&gt;30,"MidAge","Senior"))</f>
        <v>MidAge</v>
      </c>
    </row>
    <row r="906" spans="1:30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IF(Tabla1[[#This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6811</v>
      </c>
      <c r="Z906" s="5">
        <v>7.9782183986939321</v>
      </c>
      <c r="AA906" s="3">
        <v>6</v>
      </c>
      <c r="AB906" s="3" t="s">
        <v>43</v>
      </c>
      <c r="AC906" s="3" t="s">
        <v>22</v>
      </c>
      <c r="AD906" s="16" t="str">
        <f>IF(Tabla1[[#This Row],[Age]]&lt;30,"Under30",IF(Tabla1[[#This Row],[Age]]&gt;30,"MidAge","Senior"))</f>
        <v>Under30</v>
      </c>
    </row>
    <row r="907" spans="1:30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IF(Tabla1[[#This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6811</v>
      </c>
      <c r="Z907" s="5">
        <v>15.325007816160319</v>
      </c>
      <c r="AA907" s="3">
        <v>4</v>
      </c>
      <c r="AB907" s="3" t="s">
        <v>43</v>
      </c>
      <c r="AC907" s="3" t="s">
        <v>22</v>
      </c>
      <c r="AD907" s="16" t="str">
        <f>IF(Tabla1[[#This Row],[Age]]&lt;30,"Under30",IF(Tabla1[[#This Row],[Age]]&gt;30,"MidAge","Senior"))</f>
        <v>MidAge</v>
      </c>
    </row>
    <row r="908" spans="1:30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IF(Tabla1[[#This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6811</v>
      </c>
      <c r="Z908" s="5">
        <v>7.5309015129739629</v>
      </c>
      <c r="AA908" s="3">
        <v>9</v>
      </c>
      <c r="AB908" s="3" t="s">
        <v>26</v>
      </c>
      <c r="AC908" s="3" t="s">
        <v>22</v>
      </c>
      <c r="AD908" s="16" t="str">
        <f>IF(Tabla1[[#This Row],[Age]]&lt;30,"Under30",IF(Tabla1[[#This Row],[Age]]&gt;30,"MidAge","Senior"))</f>
        <v>MidAge</v>
      </c>
    </row>
    <row r="909" spans="1:30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IF(Tabla1[[#This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6810</v>
      </c>
      <c r="Z909" s="5">
        <v>8.279319855572119</v>
      </c>
      <c r="AA909" s="3">
        <v>10</v>
      </c>
      <c r="AB909" s="3" t="s">
        <v>26</v>
      </c>
      <c r="AC909" s="3" t="s">
        <v>22</v>
      </c>
      <c r="AD909" s="16" t="str">
        <f>IF(Tabla1[[#This Row],[Age]]&lt;30,"Under30",IF(Tabla1[[#This Row],[Age]]&gt;30,"MidAge","Senior"))</f>
        <v>MidAge</v>
      </c>
    </row>
    <row r="910" spans="1:30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IF(Tabla1[[#This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6812</v>
      </c>
      <c r="Z910" s="5">
        <v>7.7681854052443544</v>
      </c>
      <c r="AA910" s="3">
        <v>9</v>
      </c>
      <c r="AB910" s="3" t="s">
        <v>6802</v>
      </c>
      <c r="AC910" s="3" t="s">
        <v>22</v>
      </c>
      <c r="AD910" s="16" t="str">
        <f>IF(Tabla1[[#This Row],[Age]]&lt;30,"Under30",IF(Tabla1[[#This Row],[Age]]&gt;30,"MidAge","Senior"))</f>
        <v>MidAge</v>
      </c>
    </row>
    <row r="911" spans="1:30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IF(Tabla1[[#This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6812</v>
      </c>
      <c r="Z911" s="5">
        <v>36.796143805874188</v>
      </c>
      <c r="AA911" s="3">
        <v>0</v>
      </c>
      <c r="AB911" s="3" t="s">
        <v>26</v>
      </c>
      <c r="AC911" s="3" t="s">
        <v>29</v>
      </c>
      <c r="AD911" s="16" t="str">
        <f>IF(Tabla1[[#This Row],[Age]]&lt;30,"Under30",IF(Tabla1[[#This Row],[Age]]&gt;30,"MidAge","Senior"))</f>
        <v>MidAge</v>
      </c>
    </row>
    <row r="912" spans="1:30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IF(Tabla1[[#This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6811</v>
      </c>
      <c r="Z912" s="5">
        <v>5.8888337904508603</v>
      </c>
      <c r="AA912" s="3">
        <v>9</v>
      </c>
      <c r="AB912" s="3" t="s">
        <v>26</v>
      </c>
      <c r="AC912" s="3" t="s">
        <v>29</v>
      </c>
      <c r="AD912" s="16" t="str">
        <f>IF(Tabla1[[#This Row],[Age]]&lt;30,"Under30",IF(Tabla1[[#This Row],[Age]]&gt;30,"MidAge","Senior"))</f>
        <v>MidAge</v>
      </c>
    </row>
    <row r="913" spans="1:30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IF(Tabla1[[#This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6811</v>
      </c>
      <c r="Z913" s="5">
        <v>16.780932088104809</v>
      </c>
      <c r="AA913" s="3">
        <v>3</v>
      </c>
      <c r="AB913" s="3" t="s">
        <v>43</v>
      </c>
      <c r="AC913" s="3" t="s">
        <v>22</v>
      </c>
      <c r="AD913" s="16" t="str">
        <f>IF(Tabla1[[#This Row],[Age]]&lt;30,"Under30",IF(Tabla1[[#This Row],[Age]]&gt;30,"MidAge","Senior"))</f>
        <v>MidAge</v>
      </c>
    </row>
    <row r="914" spans="1:30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IF(Tabla1[[#This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6810</v>
      </c>
      <c r="Z914" s="5">
        <v>13.040964068489309</v>
      </c>
      <c r="AA914" s="3">
        <v>2</v>
      </c>
      <c r="AB914" s="3" t="s">
        <v>43</v>
      </c>
      <c r="AC914" s="3" t="s">
        <v>22</v>
      </c>
      <c r="AD914" s="16" t="str">
        <f>IF(Tabla1[[#This Row],[Age]]&lt;30,"Under30",IF(Tabla1[[#This Row],[Age]]&gt;30,"MidAge","Senior"))</f>
        <v>Under30</v>
      </c>
    </row>
    <row r="915" spans="1:30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IF(Tabla1[[#This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6811</v>
      </c>
      <c r="Z915" s="5">
        <v>37.898443585922429</v>
      </c>
      <c r="AA915" s="3">
        <v>8</v>
      </c>
      <c r="AB915" s="3" t="s">
        <v>6802</v>
      </c>
      <c r="AC915" s="3" t="s">
        <v>29</v>
      </c>
      <c r="AD915" s="16" t="str">
        <f>IF(Tabla1[[#This Row],[Age]]&lt;30,"Under30",IF(Tabla1[[#This Row],[Age]]&gt;30,"MidAge","Senior"))</f>
        <v>MidAge</v>
      </c>
    </row>
    <row r="916" spans="1:30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IF(Tabla1[[#This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6810</v>
      </c>
      <c r="Z916" s="5">
        <v>45.522215087616019</v>
      </c>
      <c r="AA916" s="3">
        <v>6</v>
      </c>
      <c r="AB916" s="3" t="s">
        <v>26</v>
      </c>
      <c r="AC916" s="3" t="s">
        <v>22</v>
      </c>
      <c r="AD916" s="16" t="str">
        <f>IF(Tabla1[[#This Row],[Age]]&lt;30,"Under30",IF(Tabla1[[#This Row],[Age]]&gt;30,"MidAge","Senior"))</f>
        <v>MidAge</v>
      </c>
    </row>
    <row r="917" spans="1:30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IF(Tabla1[[#This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6810</v>
      </c>
      <c r="Z917" s="5">
        <v>30.18417861315509</v>
      </c>
      <c r="AA917" s="3">
        <v>4</v>
      </c>
      <c r="AB917" s="3" t="s">
        <v>43</v>
      </c>
      <c r="AC917" s="3" t="s">
        <v>22</v>
      </c>
      <c r="AD917" s="16" t="str">
        <f>IF(Tabla1[[#This Row],[Age]]&lt;30,"Under30",IF(Tabla1[[#This Row],[Age]]&gt;30,"MidAge","Senior"))</f>
        <v>MidAge</v>
      </c>
    </row>
    <row r="918" spans="1:30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IF(Tabla1[[#This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6811</v>
      </c>
      <c r="Z918" s="5">
        <v>14.706231011720201</v>
      </c>
      <c r="AA918" s="3">
        <v>5</v>
      </c>
      <c r="AB918" s="3" t="s">
        <v>26</v>
      </c>
      <c r="AC918" s="3" t="s">
        <v>22</v>
      </c>
      <c r="AD918" s="16" t="str">
        <f>IF(Tabla1[[#This Row],[Age]]&lt;30,"Under30",IF(Tabla1[[#This Row],[Age]]&gt;30,"MidAge","Senior"))</f>
        <v>MidAge</v>
      </c>
    </row>
    <row r="919" spans="1:30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IF(Tabla1[[#This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6810</v>
      </c>
      <c r="Z919" s="5">
        <v>12.20676482180264</v>
      </c>
      <c r="AA919" s="3">
        <v>9</v>
      </c>
      <c r="AB919" s="3" t="s">
        <v>26</v>
      </c>
      <c r="AC919" s="3" t="s">
        <v>22</v>
      </c>
      <c r="AD919" s="16" t="str">
        <f>IF(Tabla1[[#This Row],[Age]]&lt;30,"Under30",IF(Tabla1[[#This Row],[Age]]&gt;30,"MidAge","Senior"))</f>
        <v>MidAge</v>
      </c>
    </row>
    <row r="920" spans="1:30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IF(Tabla1[[#This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6812</v>
      </c>
      <c r="Z920" s="5">
        <v>7.2560493026034774</v>
      </c>
      <c r="AA920" s="3">
        <v>8</v>
      </c>
      <c r="AB920" s="3" t="s">
        <v>43</v>
      </c>
      <c r="AC920" s="3" t="s">
        <v>22</v>
      </c>
      <c r="AD920" s="16" t="str">
        <f>IF(Tabla1[[#This Row],[Age]]&lt;30,"Under30",IF(Tabla1[[#This Row],[Age]]&gt;30,"MidAge","Senior"))</f>
        <v>Under30</v>
      </c>
    </row>
    <row r="921" spans="1:30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IF(Tabla1[[#This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6810</v>
      </c>
      <c r="Z921" s="5">
        <v>7.3195561226807504</v>
      </c>
      <c r="AA921" s="3">
        <v>2</v>
      </c>
      <c r="AB921" s="3" t="s">
        <v>26</v>
      </c>
      <c r="AC921" s="3" t="s">
        <v>29</v>
      </c>
      <c r="AD921" s="16" t="str">
        <f>IF(Tabla1[[#This Row],[Age]]&lt;30,"Under30",IF(Tabla1[[#This Row],[Age]]&gt;30,"MidAge","Senior"))</f>
        <v>MidAge</v>
      </c>
    </row>
    <row r="922" spans="1:30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IF(Tabla1[[#This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6810</v>
      </c>
      <c r="Z922" s="5">
        <v>10.977174393142491</v>
      </c>
      <c r="AA922" s="3">
        <v>3</v>
      </c>
      <c r="AB922" s="3" t="s">
        <v>26</v>
      </c>
      <c r="AC922" s="3" t="s">
        <v>29</v>
      </c>
      <c r="AD922" s="16" t="str">
        <f>IF(Tabla1[[#This Row],[Age]]&lt;30,"Under30",IF(Tabla1[[#This Row],[Age]]&gt;30,"MidAge","Senior"))</f>
        <v>MidAge</v>
      </c>
    </row>
    <row r="923" spans="1:30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IF(Tabla1[[#This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6811</v>
      </c>
      <c r="Z923" s="5">
        <v>11.57723834077502</v>
      </c>
      <c r="AA923" s="3">
        <v>4</v>
      </c>
      <c r="AB923" s="3" t="s">
        <v>26</v>
      </c>
      <c r="AC923" s="3" t="s">
        <v>22</v>
      </c>
      <c r="AD923" s="16" t="str">
        <f>IF(Tabla1[[#This Row],[Age]]&lt;30,"Under30",IF(Tabla1[[#This Row],[Age]]&gt;30,"MidAge","Senior"))</f>
        <v>MidAge</v>
      </c>
    </row>
    <row r="924" spans="1:30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IF(Tabla1[[#This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6812</v>
      </c>
      <c r="Z924" s="5">
        <v>33.461631553055149</v>
      </c>
      <c r="AA924" s="3">
        <v>6</v>
      </c>
      <c r="AB924" s="3" t="s">
        <v>6802</v>
      </c>
      <c r="AC924" s="3" t="s">
        <v>22</v>
      </c>
      <c r="AD924" s="16" t="str">
        <f>IF(Tabla1[[#This Row],[Age]]&lt;30,"Under30",IF(Tabla1[[#This Row],[Age]]&gt;30,"MidAge","Senior"))</f>
        <v>MidAge</v>
      </c>
    </row>
    <row r="925" spans="1:30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IF(Tabla1[[#This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6810</v>
      </c>
      <c r="Z925" s="5">
        <v>8.7713550778600098</v>
      </c>
      <c r="AA925" s="3">
        <v>0</v>
      </c>
      <c r="AB925" s="3" t="s">
        <v>6802</v>
      </c>
      <c r="AC925" s="3" t="s">
        <v>29</v>
      </c>
      <c r="AD925" s="16" t="str">
        <f>IF(Tabla1[[#This Row],[Age]]&lt;30,"Under30",IF(Tabla1[[#This Row],[Age]]&gt;30,"MidAge","Senior"))</f>
        <v>Under30</v>
      </c>
    </row>
    <row r="926" spans="1:30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IF(Tabla1[[#This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6812</v>
      </c>
      <c r="Z926" s="5">
        <v>7.9809030083830583</v>
      </c>
      <c r="AA926" s="3">
        <v>8</v>
      </c>
      <c r="AB926" s="3" t="s">
        <v>43</v>
      </c>
      <c r="AC926" s="3" t="s">
        <v>29</v>
      </c>
      <c r="AD926" s="16" t="str">
        <f>IF(Tabla1[[#This Row],[Age]]&lt;30,"Under30",IF(Tabla1[[#This Row],[Age]]&gt;30,"MidAge","Senior"))</f>
        <v>MidAge</v>
      </c>
    </row>
    <row r="927" spans="1:30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IF(Tabla1[[#This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6812</v>
      </c>
      <c r="Z927" s="5">
        <v>53.714067790586981</v>
      </c>
      <c r="AA927" s="3">
        <v>7</v>
      </c>
      <c r="AB927" s="3" t="s">
        <v>43</v>
      </c>
      <c r="AC927" s="3" t="s">
        <v>29</v>
      </c>
      <c r="AD927" s="16" t="str">
        <f>IF(Tabla1[[#This Row],[Age]]&lt;30,"Under30",IF(Tabla1[[#This Row],[Age]]&gt;30,"MidAge","Senior"))</f>
        <v>MidAge</v>
      </c>
    </row>
    <row r="928" spans="1:30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IF(Tabla1[[#This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6811</v>
      </c>
      <c r="Z928" s="5">
        <v>36.727622470880092</v>
      </c>
      <c r="AA928" s="3">
        <v>2</v>
      </c>
      <c r="AB928" s="3" t="s">
        <v>6802</v>
      </c>
      <c r="AC928" s="3" t="s">
        <v>29</v>
      </c>
      <c r="AD928" s="16" t="str">
        <f>IF(Tabla1[[#This Row],[Age]]&lt;30,"Under30",IF(Tabla1[[#This Row],[Age]]&gt;30,"MidAge","Senior"))</f>
        <v>MidAge</v>
      </c>
    </row>
    <row r="929" spans="1:30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IF(Tabla1[[#This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6810</v>
      </c>
      <c r="Z929" s="5">
        <v>7.4478311638141026</v>
      </c>
      <c r="AA929" s="3">
        <v>1</v>
      </c>
      <c r="AB929" s="3" t="s">
        <v>26</v>
      </c>
      <c r="AC929" s="3" t="s">
        <v>22</v>
      </c>
      <c r="AD929" s="16" t="str">
        <f>IF(Tabla1[[#This Row],[Age]]&lt;30,"Under30",IF(Tabla1[[#This Row],[Age]]&gt;30,"MidAge","Senior"))</f>
        <v>MidAge</v>
      </c>
    </row>
    <row r="930" spans="1:30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IF(Tabla1[[#This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6810</v>
      </c>
      <c r="Z930" s="5">
        <v>66.487756858065154</v>
      </c>
      <c r="AA930" s="3">
        <v>7</v>
      </c>
      <c r="AB930" s="3" t="s">
        <v>43</v>
      </c>
      <c r="AC930" s="3" t="s">
        <v>22</v>
      </c>
      <c r="AD930" s="16" t="str">
        <f>IF(Tabla1[[#This Row],[Age]]&lt;30,"Under30",IF(Tabla1[[#This Row],[Age]]&gt;30,"MidAge","Senior"))</f>
        <v>MidAge</v>
      </c>
    </row>
    <row r="931" spans="1:30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IF(Tabla1[[#This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6812</v>
      </c>
      <c r="Z931" s="5">
        <v>11.994001550133421</v>
      </c>
      <c r="AA931" s="3">
        <v>0</v>
      </c>
      <c r="AB931" s="3" t="s">
        <v>6802</v>
      </c>
      <c r="AC931" s="3" t="s">
        <v>22</v>
      </c>
      <c r="AD931" s="16" t="str">
        <f>IF(Tabla1[[#This Row],[Age]]&lt;30,"Under30",IF(Tabla1[[#This Row],[Age]]&gt;30,"MidAge","Senior"))</f>
        <v>Under30</v>
      </c>
    </row>
    <row r="932" spans="1:30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IF(Tabla1[[#This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6810</v>
      </c>
      <c r="Z932" s="5">
        <v>35.225056811917433</v>
      </c>
      <c r="AA932" s="3">
        <v>10</v>
      </c>
      <c r="AB932" s="3" t="s">
        <v>6802</v>
      </c>
      <c r="AC932" s="3" t="s">
        <v>22</v>
      </c>
      <c r="AD932" s="16" t="str">
        <f>IF(Tabla1[[#This Row],[Age]]&lt;30,"Under30",IF(Tabla1[[#This Row],[Age]]&gt;30,"MidAge","Senior"))</f>
        <v>MidAge</v>
      </c>
    </row>
    <row r="933" spans="1:30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IF(Tabla1[[#This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6812</v>
      </c>
      <c r="Z933" s="5">
        <v>10.81514896205961</v>
      </c>
      <c r="AA933" s="3">
        <v>8</v>
      </c>
      <c r="AB933" s="3" t="s">
        <v>6802</v>
      </c>
      <c r="AC933" s="3" t="s">
        <v>29</v>
      </c>
      <c r="AD933" s="16" t="str">
        <f>IF(Tabla1[[#This Row],[Age]]&lt;30,"Under30",IF(Tabla1[[#This Row],[Age]]&gt;30,"MidAge","Senior"))</f>
        <v>MidAge</v>
      </c>
    </row>
    <row r="934" spans="1:30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IF(Tabla1[[#This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6811</v>
      </c>
      <c r="Z934" s="5">
        <v>9.085878838398731</v>
      </c>
      <c r="AA934" s="3">
        <v>1</v>
      </c>
      <c r="AB934" s="3" t="s">
        <v>43</v>
      </c>
      <c r="AC934" s="3" t="s">
        <v>29</v>
      </c>
      <c r="AD934" s="16" t="str">
        <f>IF(Tabla1[[#This Row],[Age]]&lt;30,"Under30",IF(Tabla1[[#This Row],[Age]]&gt;30,"MidAge","Senior"))</f>
        <v>Under30</v>
      </c>
    </row>
    <row r="935" spans="1:30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IF(Tabla1[[#This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6812</v>
      </c>
      <c r="Z935" s="5">
        <v>39.676663987106522</v>
      </c>
      <c r="AA935" s="3">
        <v>9</v>
      </c>
      <c r="AB935" s="3" t="s">
        <v>43</v>
      </c>
      <c r="AC935" s="3" t="s">
        <v>22</v>
      </c>
      <c r="AD935" s="16" t="str">
        <f>IF(Tabla1[[#This Row],[Age]]&lt;30,"Under30",IF(Tabla1[[#This Row],[Age]]&gt;30,"MidAge","Senior"))</f>
        <v>MidAge</v>
      </c>
    </row>
    <row r="936" spans="1:30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IF(Tabla1[[#This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6810</v>
      </c>
      <c r="Z936" s="5">
        <v>11.34279020301901</v>
      </c>
      <c r="AA936" s="3">
        <v>8</v>
      </c>
      <c r="AB936" s="3" t="s">
        <v>6802</v>
      </c>
      <c r="AC936" s="3" t="s">
        <v>29</v>
      </c>
      <c r="AD936" s="16" t="str">
        <f>IF(Tabla1[[#This Row],[Age]]&lt;30,"Under30",IF(Tabla1[[#This Row],[Age]]&gt;30,"MidAge","Senior"))</f>
        <v>MidAge</v>
      </c>
    </row>
    <row r="937" spans="1:30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IF(Tabla1[[#This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6810</v>
      </c>
      <c r="Z937" s="5">
        <v>15.58395903476452</v>
      </c>
      <c r="AA937" s="3">
        <v>10</v>
      </c>
      <c r="AB937" s="3" t="s">
        <v>26</v>
      </c>
      <c r="AC937" s="3" t="s">
        <v>22</v>
      </c>
      <c r="AD937" s="16" t="str">
        <f>IF(Tabla1[[#This Row],[Age]]&lt;30,"Under30",IF(Tabla1[[#This Row],[Age]]&gt;30,"MidAge","Senior"))</f>
        <v>MidAge</v>
      </c>
    </row>
    <row r="938" spans="1:30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IF(Tabla1[[#This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6810</v>
      </c>
      <c r="Z938" s="5">
        <v>7.9060015567076887</v>
      </c>
      <c r="AA938" s="3">
        <v>10</v>
      </c>
      <c r="AB938" s="3" t="s">
        <v>43</v>
      </c>
      <c r="AC938" s="3" t="s">
        <v>22</v>
      </c>
      <c r="AD938" s="16" t="str">
        <f>IF(Tabla1[[#This Row],[Age]]&lt;30,"Under30",IF(Tabla1[[#This Row],[Age]]&gt;30,"MidAge","Senior"))</f>
        <v>MidAge</v>
      </c>
    </row>
    <row r="939" spans="1:30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IF(Tabla1[[#This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6812</v>
      </c>
      <c r="Z939" s="5">
        <v>10.967352537116209</v>
      </c>
      <c r="AA939" s="3">
        <v>7</v>
      </c>
      <c r="AB939" s="3" t="s">
        <v>43</v>
      </c>
      <c r="AC939" s="3" t="s">
        <v>22</v>
      </c>
      <c r="AD939" s="16" t="str">
        <f>IF(Tabla1[[#This Row],[Age]]&lt;30,"Under30",IF(Tabla1[[#This Row],[Age]]&gt;30,"MidAge","Senior"))</f>
        <v>MidAge</v>
      </c>
    </row>
    <row r="940" spans="1:30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IF(Tabla1[[#This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6810</v>
      </c>
      <c r="Z940" s="5">
        <v>9.3801259788285805</v>
      </c>
      <c r="AA940" s="3">
        <v>3</v>
      </c>
      <c r="AB940" s="3" t="s">
        <v>26</v>
      </c>
      <c r="AC940" s="3" t="s">
        <v>29</v>
      </c>
      <c r="AD940" s="16" t="str">
        <f>IF(Tabla1[[#This Row],[Age]]&lt;30,"Under30",IF(Tabla1[[#This Row],[Age]]&gt;30,"MidAge","Senior"))</f>
        <v>Under30</v>
      </c>
    </row>
    <row r="941" spans="1:30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IF(Tabla1[[#This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6812</v>
      </c>
      <c r="Z941" s="5">
        <v>11.89792032428511</v>
      </c>
      <c r="AA941" s="3">
        <v>1</v>
      </c>
      <c r="AB941" s="3" t="s">
        <v>6802</v>
      </c>
      <c r="AC941" s="3" t="s">
        <v>22</v>
      </c>
      <c r="AD941" s="16" t="str">
        <f>IF(Tabla1[[#This Row],[Age]]&lt;30,"Under30",IF(Tabla1[[#This Row],[Age]]&gt;30,"MidAge","Senior"))</f>
        <v>Under30</v>
      </c>
    </row>
    <row r="942" spans="1:30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IF(Tabla1[[#This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6810</v>
      </c>
      <c r="Z942" s="5">
        <v>6.3412557002366521</v>
      </c>
      <c r="AA942" s="3">
        <v>2</v>
      </c>
      <c r="AB942" s="3" t="s">
        <v>26</v>
      </c>
      <c r="AC942" s="3" t="s">
        <v>22</v>
      </c>
      <c r="AD942" s="16" t="str">
        <f>IF(Tabla1[[#This Row],[Age]]&lt;30,"Under30",IF(Tabla1[[#This Row],[Age]]&gt;30,"MidAge","Senior"))</f>
        <v>MidAge</v>
      </c>
    </row>
    <row r="943" spans="1:30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IF(Tabla1[[#This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6812</v>
      </c>
      <c r="Z943" s="5">
        <v>11.42991383439862</v>
      </c>
      <c r="AA943" s="3">
        <v>10</v>
      </c>
      <c r="AB943" s="3" t="s">
        <v>26</v>
      </c>
      <c r="AC943" s="3" t="s">
        <v>22</v>
      </c>
      <c r="AD943" s="16" t="str">
        <f>IF(Tabla1[[#This Row],[Age]]&lt;30,"Under30",IF(Tabla1[[#This Row],[Age]]&gt;30,"MidAge","Senior"))</f>
        <v>MidAge</v>
      </c>
    </row>
    <row r="944" spans="1:30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IF(Tabla1[[#This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6810</v>
      </c>
      <c r="Z944" s="5">
        <v>6.2242174021665839</v>
      </c>
      <c r="AA944" s="3">
        <v>2</v>
      </c>
      <c r="AB944" s="3" t="s">
        <v>6802</v>
      </c>
      <c r="AC944" s="3" t="s">
        <v>29</v>
      </c>
      <c r="AD944" s="16" t="str">
        <f>IF(Tabla1[[#This Row],[Age]]&lt;30,"Under30",IF(Tabla1[[#This Row],[Age]]&gt;30,"MidAge","Senior"))</f>
        <v>Under30</v>
      </c>
    </row>
    <row r="945" spans="1:30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IF(Tabla1[[#This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6811</v>
      </c>
      <c r="Z945" s="5">
        <v>43.848238701110887</v>
      </c>
      <c r="AA945" s="3">
        <v>8</v>
      </c>
      <c r="AB945" s="3" t="s">
        <v>6802</v>
      </c>
      <c r="AC945" s="3" t="s">
        <v>29</v>
      </c>
      <c r="AD945" s="16" t="str">
        <f>IF(Tabla1[[#This Row],[Age]]&lt;30,"Under30",IF(Tabla1[[#This Row],[Age]]&gt;30,"MidAge","Senior"))</f>
        <v>MidAge</v>
      </c>
    </row>
    <row r="946" spans="1:30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IF(Tabla1[[#This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6811</v>
      </c>
      <c r="Z946" s="5">
        <v>10.101500281768921</v>
      </c>
      <c r="AA946" s="3">
        <v>3</v>
      </c>
      <c r="AB946" s="3" t="s">
        <v>6802</v>
      </c>
      <c r="AC946" s="3" t="s">
        <v>22</v>
      </c>
      <c r="AD946" s="16" t="str">
        <f>IF(Tabla1[[#This Row],[Age]]&lt;30,"Under30",IF(Tabla1[[#This Row],[Age]]&gt;30,"MidAge","Senior"))</f>
        <v>Under30</v>
      </c>
    </row>
    <row r="947" spans="1:30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IF(Tabla1[[#This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6812</v>
      </c>
      <c r="Z947" s="5">
        <v>47.024045324091169</v>
      </c>
      <c r="AA947" s="3">
        <v>1</v>
      </c>
      <c r="AB947" s="3" t="s">
        <v>26</v>
      </c>
      <c r="AC947" s="3" t="s">
        <v>22</v>
      </c>
      <c r="AD947" s="16" t="str">
        <f>IF(Tabla1[[#This Row],[Age]]&lt;30,"Under30",IF(Tabla1[[#This Row],[Age]]&gt;30,"MidAge","Senior"))</f>
        <v>MidAge</v>
      </c>
    </row>
    <row r="948" spans="1:30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IF(Tabla1[[#This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6810</v>
      </c>
      <c r="Z948" s="5">
        <v>8.6009731038405075</v>
      </c>
      <c r="AA948" s="3">
        <v>3</v>
      </c>
      <c r="AB948" s="3" t="s">
        <v>26</v>
      </c>
      <c r="AC948" s="3" t="s">
        <v>29</v>
      </c>
      <c r="AD948" s="16" t="str">
        <f>IF(Tabla1[[#This Row],[Age]]&lt;30,"Under30",IF(Tabla1[[#This Row],[Age]]&gt;30,"MidAge","Senior"))</f>
        <v>MidAge</v>
      </c>
    </row>
    <row r="949" spans="1:30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IF(Tabla1[[#This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6810</v>
      </c>
      <c r="Z949" s="5">
        <v>14.583331779261719</v>
      </c>
      <c r="AA949" s="3">
        <v>9</v>
      </c>
      <c r="AB949" s="3" t="s">
        <v>43</v>
      </c>
      <c r="AC949" s="3" t="s">
        <v>29</v>
      </c>
      <c r="AD949" s="16" t="str">
        <f>IF(Tabla1[[#This Row],[Age]]&lt;30,"Under30",IF(Tabla1[[#This Row],[Age]]&gt;30,"MidAge","Senior"))</f>
        <v>MidAge</v>
      </c>
    </row>
    <row r="950" spans="1:30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IF(Tabla1[[#This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6812</v>
      </c>
      <c r="Z950" s="5">
        <v>56.581797697478862</v>
      </c>
      <c r="AA950" s="3">
        <v>8</v>
      </c>
      <c r="AB950" s="3" t="s">
        <v>26</v>
      </c>
      <c r="AC950" s="3" t="s">
        <v>29</v>
      </c>
      <c r="AD950" s="16" t="str">
        <f>IF(Tabla1[[#This Row],[Age]]&lt;30,"Under30",IF(Tabla1[[#This Row],[Age]]&gt;30,"MidAge","Senior"))</f>
        <v>MidAge</v>
      </c>
    </row>
    <row r="951" spans="1:30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IF(Tabla1[[#This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6810</v>
      </c>
      <c r="Z951" s="5">
        <v>10.200864373856909</v>
      </c>
      <c r="AA951" s="3">
        <v>6</v>
      </c>
      <c r="AB951" s="3" t="s">
        <v>6802</v>
      </c>
      <c r="AC951" s="3" t="s">
        <v>22</v>
      </c>
      <c r="AD951" s="16" t="str">
        <f>IF(Tabla1[[#This Row],[Age]]&lt;30,"Under30",IF(Tabla1[[#This Row],[Age]]&gt;30,"MidAge","Senior"))</f>
        <v>Under30</v>
      </c>
    </row>
    <row r="952" spans="1:30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IF(Tabla1[[#This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6812</v>
      </c>
      <c r="Z952" s="5">
        <v>10.09672071705204</v>
      </c>
      <c r="AA952" s="3">
        <v>7</v>
      </c>
      <c r="AB952" s="3" t="s">
        <v>26</v>
      </c>
      <c r="AC952" s="3" t="s">
        <v>22</v>
      </c>
      <c r="AD952" s="16" t="str">
        <f>IF(Tabla1[[#This Row],[Age]]&lt;30,"Under30",IF(Tabla1[[#This Row],[Age]]&gt;30,"MidAge","Senior"))</f>
        <v>MidAge</v>
      </c>
    </row>
    <row r="953" spans="1:30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IF(Tabla1[[#This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6810</v>
      </c>
      <c r="Z953" s="5">
        <v>33.029256155713178</v>
      </c>
      <c r="AA953" s="3">
        <v>7</v>
      </c>
      <c r="AB953" s="3" t="s">
        <v>6802</v>
      </c>
      <c r="AC953" s="3" t="s">
        <v>22</v>
      </c>
      <c r="AD953" s="16" t="str">
        <f>IF(Tabla1[[#This Row],[Age]]&lt;30,"Under30",IF(Tabla1[[#This Row],[Age]]&gt;30,"MidAge","Senior"))</f>
        <v>Under30</v>
      </c>
    </row>
    <row r="954" spans="1:30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IF(Tabla1[[#This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6811</v>
      </c>
      <c r="Z954" s="5">
        <v>7.754753137725185</v>
      </c>
      <c r="AA954" s="3">
        <v>8</v>
      </c>
      <c r="AB954" s="3" t="s">
        <v>43</v>
      </c>
      <c r="AC954" s="3" t="s">
        <v>22</v>
      </c>
      <c r="AD954" s="16" t="str">
        <f>IF(Tabla1[[#This Row],[Age]]&lt;30,"Under30",IF(Tabla1[[#This Row],[Age]]&gt;30,"MidAge","Senior"))</f>
        <v>MidAge</v>
      </c>
    </row>
    <row r="955" spans="1:30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IF(Tabla1[[#This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6810</v>
      </c>
      <c r="Z955" s="5">
        <v>14.90704709754139</v>
      </c>
      <c r="AA955" s="3">
        <v>3</v>
      </c>
      <c r="AB955" s="3" t="s">
        <v>26</v>
      </c>
      <c r="AC955" s="3" t="s">
        <v>22</v>
      </c>
      <c r="AD955" s="16" t="str">
        <f>IF(Tabla1[[#This Row],[Age]]&lt;30,"Under30",IF(Tabla1[[#This Row],[Age]]&gt;30,"MidAge","Senior"))</f>
        <v>MidAge</v>
      </c>
    </row>
    <row r="956" spans="1:30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IF(Tabla1[[#This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6812</v>
      </c>
      <c r="Z956" s="5">
        <v>14.195629691396009</v>
      </c>
      <c r="AA956" s="3">
        <v>10</v>
      </c>
      <c r="AB956" s="3" t="s">
        <v>6802</v>
      </c>
      <c r="AC956" s="3" t="s">
        <v>22</v>
      </c>
      <c r="AD956" s="16" t="str">
        <f>IF(Tabla1[[#This Row],[Age]]&lt;30,"Under30",IF(Tabla1[[#This Row],[Age]]&gt;30,"MidAge","Senior"))</f>
        <v>Under30</v>
      </c>
    </row>
    <row r="957" spans="1:30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IF(Tabla1[[#This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6810</v>
      </c>
      <c r="Z957" s="5">
        <v>7.9280121632200036</v>
      </c>
      <c r="AA957" s="3">
        <v>8</v>
      </c>
      <c r="AB957" s="3" t="s">
        <v>43</v>
      </c>
      <c r="AC957" s="3" t="s">
        <v>29</v>
      </c>
      <c r="AD957" s="16" t="str">
        <f>IF(Tabla1[[#This Row],[Age]]&lt;30,"Under30",IF(Tabla1[[#This Row],[Age]]&gt;30,"MidAge","Senior"))</f>
        <v>MidAge</v>
      </c>
    </row>
    <row r="958" spans="1:30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IF(Tabla1[[#This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6811</v>
      </c>
      <c r="Z958" s="5">
        <v>8.8965364032813685</v>
      </c>
      <c r="AA958" s="3">
        <v>4</v>
      </c>
      <c r="AB958" s="3" t="s">
        <v>43</v>
      </c>
      <c r="AC958" s="3" t="s">
        <v>29</v>
      </c>
      <c r="AD958" s="16" t="str">
        <f>IF(Tabla1[[#This Row],[Age]]&lt;30,"Under30",IF(Tabla1[[#This Row],[Age]]&gt;30,"MidAge","Senior"))</f>
        <v>MidAge</v>
      </c>
    </row>
    <row r="959" spans="1:30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IF(Tabla1[[#This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6810</v>
      </c>
      <c r="Z959" s="5">
        <v>17.437499791120569</v>
      </c>
      <c r="AA959" s="3">
        <v>10</v>
      </c>
      <c r="AB959" s="3" t="s">
        <v>6802</v>
      </c>
      <c r="AC959" s="3" t="s">
        <v>29</v>
      </c>
      <c r="AD959" s="16" t="str">
        <f>IF(Tabla1[[#This Row],[Age]]&lt;30,"Under30",IF(Tabla1[[#This Row],[Age]]&gt;30,"MidAge","Senior"))</f>
        <v>MidAge</v>
      </c>
    </row>
    <row r="960" spans="1:30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IF(Tabla1[[#This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6810</v>
      </c>
      <c r="Z960" s="5">
        <v>9.0244037569290416</v>
      </c>
      <c r="AA960" s="3">
        <v>7</v>
      </c>
      <c r="AB960" s="3" t="s">
        <v>43</v>
      </c>
      <c r="AC960" s="3" t="s">
        <v>29</v>
      </c>
      <c r="AD960" s="16" t="str">
        <f>IF(Tabla1[[#This Row],[Age]]&lt;30,"Under30",IF(Tabla1[[#This Row],[Age]]&gt;30,"MidAge","Senior"))</f>
        <v>MidAge</v>
      </c>
    </row>
    <row r="961" spans="1:30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IF(Tabla1[[#This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6810</v>
      </c>
      <c r="Z961" s="5">
        <v>10.5750606076819</v>
      </c>
      <c r="AA961" s="3">
        <v>8</v>
      </c>
      <c r="AB961" s="3" t="s">
        <v>43</v>
      </c>
      <c r="AC961" s="3" t="s">
        <v>29</v>
      </c>
      <c r="AD961" s="16" t="str">
        <f>IF(Tabla1[[#This Row],[Age]]&lt;30,"Under30",IF(Tabla1[[#This Row],[Age]]&gt;30,"MidAge","Senior"))</f>
        <v>MidAge</v>
      </c>
    </row>
    <row r="962" spans="1:30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IF(Tabla1[[#This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6812</v>
      </c>
      <c r="Z962" s="5">
        <v>13.96948445509542</v>
      </c>
      <c r="AA962" s="3">
        <v>4</v>
      </c>
      <c r="AB962" s="3" t="s">
        <v>6802</v>
      </c>
      <c r="AC962" s="3" t="s">
        <v>22</v>
      </c>
      <c r="AD962" s="16" t="str">
        <f>IF(Tabla1[[#This Row],[Age]]&lt;30,"Under30",IF(Tabla1[[#This Row],[Age]]&gt;30,"MidAge","Senior"))</f>
        <v>MidAge</v>
      </c>
    </row>
    <row r="963" spans="1:30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IF(Tabla1[[#This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6811</v>
      </c>
      <c r="Z963" s="5">
        <v>12.15445970459942</v>
      </c>
      <c r="AA963" s="3">
        <v>4</v>
      </c>
      <c r="AB963" s="3" t="s">
        <v>26</v>
      </c>
      <c r="AC963" s="3" t="s">
        <v>29</v>
      </c>
      <c r="AD963" s="16" t="str">
        <f>IF(Tabla1[[#This Row],[Age]]&lt;30,"Under30",IF(Tabla1[[#This Row],[Age]]&gt;30,"MidAge","Senior"))</f>
        <v>MidAge</v>
      </c>
    </row>
    <row r="964" spans="1:30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IF(Tabla1[[#This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6812</v>
      </c>
      <c r="Z964" s="5">
        <v>8.6440248209753605</v>
      </c>
      <c r="AA964" s="3">
        <v>3</v>
      </c>
      <c r="AB964" s="3" t="s">
        <v>43</v>
      </c>
      <c r="AC964" s="3" t="s">
        <v>29</v>
      </c>
      <c r="AD964" s="16" t="str">
        <f>IF(Tabla1[[#This Row],[Age]]&lt;30,"Under30",IF(Tabla1[[#This Row],[Age]]&gt;30,"MidAge","Senior"))</f>
        <v>MidAge</v>
      </c>
    </row>
    <row r="965" spans="1:30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IF(Tabla1[[#This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6811</v>
      </c>
      <c r="Z965" s="5">
        <v>10.136489352739821</v>
      </c>
      <c r="AA965" s="3">
        <v>6</v>
      </c>
      <c r="AB965" s="3" t="s">
        <v>43</v>
      </c>
      <c r="AC965" s="3" t="s">
        <v>29</v>
      </c>
      <c r="AD965" s="16" t="str">
        <f>IF(Tabla1[[#This Row],[Age]]&lt;30,"Under30",IF(Tabla1[[#This Row],[Age]]&gt;30,"MidAge","Senior"))</f>
        <v>MidAge</v>
      </c>
    </row>
    <row r="966" spans="1:30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IF(Tabla1[[#This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6810</v>
      </c>
      <c r="Z966" s="5">
        <v>13.852784804024219</v>
      </c>
      <c r="AA966" s="3">
        <v>2</v>
      </c>
      <c r="AB966" s="3" t="s">
        <v>6802</v>
      </c>
      <c r="AC966" s="3" t="s">
        <v>22</v>
      </c>
      <c r="AD966" s="16" t="str">
        <f>IF(Tabla1[[#This Row],[Age]]&lt;30,"Under30",IF(Tabla1[[#This Row],[Age]]&gt;30,"MidAge","Senior"))</f>
        <v>MidAge</v>
      </c>
    </row>
    <row r="967" spans="1:30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IF(Tabla1[[#This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6810</v>
      </c>
      <c r="Z967" s="5">
        <v>4.3868142520127282</v>
      </c>
      <c r="AA967" s="3">
        <v>9</v>
      </c>
      <c r="AB967" s="3" t="s">
        <v>26</v>
      </c>
      <c r="AC967" s="3" t="s">
        <v>29</v>
      </c>
      <c r="AD967" s="16" t="str">
        <f>IF(Tabla1[[#This Row],[Age]]&lt;30,"Under30",IF(Tabla1[[#This Row],[Age]]&gt;30,"MidAge","Senior"))</f>
        <v>MidAge</v>
      </c>
    </row>
    <row r="968" spans="1:30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IF(Tabla1[[#This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6811</v>
      </c>
      <c r="Z968" s="5">
        <v>6.8569122289408311</v>
      </c>
      <c r="AA968" s="3">
        <v>3</v>
      </c>
      <c r="AB968" s="3" t="s">
        <v>43</v>
      </c>
      <c r="AC968" s="3" t="s">
        <v>22</v>
      </c>
      <c r="AD968" s="16" t="str">
        <f>IF(Tabla1[[#This Row],[Age]]&lt;30,"Under30",IF(Tabla1[[#This Row],[Age]]&gt;30,"MidAge","Senior"))</f>
        <v>MidAge</v>
      </c>
    </row>
    <row r="969" spans="1:30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IF(Tabla1[[#This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6811</v>
      </c>
      <c r="Z969" s="5">
        <v>54.838560577660658</v>
      </c>
      <c r="AA969" s="3">
        <v>9</v>
      </c>
      <c r="AB969" s="3" t="s">
        <v>26</v>
      </c>
      <c r="AC969" s="3" t="s">
        <v>29</v>
      </c>
      <c r="AD969" s="16" t="str">
        <f>IF(Tabla1[[#This Row],[Age]]&lt;30,"Under30",IF(Tabla1[[#This Row],[Age]]&gt;30,"MidAge","Senior"))</f>
        <v>MidAge</v>
      </c>
    </row>
    <row r="970" spans="1:30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IF(Tabla1[[#This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6810</v>
      </c>
      <c r="Z970" s="5">
        <v>26.453440144825581</v>
      </c>
      <c r="AA970" s="3">
        <v>8</v>
      </c>
      <c r="AB970" s="3" t="s">
        <v>26</v>
      </c>
      <c r="AC970" s="3" t="s">
        <v>22</v>
      </c>
      <c r="AD970" s="16" t="str">
        <f>IF(Tabla1[[#This Row],[Age]]&lt;30,"Under30",IF(Tabla1[[#This Row],[Age]]&gt;30,"MidAge","Senior"))</f>
        <v>MidAge</v>
      </c>
    </row>
    <row r="971" spans="1:30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IF(Tabla1[[#This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6811</v>
      </c>
      <c r="Z971" s="5">
        <v>17.427796058159799</v>
      </c>
      <c r="AA971" s="3">
        <v>10</v>
      </c>
      <c r="AB971" s="3" t="s">
        <v>6802</v>
      </c>
      <c r="AC971" s="3" t="s">
        <v>22</v>
      </c>
      <c r="AD971" s="16" t="str">
        <f>IF(Tabla1[[#This Row],[Age]]&lt;30,"Under30",IF(Tabla1[[#This Row],[Age]]&gt;30,"MidAge","Senior"))</f>
        <v>Under30</v>
      </c>
    </row>
    <row r="972" spans="1:30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IF(Tabla1[[#This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6811</v>
      </c>
      <c r="Z972" s="5">
        <v>64.338148660535538</v>
      </c>
      <c r="AA972" s="3">
        <v>5</v>
      </c>
      <c r="AB972" s="3" t="s">
        <v>26</v>
      </c>
      <c r="AC972" s="3" t="s">
        <v>22</v>
      </c>
      <c r="AD972" s="16" t="str">
        <f>IF(Tabla1[[#This Row],[Age]]&lt;30,"Under30",IF(Tabla1[[#This Row],[Age]]&gt;30,"MidAge","Senior"))</f>
        <v>MidAge</v>
      </c>
    </row>
    <row r="973" spans="1:30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IF(Tabla1[[#This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6812</v>
      </c>
      <c r="Z973" s="5">
        <v>11.85360321241618</v>
      </c>
      <c r="AA973" s="3">
        <v>0</v>
      </c>
      <c r="AB973" s="3" t="s">
        <v>26</v>
      </c>
      <c r="AC973" s="3" t="s">
        <v>29</v>
      </c>
      <c r="AD973" s="16" t="str">
        <f>IF(Tabla1[[#This Row],[Age]]&lt;30,"Under30",IF(Tabla1[[#This Row],[Age]]&gt;30,"MidAge","Senior"))</f>
        <v>MidAge</v>
      </c>
    </row>
    <row r="974" spans="1:30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IF(Tabla1[[#This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6812</v>
      </c>
      <c r="Z974" s="5">
        <v>16.07225812708074</v>
      </c>
      <c r="AA974" s="3">
        <v>3</v>
      </c>
      <c r="AB974" s="3" t="s">
        <v>26</v>
      </c>
      <c r="AC974" s="3" t="s">
        <v>29</v>
      </c>
      <c r="AD974" s="16" t="str">
        <f>IF(Tabla1[[#This Row],[Age]]&lt;30,"Under30",IF(Tabla1[[#This Row],[Age]]&gt;30,"MidAge","Senior"))</f>
        <v>MidAge</v>
      </c>
    </row>
    <row r="975" spans="1:30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IF(Tabla1[[#This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6812</v>
      </c>
      <c r="Z975" s="5">
        <v>10.71013931168425</v>
      </c>
      <c r="AA975" s="3">
        <v>6</v>
      </c>
      <c r="AB975" s="3" t="s">
        <v>26</v>
      </c>
      <c r="AC975" s="3" t="s">
        <v>22</v>
      </c>
      <c r="AD975" s="16" t="str">
        <f>IF(Tabla1[[#This Row],[Age]]&lt;30,"Under30",IF(Tabla1[[#This Row],[Age]]&gt;30,"MidAge","Senior"))</f>
        <v>Under30</v>
      </c>
    </row>
    <row r="976" spans="1:30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IF(Tabla1[[#This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6812</v>
      </c>
      <c r="Z976" s="5">
        <v>9.4791523290386301</v>
      </c>
      <c r="AA976" s="3">
        <v>0</v>
      </c>
      <c r="AB976" s="3" t="s">
        <v>6802</v>
      </c>
      <c r="AC976" s="3" t="s">
        <v>29</v>
      </c>
      <c r="AD976" s="16" t="str">
        <f>IF(Tabla1[[#This Row],[Age]]&lt;30,"Under30",IF(Tabla1[[#This Row],[Age]]&gt;30,"MidAge","Senior"))</f>
        <v>Under30</v>
      </c>
    </row>
    <row r="977" spans="1:30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IF(Tabla1[[#This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6810</v>
      </c>
      <c r="Z977" s="5">
        <v>48.847534552861589</v>
      </c>
      <c r="AA977" s="3">
        <v>7</v>
      </c>
      <c r="AB977" s="3" t="s">
        <v>6802</v>
      </c>
      <c r="AC977" s="3" t="s">
        <v>22</v>
      </c>
      <c r="AD977" s="16" t="str">
        <f>IF(Tabla1[[#This Row],[Age]]&lt;30,"Under30",IF(Tabla1[[#This Row],[Age]]&gt;30,"MidAge","Senior"))</f>
        <v>Under30</v>
      </c>
    </row>
    <row r="978" spans="1:30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IF(Tabla1[[#This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6812</v>
      </c>
      <c r="Z978" s="5">
        <v>10.19399535358167</v>
      </c>
      <c r="AA978" s="3">
        <v>10</v>
      </c>
      <c r="AB978" s="3" t="s">
        <v>26</v>
      </c>
      <c r="AC978" s="3" t="s">
        <v>22</v>
      </c>
      <c r="AD978" s="16" t="str">
        <f>IF(Tabla1[[#This Row],[Age]]&lt;30,"Under30",IF(Tabla1[[#This Row],[Age]]&gt;30,"MidAge","Senior"))</f>
        <v>Under30</v>
      </c>
    </row>
    <row r="979" spans="1:30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IF(Tabla1[[#This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6812</v>
      </c>
      <c r="Z979" s="5">
        <v>41.071538362559323</v>
      </c>
      <c r="AA979" s="3">
        <v>4</v>
      </c>
      <c r="AB979" s="3" t="s">
        <v>26</v>
      </c>
      <c r="AC979" s="3" t="s">
        <v>29</v>
      </c>
      <c r="AD979" s="16" t="str">
        <f>IF(Tabla1[[#This Row],[Age]]&lt;30,"Under30",IF(Tabla1[[#This Row],[Age]]&gt;30,"MidAge","Senior"))</f>
        <v>MidAge</v>
      </c>
    </row>
    <row r="980" spans="1:30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IF(Tabla1[[#This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6811</v>
      </c>
      <c r="Z980" s="5">
        <v>9.9196816067341338</v>
      </c>
      <c r="AA980" s="3">
        <v>10</v>
      </c>
      <c r="AB980" s="3" t="s">
        <v>26</v>
      </c>
      <c r="AC980" s="3" t="s">
        <v>22</v>
      </c>
      <c r="AD980" s="16" t="str">
        <f>IF(Tabla1[[#This Row],[Age]]&lt;30,"Under30",IF(Tabla1[[#This Row],[Age]]&gt;30,"MidAge","Senior"))</f>
        <v>MidAge</v>
      </c>
    </row>
    <row r="981" spans="1:30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IF(Tabla1[[#This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6810</v>
      </c>
      <c r="Z981" s="5">
        <v>9.9663089966606631</v>
      </c>
      <c r="AA981" s="3">
        <v>2</v>
      </c>
      <c r="AB981" s="3" t="s">
        <v>26</v>
      </c>
      <c r="AC981" s="3" t="s">
        <v>22</v>
      </c>
      <c r="AD981" s="16" t="str">
        <f>IF(Tabla1[[#This Row],[Age]]&lt;30,"Under30",IF(Tabla1[[#This Row],[Age]]&gt;30,"MidAge","Senior"))</f>
        <v>Under30</v>
      </c>
    </row>
    <row r="982" spans="1:30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IF(Tabla1[[#This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6811</v>
      </c>
      <c r="Z982" s="5">
        <v>9.5534283397360458</v>
      </c>
      <c r="AA982" s="3">
        <v>5</v>
      </c>
      <c r="AB982" s="3" t="s">
        <v>26</v>
      </c>
      <c r="AC982" s="3" t="s">
        <v>22</v>
      </c>
      <c r="AD982" s="16" t="str">
        <f>IF(Tabla1[[#This Row],[Age]]&lt;30,"Under30",IF(Tabla1[[#This Row],[Age]]&gt;30,"MidAge","Senior"))</f>
        <v>MidAge</v>
      </c>
    </row>
    <row r="983" spans="1:30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IF(Tabla1[[#This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6811</v>
      </c>
      <c r="Z983" s="5">
        <v>12.650441977528891</v>
      </c>
      <c r="AA983" s="3">
        <v>2</v>
      </c>
      <c r="AB983" s="3" t="s">
        <v>6802</v>
      </c>
      <c r="AC983" s="3" t="s">
        <v>29</v>
      </c>
      <c r="AD983" s="16" t="str">
        <f>IF(Tabla1[[#This Row],[Age]]&lt;30,"Under30",IF(Tabla1[[#This Row],[Age]]&gt;30,"MidAge","Senior"))</f>
        <v>MidAge</v>
      </c>
    </row>
    <row r="984" spans="1:30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IF(Tabla1[[#This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6811</v>
      </c>
      <c r="Z984" s="5">
        <v>40.290431312310403</v>
      </c>
      <c r="AA984" s="3">
        <v>2</v>
      </c>
      <c r="AB984" s="3" t="s">
        <v>6802</v>
      </c>
      <c r="AC984" s="3" t="s">
        <v>22</v>
      </c>
      <c r="AD984" s="16" t="str">
        <f>IF(Tabla1[[#This Row],[Age]]&lt;30,"Under30",IF(Tabla1[[#This Row],[Age]]&gt;30,"MidAge","Senior"))</f>
        <v>MidAge</v>
      </c>
    </row>
    <row r="985" spans="1:30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IF(Tabla1[[#This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6810</v>
      </c>
      <c r="Z985" s="5">
        <v>10.039652992418651</v>
      </c>
      <c r="AA985" s="3">
        <v>3</v>
      </c>
      <c r="AB985" s="3" t="s">
        <v>43</v>
      </c>
      <c r="AC985" s="3" t="s">
        <v>29</v>
      </c>
      <c r="AD985" s="16" t="str">
        <f>IF(Tabla1[[#This Row],[Age]]&lt;30,"Under30",IF(Tabla1[[#This Row],[Age]]&gt;30,"MidAge","Senior"))</f>
        <v>Under30</v>
      </c>
    </row>
    <row r="986" spans="1:30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IF(Tabla1[[#This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6812</v>
      </c>
      <c r="Z986" s="5">
        <v>53.443747458906273</v>
      </c>
      <c r="AA986" s="3">
        <v>0</v>
      </c>
      <c r="AB986" s="3" t="s">
        <v>26</v>
      </c>
      <c r="AC986" s="3" t="s">
        <v>22</v>
      </c>
      <c r="AD986" s="16" t="str">
        <f>IF(Tabla1[[#This Row],[Age]]&lt;30,"Under30",IF(Tabla1[[#This Row],[Age]]&gt;30,"MidAge","Senior"))</f>
        <v>Under30</v>
      </c>
    </row>
    <row r="987" spans="1:30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IF(Tabla1[[#This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6812</v>
      </c>
      <c r="Z987" s="5">
        <v>8.1670103012227564</v>
      </c>
      <c r="AA987" s="3">
        <v>6</v>
      </c>
      <c r="AB987" s="3" t="s">
        <v>26</v>
      </c>
      <c r="AC987" s="3" t="s">
        <v>29</v>
      </c>
      <c r="AD987" s="16" t="str">
        <f>IF(Tabla1[[#This Row],[Age]]&lt;30,"Under30",IF(Tabla1[[#This Row],[Age]]&gt;30,"MidAge","Senior"))</f>
        <v>Under30</v>
      </c>
    </row>
    <row r="988" spans="1:30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IF(Tabla1[[#This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6811</v>
      </c>
      <c r="Z988" s="5">
        <v>8.3336823762713852</v>
      </c>
      <c r="AA988" s="3">
        <v>9</v>
      </c>
      <c r="AB988" s="3" t="s">
        <v>6802</v>
      </c>
      <c r="AC988" s="3" t="s">
        <v>29</v>
      </c>
      <c r="AD988" s="16" t="str">
        <f>IF(Tabla1[[#This Row],[Age]]&lt;30,"Under30",IF(Tabla1[[#This Row],[Age]]&gt;30,"MidAge","Senior"))</f>
        <v>MidAge</v>
      </c>
    </row>
    <row r="989" spans="1:30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IF(Tabla1[[#This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6812</v>
      </c>
      <c r="Z989" s="5">
        <v>8.7554391022509641</v>
      </c>
      <c r="AA989" s="3">
        <v>2</v>
      </c>
      <c r="AB989" s="3" t="s">
        <v>26</v>
      </c>
      <c r="AC989" s="3" t="s">
        <v>29</v>
      </c>
      <c r="AD989" s="16" t="str">
        <f>IF(Tabla1[[#This Row],[Age]]&lt;30,"Under30",IF(Tabla1[[#This Row],[Age]]&gt;30,"MidAge","Senior"))</f>
        <v>MidAge</v>
      </c>
    </row>
    <row r="990" spans="1:30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IF(Tabla1[[#This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6811</v>
      </c>
      <c r="Z990" s="5">
        <v>8.7725373668641051</v>
      </c>
      <c r="AA990" s="3">
        <v>6</v>
      </c>
      <c r="AB990" s="3" t="s">
        <v>26</v>
      </c>
      <c r="AC990" s="3" t="s">
        <v>29</v>
      </c>
      <c r="AD990" s="16" t="str">
        <f>IF(Tabla1[[#This Row],[Age]]&lt;30,"Under30",IF(Tabla1[[#This Row],[Age]]&gt;30,"MidAge","Senior"))</f>
        <v>Under30</v>
      </c>
    </row>
    <row r="991" spans="1:30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IF(Tabla1[[#This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6812</v>
      </c>
      <c r="Z991" s="5">
        <v>10.151015936377</v>
      </c>
      <c r="AA991" s="3">
        <v>7</v>
      </c>
      <c r="AB991" s="3" t="s">
        <v>26</v>
      </c>
      <c r="AC991" s="3" t="s">
        <v>29</v>
      </c>
      <c r="AD991" s="16" t="str">
        <f>IF(Tabla1[[#This Row],[Age]]&lt;30,"Under30",IF(Tabla1[[#This Row],[Age]]&gt;30,"MidAge","Senior"))</f>
        <v>MidAge</v>
      </c>
    </row>
    <row r="992" spans="1:30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IF(Tabla1[[#This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6811</v>
      </c>
      <c r="Z992" s="5">
        <v>8.8849244824053741</v>
      </c>
      <c r="AA992" s="3">
        <v>6</v>
      </c>
      <c r="AB992" s="3" t="s">
        <v>43</v>
      </c>
      <c r="AC992" s="3" t="s">
        <v>29</v>
      </c>
      <c r="AD992" s="16" t="str">
        <f>IF(Tabla1[[#This Row],[Age]]&lt;30,"Under30",IF(Tabla1[[#This Row],[Age]]&gt;30,"MidAge","Senior"))</f>
        <v>MidAge</v>
      </c>
    </row>
    <row r="993" spans="1:30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IF(Tabla1[[#This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6812</v>
      </c>
      <c r="Z993" s="5">
        <v>10.66625793503542</v>
      </c>
      <c r="AA993" s="3">
        <v>9</v>
      </c>
      <c r="AB993" s="3" t="s">
        <v>26</v>
      </c>
      <c r="AC993" s="3" t="s">
        <v>22</v>
      </c>
      <c r="AD993" s="16" t="str">
        <f>IF(Tabla1[[#This Row],[Age]]&lt;30,"Under30",IF(Tabla1[[#This Row],[Age]]&gt;30,"MidAge","Senior"))</f>
        <v>MidAge</v>
      </c>
    </row>
    <row r="994" spans="1:30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IF(Tabla1[[#This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6810</v>
      </c>
      <c r="Z994" s="5">
        <v>25.34975838196225</v>
      </c>
      <c r="AA994" s="3">
        <v>9</v>
      </c>
      <c r="AB994" s="3" t="s">
        <v>6802</v>
      </c>
      <c r="AC994" s="3" t="s">
        <v>22</v>
      </c>
      <c r="AD994" s="16" t="str">
        <f>IF(Tabla1[[#This Row],[Age]]&lt;30,"Under30",IF(Tabla1[[#This Row],[Age]]&gt;30,"MidAge","Senior"))</f>
        <v>MidAge</v>
      </c>
    </row>
    <row r="995" spans="1:30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IF(Tabla1[[#This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6810</v>
      </c>
      <c r="Z995" s="5">
        <v>43.256026667773178</v>
      </c>
      <c r="AA995" s="3">
        <v>9</v>
      </c>
      <c r="AB995" s="3" t="s">
        <v>43</v>
      </c>
      <c r="AC995" s="3" t="s">
        <v>29</v>
      </c>
      <c r="AD995" s="16" t="str">
        <f>IF(Tabla1[[#This Row],[Age]]&lt;30,"Under30",IF(Tabla1[[#This Row],[Age]]&gt;30,"MidAge","Senior"))</f>
        <v>MidAge</v>
      </c>
    </row>
    <row r="996" spans="1:30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IF(Tabla1[[#This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6812</v>
      </c>
      <c r="Z996" s="5">
        <v>20.594040988372509</v>
      </c>
      <c r="AA996" s="3">
        <v>2</v>
      </c>
      <c r="AB996" s="3" t="s">
        <v>26</v>
      </c>
      <c r="AC996" s="3" t="s">
        <v>22</v>
      </c>
      <c r="AD996" s="16" t="str">
        <f>IF(Tabla1[[#This Row],[Age]]&lt;30,"Under30",IF(Tabla1[[#This Row],[Age]]&gt;30,"MidAge","Senior"))</f>
        <v>MidAge</v>
      </c>
    </row>
    <row r="997" spans="1:30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IF(Tabla1[[#This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6810</v>
      </c>
      <c r="Z997" s="5">
        <v>7.391903471077562</v>
      </c>
      <c r="AA997" s="3">
        <v>7</v>
      </c>
      <c r="AB997" s="3" t="s">
        <v>26</v>
      </c>
      <c r="AC997" s="3" t="s">
        <v>22</v>
      </c>
      <c r="AD997" s="16" t="str">
        <f>IF(Tabla1[[#This Row],[Age]]&lt;30,"Under30",IF(Tabla1[[#This Row],[Age]]&gt;30,"MidAge","Senior"))</f>
        <v>MidAge</v>
      </c>
    </row>
    <row r="998" spans="1:30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IF(Tabla1[[#This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6810</v>
      </c>
      <c r="Z998" s="5">
        <v>10.00847594002013</v>
      </c>
      <c r="AA998" s="3">
        <v>5</v>
      </c>
      <c r="AB998" s="3" t="s">
        <v>26</v>
      </c>
      <c r="AC998" s="3" t="s">
        <v>22</v>
      </c>
      <c r="AD998" s="16" t="str">
        <f>IF(Tabla1[[#This Row],[Age]]&lt;30,"Under30",IF(Tabla1[[#This Row],[Age]]&gt;30,"MidAge","Senior"))</f>
        <v>MidAge</v>
      </c>
    </row>
    <row r="999" spans="1:30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IF(Tabla1[[#This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6812</v>
      </c>
      <c r="Z999" s="5">
        <v>5.9027677310986766</v>
      </c>
      <c r="AA999" s="3">
        <v>3</v>
      </c>
      <c r="AB999" s="3" t="s">
        <v>43</v>
      </c>
      <c r="AC999" s="3" t="s">
        <v>29</v>
      </c>
      <c r="AD999" s="16" t="str">
        <f>IF(Tabla1[[#This Row],[Age]]&lt;30,"Under30",IF(Tabla1[[#This Row],[Age]]&gt;30,"MidAge","Senior"))</f>
        <v>MidAge</v>
      </c>
    </row>
    <row r="1000" spans="1:30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IF(Tabla1[[#This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6812</v>
      </c>
      <c r="Z1000" s="5">
        <v>14.39281643644841</v>
      </c>
      <c r="AA1000" s="3">
        <v>2</v>
      </c>
      <c r="AB1000" s="3" t="s">
        <v>6802</v>
      </c>
      <c r="AC1000" s="3" t="s">
        <v>29</v>
      </c>
      <c r="AD1000" s="16" t="str">
        <f>IF(Tabla1[[#This Row],[Age]]&lt;30,"Under30",IF(Tabla1[[#This Row],[Age]]&gt;30,"MidAge","Senior"))</f>
        <v>MidAge</v>
      </c>
    </row>
    <row r="1001" spans="1:30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IF(Tabla1[[#This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6811</v>
      </c>
      <c r="Z1001" s="5">
        <v>11.163835763747761</v>
      </c>
      <c r="AA1001" s="3">
        <v>1</v>
      </c>
      <c r="AB1001" s="3" t="s">
        <v>26</v>
      </c>
      <c r="AC1001" s="3" t="s">
        <v>29</v>
      </c>
      <c r="AD1001" s="16" t="str">
        <f>IF(Tabla1[[#This Row],[Age]]&lt;30,"Under30",IF(Tabla1[[#This Row],[Age]]&gt;30,"MidAge","Senior"))</f>
        <v>MidAge</v>
      </c>
    </row>
    <row r="1002" spans="1:30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IF(Tabla1[[#This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6812</v>
      </c>
      <c r="Z1002" s="5">
        <v>9.5403822892506973</v>
      </c>
      <c r="AA1002" s="3">
        <v>6</v>
      </c>
      <c r="AB1002" s="3" t="s">
        <v>26</v>
      </c>
      <c r="AC1002" s="3" t="s">
        <v>22</v>
      </c>
      <c r="AD1002" s="16" t="str">
        <f>IF(Tabla1[[#This Row],[Age]]&lt;30,"Under30",IF(Tabla1[[#This Row],[Age]]&gt;30,"MidAge","Senior"))</f>
        <v>MidAge</v>
      </c>
    </row>
    <row r="1003" spans="1:30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IF(Tabla1[[#This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6811</v>
      </c>
      <c r="Z1003" s="5">
        <v>10.482902838076731</v>
      </c>
      <c r="AA1003" s="3">
        <v>5</v>
      </c>
      <c r="AB1003" s="3" t="s">
        <v>43</v>
      </c>
      <c r="AC1003" s="3" t="s">
        <v>29</v>
      </c>
      <c r="AD1003" s="16" t="str">
        <f>IF(Tabla1[[#This Row],[Age]]&lt;30,"Under30",IF(Tabla1[[#This Row],[Age]]&gt;30,"MidAge","Senior"))</f>
        <v>MidAge</v>
      </c>
    </row>
    <row r="1004" spans="1:30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IF(Tabla1[[#This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6810</v>
      </c>
      <c r="Z1004" s="5">
        <v>11.57452448475204</v>
      </c>
      <c r="AA1004" s="3">
        <v>10</v>
      </c>
      <c r="AB1004" s="3" t="s">
        <v>26</v>
      </c>
      <c r="AC1004" s="3" t="s">
        <v>22</v>
      </c>
      <c r="AD1004" s="16" t="str">
        <f>IF(Tabla1[[#This Row],[Age]]&lt;30,"Under30",IF(Tabla1[[#This Row],[Age]]&gt;30,"MidAge","Senior"))</f>
        <v>MidAge</v>
      </c>
    </row>
    <row r="1005" spans="1:30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IF(Tabla1[[#This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6810</v>
      </c>
      <c r="Z1005" s="5">
        <v>11.242236656537511</v>
      </c>
      <c r="AA1005" s="3">
        <v>0</v>
      </c>
      <c r="AB1005" s="3" t="s">
        <v>6802</v>
      </c>
      <c r="AC1005" s="3" t="s">
        <v>29</v>
      </c>
      <c r="AD1005" s="16" t="str">
        <f>IF(Tabla1[[#This Row],[Age]]&lt;30,"Under30",IF(Tabla1[[#This Row],[Age]]&gt;30,"MidAge","Senior"))</f>
        <v>MidAge</v>
      </c>
    </row>
    <row r="1006" spans="1:30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IF(Tabla1[[#This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6811</v>
      </c>
      <c r="Z1006" s="5">
        <v>8.8194160572356406</v>
      </c>
      <c r="AA1006" s="3">
        <v>5</v>
      </c>
      <c r="AB1006" s="3" t="s">
        <v>6802</v>
      </c>
      <c r="AC1006" s="3" t="s">
        <v>22</v>
      </c>
      <c r="AD1006" s="16" t="str">
        <f>IF(Tabla1[[#This Row],[Age]]&lt;30,"Under30",IF(Tabla1[[#This Row],[Age]]&gt;30,"MidAge","Senior"))</f>
        <v>Under30</v>
      </c>
    </row>
    <row r="1007" spans="1:30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IF(Tabla1[[#This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6812</v>
      </c>
      <c r="Z1007" s="5">
        <v>9.7123830175067472</v>
      </c>
      <c r="AA1007" s="3">
        <v>5</v>
      </c>
      <c r="AB1007" s="3" t="s">
        <v>6802</v>
      </c>
      <c r="AC1007" s="3" t="s">
        <v>29</v>
      </c>
      <c r="AD1007" s="16" t="str">
        <f>IF(Tabla1[[#This Row],[Age]]&lt;30,"Under30",IF(Tabla1[[#This Row],[Age]]&gt;30,"MidAge","Senior"))</f>
        <v>MidAge</v>
      </c>
    </row>
    <row r="1008" spans="1:30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IF(Tabla1[[#This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6812</v>
      </c>
      <c r="Z1008" s="5">
        <v>25.301957678434839</v>
      </c>
      <c r="AA1008" s="3">
        <v>8</v>
      </c>
      <c r="AB1008" s="3" t="s">
        <v>6802</v>
      </c>
      <c r="AC1008" s="3" t="s">
        <v>29</v>
      </c>
      <c r="AD1008" s="16" t="str">
        <f>IF(Tabla1[[#This Row],[Age]]&lt;30,"Under30",IF(Tabla1[[#This Row],[Age]]&gt;30,"MidAge","Senior"))</f>
        <v>Under30</v>
      </c>
    </row>
    <row r="1009" spans="1:30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IF(Tabla1[[#This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6811</v>
      </c>
      <c r="Z1009" s="5">
        <v>7.180378700758153</v>
      </c>
      <c r="AA1009" s="3">
        <v>10</v>
      </c>
      <c r="AB1009" s="3" t="s">
        <v>43</v>
      </c>
      <c r="AC1009" s="3" t="s">
        <v>22</v>
      </c>
      <c r="AD1009" s="16" t="str">
        <f>IF(Tabla1[[#This Row],[Age]]&lt;30,"Under30",IF(Tabla1[[#This Row],[Age]]&gt;30,"MidAge","Senior"))</f>
        <v>MidAge</v>
      </c>
    </row>
    <row r="1010" spans="1:30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IF(Tabla1[[#This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6810</v>
      </c>
      <c r="Z1010" s="5">
        <v>6.9845672128234346</v>
      </c>
      <c r="AA1010" s="3">
        <v>5</v>
      </c>
      <c r="AB1010" s="3" t="s">
        <v>6802</v>
      </c>
      <c r="AC1010" s="3" t="s">
        <v>29</v>
      </c>
      <c r="AD1010" s="16" t="str">
        <f>IF(Tabla1[[#This Row],[Age]]&lt;30,"Under30",IF(Tabla1[[#This Row],[Age]]&gt;30,"MidAge","Senior"))</f>
        <v>MidAge</v>
      </c>
    </row>
    <row r="1011" spans="1:30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IF(Tabla1[[#This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6810</v>
      </c>
      <c r="Z1011" s="5">
        <v>9.2168753360626319</v>
      </c>
      <c r="AA1011" s="3">
        <v>9</v>
      </c>
      <c r="AB1011" s="3" t="s">
        <v>26</v>
      </c>
      <c r="AC1011" s="3" t="s">
        <v>22</v>
      </c>
      <c r="AD1011" s="16" t="str">
        <f>IF(Tabla1[[#This Row],[Age]]&lt;30,"Under30",IF(Tabla1[[#This Row],[Age]]&gt;30,"MidAge","Senior"))</f>
        <v>MidAge</v>
      </c>
    </row>
    <row r="1012" spans="1:30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IF(Tabla1[[#This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6810</v>
      </c>
      <c r="Z1012" s="5">
        <v>13.45417290920369</v>
      </c>
      <c r="AA1012" s="3">
        <v>2</v>
      </c>
      <c r="AB1012" s="3" t="s">
        <v>43</v>
      </c>
      <c r="AC1012" s="3" t="s">
        <v>22</v>
      </c>
      <c r="AD1012" s="16" t="str">
        <f>IF(Tabla1[[#This Row],[Age]]&lt;30,"Under30",IF(Tabla1[[#This Row],[Age]]&gt;30,"MidAge","Senior"))</f>
        <v>Under30</v>
      </c>
    </row>
    <row r="1013" spans="1:30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IF(Tabla1[[#This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6811</v>
      </c>
      <c r="Z1013" s="5">
        <v>11.80877363739255</v>
      </c>
      <c r="AA1013" s="3">
        <v>3</v>
      </c>
      <c r="AB1013" s="3" t="s">
        <v>6802</v>
      </c>
      <c r="AC1013" s="3" t="s">
        <v>29</v>
      </c>
      <c r="AD1013" s="16" t="str">
        <f>IF(Tabla1[[#This Row],[Age]]&lt;30,"Under30",IF(Tabla1[[#This Row],[Age]]&gt;30,"MidAge","Senior"))</f>
        <v>Under30</v>
      </c>
    </row>
    <row r="1014" spans="1:30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IF(Tabla1[[#This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6812</v>
      </c>
      <c r="Z1014" s="5">
        <v>13.04489481206015</v>
      </c>
      <c r="AA1014" s="3">
        <v>10</v>
      </c>
      <c r="AB1014" s="3" t="s">
        <v>43</v>
      </c>
      <c r="AC1014" s="3" t="s">
        <v>22</v>
      </c>
      <c r="AD1014" s="16" t="str">
        <f>IF(Tabla1[[#This Row],[Age]]&lt;30,"Under30",IF(Tabla1[[#This Row],[Age]]&gt;30,"MidAge","Senior"))</f>
        <v>MidAge</v>
      </c>
    </row>
    <row r="1015" spans="1:30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IF(Tabla1[[#This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6812</v>
      </c>
      <c r="Z1015" s="5">
        <v>38.818432754145668</v>
      </c>
      <c r="AA1015" s="3">
        <v>7</v>
      </c>
      <c r="AB1015" s="3" t="s">
        <v>43</v>
      </c>
      <c r="AC1015" s="3" t="s">
        <v>29</v>
      </c>
      <c r="AD1015" s="16" t="str">
        <f>IF(Tabla1[[#This Row],[Age]]&lt;30,"Under30",IF(Tabla1[[#This Row],[Age]]&gt;30,"MidAge","Senior"))</f>
        <v>MidAge</v>
      </c>
    </row>
    <row r="1016" spans="1:30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IF(Tabla1[[#This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6812</v>
      </c>
      <c r="Z1016" s="5">
        <v>12.785690294510291</v>
      </c>
      <c r="AA1016" s="3">
        <v>9</v>
      </c>
      <c r="AB1016" s="3" t="s">
        <v>43</v>
      </c>
      <c r="AC1016" s="3" t="s">
        <v>29</v>
      </c>
      <c r="AD1016" s="16" t="str">
        <f>IF(Tabla1[[#This Row],[Age]]&lt;30,"Under30",IF(Tabla1[[#This Row],[Age]]&gt;30,"MidAge","Senior"))</f>
        <v>MidAge</v>
      </c>
    </row>
    <row r="1017" spans="1:30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IF(Tabla1[[#This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6811</v>
      </c>
      <c r="Z1017" s="5">
        <v>7.7535853375050294</v>
      </c>
      <c r="AA1017" s="3">
        <v>9</v>
      </c>
      <c r="AB1017" s="3" t="s">
        <v>26</v>
      </c>
      <c r="AC1017" s="3" t="s">
        <v>22</v>
      </c>
      <c r="AD1017" s="16" t="str">
        <f>IF(Tabla1[[#This Row],[Age]]&lt;30,"Under30",IF(Tabla1[[#This Row],[Age]]&gt;30,"MidAge","Senior"))</f>
        <v>Under30</v>
      </c>
    </row>
    <row r="1018" spans="1:30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IF(Tabla1[[#This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6810</v>
      </c>
      <c r="Z1018" s="5">
        <v>6.7192753254184527</v>
      </c>
      <c r="AA1018" s="3">
        <v>5</v>
      </c>
      <c r="AB1018" s="3" t="s">
        <v>26</v>
      </c>
      <c r="AC1018" s="3" t="s">
        <v>29</v>
      </c>
      <c r="AD1018" s="16" t="str">
        <f>IF(Tabla1[[#This Row],[Age]]&lt;30,"Under30",IF(Tabla1[[#This Row],[Age]]&gt;30,"MidAge","Senior"))</f>
        <v>MidAge</v>
      </c>
    </row>
    <row r="1019" spans="1:30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IF(Tabla1[[#This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6811</v>
      </c>
      <c r="Z1019" s="5">
        <v>5.903930050485628</v>
      </c>
      <c r="AA1019" s="3">
        <v>6</v>
      </c>
      <c r="AB1019" s="3" t="s">
        <v>6802</v>
      </c>
      <c r="AC1019" s="3" t="s">
        <v>22</v>
      </c>
      <c r="AD1019" s="16" t="str">
        <f>IF(Tabla1[[#This Row],[Age]]&lt;30,"Under30",IF(Tabla1[[#This Row],[Age]]&gt;30,"MidAge","Senior"))</f>
        <v>MidAge</v>
      </c>
    </row>
    <row r="1020" spans="1:30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IF(Tabla1[[#This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6811</v>
      </c>
      <c r="Z1020" s="5">
        <v>7.0940343762750171</v>
      </c>
      <c r="AA1020" s="3">
        <v>0</v>
      </c>
      <c r="AB1020" s="3" t="s">
        <v>43</v>
      </c>
      <c r="AC1020" s="3" t="s">
        <v>29</v>
      </c>
      <c r="AD1020" s="16" t="str">
        <f>IF(Tabla1[[#This Row],[Age]]&lt;30,"Under30",IF(Tabla1[[#This Row],[Age]]&gt;30,"MidAge","Senior"))</f>
        <v>MidAge</v>
      </c>
    </row>
    <row r="1021" spans="1:30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IF(Tabla1[[#This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6810</v>
      </c>
      <c r="Z1021" s="5">
        <v>27.26155080689443</v>
      </c>
      <c r="AA1021" s="3">
        <v>5</v>
      </c>
      <c r="AB1021" s="3" t="s">
        <v>43</v>
      </c>
      <c r="AC1021" s="3" t="s">
        <v>29</v>
      </c>
      <c r="AD1021" s="16" t="str">
        <f>IF(Tabla1[[#This Row],[Age]]&lt;30,"Under30",IF(Tabla1[[#This Row],[Age]]&gt;30,"MidAge","Senior"))</f>
        <v>Under30</v>
      </c>
    </row>
    <row r="1022" spans="1:30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IF(Tabla1[[#This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6812</v>
      </c>
      <c r="Z1022" s="5">
        <v>57.983169627782303</v>
      </c>
      <c r="AA1022" s="3">
        <v>10</v>
      </c>
      <c r="AB1022" s="3" t="s">
        <v>26</v>
      </c>
      <c r="AC1022" s="3" t="s">
        <v>29</v>
      </c>
      <c r="AD1022" s="16" t="str">
        <f>IF(Tabla1[[#This Row],[Age]]&lt;30,"Under30",IF(Tabla1[[#This Row],[Age]]&gt;30,"MidAge","Senior"))</f>
        <v>MidAge</v>
      </c>
    </row>
    <row r="1023" spans="1:30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IF(Tabla1[[#This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6810</v>
      </c>
      <c r="Z1023" s="5">
        <v>6.8532163999986864</v>
      </c>
      <c r="AA1023" s="3">
        <v>0</v>
      </c>
      <c r="AB1023" s="3" t="s">
        <v>26</v>
      </c>
      <c r="AC1023" s="3" t="s">
        <v>22</v>
      </c>
      <c r="AD1023" s="16" t="str">
        <f>IF(Tabla1[[#This Row],[Age]]&lt;30,"Under30",IF(Tabla1[[#This Row],[Age]]&gt;30,"MidAge","Senior"))</f>
        <v>Under30</v>
      </c>
    </row>
    <row r="1024" spans="1:30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IF(Tabla1[[#This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6812</v>
      </c>
      <c r="Z1024" s="5">
        <v>14.372004974240379</v>
      </c>
      <c r="AA1024" s="3">
        <v>4</v>
      </c>
      <c r="AB1024" s="3" t="s">
        <v>6802</v>
      </c>
      <c r="AC1024" s="3" t="s">
        <v>22</v>
      </c>
      <c r="AD1024" s="16" t="str">
        <f>IF(Tabla1[[#This Row],[Age]]&lt;30,"Under30",IF(Tabla1[[#This Row],[Age]]&gt;30,"MidAge","Senior"))</f>
        <v>MidAge</v>
      </c>
    </row>
    <row r="1025" spans="1:30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IF(Tabla1[[#This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6810</v>
      </c>
      <c r="Z1025" s="5">
        <v>60.494350049306888</v>
      </c>
      <c r="AA1025" s="3">
        <v>7</v>
      </c>
      <c r="AB1025" s="3" t="s">
        <v>43</v>
      </c>
      <c r="AC1025" s="3" t="s">
        <v>29</v>
      </c>
      <c r="AD1025" s="16" t="str">
        <f>IF(Tabla1[[#This Row],[Age]]&lt;30,"Under30",IF(Tabla1[[#This Row],[Age]]&gt;30,"MidAge","Senior"))</f>
        <v>MidAge</v>
      </c>
    </row>
    <row r="1026" spans="1:30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IF(Tabla1[[#This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6812</v>
      </c>
      <c r="Z1026" s="5">
        <v>33.75010600250382</v>
      </c>
      <c r="AA1026" s="3">
        <v>8</v>
      </c>
      <c r="AB1026" s="3" t="s">
        <v>43</v>
      </c>
      <c r="AC1026" s="3" t="s">
        <v>22</v>
      </c>
      <c r="AD1026" s="16" t="str">
        <f>IF(Tabla1[[#This Row],[Age]]&lt;30,"Under30",IF(Tabla1[[#This Row],[Age]]&gt;30,"MidAge","Senior"))</f>
        <v>MidAge</v>
      </c>
    </row>
    <row r="1027" spans="1:30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IF(Tabla1[[#This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6810</v>
      </c>
      <c r="Z1027" s="5">
        <v>13.038427745587571</v>
      </c>
      <c r="AA1027" s="3">
        <v>3</v>
      </c>
      <c r="AB1027" s="3" t="s">
        <v>26</v>
      </c>
      <c r="AC1027" s="3" t="s">
        <v>22</v>
      </c>
      <c r="AD1027" s="16" t="str">
        <f>IF(Tabla1[[#This Row],[Age]]&lt;30,"Under30",IF(Tabla1[[#This Row],[Age]]&gt;30,"MidAge","Senior"))</f>
        <v>MidAge</v>
      </c>
    </row>
    <row r="1028" spans="1:30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IF(Tabla1[[#This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6810</v>
      </c>
      <c r="Z1028" s="5">
        <v>11.382638676113141</v>
      </c>
      <c r="AA1028" s="3">
        <v>0</v>
      </c>
      <c r="AB1028" s="3" t="s">
        <v>26</v>
      </c>
      <c r="AC1028" s="3" t="s">
        <v>22</v>
      </c>
      <c r="AD1028" s="16" t="str">
        <f>IF(Tabla1[[#This Row],[Age]]&lt;30,"Under30",IF(Tabla1[[#This Row],[Age]]&gt;30,"MidAge","Senior"))</f>
        <v>Senior</v>
      </c>
    </row>
    <row r="1029" spans="1:30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IF(Tabla1[[#This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6811</v>
      </c>
      <c r="Z1029" s="5">
        <v>10.68080395235706</v>
      </c>
      <c r="AA1029" s="3">
        <v>1</v>
      </c>
      <c r="AB1029" s="3" t="s">
        <v>26</v>
      </c>
      <c r="AC1029" s="3" t="s">
        <v>22</v>
      </c>
      <c r="AD1029" s="16" t="str">
        <f>IF(Tabla1[[#This Row],[Age]]&lt;30,"Under30",IF(Tabla1[[#This Row],[Age]]&gt;30,"MidAge","Senior"))</f>
        <v>MidAge</v>
      </c>
    </row>
    <row r="1030" spans="1:30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IF(Tabla1[[#This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6811</v>
      </c>
      <c r="Z1030" s="5">
        <v>9.9369317116865954</v>
      </c>
      <c r="AA1030" s="3">
        <v>9</v>
      </c>
      <c r="AB1030" s="3" t="s">
        <v>6802</v>
      </c>
      <c r="AC1030" s="3" t="s">
        <v>29</v>
      </c>
      <c r="AD1030" s="16" t="str">
        <f>IF(Tabla1[[#This Row],[Age]]&lt;30,"Under30",IF(Tabla1[[#This Row],[Age]]&gt;30,"MidAge","Senior"))</f>
        <v>MidAge</v>
      </c>
    </row>
    <row r="1031" spans="1:30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IF(Tabla1[[#This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6811</v>
      </c>
      <c r="Z1031" s="5">
        <v>12.23567765416907</v>
      </c>
      <c r="AA1031" s="3">
        <v>0</v>
      </c>
      <c r="AB1031" s="3" t="s">
        <v>26</v>
      </c>
      <c r="AC1031" s="3" t="s">
        <v>29</v>
      </c>
      <c r="AD1031" s="16" t="str">
        <f>IF(Tabla1[[#This Row],[Age]]&lt;30,"Under30",IF(Tabla1[[#This Row],[Age]]&gt;30,"MidAge","Senior"))</f>
        <v>Under30</v>
      </c>
    </row>
    <row r="1032" spans="1:30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IF(Tabla1[[#This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6811</v>
      </c>
      <c r="Z1032" s="5">
        <v>29.902463239559751</v>
      </c>
      <c r="AA1032" s="3">
        <v>1</v>
      </c>
      <c r="AB1032" s="3" t="s">
        <v>43</v>
      </c>
      <c r="AC1032" s="3" t="s">
        <v>29</v>
      </c>
      <c r="AD1032" s="16" t="str">
        <f>IF(Tabla1[[#This Row],[Age]]&lt;30,"Under30",IF(Tabla1[[#This Row],[Age]]&gt;30,"MidAge","Senior"))</f>
        <v>MidAge</v>
      </c>
    </row>
    <row r="1033" spans="1:30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IF(Tabla1[[#This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6812</v>
      </c>
      <c r="Z1033" s="5">
        <v>41.716850922687122</v>
      </c>
      <c r="AA1033" s="3">
        <v>6</v>
      </c>
      <c r="AB1033" s="3" t="s">
        <v>26</v>
      </c>
      <c r="AC1033" s="3" t="s">
        <v>29</v>
      </c>
      <c r="AD1033" s="16" t="str">
        <f>IF(Tabla1[[#This Row],[Age]]&lt;30,"Under30",IF(Tabla1[[#This Row],[Age]]&gt;30,"MidAge","Senior"))</f>
        <v>Under30</v>
      </c>
    </row>
    <row r="1034" spans="1:30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IF(Tabla1[[#This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6812</v>
      </c>
      <c r="Z1034" s="5">
        <v>15.230597751811059</v>
      </c>
      <c r="AA1034" s="3">
        <v>2</v>
      </c>
      <c r="AB1034" s="3" t="s">
        <v>6802</v>
      </c>
      <c r="AC1034" s="3" t="s">
        <v>22</v>
      </c>
      <c r="AD1034" s="16" t="str">
        <f>IF(Tabla1[[#This Row],[Age]]&lt;30,"Under30",IF(Tabla1[[#This Row],[Age]]&gt;30,"MidAge","Senior"))</f>
        <v>MidAge</v>
      </c>
    </row>
    <row r="1035" spans="1:30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IF(Tabla1[[#This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6811</v>
      </c>
      <c r="Z1035" s="5">
        <v>17.597586696358871</v>
      </c>
      <c r="AA1035" s="3">
        <v>9</v>
      </c>
      <c r="AB1035" s="3" t="s">
        <v>26</v>
      </c>
      <c r="AC1035" s="3" t="s">
        <v>29</v>
      </c>
      <c r="AD1035" s="16" t="str">
        <f>IF(Tabla1[[#This Row],[Age]]&lt;30,"Under30",IF(Tabla1[[#This Row],[Age]]&gt;30,"MidAge","Senior"))</f>
        <v>MidAge</v>
      </c>
    </row>
    <row r="1036" spans="1:30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IF(Tabla1[[#This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6811</v>
      </c>
      <c r="Z1036" s="5">
        <v>13.66296435727001</v>
      </c>
      <c r="AA1036" s="3">
        <v>2</v>
      </c>
      <c r="AB1036" s="3" t="s">
        <v>26</v>
      </c>
      <c r="AC1036" s="3" t="s">
        <v>29</v>
      </c>
      <c r="AD1036" s="16" t="str">
        <f>IF(Tabla1[[#This Row],[Age]]&lt;30,"Under30",IF(Tabla1[[#This Row],[Age]]&gt;30,"MidAge","Senior"))</f>
        <v>MidAge</v>
      </c>
    </row>
    <row r="1037" spans="1:30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IF(Tabla1[[#This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6812</v>
      </c>
      <c r="Z1037" s="5">
        <v>8.3058363003652964</v>
      </c>
      <c r="AA1037" s="3">
        <v>6</v>
      </c>
      <c r="AB1037" s="3" t="s">
        <v>6802</v>
      </c>
      <c r="AC1037" s="3" t="s">
        <v>29</v>
      </c>
      <c r="AD1037" s="16" t="str">
        <f>IF(Tabla1[[#This Row],[Age]]&lt;30,"Under30",IF(Tabla1[[#This Row],[Age]]&gt;30,"MidAge","Senior"))</f>
        <v>Under30</v>
      </c>
    </row>
    <row r="1038" spans="1:30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IF(Tabla1[[#This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6811</v>
      </c>
      <c r="Z1038" s="5">
        <v>11.79580990297629</v>
      </c>
      <c r="AA1038" s="3">
        <v>8</v>
      </c>
      <c r="AB1038" s="3" t="s">
        <v>43</v>
      </c>
      <c r="AC1038" s="3" t="s">
        <v>22</v>
      </c>
      <c r="AD1038" s="16" t="str">
        <f>IF(Tabla1[[#This Row],[Age]]&lt;30,"Under30",IF(Tabla1[[#This Row],[Age]]&gt;30,"MidAge","Senior"))</f>
        <v>MidAge</v>
      </c>
    </row>
    <row r="1039" spans="1:30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IF(Tabla1[[#This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6810</v>
      </c>
      <c r="Z1039" s="5">
        <v>50.223336552180442</v>
      </c>
      <c r="AA1039" s="3">
        <v>1</v>
      </c>
      <c r="AB1039" s="3" t="s">
        <v>6802</v>
      </c>
      <c r="AC1039" s="3" t="s">
        <v>29</v>
      </c>
      <c r="AD1039" s="16" t="str">
        <f>IF(Tabla1[[#This Row],[Age]]&lt;30,"Under30",IF(Tabla1[[#This Row],[Age]]&gt;30,"MidAge","Senior"))</f>
        <v>MidAge</v>
      </c>
    </row>
    <row r="1040" spans="1:30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IF(Tabla1[[#This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6811</v>
      </c>
      <c r="Z1040" s="5">
        <v>14.009077789406041</v>
      </c>
      <c r="AA1040" s="3">
        <v>4</v>
      </c>
      <c r="AB1040" s="3" t="s">
        <v>43</v>
      </c>
      <c r="AC1040" s="3" t="s">
        <v>29</v>
      </c>
      <c r="AD1040" s="16" t="str">
        <f>IF(Tabla1[[#This Row],[Age]]&lt;30,"Under30",IF(Tabla1[[#This Row],[Age]]&gt;30,"MidAge","Senior"))</f>
        <v>MidAge</v>
      </c>
    </row>
    <row r="1041" spans="1:30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IF(Tabla1[[#This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6812</v>
      </c>
      <c r="Z1041" s="5">
        <v>12.20728323977618</v>
      </c>
      <c r="AA1041" s="3">
        <v>6</v>
      </c>
      <c r="AB1041" s="3" t="s">
        <v>26</v>
      </c>
      <c r="AC1041" s="3" t="s">
        <v>22</v>
      </c>
      <c r="AD1041" s="16" t="str">
        <f>IF(Tabla1[[#This Row],[Age]]&lt;30,"Under30",IF(Tabla1[[#This Row],[Age]]&gt;30,"MidAge","Senior"))</f>
        <v>MidAge</v>
      </c>
    </row>
    <row r="1042" spans="1:30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IF(Tabla1[[#This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6811</v>
      </c>
      <c r="Z1042" s="5">
        <v>10.084914889230101</v>
      </c>
      <c r="AA1042" s="3">
        <v>3</v>
      </c>
      <c r="AB1042" s="3" t="s">
        <v>6802</v>
      </c>
      <c r="AC1042" s="3" t="s">
        <v>22</v>
      </c>
      <c r="AD1042" s="16" t="str">
        <f>IF(Tabla1[[#This Row],[Age]]&lt;30,"Under30",IF(Tabla1[[#This Row],[Age]]&gt;30,"MidAge","Senior"))</f>
        <v>MidAge</v>
      </c>
    </row>
    <row r="1043" spans="1:30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IF(Tabla1[[#This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6810</v>
      </c>
      <c r="Z1043" s="5">
        <v>9.9966188736717729</v>
      </c>
      <c r="AA1043" s="3">
        <v>4</v>
      </c>
      <c r="AB1043" s="3" t="s">
        <v>6802</v>
      </c>
      <c r="AC1043" s="3" t="s">
        <v>29</v>
      </c>
      <c r="AD1043" s="16" t="str">
        <f>IF(Tabla1[[#This Row],[Age]]&lt;30,"Under30",IF(Tabla1[[#This Row],[Age]]&gt;30,"MidAge","Senior"))</f>
        <v>MidAge</v>
      </c>
    </row>
    <row r="1044" spans="1:30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IF(Tabla1[[#This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6810</v>
      </c>
      <c r="Z1044" s="5">
        <v>11.45895975981623</v>
      </c>
      <c r="AA1044" s="3">
        <v>8</v>
      </c>
      <c r="AB1044" s="3" t="s">
        <v>6802</v>
      </c>
      <c r="AC1044" s="3" t="s">
        <v>29</v>
      </c>
      <c r="AD1044" s="16" t="str">
        <f>IF(Tabla1[[#This Row],[Age]]&lt;30,"Under30",IF(Tabla1[[#This Row],[Age]]&gt;30,"MidAge","Senior"))</f>
        <v>Under30</v>
      </c>
    </row>
    <row r="1045" spans="1:30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IF(Tabla1[[#This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6812</v>
      </c>
      <c r="Z1045" s="5">
        <v>52.233779395902282</v>
      </c>
      <c r="AA1045" s="3">
        <v>0</v>
      </c>
      <c r="AB1045" s="3" t="s">
        <v>43</v>
      </c>
      <c r="AC1045" s="3" t="s">
        <v>22</v>
      </c>
      <c r="AD1045" s="16" t="str">
        <f>IF(Tabla1[[#This Row],[Age]]&lt;30,"Under30",IF(Tabla1[[#This Row],[Age]]&gt;30,"MidAge","Senior"))</f>
        <v>MidAge</v>
      </c>
    </row>
    <row r="1046" spans="1:30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IF(Tabla1[[#This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6812</v>
      </c>
      <c r="Z1046" s="5">
        <v>8.3883390677643597</v>
      </c>
      <c r="AA1046" s="3">
        <v>2</v>
      </c>
      <c r="AB1046" s="3" t="s">
        <v>43</v>
      </c>
      <c r="AC1046" s="3" t="s">
        <v>22</v>
      </c>
      <c r="AD1046" s="16" t="str">
        <f>IF(Tabla1[[#This Row],[Age]]&lt;30,"Under30",IF(Tabla1[[#This Row],[Age]]&gt;30,"MidAge","Senior"))</f>
        <v>MidAge</v>
      </c>
    </row>
    <row r="1047" spans="1:30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IF(Tabla1[[#This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6812</v>
      </c>
      <c r="Z1047" s="5">
        <v>45.960036810313667</v>
      </c>
      <c r="AA1047" s="3">
        <v>2</v>
      </c>
      <c r="AB1047" s="3" t="s">
        <v>43</v>
      </c>
      <c r="AC1047" s="3" t="s">
        <v>22</v>
      </c>
      <c r="AD1047" s="16" t="str">
        <f>IF(Tabla1[[#This Row],[Age]]&lt;30,"Under30",IF(Tabla1[[#This Row],[Age]]&gt;30,"MidAge","Senior"))</f>
        <v>MidAge</v>
      </c>
    </row>
    <row r="1048" spans="1:30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IF(Tabla1[[#This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6810</v>
      </c>
      <c r="Z1048" s="5">
        <v>6.5976543125894693</v>
      </c>
      <c r="AA1048" s="3">
        <v>0</v>
      </c>
      <c r="AB1048" s="3" t="s">
        <v>6802</v>
      </c>
      <c r="AC1048" s="3" t="s">
        <v>22</v>
      </c>
      <c r="AD1048" s="16" t="str">
        <f>IF(Tabla1[[#This Row],[Age]]&lt;30,"Under30",IF(Tabla1[[#This Row],[Age]]&gt;30,"MidAge","Senior"))</f>
        <v>MidAge</v>
      </c>
    </row>
    <row r="1049" spans="1:30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IF(Tabla1[[#This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6810</v>
      </c>
      <c r="Z1049" s="5">
        <v>9.8791928035571583</v>
      </c>
      <c r="AA1049" s="3">
        <v>8</v>
      </c>
      <c r="AB1049" s="3" t="s">
        <v>26</v>
      </c>
      <c r="AC1049" s="3" t="s">
        <v>22</v>
      </c>
      <c r="AD1049" s="16" t="str">
        <f>IF(Tabla1[[#This Row],[Age]]&lt;30,"Under30",IF(Tabla1[[#This Row],[Age]]&gt;30,"MidAge","Senior"))</f>
        <v>MidAge</v>
      </c>
    </row>
    <row r="1050" spans="1:30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IF(Tabla1[[#This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6811</v>
      </c>
      <c r="Z1050" s="5">
        <v>23.23985614654374</v>
      </c>
      <c r="AA1050" s="3">
        <v>2</v>
      </c>
      <c r="AB1050" s="3" t="s">
        <v>26</v>
      </c>
      <c r="AC1050" s="3" t="s">
        <v>29</v>
      </c>
      <c r="AD1050" s="16" t="str">
        <f>IF(Tabla1[[#This Row],[Age]]&lt;30,"Under30",IF(Tabla1[[#This Row],[Age]]&gt;30,"MidAge","Senior"))</f>
        <v>MidAge</v>
      </c>
    </row>
    <row r="1051" spans="1:30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IF(Tabla1[[#This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6810</v>
      </c>
      <c r="Z1051" s="5">
        <v>9.3651491644228635</v>
      </c>
      <c r="AA1051" s="3">
        <v>2</v>
      </c>
      <c r="AB1051" s="3" t="s">
        <v>43</v>
      </c>
      <c r="AC1051" s="3" t="s">
        <v>22</v>
      </c>
      <c r="AD1051" s="16" t="str">
        <f>IF(Tabla1[[#This Row],[Age]]&lt;30,"Under30",IF(Tabla1[[#This Row],[Age]]&gt;30,"MidAge","Senior"))</f>
        <v>Senior</v>
      </c>
    </row>
    <row r="1052" spans="1:30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IF(Tabla1[[#This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6811</v>
      </c>
      <c r="Z1052" s="5">
        <v>11.775025163460059</v>
      </c>
      <c r="AA1052" s="3">
        <v>10</v>
      </c>
      <c r="AB1052" s="3" t="s">
        <v>6802</v>
      </c>
      <c r="AC1052" s="3" t="s">
        <v>29</v>
      </c>
      <c r="AD1052" s="16" t="str">
        <f>IF(Tabla1[[#This Row],[Age]]&lt;30,"Under30",IF(Tabla1[[#This Row],[Age]]&gt;30,"MidAge","Senior"))</f>
        <v>MidAge</v>
      </c>
    </row>
    <row r="1053" spans="1:30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IF(Tabla1[[#This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6812</v>
      </c>
      <c r="Z1053" s="5">
        <v>6.1745496695756641</v>
      </c>
      <c r="AA1053" s="3">
        <v>0</v>
      </c>
      <c r="AB1053" s="3" t="s">
        <v>26</v>
      </c>
      <c r="AC1053" s="3" t="s">
        <v>29</v>
      </c>
      <c r="AD1053" s="16" t="str">
        <f>IF(Tabla1[[#This Row],[Age]]&lt;30,"Under30",IF(Tabla1[[#This Row],[Age]]&gt;30,"MidAge","Senior"))</f>
        <v>MidAge</v>
      </c>
    </row>
    <row r="1054" spans="1:30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IF(Tabla1[[#This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6810</v>
      </c>
      <c r="Z1054" s="5">
        <v>12.242365387999961</v>
      </c>
      <c r="AA1054" s="3">
        <v>10</v>
      </c>
      <c r="AB1054" s="3" t="s">
        <v>6802</v>
      </c>
      <c r="AC1054" s="3" t="s">
        <v>22</v>
      </c>
      <c r="AD1054" s="16" t="str">
        <f>IF(Tabla1[[#This Row],[Age]]&lt;30,"Under30",IF(Tabla1[[#This Row],[Age]]&gt;30,"MidAge","Senior"))</f>
        <v>MidAge</v>
      </c>
    </row>
    <row r="1055" spans="1:30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IF(Tabla1[[#This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6810</v>
      </c>
      <c r="Z1055" s="5">
        <v>6.3774289777456694</v>
      </c>
      <c r="AA1055" s="3">
        <v>1</v>
      </c>
      <c r="AB1055" s="3" t="s">
        <v>26</v>
      </c>
      <c r="AC1055" s="3" t="s">
        <v>22</v>
      </c>
      <c r="AD1055" s="16" t="str">
        <f>IF(Tabla1[[#This Row],[Age]]&lt;30,"Under30",IF(Tabla1[[#This Row],[Age]]&gt;30,"MidAge","Senior"))</f>
        <v>MidAge</v>
      </c>
    </row>
    <row r="1056" spans="1:30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IF(Tabla1[[#This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6812</v>
      </c>
      <c r="Z1056" s="5">
        <v>12.357887959571389</v>
      </c>
      <c r="AA1056" s="3">
        <v>10</v>
      </c>
      <c r="AB1056" s="3" t="s">
        <v>26</v>
      </c>
      <c r="AC1056" s="3" t="s">
        <v>22</v>
      </c>
      <c r="AD1056" s="16" t="str">
        <f>IF(Tabla1[[#This Row],[Age]]&lt;30,"Under30",IF(Tabla1[[#This Row],[Age]]&gt;30,"MidAge","Senior"))</f>
        <v>MidAge</v>
      </c>
    </row>
    <row r="1057" spans="1:30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IF(Tabla1[[#This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6811</v>
      </c>
      <c r="Z1057" s="5">
        <v>18.813497619339781</v>
      </c>
      <c r="AA1057" s="3">
        <v>0</v>
      </c>
      <c r="AB1057" s="3" t="s">
        <v>26</v>
      </c>
      <c r="AC1057" s="3" t="s">
        <v>29</v>
      </c>
      <c r="AD1057" s="16" t="str">
        <f>IF(Tabla1[[#This Row],[Age]]&lt;30,"Under30",IF(Tabla1[[#This Row],[Age]]&gt;30,"MidAge","Senior"))</f>
        <v>MidAge</v>
      </c>
    </row>
    <row r="1058" spans="1:30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IF(Tabla1[[#This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6811</v>
      </c>
      <c r="Z1058" s="5">
        <v>9.5766190885868596</v>
      </c>
      <c r="AA1058" s="3">
        <v>1</v>
      </c>
      <c r="AB1058" s="3" t="s">
        <v>6802</v>
      </c>
      <c r="AC1058" s="3" t="s">
        <v>29</v>
      </c>
      <c r="AD1058" s="16" t="str">
        <f>IF(Tabla1[[#This Row],[Age]]&lt;30,"Under30",IF(Tabla1[[#This Row],[Age]]&gt;30,"MidAge","Senior"))</f>
        <v>MidAge</v>
      </c>
    </row>
    <row r="1059" spans="1:30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IF(Tabla1[[#This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6810</v>
      </c>
      <c r="Z1059" s="5">
        <v>23.555264605594409</v>
      </c>
      <c r="AA1059" s="3">
        <v>1</v>
      </c>
      <c r="AB1059" s="3" t="s">
        <v>6802</v>
      </c>
      <c r="AC1059" s="3" t="s">
        <v>22</v>
      </c>
      <c r="AD1059" s="16" t="str">
        <f>IF(Tabla1[[#This Row],[Age]]&lt;30,"Under30",IF(Tabla1[[#This Row],[Age]]&gt;30,"MidAge","Senior"))</f>
        <v>MidAge</v>
      </c>
    </row>
    <row r="1060" spans="1:30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IF(Tabla1[[#This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6812</v>
      </c>
      <c r="Z1060" s="5">
        <v>10.74472132934107</v>
      </c>
      <c r="AA1060" s="3">
        <v>1</v>
      </c>
      <c r="AB1060" s="3" t="s">
        <v>6802</v>
      </c>
      <c r="AC1060" s="3" t="s">
        <v>29</v>
      </c>
      <c r="AD1060" s="16" t="str">
        <f>IF(Tabla1[[#This Row],[Age]]&lt;30,"Under30",IF(Tabla1[[#This Row],[Age]]&gt;30,"MidAge","Senior"))</f>
        <v>Under30</v>
      </c>
    </row>
    <row r="1061" spans="1:30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IF(Tabla1[[#This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6812</v>
      </c>
      <c r="Z1061" s="5">
        <v>6.5249892411634498</v>
      </c>
      <c r="AA1061" s="3">
        <v>8</v>
      </c>
      <c r="AB1061" s="3" t="s">
        <v>6802</v>
      </c>
      <c r="AC1061" s="3" t="s">
        <v>22</v>
      </c>
      <c r="AD1061" s="16" t="str">
        <f>IF(Tabla1[[#This Row],[Age]]&lt;30,"Under30",IF(Tabla1[[#This Row],[Age]]&gt;30,"MidAge","Senior"))</f>
        <v>MidAge</v>
      </c>
    </row>
    <row r="1062" spans="1:30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IF(Tabla1[[#This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6810</v>
      </c>
      <c r="Z1062" s="5">
        <v>5.3712431426684653</v>
      </c>
      <c r="AA1062" s="3">
        <v>6</v>
      </c>
      <c r="AB1062" s="3" t="s">
        <v>43</v>
      </c>
      <c r="AC1062" s="3" t="s">
        <v>29</v>
      </c>
      <c r="AD1062" s="16" t="str">
        <f>IF(Tabla1[[#This Row],[Age]]&lt;30,"Under30",IF(Tabla1[[#This Row],[Age]]&gt;30,"MidAge","Senior"))</f>
        <v>Under30</v>
      </c>
    </row>
    <row r="1063" spans="1:30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IF(Tabla1[[#This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6810</v>
      </c>
      <c r="Z1063" s="5">
        <v>13.863819251717279</v>
      </c>
      <c r="AA1063" s="3">
        <v>9</v>
      </c>
      <c r="AB1063" s="3" t="s">
        <v>26</v>
      </c>
      <c r="AC1063" s="3" t="s">
        <v>22</v>
      </c>
      <c r="AD1063" s="16" t="str">
        <f>IF(Tabla1[[#This Row],[Age]]&lt;30,"Under30",IF(Tabla1[[#This Row],[Age]]&gt;30,"MidAge","Senior"))</f>
        <v>Under30</v>
      </c>
    </row>
    <row r="1064" spans="1:30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IF(Tabla1[[#This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6811</v>
      </c>
      <c r="Z1064" s="5">
        <v>9.3371500225584469</v>
      </c>
      <c r="AA1064" s="3">
        <v>2</v>
      </c>
      <c r="AB1064" s="3" t="s">
        <v>26</v>
      </c>
      <c r="AC1064" s="3" t="s">
        <v>22</v>
      </c>
      <c r="AD1064" s="16" t="str">
        <f>IF(Tabla1[[#This Row],[Age]]&lt;30,"Under30",IF(Tabla1[[#This Row],[Age]]&gt;30,"MidAge","Senior"))</f>
        <v>MidAge</v>
      </c>
    </row>
    <row r="1065" spans="1:30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IF(Tabla1[[#This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6810</v>
      </c>
      <c r="Z1065" s="5">
        <v>10.7292997181485</v>
      </c>
      <c r="AA1065" s="3">
        <v>7</v>
      </c>
      <c r="AB1065" s="3" t="s">
        <v>43</v>
      </c>
      <c r="AC1065" s="3" t="s">
        <v>29</v>
      </c>
      <c r="AD1065" s="16" t="str">
        <f>IF(Tabla1[[#This Row],[Age]]&lt;30,"Under30",IF(Tabla1[[#This Row],[Age]]&gt;30,"MidAge","Senior"))</f>
        <v>MidAge</v>
      </c>
    </row>
    <row r="1066" spans="1:30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IF(Tabla1[[#This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6810</v>
      </c>
      <c r="Z1066" s="5">
        <v>30.97240602590146</v>
      </c>
      <c r="AA1066" s="3">
        <v>0</v>
      </c>
      <c r="AB1066" s="3" t="s">
        <v>6802</v>
      </c>
      <c r="AC1066" s="3" t="s">
        <v>29</v>
      </c>
      <c r="AD1066" s="16" t="str">
        <f>IF(Tabla1[[#This Row],[Age]]&lt;30,"Under30",IF(Tabla1[[#This Row],[Age]]&gt;30,"MidAge","Senior"))</f>
        <v>MidAge</v>
      </c>
    </row>
    <row r="1067" spans="1:30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IF(Tabla1[[#This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6812</v>
      </c>
      <c r="Z1067" s="5">
        <v>20.196642888175159</v>
      </c>
      <c r="AA1067" s="3">
        <v>1</v>
      </c>
      <c r="AB1067" s="3" t="s">
        <v>43</v>
      </c>
      <c r="AC1067" s="3" t="s">
        <v>22</v>
      </c>
      <c r="AD1067" s="16" t="str">
        <f>IF(Tabla1[[#This Row],[Age]]&lt;30,"Under30",IF(Tabla1[[#This Row],[Age]]&gt;30,"MidAge","Senior"))</f>
        <v>Under30</v>
      </c>
    </row>
    <row r="1068" spans="1:30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IF(Tabla1[[#This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6812</v>
      </c>
      <c r="Z1068" s="5">
        <v>8.7201610259614011</v>
      </c>
      <c r="AA1068" s="3">
        <v>7</v>
      </c>
      <c r="AB1068" s="3" t="s">
        <v>43</v>
      </c>
      <c r="AC1068" s="3" t="s">
        <v>22</v>
      </c>
      <c r="AD1068" s="16" t="str">
        <f>IF(Tabla1[[#This Row],[Age]]&lt;30,"Under30",IF(Tabla1[[#This Row],[Age]]&gt;30,"MidAge","Senior"))</f>
        <v>MidAge</v>
      </c>
    </row>
    <row r="1069" spans="1:30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IF(Tabla1[[#This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6811</v>
      </c>
      <c r="Z1069" s="5">
        <v>10.202067937423889</v>
      </c>
      <c r="AA1069" s="3">
        <v>5</v>
      </c>
      <c r="AB1069" s="3" t="s">
        <v>43</v>
      </c>
      <c r="AC1069" s="3" t="s">
        <v>22</v>
      </c>
      <c r="AD1069" s="16" t="str">
        <f>IF(Tabla1[[#This Row],[Age]]&lt;30,"Under30",IF(Tabla1[[#This Row],[Age]]&gt;30,"MidAge","Senior"))</f>
        <v>MidAge</v>
      </c>
    </row>
    <row r="1070" spans="1:30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IF(Tabla1[[#This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6810</v>
      </c>
      <c r="Z1070" s="5">
        <v>7.3719413996864258</v>
      </c>
      <c r="AA1070" s="3">
        <v>8</v>
      </c>
      <c r="AB1070" s="3" t="s">
        <v>6802</v>
      </c>
      <c r="AC1070" s="3" t="s">
        <v>22</v>
      </c>
      <c r="AD1070" s="16" t="str">
        <f>IF(Tabla1[[#This Row],[Age]]&lt;30,"Under30",IF(Tabla1[[#This Row],[Age]]&gt;30,"MidAge","Senior"))</f>
        <v>MidAge</v>
      </c>
    </row>
    <row r="1071" spans="1:30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IF(Tabla1[[#This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6812</v>
      </c>
      <c r="Z1071" s="5">
        <v>8.2753208833152065</v>
      </c>
      <c r="AA1071" s="3">
        <v>7</v>
      </c>
      <c r="AB1071" s="3" t="s">
        <v>26</v>
      </c>
      <c r="AC1071" s="3" t="s">
        <v>29</v>
      </c>
      <c r="AD1071" s="16" t="str">
        <f>IF(Tabla1[[#This Row],[Age]]&lt;30,"Under30",IF(Tabla1[[#This Row],[Age]]&gt;30,"MidAge","Senior"))</f>
        <v>MidAge</v>
      </c>
    </row>
    <row r="1072" spans="1:30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IF(Tabla1[[#This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6812</v>
      </c>
      <c r="Z1072" s="5">
        <v>10.11050617279785</v>
      </c>
      <c r="AA1072" s="3">
        <v>1</v>
      </c>
      <c r="AB1072" s="3" t="s">
        <v>26</v>
      </c>
      <c r="AC1072" s="3" t="s">
        <v>29</v>
      </c>
      <c r="AD1072" s="16" t="str">
        <f>IF(Tabla1[[#This Row],[Age]]&lt;30,"Under30",IF(Tabla1[[#This Row],[Age]]&gt;30,"MidAge","Senior"))</f>
        <v>MidAge</v>
      </c>
    </row>
    <row r="1073" spans="1:30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IF(Tabla1[[#This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6811</v>
      </c>
      <c r="Z1073" s="5">
        <v>41.56014106820021</v>
      </c>
      <c r="AA1073" s="3">
        <v>0</v>
      </c>
      <c r="AB1073" s="3" t="s">
        <v>26</v>
      </c>
      <c r="AC1073" s="3" t="s">
        <v>29</v>
      </c>
      <c r="AD1073" s="16" t="str">
        <f>IF(Tabla1[[#This Row],[Age]]&lt;30,"Under30",IF(Tabla1[[#This Row],[Age]]&gt;30,"MidAge","Senior"))</f>
        <v>Under30</v>
      </c>
    </row>
    <row r="1074" spans="1:30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IF(Tabla1[[#This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6811</v>
      </c>
      <c r="Z1074" s="5">
        <v>12.092211333643361</v>
      </c>
      <c r="AA1074" s="3">
        <v>1</v>
      </c>
      <c r="AB1074" s="3" t="s">
        <v>43</v>
      </c>
      <c r="AC1074" s="3" t="s">
        <v>29</v>
      </c>
      <c r="AD1074" s="16" t="str">
        <f>IF(Tabla1[[#This Row],[Age]]&lt;30,"Under30",IF(Tabla1[[#This Row],[Age]]&gt;30,"MidAge","Senior"))</f>
        <v>MidAge</v>
      </c>
    </row>
    <row r="1075" spans="1:30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IF(Tabla1[[#This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6810</v>
      </c>
      <c r="Z1075" s="5">
        <v>25.078074276223958</v>
      </c>
      <c r="AA1075" s="3">
        <v>6</v>
      </c>
      <c r="AB1075" s="3" t="s">
        <v>43</v>
      </c>
      <c r="AC1075" s="3" t="s">
        <v>29</v>
      </c>
      <c r="AD1075" s="16" t="str">
        <f>IF(Tabla1[[#This Row],[Age]]&lt;30,"Under30",IF(Tabla1[[#This Row],[Age]]&gt;30,"MidAge","Senior"))</f>
        <v>MidAge</v>
      </c>
    </row>
    <row r="1076" spans="1:30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IF(Tabla1[[#This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6812</v>
      </c>
      <c r="Z1076" s="5">
        <v>7.9369303071066799</v>
      </c>
      <c r="AA1076" s="3">
        <v>2</v>
      </c>
      <c r="AB1076" s="3" t="s">
        <v>43</v>
      </c>
      <c r="AC1076" s="3" t="s">
        <v>22</v>
      </c>
      <c r="AD1076" s="16" t="str">
        <f>IF(Tabla1[[#This Row],[Age]]&lt;30,"Under30",IF(Tabla1[[#This Row],[Age]]&gt;30,"MidAge","Senior"))</f>
        <v>MidAge</v>
      </c>
    </row>
    <row r="1077" spans="1:30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IF(Tabla1[[#This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6812</v>
      </c>
      <c r="Z1077" s="5">
        <v>7.6469476828980838</v>
      </c>
      <c r="AA1077" s="3">
        <v>6</v>
      </c>
      <c r="AB1077" s="3" t="s">
        <v>26</v>
      </c>
      <c r="AC1077" s="3" t="s">
        <v>29</v>
      </c>
      <c r="AD1077" s="16" t="str">
        <f>IF(Tabla1[[#This Row],[Age]]&lt;30,"Under30",IF(Tabla1[[#This Row],[Age]]&gt;30,"MidAge","Senior"))</f>
        <v>MidAge</v>
      </c>
    </row>
    <row r="1078" spans="1:30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IF(Tabla1[[#This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6811</v>
      </c>
      <c r="Z1078" s="5">
        <v>48.592937866420478</v>
      </c>
      <c r="AA1078" s="3">
        <v>9</v>
      </c>
      <c r="AB1078" s="3" t="s">
        <v>43</v>
      </c>
      <c r="AC1078" s="3" t="s">
        <v>29</v>
      </c>
      <c r="AD1078" s="16" t="str">
        <f>IF(Tabla1[[#This Row],[Age]]&lt;30,"Under30",IF(Tabla1[[#This Row],[Age]]&gt;30,"MidAge","Senior"))</f>
        <v>MidAge</v>
      </c>
    </row>
    <row r="1079" spans="1:30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IF(Tabla1[[#This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6810</v>
      </c>
      <c r="Z1079" s="5">
        <v>10.86066250564914</v>
      </c>
      <c r="AA1079" s="3">
        <v>4</v>
      </c>
      <c r="AB1079" s="3" t="s">
        <v>43</v>
      </c>
      <c r="AC1079" s="3" t="s">
        <v>22</v>
      </c>
      <c r="AD1079" s="16" t="str">
        <f>IF(Tabla1[[#This Row],[Age]]&lt;30,"Under30",IF(Tabla1[[#This Row],[Age]]&gt;30,"MidAge","Senior"))</f>
        <v>MidAge</v>
      </c>
    </row>
    <row r="1080" spans="1:30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IF(Tabla1[[#This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6811</v>
      </c>
      <c r="Z1080" s="5">
        <v>6.4456667520005846</v>
      </c>
      <c r="AA1080" s="3">
        <v>7</v>
      </c>
      <c r="AB1080" s="3" t="s">
        <v>26</v>
      </c>
      <c r="AC1080" s="3" t="s">
        <v>22</v>
      </c>
      <c r="AD1080" s="16" t="str">
        <f>IF(Tabla1[[#This Row],[Age]]&lt;30,"Under30",IF(Tabla1[[#This Row],[Age]]&gt;30,"MidAge","Senior"))</f>
        <v>MidAge</v>
      </c>
    </row>
    <row r="1081" spans="1:30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IF(Tabla1[[#This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6811</v>
      </c>
      <c r="Z1081" s="5">
        <v>12.534028418413961</v>
      </c>
      <c r="AA1081" s="3">
        <v>7</v>
      </c>
      <c r="AB1081" s="3" t="s">
        <v>26</v>
      </c>
      <c r="AC1081" s="3" t="s">
        <v>29</v>
      </c>
      <c r="AD1081" s="16" t="str">
        <f>IF(Tabla1[[#This Row],[Age]]&lt;30,"Under30",IF(Tabla1[[#This Row],[Age]]&gt;30,"MidAge","Senior"))</f>
        <v>Under30</v>
      </c>
    </row>
    <row r="1082" spans="1:30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IF(Tabla1[[#This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6810</v>
      </c>
      <c r="Z1082" s="5">
        <v>40.463989909756592</v>
      </c>
      <c r="AA1082" s="3">
        <v>4</v>
      </c>
      <c r="AB1082" s="3" t="s">
        <v>26</v>
      </c>
      <c r="AC1082" s="3" t="s">
        <v>29</v>
      </c>
      <c r="AD1082" s="16" t="str">
        <f>IF(Tabla1[[#This Row],[Age]]&lt;30,"Under30",IF(Tabla1[[#This Row],[Age]]&gt;30,"MidAge","Senior"))</f>
        <v>MidAge</v>
      </c>
    </row>
    <row r="1083" spans="1:30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IF(Tabla1[[#This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6812</v>
      </c>
      <c r="Z1083" s="5">
        <v>6.5717326414296808</v>
      </c>
      <c r="AA1083" s="3">
        <v>7</v>
      </c>
      <c r="AB1083" s="3" t="s">
        <v>6802</v>
      </c>
      <c r="AC1083" s="3" t="s">
        <v>22</v>
      </c>
      <c r="AD1083" s="16" t="str">
        <f>IF(Tabla1[[#This Row],[Age]]&lt;30,"Under30",IF(Tabla1[[#This Row],[Age]]&gt;30,"MidAge","Senior"))</f>
        <v>MidAge</v>
      </c>
    </row>
    <row r="1084" spans="1:30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IF(Tabla1[[#This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6811</v>
      </c>
      <c r="Z1084" s="5">
        <v>10.975376744737391</v>
      </c>
      <c r="AA1084" s="3">
        <v>5</v>
      </c>
      <c r="AB1084" s="3" t="s">
        <v>43</v>
      </c>
      <c r="AC1084" s="3" t="s">
        <v>22</v>
      </c>
      <c r="AD1084" s="16" t="str">
        <f>IF(Tabla1[[#This Row],[Age]]&lt;30,"Under30",IF(Tabla1[[#This Row],[Age]]&gt;30,"MidAge","Senior"))</f>
        <v>MidAge</v>
      </c>
    </row>
    <row r="1085" spans="1:30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IF(Tabla1[[#This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6810</v>
      </c>
      <c r="Z1085" s="5">
        <v>49.992528903424848</v>
      </c>
      <c r="AA1085" s="3">
        <v>9</v>
      </c>
      <c r="AB1085" s="3" t="s">
        <v>6802</v>
      </c>
      <c r="AC1085" s="3" t="s">
        <v>29</v>
      </c>
      <c r="AD1085" s="16" t="str">
        <f>IF(Tabla1[[#This Row],[Age]]&lt;30,"Under30",IF(Tabla1[[#This Row],[Age]]&gt;30,"MidAge","Senior"))</f>
        <v>MidAge</v>
      </c>
    </row>
    <row r="1086" spans="1:30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IF(Tabla1[[#This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6810</v>
      </c>
      <c r="Z1086" s="5">
        <v>11.96377850414687</v>
      </c>
      <c r="AA1086" s="3">
        <v>4</v>
      </c>
      <c r="AB1086" s="3" t="s">
        <v>26</v>
      </c>
      <c r="AC1086" s="3" t="s">
        <v>22</v>
      </c>
      <c r="AD1086" s="16" t="str">
        <f>IF(Tabla1[[#This Row],[Age]]&lt;30,"Under30",IF(Tabla1[[#This Row],[Age]]&gt;30,"MidAge","Senior"))</f>
        <v>MidAge</v>
      </c>
    </row>
    <row r="1087" spans="1:30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IF(Tabla1[[#This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6811</v>
      </c>
      <c r="Z1087" s="5">
        <v>15.844222324558119</v>
      </c>
      <c r="AA1087" s="3">
        <v>5</v>
      </c>
      <c r="AB1087" s="3" t="s">
        <v>26</v>
      </c>
      <c r="AC1087" s="3" t="s">
        <v>29</v>
      </c>
      <c r="AD1087" s="16" t="str">
        <f>IF(Tabla1[[#This Row],[Age]]&lt;30,"Under30",IF(Tabla1[[#This Row],[Age]]&gt;30,"MidAge","Senior"))</f>
        <v>MidAge</v>
      </c>
    </row>
    <row r="1088" spans="1:30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IF(Tabla1[[#This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6812</v>
      </c>
      <c r="Z1088" s="5">
        <v>47.639638076821747</v>
      </c>
      <c r="AA1088" s="3">
        <v>8</v>
      </c>
      <c r="AB1088" s="3" t="s">
        <v>6802</v>
      </c>
      <c r="AC1088" s="3" t="s">
        <v>22</v>
      </c>
      <c r="AD1088" s="16" t="str">
        <f>IF(Tabla1[[#This Row],[Age]]&lt;30,"Under30",IF(Tabla1[[#This Row],[Age]]&gt;30,"MidAge","Senior"))</f>
        <v>MidAge</v>
      </c>
    </row>
    <row r="1089" spans="1:30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IF(Tabla1[[#This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6812</v>
      </c>
      <c r="Z1089" s="5">
        <v>10.44530004823477</v>
      </c>
      <c r="AA1089" s="3">
        <v>8</v>
      </c>
      <c r="AB1089" s="3" t="s">
        <v>6802</v>
      </c>
      <c r="AC1089" s="3" t="s">
        <v>29</v>
      </c>
      <c r="AD1089" s="16" t="str">
        <f>IF(Tabla1[[#This Row],[Age]]&lt;30,"Under30",IF(Tabla1[[#This Row],[Age]]&gt;30,"MidAge","Senior"))</f>
        <v>MidAge</v>
      </c>
    </row>
    <row r="1090" spans="1:30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IF(Tabla1[[#This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6811</v>
      </c>
      <c r="Z1090" s="5">
        <v>27.886359622555752</v>
      </c>
      <c r="AA1090" s="3">
        <v>5</v>
      </c>
      <c r="AB1090" s="3" t="s">
        <v>43</v>
      </c>
      <c r="AC1090" s="3" t="s">
        <v>29</v>
      </c>
      <c r="AD1090" s="16" t="str">
        <f>IF(Tabla1[[#This Row],[Age]]&lt;30,"Under30",IF(Tabla1[[#This Row],[Age]]&gt;30,"MidAge","Senior"))</f>
        <v>MidAge</v>
      </c>
    </row>
    <row r="1091" spans="1:30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IF(Tabla1[[#This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6810</v>
      </c>
      <c r="Z1091" s="5">
        <v>11.54316301787342</v>
      </c>
      <c r="AA1091" s="3">
        <v>3</v>
      </c>
      <c r="AB1091" s="3" t="s">
        <v>26</v>
      </c>
      <c r="AC1091" s="3" t="s">
        <v>29</v>
      </c>
      <c r="AD1091" s="16" t="str">
        <f>IF(Tabla1[[#This Row],[Age]]&lt;30,"Under30",IF(Tabla1[[#This Row],[Age]]&gt;30,"MidAge","Senior"))</f>
        <v>MidAge</v>
      </c>
    </row>
    <row r="1092" spans="1:30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IF(Tabla1[[#This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6812</v>
      </c>
      <c r="Z1092" s="5">
        <v>8.2876155048049966</v>
      </c>
      <c r="AA1092" s="3">
        <v>5</v>
      </c>
      <c r="AB1092" s="3" t="s">
        <v>43</v>
      </c>
      <c r="AC1092" s="3" t="s">
        <v>22</v>
      </c>
      <c r="AD1092" s="16" t="str">
        <f>IF(Tabla1[[#This Row],[Age]]&lt;30,"Under30",IF(Tabla1[[#This Row],[Age]]&gt;30,"MidAge","Senior"))</f>
        <v>MidAge</v>
      </c>
    </row>
    <row r="1093" spans="1:30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IF(Tabla1[[#This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6811</v>
      </c>
      <c r="Z1093" s="5">
        <v>8.2609920054680384</v>
      </c>
      <c r="AA1093" s="3">
        <v>5</v>
      </c>
      <c r="AB1093" s="3" t="s">
        <v>43</v>
      </c>
      <c r="AC1093" s="3" t="s">
        <v>22</v>
      </c>
      <c r="AD1093" s="16" t="str">
        <f>IF(Tabla1[[#This Row],[Age]]&lt;30,"Under30",IF(Tabla1[[#This Row],[Age]]&gt;30,"MidAge","Senior"))</f>
        <v>MidAge</v>
      </c>
    </row>
    <row r="1094" spans="1:30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IF(Tabla1[[#This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6810</v>
      </c>
      <c r="Z1094" s="5">
        <v>13.428435435516811</v>
      </c>
      <c r="AA1094" s="3">
        <v>0</v>
      </c>
      <c r="AB1094" s="3" t="s">
        <v>6802</v>
      </c>
      <c r="AC1094" s="3" t="s">
        <v>22</v>
      </c>
      <c r="AD1094" s="16" t="str">
        <f>IF(Tabla1[[#This Row],[Age]]&lt;30,"Under30",IF(Tabla1[[#This Row],[Age]]&gt;30,"MidAge","Senior"))</f>
        <v>MidAge</v>
      </c>
    </row>
    <row r="1095" spans="1:30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IF(Tabla1[[#This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6811</v>
      </c>
      <c r="Z1095" s="5">
        <v>49.230437143350819</v>
      </c>
      <c r="AA1095" s="3">
        <v>5</v>
      </c>
      <c r="AB1095" s="3" t="s">
        <v>26</v>
      </c>
      <c r="AC1095" s="3" t="s">
        <v>29</v>
      </c>
      <c r="AD1095" s="16" t="str">
        <f>IF(Tabla1[[#This Row],[Age]]&lt;30,"Under30",IF(Tabla1[[#This Row],[Age]]&gt;30,"MidAge","Senior"))</f>
        <v>Under30</v>
      </c>
    </row>
    <row r="1096" spans="1:30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IF(Tabla1[[#This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6812</v>
      </c>
      <c r="Z1096" s="5">
        <v>9.0652291503966964</v>
      </c>
      <c r="AA1096" s="3">
        <v>9</v>
      </c>
      <c r="AB1096" s="3" t="s">
        <v>26</v>
      </c>
      <c r="AC1096" s="3" t="s">
        <v>22</v>
      </c>
      <c r="AD1096" s="16" t="str">
        <f>IF(Tabla1[[#This Row],[Age]]&lt;30,"Under30",IF(Tabla1[[#This Row],[Age]]&gt;30,"MidAge","Senior"))</f>
        <v>MidAge</v>
      </c>
    </row>
    <row r="1097" spans="1:30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IF(Tabla1[[#This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6812</v>
      </c>
      <c r="Z1097" s="5">
        <v>10.924972863459651</v>
      </c>
      <c r="AA1097" s="3">
        <v>8</v>
      </c>
      <c r="AB1097" s="3" t="s">
        <v>26</v>
      </c>
      <c r="AC1097" s="3" t="s">
        <v>29</v>
      </c>
      <c r="AD1097" s="16" t="str">
        <f>IF(Tabla1[[#This Row],[Age]]&lt;30,"Under30",IF(Tabla1[[#This Row],[Age]]&gt;30,"MidAge","Senior"))</f>
        <v>MidAge</v>
      </c>
    </row>
    <row r="1098" spans="1:30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IF(Tabla1[[#This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6812</v>
      </c>
      <c r="Z1098" s="5">
        <v>38.190386521699999</v>
      </c>
      <c r="AA1098" s="3">
        <v>9</v>
      </c>
      <c r="AB1098" s="3" t="s">
        <v>43</v>
      </c>
      <c r="AC1098" s="3" t="s">
        <v>22</v>
      </c>
      <c r="AD1098" s="16" t="str">
        <f>IF(Tabla1[[#This Row],[Age]]&lt;30,"Under30",IF(Tabla1[[#This Row],[Age]]&gt;30,"MidAge","Senior"))</f>
        <v>MidAge</v>
      </c>
    </row>
    <row r="1099" spans="1:30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IF(Tabla1[[#This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6811</v>
      </c>
      <c r="Z1099" s="5">
        <v>10.92406999279476</v>
      </c>
      <c r="AA1099" s="3">
        <v>8</v>
      </c>
      <c r="AB1099" s="3" t="s">
        <v>43</v>
      </c>
      <c r="AC1099" s="3" t="s">
        <v>29</v>
      </c>
      <c r="AD1099" s="16" t="str">
        <f>IF(Tabla1[[#This Row],[Age]]&lt;30,"Under30",IF(Tabla1[[#This Row],[Age]]&gt;30,"MidAge","Senior"))</f>
        <v>MidAge</v>
      </c>
    </row>
    <row r="1100" spans="1:30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IF(Tabla1[[#This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6810</v>
      </c>
      <c r="Z1100" s="5">
        <v>8.9807330354820323</v>
      </c>
      <c r="AA1100" s="3">
        <v>9</v>
      </c>
      <c r="AB1100" s="3" t="s">
        <v>6802</v>
      </c>
      <c r="AC1100" s="3" t="s">
        <v>22</v>
      </c>
      <c r="AD1100" s="16" t="str">
        <f>IF(Tabla1[[#This Row],[Age]]&lt;30,"Under30",IF(Tabla1[[#This Row],[Age]]&gt;30,"MidAge","Senior"))</f>
        <v>Under30</v>
      </c>
    </row>
    <row r="1101" spans="1:30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IF(Tabla1[[#This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6810</v>
      </c>
      <c r="Z1101" s="5">
        <v>12.742121900145531</v>
      </c>
      <c r="AA1101" s="3">
        <v>4</v>
      </c>
      <c r="AB1101" s="3" t="s">
        <v>43</v>
      </c>
      <c r="AC1101" s="3" t="s">
        <v>29</v>
      </c>
      <c r="AD1101" s="16" t="str">
        <f>IF(Tabla1[[#This Row],[Age]]&lt;30,"Under30",IF(Tabla1[[#This Row],[Age]]&gt;30,"MidAge","Senior"))</f>
        <v>MidAge</v>
      </c>
    </row>
    <row r="1102" spans="1:30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IF(Tabla1[[#This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6811</v>
      </c>
      <c r="Z1102" s="5">
        <v>8.5121787900028618</v>
      </c>
      <c r="AA1102" s="3">
        <v>10</v>
      </c>
      <c r="AB1102" s="3" t="s">
        <v>43</v>
      </c>
      <c r="AC1102" s="3" t="s">
        <v>22</v>
      </c>
      <c r="AD1102" s="16" t="str">
        <f>IF(Tabla1[[#This Row],[Age]]&lt;30,"Under30",IF(Tabla1[[#This Row],[Age]]&gt;30,"MidAge","Senior"))</f>
        <v>MidAge</v>
      </c>
    </row>
    <row r="1103" spans="1:30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IF(Tabla1[[#This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6810</v>
      </c>
      <c r="Z1103" s="5">
        <v>6.8568034377849578</v>
      </c>
      <c r="AA1103" s="3">
        <v>7</v>
      </c>
      <c r="AB1103" s="3" t="s">
        <v>43</v>
      </c>
      <c r="AC1103" s="3" t="s">
        <v>29</v>
      </c>
      <c r="AD1103" s="16" t="str">
        <f>IF(Tabla1[[#This Row],[Age]]&lt;30,"Under30",IF(Tabla1[[#This Row],[Age]]&gt;30,"MidAge","Senior"))</f>
        <v>Under30</v>
      </c>
    </row>
    <row r="1104" spans="1:30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IF(Tabla1[[#This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6811</v>
      </c>
      <c r="Z1104" s="5">
        <v>5.431599807720124</v>
      </c>
      <c r="AA1104" s="3">
        <v>6</v>
      </c>
      <c r="AB1104" s="3" t="s">
        <v>43</v>
      </c>
      <c r="AC1104" s="3" t="s">
        <v>29</v>
      </c>
      <c r="AD1104" s="16" t="str">
        <f>IF(Tabla1[[#This Row],[Age]]&lt;30,"Under30",IF(Tabla1[[#This Row],[Age]]&gt;30,"MidAge","Senior"))</f>
        <v>MidAge</v>
      </c>
    </row>
    <row r="1105" spans="1:30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IF(Tabla1[[#This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6811</v>
      </c>
      <c r="Z1105" s="5">
        <v>6.2370159493803374</v>
      </c>
      <c r="AA1105" s="3">
        <v>5</v>
      </c>
      <c r="AB1105" s="3" t="s">
        <v>43</v>
      </c>
      <c r="AC1105" s="3" t="s">
        <v>22</v>
      </c>
      <c r="AD1105" s="16" t="str">
        <f>IF(Tabla1[[#This Row],[Age]]&lt;30,"Under30",IF(Tabla1[[#This Row],[Age]]&gt;30,"MidAge","Senior"))</f>
        <v>Under30</v>
      </c>
    </row>
    <row r="1106" spans="1:30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IF(Tabla1[[#This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6811</v>
      </c>
      <c r="Z1106" s="5">
        <v>14.79857875830154</v>
      </c>
      <c r="AA1106" s="3">
        <v>2</v>
      </c>
      <c r="AB1106" s="3" t="s">
        <v>26</v>
      </c>
      <c r="AC1106" s="3" t="s">
        <v>29</v>
      </c>
      <c r="AD1106" s="16" t="str">
        <f>IF(Tabla1[[#This Row],[Age]]&lt;30,"Under30",IF(Tabla1[[#This Row],[Age]]&gt;30,"MidAge","Senior"))</f>
        <v>Under30</v>
      </c>
    </row>
    <row r="1107" spans="1:30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IF(Tabla1[[#This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6811</v>
      </c>
      <c r="Z1107" s="5">
        <v>8.8469111901743336</v>
      </c>
      <c r="AA1107" s="3">
        <v>5</v>
      </c>
      <c r="AB1107" s="3" t="s">
        <v>6802</v>
      </c>
      <c r="AC1107" s="3" t="s">
        <v>29</v>
      </c>
      <c r="AD1107" s="16" t="str">
        <f>IF(Tabla1[[#This Row],[Age]]&lt;30,"Under30",IF(Tabla1[[#This Row],[Age]]&gt;30,"MidAge","Senior"))</f>
        <v>MidAge</v>
      </c>
    </row>
    <row r="1108" spans="1:30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IF(Tabla1[[#This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6811</v>
      </c>
      <c r="Z1108" s="5">
        <v>12.389747999396761</v>
      </c>
      <c r="AA1108" s="3">
        <v>0</v>
      </c>
      <c r="AB1108" s="3" t="s">
        <v>43</v>
      </c>
      <c r="AC1108" s="3" t="s">
        <v>22</v>
      </c>
      <c r="AD1108" s="16" t="str">
        <f>IF(Tabla1[[#This Row],[Age]]&lt;30,"Under30",IF(Tabla1[[#This Row],[Age]]&gt;30,"MidAge","Senior"))</f>
        <v>MidAge</v>
      </c>
    </row>
    <row r="1109" spans="1:30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IF(Tabla1[[#This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6812</v>
      </c>
      <c r="Z1109" s="5">
        <v>36.433432451706828</v>
      </c>
      <c r="AA1109" s="3">
        <v>1</v>
      </c>
      <c r="AB1109" s="3" t="s">
        <v>26</v>
      </c>
      <c r="AC1109" s="3" t="s">
        <v>22</v>
      </c>
      <c r="AD1109" s="16" t="str">
        <f>IF(Tabla1[[#This Row],[Age]]&lt;30,"Under30",IF(Tabla1[[#This Row],[Age]]&gt;30,"MidAge","Senior"))</f>
        <v>MidAge</v>
      </c>
    </row>
    <row r="1110" spans="1:30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IF(Tabla1[[#This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6811</v>
      </c>
      <c r="Z1110" s="5">
        <v>7.9558324153770856</v>
      </c>
      <c r="AA1110" s="3">
        <v>6</v>
      </c>
      <c r="AB1110" s="3" t="s">
        <v>26</v>
      </c>
      <c r="AC1110" s="3" t="s">
        <v>29</v>
      </c>
      <c r="AD1110" s="16" t="str">
        <f>IF(Tabla1[[#This Row],[Age]]&lt;30,"Under30",IF(Tabla1[[#This Row],[Age]]&gt;30,"MidAge","Senior"))</f>
        <v>MidAge</v>
      </c>
    </row>
    <row r="1111" spans="1:30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IF(Tabla1[[#This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6811</v>
      </c>
      <c r="Z1111" s="5">
        <v>52.793004102299527</v>
      </c>
      <c r="AA1111" s="3">
        <v>1</v>
      </c>
      <c r="AB1111" s="3" t="s">
        <v>26</v>
      </c>
      <c r="AC1111" s="3" t="s">
        <v>29</v>
      </c>
      <c r="AD1111" s="16" t="str">
        <f>IF(Tabla1[[#This Row],[Age]]&lt;30,"Under30",IF(Tabla1[[#This Row],[Age]]&gt;30,"MidAge","Senior"))</f>
        <v>MidAge</v>
      </c>
    </row>
    <row r="1112" spans="1:30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IF(Tabla1[[#This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6810</v>
      </c>
      <c r="Z1112" s="5">
        <v>9.2671389456850086</v>
      </c>
      <c r="AA1112" s="3">
        <v>6</v>
      </c>
      <c r="AB1112" s="3" t="s">
        <v>6802</v>
      </c>
      <c r="AC1112" s="3" t="s">
        <v>22</v>
      </c>
      <c r="AD1112" s="16" t="str">
        <f>IF(Tabla1[[#This Row],[Age]]&lt;30,"Under30",IF(Tabla1[[#This Row],[Age]]&gt;30,"MidAge","Senior"))</f>
        <v>Senior</v>
      </c>
    </row>
    <row r="1113" spans="1:30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IF(Tabla1[[#This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6810</v>
      </c>
      <c r="Z1113" s="5">
        <v>9.8270869984831641</v>
      </c>
      <c r="AA1113" s="3">
        <v>9</v>
      </c>
      <c r="AB1113" s="3" t="s">
        <v>6802</v>
      </c>
      <c r="AC1113" s="3" t="s">
        <v>29</v>
      </c>
      <c r="AD1113" s="16" t="str">
        <f>IF(Tabla1[[#This Row],[Age]]&lt;30,"Under30",IF(Tabla1[[#This Row],[Age]]&gt;30,"MidAge","Senior"))</f>
        <v>MidAge</v>
      </c>
    </row>
    <row r="1114" spans="1:30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IF(Tabla1[[#This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6810</v>
      </c>
      <c r="Z1114" s="5">
        <v>11.80343792016861</v>
      </c>
      <c r="AA1114" s="3">
        <v>10</v>
      </c>
      <c r="AB1114" s="3" t="s">
        <v>43</v>
      </c>
      <c r="AC1114" s="3" t="s">
        <v>29</v>
      </c>
      <c r="AD1114" s="16" t="str">
        <f>IF(Tabla1[[#This Row],[Age]]&lt;30,"Under30",IF(Tabla1[[#This Row],[Age]]&gt;30,"MidAge","Senior"))</f>
        <v>MidAge</v>
      </c>
    </row>
    <row r="1115" spans="1:30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IF(Tabla1[[#This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6810</v>
      </c>
      <c r="Z1115" s="5">
        <v>13.77279024835225</v>
      </c>
      <c r="AA1115" s="3">
        <v>7</v>
      </c>
      <c r="AB1115" s="3" t="s">
        <v>26</v>
      </c>
      <c r="AC1115" s="3" t="s">
        <v>22</v>
      </c>
      <c r="AD1115" s="16" t="str">
        <f>IF(Tabla1[[#This Row],[Age]]&lt;30,"Under30",IF(Tabla1[[#This Row],[Age]]&gt;30,"MidAge","Senior"))</f>
        <v>MidAge</v>
      </c>
    </row>
    <row r="1116" spans="1:30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IF(Tabla1[[#This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6811</v>
      </c>
      <c r="Z1116" s="5">
        <v>43.691481493068913</v>
      </c>
      <c r="AA1116" s="3">
        <v>0</v>
      </c>
      <c r="AB1116" s="3" t="s">
        <v>6802</v>
      </c>
      <c r="AC1116" s="3" t="s">
        <v>29</v>
      </c>
      <c r="AD1116" s="16" t="str">
        <f>IF(Tabla1[[#This Row],[Age]]&lt;30,"Under30",IF(Tabla1[[#This Row],[Age]]&gt;30,"MidAge","Senior"))</f>
        <v>MidAge</v>
      </c>
    </row>
    <row r="1117" spans="1:30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IF(Tabla1[[#This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6811</v>
      </c>
      <c r="Z1117" s="5">
        <v>8.048787333461572</v>
      </c>
      <c r="AA1117" s="3">
        <v>9</v>
      </c>
      <c r="AB1117" s="3" t="s">
        <v>26</v>
      </c>
      <c r="AC1117" s="3" t="s">
        <v>22</v>
      </c>
      <c r="AD1117" s="16" t="str">
        <f>IF(Tabla1[[#This Row],[Age]]&lt;30,"Under30",IF(Tabla1[[#This Row],[Age]]&gt;30,"MidAge","Senior"))</f>
        <v>Under30</v>
      </c>
    </row>
    <row r="1118" spans="1:30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IF(Tabla1[[#This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6811</v>
      </c>
      <c r="Z1118" s="5">
        <v>58.232739928104337</v>
      </c>
      <c r="AA1118" s="3">
        <v>10</v>
      </c>
      <c r="AB1118" s="3" t="s">
        <v>26</v>
      </c>
      <c r="AC1118" s="3" t="s">
        <v>29</v>
      </c>
      <c r="AD1118" s="16" t="str">
        <f>IF(Tabla1[[#This Row],[Age]]&lt;30,"Under30",IF(Tabla1[[#This Row],[Age]]&gt;30,"MidAge","Senior"))</f>
        <v>MidAge</v>
      </c>
    </row>
    <row r="1119" spans="1:30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IF(Tabla1[[#This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6810</v>
      </c>
      <c r="Z1119" s="5">
        <v>17.19724614300992</v>
      </c>
      <c r="AA1119" s="3">
        <v>1</v>
      </c>
      <c r="AB1119" s="3" t="s">
        <v>6802</v>
      </c>
      <c r="AC1119" s="3" t="s">
        <v>22</v>
      </c>
      <c r="AD1119" s="16" t="str">
        <f>IF(Tabla1[[#This Row],[Age]]&lt;30,"Under30",IF(Tabla1[[#This Row],[Age]]&gt;30,"MidAge","Senior"))</f>
        <v>MidAge</v>
      </c>
    </row>
    <row r="1120" spans="1:30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IF(Tabla1[[#This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6810</v>
      </c>
      <c r="Z1120" s="5">
        <v>12.386631350877449</v>
      </c>
      <c r="AA1120" s="3">
        <v>5</v>
      </c>
      <c r="AB1120" s="3" t="s">
        <v>26</v>
      </c>
      <c r="AC1120" s="3" t="s">
        <v>29</v>
      </c>
      <c r="AD1120" s="16" t="str">
        <f>IF(Tabla1[[#This Row],[Age]]&lt;30,"Under30",IF(Tabla1[[#This Row],[Age]]&gt;30,"MidAge","Senior"))</f>
        <v>MidAge</v>
      </c>
    </row>
    <row r="1121" spans="1:30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IF(Tabla1[[#This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6810</v>
      </c>
      <c r="Z1121" s="5">
        <v>53.853259555468249</v>
      </c>
      <c r="AA1121" s="3">
        <v>1</v>
      </c>
      <c r="AB1121" s="3" t="s">
        <v>43</v>
      </c>
      <c r="AC1121" s="3" t="s">
        <v>22</v>
      </c>
      <c r="AD1121" s="16" t="str">
        <f>IF(Tabla1[[#This Row],[Age]]&lt;30,"Under30",IF(Tabla1[[#This Row],[Age]]&gt;30,"MidAge","Senior"))</f>
        <v>MidAge</v>
      </c>
    </row>
    <row r="1122" spans="1:30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IF(Tabla1[[#This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6810</v>
      </c>
      <c r="Z1122" s="5">
        <v>57.634615655323621</v>
      </c>
      <c r="AA1122" s="3">
        <v>5</v>
      </c>
      <c r="AB1122" s="3" t="s">
        <v>26</v>
      </c>
      <c r="AC1122" s="3" t="s">
        <v>22</v>
      </c>
      <c r="AD1122" s="16" t="str">
        <f>IF(Tabla1[[#This Row],[Age]]&lt;30,"Under30",IF(Tabla1[[#This Row],[Age]]&gt;30,"MidAge","Senior"))</f>
        <v>MidAge</v>
      </c>
    </row>
    <row r="1123" spans="1:30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IF(Tabla1[[#This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6810</v>
      </c>
      <c r="Z1123" s="5">
        <v>8.0939209465296038</v>
      </c>
      <c r="AA1123" s="3">
        <v>3</v>
      </c>
      <c r="AB1123" s="3" t="s">
        <v>43</v>
      </c>
      <c r="AC1123" s="3" t="s">
        <v>29</v>
      </c>
      <c r="AD1123" s="16" t="str">
        <f>IF(Tabla1[[#This Row],[Age]]&lt;30,"Under30",IF(Tabla1[[#This Row],[Age]]&gt;30,"MidAge","Senior"))</f>
        <v>Under30</v>
      </c>
    </row>
    <row r="1124" spans="1:30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IF(Tabla1[[#This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6811</v>
      </c>
      <c r="Z1124" s="5">
        <v>33.283291309654551</v>
      </c>
      <c r="AA1124" s="3">
        <v>5</v>
      </c>
      <c r="AB1124" s="3" t="s">
        <v>43</v>
      </c>
      <c r="AC1124" s="3" t="s">
        <v>22</v>
      </c>
      <c r="AD1124" s="16" t="str">
        <f>IF(Tabla1[[#This Row],[Age]]&lt;30,"Under30",IF(Tabla1[[#This Row],[Age]]&gt;30,"MidAge","Senior"))</f>
        <v>MidAge</v>
      </c>
    </row>
    <row r="1125" spans="1:30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IF(Tabla1[[#This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6812</v>
      </c>
      <c r="Z1125" s="5">
        <v>38.125251852620252</v>
      </c>
      <c r="AA1125" s="3">
        <v>2</v>
      </c>
      <c r="AB1125" s="3" t="s">
        <v>26</v>
      </c>
      <c r="AC1125" s="3" t="s">
        <v>29</v>
      </c>
      <c r="AD1125" s="16" t="str">
        <f>IF(Tabla1[[#This Row],[Age]]&lt;30,"Under30",IF(Tabla1[[#This Row],[Age]]&gt;30,"MidAge","Senior"))</f>
        <v>MidAge</v>
      </c>
    </row>
    <row r="1126" spans="1:30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IF(Tabla1[[#This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6810</v>
      </c>
      <c r="Z1126" s="5">
        <v>10.751957728100679</v>
      </c>
      <c r="AA1126" s="3">
        <v>5</v>
      </c>
      <c r="AB1126" s="3" t="s">
        <v>43</v>
      </c>
      <c r="AC1126" s="3" t="s">
        <v>22</v>
      </c>
      <c r="AD1126" s="16" t="str">
        <f>IF(Tabla1[[#This Row],[Age]]&lt;30,"Under30",IF(Tabla1[[#This Row],[Age]]&gt;30,"MidAge","Senior"))</f>
        <v>MidAge</v>
      </c>
    </row>
    <row r="1127" spans="1:30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IF(Tabla1[[#This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6812</v>
      </c>
      <c r="Z1127" s="5">
        <v>6.9706508666279374</v>
      </c>
      <c r="AA1127" s="3">
        <v>4</v>
      </c>
      <c r="AB1127" s="3" t="s">
        <v>26</v>
      </c>
      <c r="AC1127" s="3" t="s">
        <v>29</v>
      </c>
      <c r="AD1127" s="16" t="str">
        <f>IF(Tabla1[[#This Row],[Age]]&lt;30,"Under30",IF(Tabla1[[#This Row],[Age]]&gt;30,"MidAge","Senior"))</f>
        <v>MidAge</v>
      </c>
    </row>
    <row r="1128" spans="1:30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IF(Tabla1[[#This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6810</v>
      </c>
      <c r="Z1128" s="5">
        <v>11.734655267752011</v>
      </c>
      <c r="AA1128" s="3">
        <v>8</v>
      </c>
      <c r="AB1128" s="3" t="s">
        <v>43</v>
      </c>
      <c r="AC1128" s="3" t="s">
        <v>22</v>
      </c>
      <c r="AD1128" s="16" t="str">
        <f>IF(Tabla1[[#This Row],[Age]]&lt;30,"Under30",IF(Tabla1[[#This Row],[Age]]&gt;30,"MidAge","Senior"))</f>
        <v>Senior</v>
      </c>
    </row>
    <row r="1129" spans="1:30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IF(Tabla1[[#This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6811</v>
      </c>
      <c r="Z1129" s="5">
        <v>7.9324553554928574</v>
      </c>
      <c r="AA1129" s="3">
        <v>0</v>
      </c>
      <c r="AB1129" s="3" t="s">
        <v>26</v>
      </c>
      <c r="AC1129" s="3" t="s">
        <v>22</v>
      </c>
      <c r="AD1129" s="16" t="str">
        <f>IF(Tabla1[[#This Row],[Age]]&lt;30,"Under30",IF(Tabla1[[#This Row],[Age]]&gt;30,"MidAge","Senior"))</f>
        <v>MidAge</v>
      </c>
    </row>
    <row r="1130" spans="1:30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IF(Tabla1[[#This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6812</v>
      </c>
      <c r="Z1130" s="5">
        <v>23.430882741712981</v>
      </c>
      <c r="AA1130" s="3">
        <v>0</v>
      </c>
      <c r="AB1130" s="3" t="s">
        <v>43</v>
      </c>
      <c r="AC1130" s="3" t="s">
        <v>29</v>
      </c>
      <c r="AD1130" s="16" t="str">
        <f>IF(Tabla1[[#This Row],[Age]]&lt;30,"Under30",IF(Tabla1[[#This Row],[Age]]&gt;30,"MidAge","Senior"))</f>
        <v>Under30</v>
      </c>
    </row>
    <row r="1131" spans="1:30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IF(Tabla1[[#This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6811</v>
      </c>
      <c r="Z1131" s="5">
        <v>11.726842062713301</v>
      </c>
      <c r="AA1131" s="3">
        <v>3</v>
      </c>
      <c r="AB1131" s="3" t="s">
        <v>26</v>
      </c>
      <c r="AC1131" s="3" t="s">
        <v>22</v>
      </c>
      <c r="AD1131" s="16" t="str">
        <f>IF(Tabla1[[#This Row],[Age]]&lt;30,"Under30",IF(Tabla1[[#This Row],[Age]]&gt;30,"MidAge","Senior"))</f>
        <v>MidAge</v>
      </c>
    </row>
    <row r="1132" spans="1:30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IF(Tabla1[[#This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6810</v>
      </c>
      <c r="Z1132" s="5">
        <v>7.6469861145452569</v>
      </c>
      <c r="AA1132" s="3">
        <v>2</v>
      </c>
      <c r="AB1132" s="3" t="s">
        <v>43</v>
      </c>
      <c r="AC1132" s="3" t="s">
        <v>22</v>
      </c>
      <c r="AD1132" s="16" t="str">
        <f>IF(Tabla1[[#This Row],[Age]]&lt;30,"Under30",IF(Tabla1[[#This Row],[Age]]&gt;30,"MidAge","Senior"))</f>
        <v>Under30</v>
      </c>
    </row>
    <row r="1133" spans="1:30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IF(Tabla1[[#This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6810</v>
      </c>
      <c r="Z1133" s="5">
        <v>44.426088959093953</v>
      </c>
      <c r="AA1133" s="3">
        <v>7</v>
      </c>
      <c r="AB1133" s="3" t="s">
        <v>6802</v>
      </c>
      <c r="AC1133" s="3" t="s">
        <v>22</v>
      </c>
      <c r="AD1133" s="16" t="str">
        <f>IF(Tabla1[[#This Row],[Age]]&lt;30,"Under30",IF(Tabla1[[#This Row],[Age]]&gt;30,"MidAge","Senior"))</f>
        <v>Under30</v>
      </c>
    </row>
    <row r="1134" spans="1:30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IF(Tabla1[[#This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6812</v>
      </c>
      <c r="Z1134" s="5">
        <v>15.5801368729618</v>
      </c>
      <c r="AA1134" s="3">
        <v>3</v>
      </c>
      <c r="AB1134" s="3" t="s">
        <v>6802</v>
      </c>
      <c r="AC1134" s="3" t="s">
        <v>22</v>
      </c>
      <c r="AD1134" s="16" t="str">
        <f>IF(Tabla1[[#This Row],[Age]]&lt;30,"Under30",IF(Tabla1[[#This Row],[Age]]&gt;30,"MidAge","Senior"))</f>
        <v>Under30</v>
      </c>
    </row>
    <row r="1135" spans="1:30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IF(Tabla1[[#This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6812</v>
      </c>
      <c r="Z1135" s="5">
        <v>16.84514864279317</v>
      </c>
      <c r="AA1135" s="3">
        <v>0</v>
      </c>
      <c r="AB1135" s="3" t="s">
        <v>43</v>
      </c>
      <c r="AC1135" s="3" t="s">
        <v>29</v>
      </c>
      <c r="AD1135" s="16" t="str">
        <f>IF(Tabla1[[#This Row],[Age]]&lt;30,"Under30",IF(Tabla1[[#This Row],[Age]]&gt;30,"MidAge","Senior"))</f>
        <v>MidAge</v>
      </c>
    </row>
    <row r="1136" spans="1:30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IF(Tabla1[[#This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6812</v>
      </c>
      <c r="Z1136" s="5">
        <v>11.664598359190251</v>
      </c>
      <c r="AA1136" s="3">
        <v>1</v>
      </c>
      <c r="AB1136" s="3" t="s">
        <v>26</v>
      </c>
      <c r="AC1136" s="3" t="s">
        <v>22</v>
      </c>
      <c r="AD1136" s="16" t="str">
        <f>IF(Tabla1[[#This Row],[Age]]&lt;30,"Under30",IF(Tabla1[[#This Row],[Age]]&gt;30,"MidAge","Senior"))</f>
        <v>MidAge</v>
      </c>
    </row>
    <row r="1137" spans="1:30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IF(Tabla1[[#This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6812</v>
      </c>
      <c r="Z1137" s="5">
        <v>25.24467833189205</v>
      </c>
      <c r="AA1137" s="3">
        <v>1</v>
      </c>
      <c r="AB1137" s="3" t="s">
        <v>6802</v>
      </c>
      <c r="AC1137" s="3" t="s">
        <v>22</v>
      </c>
      <c r="AD1137" s="16" t="str">
        <f>IF(Tabla1[[#This Row],[Age]]&lt;30,"Under30",IF(Tabla1[[#This Row],[Age]]&gt;30,"MidAge","Senior"))</f>
        <v>MidAge</v>
      </c>
    </row>
    <row r="1138" spans="1:30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IF(Tabla1[[#This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6810</v>
      </c>
      <c r="Z1138" s="5">
        <v>60.096948651167359</v>
      </c>
      <c r="AA1138" s="3">
        <v>6</v>
      </c>
      <c r="AB1138" s="3" t="s">
        <v>26</v>
      </c>
      <c r="AC1138" s="3" t="s">
        <v>22</v>
      </c>
      <c r="AD1138" s="16" t="str">
        <f>IF(Tabla1[[#This Row],[Age]]&lt;30,"Under30",IF(Tabla1[[#This Row],[Age]]&gt;30,"MidAge","Senior"))</f>
        <v>MidAge</v>
      </c>
    </row>
    <row r="1139" spans="1:30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IF(Tabla1[[#This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6810</v>
      </c>
      <c r="Z1139" s="5">
        <v>84.313409457990403</v>
      </c>
      <c r="AA1139" s="3">
        <v>0</v>
      </c>
      <c r="AB1139" s="3" t="s">
        <v>43</v>
      </c>
      <c r="AC1139" s="3" t="s">
        <v>22</v>
      </c>
      <c r="AD1139" s="16" t="str">
        <f>IF(Tabla1[[#This Row],[Age]]&lt;30,"Under30",IF(Tabla1[[#This Row],[Age]]&gt;30,"MidAge","Senior"))</f>
        <v>MidAge</v>
      </c>
    </row>
    <row r="1140" spans="1:30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IF(Tabla1[[#This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6810</v>
      </c>
      <c r="Z1140" s="5">
        <v>7.7406789329820977</v>
      </c>
      <c r="AA1140" s="3">
        <v>3</v>
      </c>
      <c r="AB1140" s="3" t="s">
        <v>26</v>
      </c>
      <c r="AC1140" s="3" t="s">
        <v>29</v>
      </c>
      <c r="AD1140" s="16" t="str">
        <f>IF(Tabla1[[#This Row],[Age]]&lt;30,"Under30",IF(Tabla1[[#This Row],[Age]]&gt;30,"MidAge","Senior"))</f>
        <v>MidAge</v>
      </c>
    </row>
    <row r="1141" spans="1:30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IF(Tabla1[[#This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6810</v>
      </c>
      <c r="Z1141" s="5">
        <v>10.24357454629501</v>
      </c>
      <c r="AA1141" s="3">
        <v>10</v>
      </c>
      <c r="AB1141" s="3" t="s">
        <v>26</v>
      </c>
      <c r="AC1141" s="3" t="s">
        <v>29</v>
      </c>
      <c r="AD1141" s="16" t="str">
        <f>IF(Tabla1[[#This Row],[Age]]&lt;30,"Under30",IF(Tabla1[[#This Row],[Age]]&gt;30,"MidAge","Senior"))</f>
        <v>Under30</v>
      </c>
    </row>
    <row r="1142" spans="1:30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IF(Tabla1[[#This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6810</v>
      </c>
      <c r="Z1142" s="5">
        <v>5.1201917460121287</v>
      </c>
      <c r="AA1142" s="3">
        <v>1</v>
      </c>
      <c r="AB1142" s="3" t="s">
        <v>43</v>
      </c>
      <c r="AC1142" s="3" t="s">
        <v>22</v>
      </c>
      <c r="AD1142" s="16" t="str">
        <f>IF(Tabla1[[#This Row],[Age]]&lt;30,"Under30",IF(Tabla1[[#This Row],[Age]]&gt;30,"MidAge","Senior"))</f>
        <v>MidAge</v>
      </c>
    </row>
    <row r="1143" spans="1:30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IF(Tabla1[[#This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6810</v>
      </c>
      <c r="Z1143" s="5">
        <v>14.31973089266492</v>
      </c>
      <c r="AA1143" s="3">
        <v>2</v>
      </c>
      <c r="AB1143" s="3" t="s">
        <v>6802</v>
      </c>
      <c r="AC1143" s="3" t="s">
        <v>29</v>
      </c>
      <c r="AD1143" s="16" t="str">
        <f>IF(Tabla1[[#This Row],[Age]]&lt;30,"Under30",IF(Tabla1[[#This Row],[Age]]&gt;30,"MidAge","Senior"))</f>
        <v>MidAge</v>
      </c>
    </row>
    <row r="1144" spans="1:30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IF(Tabla1[[#This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6811</v>
      </c>
      <c r="Z1144" s="5">
        <v>24.83810037154354</v>
      </c>
      <c r="AA1144" s="3">
        <v>6</v>
      </c>
      <c r="AB1144" s="3" t="s">
        <v>43</v>
      </c>
      <c r="AC1144" s="3" t="s">
        <v>22</v>
      </c>
      <c r="AD1144" s="16" t="str">
        <f>IF(Tabla1[[#This Row],[Age]]&lt;30,"Under30",IF(Tabla1[[#This Row],[Age]]&gt;30,"MidAge","Senior"))</f>
        <v>MidAge</v>
      </c>
    </row>
    <row r="1145" spans="1:30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IF(Tabla1[[#This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6810</v>
      </c>
      <c r="Z1145" s="5">
        <v>11.674072513294069</v>
      </c>
      <c r="AA1145" s="3">
        <v>10</v>
      </c>
      <c r="AB1145" s="3" t="s">
        <v>43</v>
      </c>
      <c r="AC1145" s="3" t="s">
        <v>29</v>
      </c>
      <c r="AD1145" s="16" t="str">
        <f>IF(Tabla1[[#This Row],[Age]]&lt;30,"Under30",IF(Tabla1[[#This Row],[Age]]&gt;30,"MidAge","Senior"))</f>
        <v>MidAge</v>
      </c>
    </row>
    <row r="1146" spans="1:30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IF(Tabla1[[#This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6812</v>
      </c>
      <c r="Z1146" s="5">
        <v>9.3272771813042326</v>
      </c>
      <c r="AA1146" s="3">
        <v>2</v>
      </c>
      <c r="AB1146" s="3" t="s">
        <v>43</v>
      </c>
      <c r="AC1146" s="3" t="s">
        <v>29</v>
      </c>
      <c r="AD1146" s="16" t="str">
        <f>IF(Tabla1[[#This Row],[Age]]&lt;30,"Under30",IF(Tabla1[[#This Row],[Age]]&gt;30,"MidAge","Senior"))</f>
        <v>MidAge</v>
      </c>
    </row>
    <row r="1147" spans="1:30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IF(Tabla1[[#This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6810</v>
      </c>
      <c r="Z1147" s="5">
        <v>10.44806476081196</v>
      </c>
      <c r="AA1147" s="3">
        <v>10</v>
      </c>
      <c r="AB1147" s="3" t="s">
        <v>6802</v>
      </c>
      <c r="AC1147" s="3" t="s">
        <v>29</v>
      </c>
      <c r="AD1147" s="16" t="str">
        <f>IF(Tabla1[[#This Row],[Age]]&lt;30,"Under30",IF(Tabla1[[#This Row],[Age]]&gt;30,"MidAge","Senior"))</f>
        <v>Under30</v>
      </c>
    </row>
    <row r="1148" spans="1:30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IF(Tabla1[[#This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6810</v>
      </c>
      <c r="Z1148" s="5">
        <v>25.313970965404291</v>
      </c>
      <c r="AA1148" s="3">
        <v>0</v>
      </c>
      <c r="AB1148" s="3" t="s">
        <v>6802</v>
      </c>
      <c r="AC1148" s="3" t="s">
        <v>22</v>
      </c>
      <c r="AD1148" s="16" t="str">
        <f>IF(Tabla1[[#This Row],[Age]]&lt;30,"Under30",IF(Tabla1[[#This Row],[Age]]&gt;30,"MidAge","Senior"))</f>
        <v>MidAge</v>
      </c>
    </row>
    <row r="1149" spans="1:30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IF(Tabla1[[#This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6812</v>
      </c>
      <c r="Z1149" s="5">
        <v>5.8130486010159377</v>
      </c>
      <c r="AA1149" s="3">
        <v>7</v>
      </c>
      <c r="AB1149" s="3" t="s">
        <v>43</v>
      </c>
      <c r="AC1149" s="3" t="s">
        <v>29</v>
      </c>
      <c r="AD1149" s="16" t="str">
        <f>IF(Tabla1[[#This Row],[Age]]&lt;30,"Under30",IF(Tabla1[[#This Row],[Age]]&gt;30,"MidAge","Senior"))</f>
        <v>Under30</v>
      </c>
    </row>
    <row r="1150" spans="1:30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IF(Tabla1[[#This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6812</v>
      </c>
      <c r="Z1150" s="5">
        <v>18.771893818029749</v>
      </c>
      <c r="AA1150" s="3">
        <v>4</v>
      </c>
      <c r="AB1150" s="3" t="s">
        <v>6802</v>
      </c>
      <c r="AC1150" s="3" t="s">
        <v>29</v>
      </c>
      <c r="AD1150" s="16" t="str">
        <f>IF(Tabla1[[#This Row],[Age]]&lt;30,"Under30",IF(Tabla1[[#This Row],[Age]]&gt;30,"MidAge","Senior"))</f>
        <v>MidAge</v>
      </c>
    </row>
    <row r="1151" spans="1:30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IF(Tabla1[[#This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6810</v>
      </c>
      <c r="Z1151" s="5">
        <v>24.327745044273868</v>
      </c>
      <c r="AA1151" s="3">
        <v>10</v>
      </c>
      <c r="AB1151" s="3" t="s">
        <v>43</v>
      </c>
      <c r="AC1151" s="3" t="s">
        <v>22</v>
      </c>
      <c r="AD1151" s="16" t="str">
        <f>IF(Tabla1[[#This Row],[Age]]&lt;30,"Under30",IF(Tabla1[[#This Row],[Age]]&gt;30,"MidAge","Senior"))</f>
        <v>MidAge</v>
      </c>
    </row>
    <row r="1152" spans="1:30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IF(Tabla1[[#This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6810</v>
      </c>
      <c r="Z1152" s="5">
        <v>5.8465730663006452</v>
      </c>
      <c r="AA1152" s="3">
        <v>8</v>
      </c>
      <c r="AB1152" s="3" t="s">
        <v>6802</v>
      </c>
      <c r="AC1152" s="3" t="s">
        <v>22</v>
      </c>
      <c r="AD1152" s="16" t="str">
        <f>IF(Tabla1[[#This Row],[Age]]&lt;30,"Under30",IF(Tabla1[[#This Row],[Age]]&gt;30,"MidAge","Senior"))</f>
        <v>MidAge</v>
      </c>
    </row>
    <row r="1153" spans="1:30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IF(Tabla1[[#This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6812</v>
      </c>
      <c r="Z1153" s="5">
        <v>13.22537161784428</v>
      </c>
      <c r="AA1153" s="3">
        <v>5</v>
      </c>
      <c r="AB1153" s="3" t="s">
        <v>43</v>
      </c>
      <c r="AC1153" s="3" t="s">
        <v>29</v>
      </c>
      <c r="AD1153" s="16" t="str">
        <f>IF(Tabla1[[#This Row],[Age]]&lt;30,"Under30",IF(Tabla1[[#This Row],[Age]]&gt;30,"MidAge","Senior"))</f>
        <v>MidAge</v>
      </c>
    </row>
    <row r="1154" spans="1:30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IF(Tabla1[[#This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6812</v>
      </c>
      <c r="Z1154" s="5">
        <v>4.9916800532347887</v>
      </c>
      <c r="AA1154" s="3">
        <v>9</v>
      </c>
      <c r="AB1154" s="3" t="s">
        <v>6802</v>
      </c>
      <c r="AC1154" s="3" t="s">
        <v>22</v>
      </c>
      <c r="AD1154" s="16" t="str">
        <f>IF(Tabla1[[#This Row],[Age]]&lt;30,"Under30",IF(Tabla1[[#This Row],[Age]]&gt;30,"MidAge","Senior"))</f>
        <v>MidAge</v>
      </c>
    </row>
    <row r="1155" spans="1:30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IF(Tabla1[[#This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6812</v>
      </c>
      <c r="Z1155" s="5">
        <v>11.83237700695391</v>
      </c>
      <c r="AA1155" s="3">
        <v>4</v>
      </c>
      <c r="AB1155" s="3" t="s">
        <v>6802</v>
      </c>
      <c r="AC1155" s="3" t="s">
        <v>22</v>
      </c>
      <c r="AD1155" s="16" t="str">
        <f>IF(Tabla1[[#This Row],[Age]]&lt;30,"Under30",IF(Tabla1[[#This Row],[Age]]&gt;30,"MidAge","Senior"))</f>
        <v>Under30</v>
      </c>
    </row>
    <row r="1156" spans="1:30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IF(Tabla1[[#This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6812</v>
      </c>
      <c r="Z1156" s="5">
        <v>5.360370902780363</v>
      </c>
      <c r="AA1156" s="3">
        <v>7</v>
      </c>
      <c r="AB1156" s="3" t="s">
        <v>6802</v>
      </c>
      <c r="AC1156" s="3" t="s">
        <v>22</v>
      </c>
      <c r="AD1156" s="16" t="str">
        <f>IF(Tabla1[[#This Row],[Age]]&lt;30,"Under30",IF(Tabla1[[#This Row],[Age]]&gt;30,"MidAge","Senior"))</f>
        <v>Senior</v>
      </c>
    </row>
    <row r="1157" spans="1:30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IF(Tabla1[[#This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6811</v>
      </c>
      <c r="Z1157" s="5">
        <v>8.786553671422066</v>
      </c>
      <c r="AA1157" s="3">
        <v>9</v>
      </c>
      <c r="AB1157" s="3" t="s">
        <v>6802</v>
      </c>
      <c r="AC1157" s="3" t="s">
        <v>22</v>
      </c>
      <c r="AD1157" s="16" t="str">
        <f>IF(Tabla1[[#This Row],[Age]]&lt;30,"Under30",IF(Tabla1[[#This Row],[Age]]&gt;30,"MidAge","Senior"))</f>
        <v>MidAge</v>
      </c>
    </row>
    <row r="1158" spans="1:30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IF(Tabla1[[#This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6811</v>
      </c>
      <c r="Z1158" s="5">
        <v>42.082541232187481</v>
      </c>
      <c r="AA1158" s="3">
        <v>5</v>
      </c>
      <c r="AB1158" s="3" t="s">
        <v>6802</v>
      </c>
      <c r="AC1158" s="3" t="s">
        <v>22</v>
      </c>
      <c r="AD1158" s="16" t="str">
        <f>IF(Tabla1[[#This Row],[Age]]&lt;30,"Under30",IF(Tabla1[[#This Row],[Age]]&gt;30,"MidAge","Senior"))</f>
        <v>MidAge</v>
      </c>
    </row>
    <row r="1159" spans="1:30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IF(Tabla1[[#This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6812</v>
      </c>
      <c r="Z1159" s="5">
        <v>8.2247780279645202</v>
      </c>
      <c r="AA1159" s="3">
        <v>1</v>
      </c>
      <c r="AB1159" s="3" t="s">
        <v>26</v>
      </c>
      <c r="AC1159" s="3" t="s">
        <v>29</v>
      </c>
      <c r="AD1159" s="16" t="str">
        <f>IF(Tabla1[[#This Row],[Age]]&lt;30,"Under30",IF(Tabla1[[#This Row],[Age]]&gt;30,"MidAge","Senior"))</f>
        <v>MidAge</v>
      </c>
    </row>
    <row r="1160" spans="1:30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IF(Tabla1[[#This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6810</v>
      </c>
      <c r="Z1160" s="5">
        <v>6.3705883547644264</v>
      </c>
      <c r="AA1160" s="3">
        <v>6</v>
      </c>
      <c r="AB1160" s="3" t="s">
        <v>26</v>
      </c>
      <c r="AC1160" s="3" t="s">
        <v>22</v>
      </c>
      <c r="AD1160" s="16" t="str">
        <f>IF(Tabla1[[#This Row],[Age]]&lt;30,"Under30",IF(Tabla1[[#This Row],[Age]]&gt;30,"MidAge","Senior"))</f>
        <v>MidAge</v>
      </c>
    </row>
    <row r="1161" spans="1:30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IF(Tabla1[[#This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6812</v>
      </c>
      <c r="Z1161" s="5">
        <v>10.17137081340185</v>
      </c>
      <c r="AA1161" s="3">
        <v>0</v>
      </c>
      <c r="AB1161" s="3" t="s">
        <v>6802</v>
      </c>
      <c r="AC1161" s="3" t="s">
        <v>29</v>
      </c>
      <c r="AD1161" s="16" t="str">
        <f>IF(Tabla1[[#This Row],[Age]]&lt;30,"Under30",IF(Tabla1[[#This Row],[Age]]&gt;30,"MidAge","Senior"))</f>
        <v>Under30</v>
      </c>
    </row>
    <row r="1162" spans="1:30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IF(Tabla1[[#This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6812</v>
      </c>
      <c r="Z1162" s="5">
        <v>23.190461218951668</v>
      </c>
      <c r="AA1162" s="3">
        <v>5</v>
      </c>
      <c r="AB1162" s="3" t="s">
        <v>43</v>
      </c>
      <c r="AC1162" s="3" t="s">
        <v>22</v>
      </c>
      <c r="AD1162" s="16" t="str">
        <f>IF(Tabla1[[#This Row],[Age]]&lt;30,"Under30",IF(Tabla1[[#This Row],[Age]]&gt;30,"MidAge","Senior"))</f>
        <v>MidAge</v>
      </c>
    </row>
    <row r="1163" spans="1:30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IF(Tabla1[[#This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6811</v>
      </c>
      <c r="Z1163" s="5">
        <v>13.28916956488675</v>
      </c>
      <c r="AA1163" s="3">
        <v>7</v>
      </c>
      <c r="AB1163" s="3" t="s">
        <v>26</v>
      </c>
      <c r="AC1163" s="3" t="s">
        <v>22</v>
      </c>
      <c r="AD1163" s="16" t="str">
        <f>IF(Tabla1[[#This Row],[Age]]&lt;30,"Under30",IF(Tabla1[[#This Row],[Age]]&gt;30,"MidAge","Senior"))</f>
        <v>MidAge</v>
      </c>
    </row>
    <row r="1164" spans="1:30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IF(Tabla1[[#This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6812</v>
      </c>
      <c r="Z1164" s="5">
        <v>9.1520970035601135</v>
      </c>
      <c r="AA1164" s="3">
        <v>4</v>
      </c>
      <c r="AB1164" s="3" t="s">
        <v>43</v>
      </c>
      <c r="AC1164" s="3" t="s">
        <v>22</v>
      </c>
      <c r="AD1164" s="16" t="str">
        <f>IF(Tabla1[[#This Row],[Age]]&lt;30,"Under30",IF(Tabla1[[#This Row],[Age]]&gt;30,"MidAge","Senior"))</f>
        <v>Senior</v>
      </c>
    </row>
    <row r="1165" spans="1:30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IF(Tabla1[[#This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6811</v>
      </c>
      <c r="Z1165" s="5">
        <v>7.9095662255094883</v>
      </c>
      <c r="AA1165" s="3">
        <v>5</v>
      </c>
      <c r="AB1165" s="3" t="s">
        <v>6802</v>
      </c>
      <c r="AC1165" s="3" t="s">
        <v>22</v>
      </c>
      <c r="AD1165" s="16" t="str">
        <f>IF(Tabla1[[#This Row],[Age]]&lt;30,"Under30",IF(Tabla1[[#This Row],[Age]]&gt;30,"MidAge","Senior"))</f>
        <v>MidAge</v>
      </c>
    </row>
    <row r="1166" spans="1:30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IF(Tabla1[[#This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6812</v>
      </c>
      <c r="Z1166" s="5">
        <v>9.2664622286216769</v>
      </c>
      <c r="AA1166" s="3">
        <v>2</v>
      </c>
      <c r="AB1166" s="3" t="s">
        <v>26</v>
      </c>
      <c r="AC1166" s="3" t="s">
        <v>22</v>
      </c>
      <c r="AD1166" s="16" t="str">
        <f>IF(Tabla1[[#This Row],[Age]]&lt;30,"Under30",IF(Tabla1[[#This Row],[Age]]&gt;30,"MidAge","Senior"))</f>
        <v>Under30</v>
      </c>
    </row>
    <row r="1167" spans="1:30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IF(Tabla1[[#This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6812</v>
      </c>
      <c r="Z1167" s="5">
        <v>11.7251657081292</v>
      </c>
      <c r="AA1167" s="3">
        <v>3</v>
      </c>
      <c r="AB1167" s="3" t="s">
        <v>6802</v>
      </c>
      <c r="AC1167" s="3" t="s">
        <v>22</v>
      </c>
      <c r="AD1167" s="16" t="str">
        <f>IF(Tabla1[[#This Row],[Age]]&lt;30,"Under30",IF(Tabla1[[#This Row],[Age]]&gt;30,"MidAge","Senior"))</f>
        <v>MidAge</v>
      </c>
    </row>
    <row r="1168" spans="1:30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IF(Tabla1[[#This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6812</v>
      </c>
      <c r="Z1168" s="5">
        <v>12.576746809209119</v>
      </c>
      <c r="AA1168" s="3">
        <v>1</v>
      </c>
      <c r="AB1168" s="3" t="s">
        <v>6802</v>
      </c>
      <c r="AC1168" s="3" t="s">
        <v>29</v>
      </c>
      <c r="AD1168" s="16" t="str">
        <f>IF(Tabla1[[#This Row],[Age]]&lt;30,"Under30",IF(Tabla1[[#This Row],[Age]]&gt;30,"MidAge","Senior"))</f>
        <v>MidAge</v>
      </c>
    </row>
    <row r="1169" spans="1:30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IF(Tabla1[[#This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6811</v>
      </c>
      <c r="Z1169" s="5">
        <v>48.647462550044743</v>
      </c>
      <c r="AA1169" s="3">
        <v>9</v>
      </c>
      <c r="AB1169" s="3" t="s">
        <v>6802</v>
      </c>
      <c r="AC1169" s="3" t="s">
        <v>29</v>
      </c>
      <c r="AD1169" s="16" t="str">
        <f>IF(Tabla1[[#This Row],[Age]]&lt;30,"Under30",IF(Tabla1[[#This Row],[Age]]&gt;30,"MidAge","Senior"))</f>
        <v>MidAge</v>
      </c>
    </row>
    <row r="1170" spans="1:30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IF(Tabla1[[#This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6811</v>
      </c>
      <c r="Z1170" s="5">
        <v>7.4984198808771119</v>
      </c>
      <c r="AA1170" s="3">
        <v>4</v>
      </c>
      <c r="AB1170" s="3" t="s">
        <v>6802</v>
      </c>
      <c r="AC1170" s="3" t="s">
        <v>22</v>
      </c>
      <c r="AD1170" s="16" t="str">
        <f>IF(Tabla1[[#This Row],[Age]]&lt;30,"Under30",IF(Tabla1[[#This Row],[Age]]&gt;30,"MidAge","Senior"))</f>
        <v>MidAge</v>
      </c>
    </row>
    <row r="1171" spans="1:30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IF(Tabla1[[#This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6810</v>
      </c>
      <c r="Z1171" s="5">
        <v>16.437524051954991</v>
      </c>
      <c r="AA1171" s="3">
        <v>5</v>
      </c>
      <c r="AB1171" s="3" t="s">
        <v>43</v>
      </c>
      <c r="AC1171" s="3" t="s">
        <v>29</v>
      </c>
      <c r="AD1171" s="16" t="str">
        <f>IF(Tabla1[[#This Row],[Age]]&lt;30,"Under30",IF(Tabla1[[#This Row],[Age]]&gt;30,"MidAge","Senior"))</f>
        <v>MidAge</v>
      </c>
    </row>
    <row r="1172" spans="1:30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IF(Tabla1[[#This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6810</v>
      </c>
      <c r="Z1172" s="5">
        <v>9.0465765026992653</v>
      </c>
      <c r="AA1172" s="3">
        <v>4</v>
      </c>
      <c r="AB1172" s="3" t="s">
        <v>43</v>
      </c>
      <c r="AC1172" s="3" t="s">
        <v>29</v>
      </c>
      <c r="AD1172" s="16" t="str">
        <f>IF(Tabla1[[#This Row],[Age]]&lt;30,"Under30",IF(Tabla1[[#This Row],[Age]]&gt;30,"MidAge","Senior"))</f>
        <v>MidAge</v>
      </c>
    </row>
    <row r="1173" spans="1:30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IF(Tabla1[[#This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6811</v>
      </c>
      <c r="Z1173" s="5">
        <v>7.197273955455108</v>
      </c>
      <c r="AA1173" s="3">
        <v>2</v>
      </c>
      <c r="AB1173" s="3" t="s">
        <v>43</v>
      </c>
      <c r="AC1173" s="3" t="s">
        <v>22</v>
      </c>
      <c r="AD1173" s="16" t="str">
        <f>IF(Tabla1[[#This Row],[Age]]&lt;30,"Under30",IF(Tabla1[[#This Row],[Age]]&gt;30,"MidAge","Senior"))</f>
        <v>MidAge</v>
      </c>
    </row>
    <row r="1174" spans="1:30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IF(Tabla1[[#This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6810</v>
      </c>
      <c r="Z1174" s="5">
        <v>9.2700500432468065</v>
      </c>
      <c r="AA1174" s="3">
        <v>6</v>
      </c>
      <c r="AB1174" s="3" t="s">
        <v>43</v>
      </c>
      <c r="AC1174" s="3" t="s">
        <v>29</v>
      </c>
      <c r="AD1174" s="16" t="str">
        <f>IF(Tabla1[[#This Row],[Age]]&lt;30,"Under30",IF(Tabla1[[#This Row],[Age]]&gt;30,"MidAge","Senior"))</f>
        <v>MidAge</v>
      </c>
    </row>
    <row r="1175" spans="1:30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IF(Tabla1[[#This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6810</v>
      </c>
      <c r="Z1175" s="5">
        <v>12.38263028005375</v>
      </c>
      <c r="AA1175" s="3">
        <v>1</v>
      </c>
      <c r="AB1175" s="3" t="s">
        <v>26</v>
      </c>
      <c r="AC1175" s="3" t="s">
        <v>22</v>
      </c>
      <c r="AD1175" s="16" t="str">
        <f>IF(Tabla1[[#This Row],[Age]]&lt;30,"Under30",IF(Tabla1[[#This Row],[Age]]&gt;30,"MidAge","Senior"))</f>
        <v>Under30</v>
      </c>
    </row>
    <row r="1176" spans="1:30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IF(Tabla1[[#This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6812</v>
      </c>
      <c r="Z1176" s="5">
        <v>7.3112739180549289</v>
      </c>
      <c r="AA1176" s="3">
        <v>0</v>
      </c>
      <c r="AB1176" s="3" t="s">
        <v>6802</v>
      </c>
      <c r="AC1176" s="3" t="s">
        <v>29</v>
      </c>
      <c r="AD1176" s="16" t="str">
        <f>IF(Tabla1[[#This Row],[Age]]&lt;30,"Under30",IF(Tabla1[[#This Row],[Age]]&gt;30,"MidAge","Senior"))</f>
        <v>MidAge</v>
      </c>
    </row>
    <row r="1177" spans="1:30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IF(Tabla1[[#This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6810</v>
      </c>
      <c r="Z1177" s="5">
        <v>8.2772581535985168</v>
      </c>
      <c r="AA1177" s="3">
        <v>5</v>
      </c>
      <c r="AB1177" s="3" t="s">
        <v>26</v>
      </c>
      <c r="AC1177" s="3" t="s">
        <v>29</v>
      </c>
      <c r="AD1177" s="16" t="str">
        <f>IF(Tabla1[[#This Row],[Age]]&lt;30,"Under30",IF(Tabla1[[#This Row],[Age]]&gt;30,"MidAge","Senior"))</f>
        <v>MidAge</v>
      </c>
    </row>
    <row r="1178" spans="1:30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IF(Tabla1[[#This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6810</v>
      </c>
      <c r="Z1178" s="5">
        <v>10.32084534763816</v>
      </c>
      <c r="AA1178" s="3">
        <v>3</v>
      </c>
      <c r="AB1178" s="3" t="s">
        <v>26</v>
      </c>
      <c r="AC1178" s="3" t="s">
        <v>22</v>
      </c>
      <c r="AD1178" s="16" t="str">
        <f>IF(Tabla1[[#This Row],[Age]]&lt;30,"Under30",IF(Tabla1[[#This Row],[Age]]&gt;30,"MidAge","Senior"))</f>
        <v>MidAge</v>
      </c>
    </row>
    <row r="1179" spans="1:30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IF(Tabla1[[#This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6812</v>
      </c>
      <c r="Z1179" s="5">
        <v>15.482888299510289</v>
      </c>
      <c r="AA1179" s="3">
        <v>6</v>
      </c>
      <c r="AB1179" s="3" t="s">
        <v>43</v>
      </c>
      <c r="AC1179" s="3" t="s">
        <v>29</v>
      </c>
      <c r="AD1179" s="16" t="str">
        <f>IF(Tabla1[[#This Row],[Age]]&lt;30,"Under30",IF(Tabla1[[#This Row],[Age]]&gt;30,"MidAge","Senior"))</f>
        <v>MidAge</v>
      </c>
    </row>
    <row r="1180" spans="1:30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IF(Tabla1[[#This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6812</v>
      </c>
      <c r="Z1180" s="5">
        <v>40.21931464890001</v>
      </c>
      <c r="AA1180" s="3">
        <v>10</v>
      </c>
      <c r="AB1180" s="3" t="s">
        <v>43</v>
      </c>
      <c r="AC1180" s="3" t="s">
        <v>29</v>
      </c>
      <c r="AD1180" s="16" t="str">
        <f>IF(Tabla1[[#This Row],[Age]]&lt;30,"Under30",IF(Tabla1[[#This Row],[Age]]&gt;30,"MidAge","Senior"))</f>
        <v>MidAge</v>
      </c>
    </row>
    <row r="1181" spans="1:30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IF(Tabla1[[#This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6812</v>
      </c>
      <c r="Z1181" s="5">
        <v>9.6291382731603079</v>
      </c>
      <c r="AA1181" s="3">
        <v>5</v>
      </c>
      <c r="AB1181" s="3" t="s">
        <v>26</v>
      </c>
      <c r="AC1181" s="3" t="s">
        <v>22</v>
      </c>
      <c r="AD1181" s="16" t="str">
        <f>IF(Tabla1[[#This Row],[Age]]&lt;30,"Under30",IF(Tabla1[[#This Row],[Age]]&gt;30,"MidAge","Senior"))</f>
        <v>MidAge</v>
      </c>
    </row>
    <row r="1182" spans="1:30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IF(Tabla1[[#This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6811</v>
      </c>
      <c r="Z1182" s="5">
        <v>35.425848260894</v>
      </c>
      <c r="AA1182" s="3">
        <v>6</v>
      </c>
      <c r="AB1182" s="3" t="s">
        <v>26</v>
      </c>
      <c r="AC1182" s="3" t="s">
        <v>22</v>
      </c>
      <c r="AD1182" s="16" t="str">
        <f>IF(Tabla1[[#This Row],[Age]]&lt;30,"Under30",IF(Tabla1[[#This Row],[Age]]&gt;30,"MidAge","Senior"))</f>
        <v>Under30</v>
      </c>
    </row>
    <row r="1183" spans="1:30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IF(Tabla1[[#This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6812</v>
      </c>
      <c r="Z1183" s="5">
        <v>39.26469662196881</v>
      </c>
      <c r="AA1183" s="3">
        <v>7</v>
      </c>
      <c r="AB1183" s="3" t="s">
        <v>26</v>
      </c>
      <c r="AC1183" s="3" t="s">
        <v>22</v>
      </c>
      <c r="AD1183" s="16" t="str">
        <f>IF(Tabla1[[#This Row],[Age]]&lt;30,"Under30",IF(Tabla1[[#This Row],[Age]]&gt;30,"MidAge","Senior"))</f>
        <v>MidAge</v>
      </c>
    </row>
    <row r="1184" spans="1:30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IF(Tabla1[[#This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6812</v>
      </c>
      <c r="Z1184" s="5">
        <v>18.448733047074949</v>
      </c>
      <c r="AA1184" s="3">
        <v>3</v>
      </c>
      <c r="AB1184" s="3" t="s">
        <v>6802</v>
      </c>
      <c r="AC1184" s="3" t="s">
        <v>29</v>
      </c>
      <c r="AD1184" s="16" t="str">
        <f>IF(Tabla1[[#This Row],[Age]]&lt;30,"Under30",IF(Tabla1[[#This Row],[Age]]&gt;30,"MidAge","Senior"))</f>
        <v>MidAge</v>
      </c>
    </row>
    <row r="1185" spans="1:30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IF(Tabla1[[#This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6810</v>
      </c>
      <c r="Z1185" s="5">
        <v>5.642635915879973</v>
      </c>
      <c r="AA1185" s="3">
        <v>6</v>
      </c>
      <c r="AB1185" s="3" t="s">
        <v>6802</v>
      </c>
      <c r="AC1185" s="3" t="s">
        <v>22</v>
      </c>
      <c r="AD1185" s="16" t="str">
        <f>IF(Tabla1[[#This Row],[Age]]&lt;30,"Under30",IF(Tabla1[[#This Row],[Age]]&gt;30,"MidAge","Senior"))</f>
        <v>Under30</v>
      </c>
    </row>
    <row r="1186" spans="1:30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IF(Tabla1[[#This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6811</v>
      </c>
      <c r="Z1186" s="5">
        <v>8.5409311822235452</v>
      </c>
      <c r="AA1186" s="3">
        <v>1</v>
      </c>
      <c r="AB1186" s="3" t="s">
        <v>26</v>
      </c>
      <c r="AC1186" s="3" t="s">
        <v>29</v>
      </c>
      <c r="AD1186" s="16" t="str">
        <f>IF(Tabla1[[#This Row],[Age]]&lt;30,"Under30",IF(Tabla1[[#This Row],[Age]]&gt;30,"MidAge","Senior"))</f>
        <v>MidAge</v>
      </c>
    </row>
    <row r="1187" spans="1:30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IF(Tabla1[[#This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6812</v>
      </c>
      <c r="Z1187" s="5">
        <v>11.044112141763179</v>
      </c>
      <c r="AA1187" s="3">
        <v>1</v>
      </c>
      <c r="AB1187" s="3" t="s">
        <v>26</v>
      </c>
      <c r="AC1187" s="3" t="s">
        <v>29</v>
      </c>
      <c r="AD1187" s="16" t="str">
        <f>IF(Tabla1[[#This Row],[Age]]&lt;30,"Under30",IF(Tabla1[[#This Row],[Age]]&gt;30,"MidAge","Senior"))</f>
        <v>MidAge</v>
      </c>
    </row>
    <row r="1188" spans="1:30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IF(Tabla1[[#This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6810</v>
      </c>
      <c r="Z1188" s="5">
        <v>7.680240679969919</v>
      </c>
      <c r="AA1188" s="3">
        <v>5</v>
      </c>
      <c r="AB1188" s="3" t="s">
        <v>6802</v>
      </c>
      <c r="AC1188" s="3" t="s">
        <v>29</v>
      </c>
      <c r="AD1188" s="16" t="str">
        <f>IF(Tabla1[[#This Row],[Age]]&lt;30,"Under30",IF(Tabla1[[#This Row],[Age]]&gt;30,"MidAge","Senior"))</f>
        <v>MidAge</v>
      </c>
    </row>
    <row r="1189" spans="1:30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IF(Tabla1[[#This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6812</v>
      </c>
      <c r="Z1189" s="5">
        <v>31.720050372599921</v>
      </c>
      <c r="AA1189" s="3">
        <v>5</v>
      </c>
      <c r="AB1189" s="3" t="s">
        <v>43</v>
      </c>
      <c r="AC1189" s="3" t="s">
        <v>22</v>
      </c>
      <c r="AD1189" s="16" t="str">
        <f>IF(Tabla1[[#This Row],[Age]]&lt;30,"Under30",IF(Tabla1[[#This Row],[Age]]&gt;30,"MidAge","Senior"))</f>
        <v>Under30</v>
      </c>
    </row>
    <row r="1190" spans="1:30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IF(Tabla1[[#This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6812</v>
      </c>
      <c r="Z1190" s="5">
        <v>8.2786581749148436</v>
      </c>
      <c r="AA1190" s="3">
        <v>2</v>
      </c>
      <c r="AB1190" s="3" t="s">
        <v>6802</v>
      </c>
      <c r="AC1190" s="3" t="s">
        <v>22</v>
      </c>
      <c r="AD1190" s="16" t="str">
        <f>IF(Tabla1[[#This Row],[Age]]&lt;30,"Under30",IF(Tabla1[[#This Row],[Age]]&gt;30,"MidAge","Senior"))</f>
        <v>Under30</v>
      </c>
    </row>
    <row r="1191" spans="1:30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IF(Tabla1[[#This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6811</v>
      </c>
      <c r="Z1191" s="5">
        <v>7.8321627105110601</v>
      </c>
      <c r="AA1191" s="3">
        <v>9</v>
      </c>
      <c r="AB1191" s="3" t="s">
        <v>26</v>
      </c>
      <c r="AC1191" s="3" t="s">
        <v>22</v>
      </c>
      <c r="AD1191" s="16" t="str">
        <f>IF(Tabla1[[#This Row],[Age]]&lt;30,"Under30",IF(Tabla1[[#This Row],[Age]]&gt;30,"MidAge","Senior"))</f>
        <v>MidAge</v>
      </c>
    </row>
    <row r="1192" spans="1:30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IF(Tabla1[[#This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6812</v>
      </c>
      <c r="Z1192" s="5">
        <v>9.165215494109308</v>
      </c>
      <c r="AA1192" s="3">
        <v>4</v>
      </c>
      <c r="AB1192" s="3" t="s">
        <v>6802</v>
      </c>
      <c r="AC1192" s="3" t="s">
        <v>29</v>
      </c>
      <c r="AD1192" s="16" t="str">
        <f>IF(Tabla1[[#This Row],[Age]]&lt;30,"Under30",IF(Tabla1[[#This Row],[Age]]&gt;30,"MidAge","Senior"))</f>
        <v>MidAge</v>
      </c>
    </row>
    <row r="1193" spans="1:30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IF(Tabla1[[#This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6812</v>
      </c>
      <c r="Z1193" s="5">
        <v>11.98439606812264</v>
      </c>
      <c r="AA1193" s="3">
        <v>8</v>
      </c>
      <c r="AB1193" s="3" t="s">
        <v>6802</v>
      </c>
      <c r="AC1193" s="3" t="s">
        <v>22</v>
      </c>
      <c r="AD1193" s="16" t="str">
        <f>IF(Tabla1[[#This Row],[Age]]&lt;30,"Under30",IF(Tabla1[[#This Row],[Age]]&gt;30,"MidAge","Senior"))</f>
        <v>MidAge</v>
      </c>
    </row>
    <row r="1194" spans="1:30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IF(Tabla1[[#This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6810</v>
      </c>
      <c r="Z1194" s="5">
        <v>12.77744761842227</v>
      </c>
      <c r="AA1194" s="3">
        <v>2</v>
      </c>
      <c r="AB1194" s="3" t="s">
        <v>6802</v>
      </c>
      <c r="AC1194" s="3" t="s">
        <v>22</v>
      </c>
      <c r="AD1194" s="16" t="str">
        <f>IF(Tabla1[[#This Row],[Age]]&lt;30,"Under30",IF(Tabla1[[#This Row],[Age]]&gt;30,"MidAge","Senior"))</f>
        <v>MidAge</v>
      </c>
    </row>
    <row r="1195" spans="1:30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IF(Tabla1[[#This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6810</v>
      </c>
      <c r="Z1195" s="5">
        <v>20.82366540372448</v>
      </c>
      <c r="AA1195" s="3">
        <v>5</v>
      </c>
      <c r="AB1195" s="3" t="s">
        <v>43</v>
      </c>
      <c r="AC1195" s="3" t="s">
        <v>22</v>
      </c>
      <c r="AD1195" s="16" t="str">
        <f>IF(Tabla1[[#This Row],[Age]]&lt;30,"Under30",IF(Tabla1[[#This Row],[Age]]&gt;30,"MidAge","Senior"))</f>
        <v>MidAge</v>
      </c>
    </row>
    <row r="1196" spans="1:30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IF(Tabla1[[#This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6812</v>
      </c>
      <c r="Z1196" s="5">
        <v>6.8188327770543564</v>
      </c>
      <c r="AA1196" s="3">
        <v>2</v>
      </c>
      <c r="AB1196" s="3" t="s">
        <v>26</v>
      </c>
      <c r="AC1196" s="3" t="s">
        <v>29</v>
      </c>
      <c r="AD1196" s="16" t="str">
        <f>IF(Tabla1[[#This Row],[Age]]&lt;30,"Under30",IF(Tabla1[[#This Row],[Age]]&gt;30,"MidAge","Senior"))</f>
        <v>MidAge</v>
      </c>
    </row>
    <row r="1197" spans="1:30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IF(Tabla1[[#This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6810</v>
      </c>
      <c r="Z1197" s="5">
        <v>13.72107880541023</v>
      </c>
      <c r="AA1197" s="3">
        <v>7</v>
      </c>
      <c r="AB1197" s="3" t="s">
        <v>26</v>
      </c>
      <c r="AC1197" s="3" t="s">
        <v>22</v>
      </c>
      <c r="AD1197" s="16" t="str">
        <f>IF(Tabla1[[#This Row],[Age]]&lt;30,"Under30",IF(Tabla1[[#This Row],[Age]]&gt;30,"MidAge","Senior"))</f>
        <v>MidAge</v>
      </c>
    </row>
    <row r="1198" spans="1:30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IF(Tabla1[[#This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6810</v>
      </c>
      <c r="Z1198" s="5">
        <v>7.9554835130260573</v>
      </c>
      <c r="AA1198" s="3">
        <v>5</v>
      </c>
      <c r="AB1198" s="3" t="s">
        <v>6802</v>
      </c>
      <c r="AC1198" s="3" t="s">
        <v>29</v>
      </c>
      <c r="AD1198" s="16" t="str">
        <f>IF(Tabla1[[#This Row],[Age]]&lt;30,"Under30",IF(Tabla1[[#This Row],[Age]]&gt;30,"MidAge","Senior"))</f>
        <v>MidAge</v>
      </c>
    </row>
    <row r="1199" spans="1:30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IF(Tabla1[[#This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6811</v>
      </c>
      <c r="Z1199" s="5">
        <v>8.26920200626118</v>
      </c>
      <c r="AA1199" s="3">
        <v>5</v>
      </c>
      <c r="AB1199" s="3" t="s">
        <v>26</v>
      </c>
      <c r="AC1199" s="3" t="s">
        <v>22</v>
      </c>
      <c r="AD1199" s="16" t="str">
        <f>IF(Tabla1[[#This Row],[Age]]&lt;30,"Under30",IF(Tabla1[[#This Row],[Age]]&gt;30,"MidAge","Senior"))</f>
        <v>MidAge</v>
      </c>
    </row>
    <row r="1200" spans="1:30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IF(Tabla1[[#This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6810</v>
      </c>
      <c r="Z1200" s="5">
        <v>7.4897768728775453</v>
      </c>
      <c r="AA1200" s="3">
        <v>6</v>
      </c>
      <c r="AB1200" s="3" t="s">
        <v>26</v>
      </c>
      <c r="AC1200" s="3" t="s">
        <v>22</v>
      </c>
      <c r="AD1200" s="16" t="str">
        <f>IF(Tabla1[[#This Row],[Age]]&lt;30,"Under30",IF(Tabla1[[#This Row],[Age]]&gt;30,"MidAge","Senior"))</f>
        <v>MidAge</v>
      </c>
    </row>
    <row r="1201" spans="1:30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IF(Tabla1[[#This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6812</v>
      </c>
      <c r="Z1201" s="5">
        <v>17.426893647066841</v>
      </c>
      <c r="AA1201" s="3">
        <v>10</v>
      </c>
      <c r="AB1201" s="3" t="s">
        <v>6802</v>
      </c>
      <c r="AC1201" s="3" t="s">
        <v>22</v>
      </c>
      <c r="AD1201" s="16" t="str">
        <f>IF(Tabla1[[#This Row],[Age]]&lt;30,"Under30",IF(Tabla1[[#This Row],[Age]]&gt;30,"MidAge","Senior"))</f>
        <v>MidAge</v>
      </c>
    </row>
    <row r="1202" spans="1:30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IF(Tabla1[[#This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6811</v>
      </c>
      <c r="Z1202" s="5">
        <v>15.70326488295961</v>
      </c>
      <c r="AA1202" s="3">
        <v>8</v>
      </c>
      <c r="AB1202" s="3" t="s">
        <v>6802</v>
      </c>
      <c r="AC1202" s="3" t="s">
        <v>29</v>
      </c>
      <c r="AD1202" s="16" t="str">
        <f>IF(Tabla1[[#This Row],[Age]]&lt;30,"Under30",IF(Tabla1[[#This Row],[Age]]&gt;30,"MidAge","Senior"))</f>
        <v>MidAge</v>
      </c>
    </row>
    <row r="1203" spans="1:30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IF(Tabla1[[#This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6812</v>
      </c>
      <c r="Z1203" s="5">
        <v>9.6299482379972172</v>
      </c>
      <c r="AA1203" s="3">
        <v>8</v>
      </c>
      <c r="AB1203" s="3" t="s">
        <v>43</v>
      </c>
      <c r="AC1203" s="3" t="s">
        <v>29</v>
      </c>
      <c r="AD1203" s="16" t="str">
        <f>IF(Tabla1[[#This Row],[Age]]&lt;30,"Under30",IF(Tabla1[[#This Row],[Age]]&gt;30,"MidAge","Senior"))</f>
        <v>MidAge</v>
      </c>
    </row>
    <row r="1204" spans="1:30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IF(Tabla1[[#This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6811</v>
      </c>
      <c r="Z1204" s="5">
        <v>16.473421584444619</v>
      </c>
      <c r="AA1204" s="3">
        <v>5</v>
      </c>
      <c r="AB1204" s="3" t="s">
        <v>6802</v>
      </c>
      <c r="AC1204" s="3" t="s">
        <v>22</v>
      </c>
      <c r="AD1204" s="16" t="str">
        <f>IF(Tabla1[[#This Row],[Age]]&lt;30,"Under30",IF(Tabla1[[#This Row],[Age]]&gt;30,"MidAge","Senior"))</f>
        <v>MidAge</v>
      </c>
    </row>
    <row r="1205" spans="1:30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IF(Tabla1[[#This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6812</v>
      </c>
      <c r="Z1205" s="5">
        <v>9.2964051949144579</v>
      </c>
      <c r="AA1205" s="3">
        <v>8</v>
      </c>
      <c r="AB1205" s="3" t="s">
        <v>6802</v>
      </c>
      <c r="AC1205" s="3" t="s">
        <v>22</v>
      </c>
      <c r="AD1205" s="16" t="str">
        <f>IF(Tabla1[[#This Row],[Age]]&lt;30,"Under30",IF(Tabla1[[#This Row],[Age]]&gt;30,"MidAge","Senior"))</f>
        <v>MidAge</v>
      </c>
    </row>
    <row r="1206" spans="1:30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IF(Tabla1[[#This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6812</v>
      </c>
      <c r="Z1206" s="5">
        <v>6.7189402622044794</v>
      </c>
      <c r="AA1206" s="3">
        <v>1</v>
      </c>
      <c r="AB1206" s="3" t="s">
        <v>26</v>
      </c>
      <c r="AC1206" s="3" t="s">
        <v>29</v>
      </c>
      <c r="AD1206" s="16" t="str">
        <f>IF(Tabla1[[#This Row],[Age]]&lt;30,"Under30",IF(Tabla1[[#This Row],[Age]]&gt;30,"MidAge","Senior"))</f>
        <v>Under30</v>
      </c>
    </row>
    <row r="1207" spans="1:30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IF(Tabla1[[#This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6811</v>
      </c>
      <c r="Z1207" s="5">
        <v>12.867948894730221</v>
      </c>
      <c r="AA1207" s="3">
        <v>2</v>
      </c>
      <c r="AB1207" s="3" t="s">
        <v>26</v>
      </c>
      <c r="AC1207" s="3" t="s">
        <v>22</v>
      </c>
      <c r="AD1207" s="16" t="str">
        <f>IF(Tabla1[[#This Row],[Age]]&lt;30,"Under30",IF(Tabla1[[#This Row],[Age]]&gt;30,"MidAge","Senior"))</f>
        <v>MidAge</v>
      </c>
    </row>
    <row r="1208" spans="1:30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IF(Tabla1[[#This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6810</v>
      </c>
      <c r="Z1208" s="5">
        <v>10.67350473710388</v>
      </c>
      <c r="AA1208" s="3">
        <v>10</v>
      </c>
      <c r="AB1208" s="3" t="s">
        <v>43</v>
      </c>
      <c r="AC1208" s="3" t="s">
        <v>22</v>
      </c>
      <c r="AD1208" s="16" t="str">
        <f>IF(Tabla1[[#This Row],[Age]]&lt;30,"Under30",IF(Tabla1[[#This Row],[Age]]&gt;30,"MidAge","Senior"))</f>
        <v>MidAge</v>
      </c>
    </row>
    <row r="1209" spans="1:30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IF(Tabla1[[#This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6812</v>
      </c>
      <c r="Z1209" s="5">
        <v>57.7923016477774</v>
      </c>
      <c r="AA1209" s="3">
        <v>6</v>
      </c>
      <c r="AB1209" s="3" t="s">
        <v>26</v>
      </c>
      <c r="AC1209" s="3" t="s">
        <v>29</v>
      </c>
      <c r="AD1209" s="16" t="str">
        <f>IF(Tabla1[[#This Row],[Age]]&lt;30,"Under30",IF(Tabla1[[#This Row],[Age]]&gt;30,"MidAge","Senior"))</f>
        <v>MidAge</v>
      </c>
    </row>
    <row r="1210" spans="1:30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IF(Tabla1[[#This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6811</v>
      </c>
      <c r="Z1210" s="5">
        <v>35.634266953528297</v>
      </c>
      <c r="AA1210" s="3">
        <v>9</v>
      </c>
      <c r="AB1210" s="3" t="s">
        <v>43</v>
      </c>
      <c r="AC1210" s="3" t="s">
        <v>22</v>
      </c>
      <c r="AD1210" s="16" t="str">
        <f>IF(Tabla1[[#This Row],[Age]]&lt;30,"Under30",IF(Tabla1[[#This Row],[Age]]&gt;30,"MidAge","Senior"))</f>
        <v>MidAge</v>
      </c>
    </row>
    <row r="1211" spans="1:30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IF(Tabla1[[#This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6811</v>
      </c>
      <c r="Z1211" s="5">
        <v>11.79861981744258</v>
      </c>
      <c r="AA1211" s="3">
        <v>1</v>
      </c>
      <c r="AB1211" s="3" t="s">
        <v>26</v>
      </c>
      <c r="AC1211" s="3" t="s">
        <v>29</v>
      </c>
      <c r="AD1211" s="16" t="str">
        <f>IF(Tabla1[[#This Row],[Age]]&lt;30,"Under30",IF(Tabla1[[#This Row],[Age]]&gt;30,"MidAge","Senior"))</f>
        <v>MidAge</v>
      </c>
    </row>
    <row r="1212" spans="1:30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IF(Tabla1[[#This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6810</v>
      </c>
      <c r="Z1212" s="5">
        <v>10.94091660929683</v>
      </c>
      <c r="AA1212" s="3">
        <v>9</v>
      </c>
      <c r="AB1212" s="3" t="s">
        <v>6802</v>
      </c>
      <c r="AC1212" s="3" t="s">
        <v>22</v>
      </c>
      <c r="AD1212" s="16" t="str">
        <f>IF(Tabla1[[#This Row],[Age]]&lt;30,"Under30",IF(Tabla1[[#This Row],[Age]]&gt;30,"MidAge","Senior"))</f>
        <v>MidAge</v>
      </c>
    </row>
    <row r="1213" spans="1:30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IF(Tabla1[[#This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6812</v>
      </c>
      <c r="Z1213" s="5">
        <v>69.785448953158053</v>
      </c>
      <c r="AA1213" s="3">
        <v>4</v>
      </c>
      <c r="AB1213" s="3" t="s">
        <v>26</v>
      </c>
      <c r="AC1213" s="3" t="s">
        <v>29</v>
      </c>
      <c r="AD1213" s="16" t="str">
        <f>IF(Tabla1[[#This Row],[Age]]&lt;30,"Under30",IF(Tabla1[[#This Row],[Age]]&gt;30,"MidAge","Senior"))</f>
        <v>MidAge</v>
      </c>
    </row>
    <row r="1214" spans="1:30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IF(Tabla1[[#This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6812</v>
      </c>
      <c r="Z1214" s="5">
        <v>12.784372950007841</v>
      </c>
      <c r="AA1214" s="3">
        <v>4</v>
      </c>
      <c r="AB1214" s="3" t="s">
        <v>26</v>
      </c>
      <c r="AC1214" s="3" t="s">
        <v>29</v>
      </c>
      <c r="AD1214" s="16" t="str">
        <f>IF(Tabla1[[#This Row],[Age]]&lt;30,"Under30",IF(Tabla1[[#This Row],[Age]]&gt;30,"MidAge","Senior"))</f>
        <v>MidAge</v>
      </c>
    </row>
    <row r="1215" spans="1:30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IF(Tabla1[[#This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6811</v>
      </c>
      <c r="Z1215" s="5">
        <v>47.550573097259537</v>
      </c>
      <c r="AA1215" s="3">
        <v>10</v>
      </c>
      <c r="AB1215" s="3" t="s">
        <v>43</v>
      </c>
      <c r="AC1215" s="3" t="s">
        <v>29</v>
      </c>
      <c r="AD1215" s="16" t="str">
        <f>IF(Tabla1[[#This Row],[Age]]&lt;30,"Under30",IF(Tabla1[[#This Row],[Age]]&gt;30,"MidAge","Senior"))</f>
        <v>Under30</v>
      </c>
    </row>
    <row r="1216" spans="1:30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IF(Tabla1[[#This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6810</v>
      </c>
      <c r="Z1216" s="5">
        <v>6.3860032591291542</v>
      </c>
      <c r="AA1216" s="3">
        <v>3</v>
      </c>
      <c r="AB1216" s="3" t="s">
        <v>26</v>
      </c>
      <c r="AC1216" s="3" t="s">
        <v>22</v>
      </c>
      <c r="AD1216" s="16" t="str">
        <f>IF(Tabla1[[#This Row],[Age]]&lt;30,"Under30",IF(Tabla1[[#This Row],[Age]]&gt;30,"MidAge","Senior"))</f>
        <v>Under30</v>
      </c>
    </row>
    <row r="1217" spans="1:30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IF(Tabla1[[#This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6812</v>
      </c>
      <c r="Z1217" s="5">
        <v>13.55040766065571</v>
      </c>
      <c r="AA1217" s="3">
        <v>2</v>
      </c>
      <c r="AB1217" s="3" t="s">
        <v>6802</v>
      </c>
      <c r="AC1217" s="3" t="s">
        <v>22</v>
      </c>
      <c r="AD1217" s="16" t="str">
        <f>IF(Tabla1[[#This Row],[Age]]&lt;30,"Under30",IF(Tabla1[[#This Row],[Age]]&gt;30,"MidAge","Senior"))</f>
        <v>MidAge</v>
      </c>
    </row>
    <row r="1218" spans="1:30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IF(Tabla1[[#This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6810</v>
      </c>
      <c r="Z1218" s="5">
        <v>23.3691607521077</v>
      </c>
      <c r="AA1218" s="3">
        <v>0</v>
      </c>
      <c r="AB1218" s="3" t="s">
        <v>43</v>
      </c>
      <c r="AC1218" s="3" t="s">
        <v>29</v>
      </c>
      <c r="AD1218" s="16" t="str">
        <f>IF(Tabla1[[#This Row],[Age]]&lt;30,"Under30",IF(Tabla1[[#This Row],[Age]]&gt;30,"MidAge","Senior"))</f>
        <v>MidAge</v>
      </c>
    </row>
    <row r="1219" spans="1:30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IF(Tabla1[[#This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6811</v>
      </c>
      <c r="Z1219" s="5">
        <v>39.791723804526562</v>
      </c>
      <c r="AA1219" s="3">
        <v>8</v>
      </c>
      <c r="AB1219" s="3" t="s">
        <v>6802</v>
      </c>
      <c r="AC1219" s="3" t="s">
        <v>29</v>
      </c>
      <c r="AD1219" s="16" t="str">
        <f>IF(Tabla1[[#This Row],[Age]]&lt;30,"Under30",IF(Tabla1[[#This Row],[Age]]&gt;30,"MidAge","Senior"))</f>
        <v>MidAge</v>
      </c>
    </row>
    <row r="1220" spans="1:30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IF(Tabla1[[#This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6810</v>
      </c>
      <c r="Z1220" s="5">
        <v>6.0677839371134521</v>
      </c>
      <c r="AA1220" s="3">
        <v>8</v>
      </c>
      <c r="AB1220" s="3" t="s">
        <v>26</v>
      </c>
      <c r="AC1220" s="3" t="s">
        <v>22</v>
      </c>
      <c r="AD1220" s="16" t="str">
        <f>IF(Tabla1[[#This Row],[Age]]&lt;30,"Under30",IF(Tabla1[[#This Row],[Age]]&gt;30,"MidAge","Senior"))</f>
        <v>MidAge</v>
      </c>
    </row>
    <row r="1221" spans="1:30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IF(Tabla1[[#This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6811</v>
      </c>
      <c r="Z1221" s="5">
        <v>18.003608700437852</v>
      </c>
      <c r="AA1221" s="3">
        <v>0</v>
      </c>
      <c r="AB1221" s="3" t="s">
        <v>43</v>
      </c>
      <c r="AC1221" s="3" t="s">
        <v>22</v>
      </c>
      <c r="AD1221" s="16" t="str">
        <f>IF(Tabla1[[#This Row],[Age]]&lt;30,"Under30",IF(Tabla1[[#This Row],[Age]]&gt;30,"MidAge","Senior"))</f>
        <v>Under30</v>
      </c>
    </row>
    <row r="1222" spans="1:30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IF(Tabla1[[#This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6810</v>
      </c>
      <c r="Z1222" s="5">
        <v>8.1211174776387054</v>
      </c>
      <c r="AA1222" s="3">
        <v>8</v>
      </c>
      <c r="AB1222" s="3" t="s">
        <v>43</v>
      </c>
      <c r="AC1222" s="3" t="s">
        <v>29</v>
      </c>
      <c r="AD1222" s="16" t="str">
        <f>IF(Tabla1[[#This Row],[Age]]&lt;30,"Under30",IF(Tabla1[[#This Row],[Age]]&gt;30,"MidAge","Senior"))</f>
        <v>Under30</v>
      </c>
    </row>
    <row r="1223" spans="1:30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IF(Tabla1[[#This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6811</v>
      </c>
      <c r="Z1223" s="5">
        <v>29.720914436144199</v>
      </c>
      <c r="AA1223" s="3">
        <v>7</v>
      </c>
      <c r="AB1223" s="3" t="s">
        <v>43</v>
      </c>
      <c r="AC1223" s="3" t="s">
        <v>29</v>
      </c>
      <c r="AD1223" s="16" t="str">
        <f>IF(Tabla1[[#This Row],[Age]]&lt;30,"Under30",IF(Tabla1[[#This Row],[Age]]&gt;30,"MidAge","Senior"))</f>
        <v>MidAge</v>
      </c>
    </row>
    <row r="1224" spans="1:30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IF(Tabla1[[#This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6812</v>
      </c>
      <c r="Z1224" s="5">
        <v>9.7243868312513921</v>
      </c>
      <c r="AA1224" s="3">
        <v>7</v>
      </c>
      <c r="AB1224" s="3" t="s">
        <v>6802</v>
      </c>
      <c r="AC1224" s="3" t="s">
        <v>29</v>
      </c>
      <c r="AD1224" s="16" t="str">
        <f>IF(Tabla1[[#This Row],[Age]]&lt;30,"Under30",IF(Tabla1[[#This Row],[Age]]&gt;30,"MidAge","Senior"))</f>
        <v>Senior</v>
      </c>
    </row>
    <row r="1225" spans="1:30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IF(Tabla1[[#This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6812</v>
      </c>
      <c r="Z1225" s="5">
        <v>56.009013047601911</v>
      </c>
      <c r="AA1225" s="3">
        <v>7</v>
      </c>
      <c r="AB1225" s="3" t="s">
        <v>43</v>
      </c>
      <c r="AC1225" s="3" t="s">
        <v>29</v>
      </c>
      <c r="AD1225" s="16" t="str">
        <f>IF(Tabla1[[#This Row],[Age]]&lt;30,"Under30",IF(Tabla1[[#This Row],[Age]]&gt;30,"MidAge","Senior"))</f>
        <v>MidAge</v>
      </c>
    </row>
    <row r="1226" spans="1:30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IF(Tabla1[[#This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6811</v>
      </c>
      <c r="Z1226" s="5">
        <v>5.8290843035870141</v>
      </c>
      <c r="AA1226" s="3">
        <v>0</v>
      </c>
      <c r="AB1226" s="3" t="s">
        <v>26</v>
      </c>
      <c r="AC1226" s="3" t="s">
        <v>29</v>
      </c>
      <c r="AD1226" s="16" t="str">
        <f>IF(Tabla1[[#This Row],[Age]]&lt;30,"Under30",IF(Tabla1[[#This Row],[Age]]&gt;30,"MidAge","Senior"))</f>
        <v>Under30</v>
      </c>
    </row>
    <row r="1227" spans="1:30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IF(Tabla1[[#This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6812</v>
      </c>
      <c r="Z1227" s="5">
        <v>11.98383122734265</v>
      </c>
      <c r="AA1227" s="3">
        <v>2</v>
      </c>
      <c r="AB1227" s="3" t="s">
        <v>6802</v>
      </c>
      <c r="AC1227" s="3" t="s">
        <v>22</v>
      </c>
      <c r="AD1227" s="16" t="str">
        <f>IF(Tabla1[[#This Row],[Age]]&lt;30,"Under30",IF(Tabla1[[#This Row],[Age]]&gt;30,"MidAge","Senior"))</f>
        <v>Under30</v>
      </c>
    </row>
    <row r="1228" spans="1:30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IF(Tabla1[[#This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6812</v>
      </c>
      <c r="Z1228" s="5">
        <v>19.593602207711399</v>
      </c>
      <c r="AA1228" s="3">
        <v>1</v>
      </c>
      <c r="AB1228" s="3" t="s">
        <v>43</v>
      </c>
      <c r="AC1228" s="3" t="s">
        <v>29</v>
      </c>
      <c r="AD1228" s="16" t="str">
        <f>IF(Tabla1[[#This Row],[Age]]&lt;30,"Under30",IF(Tabla1[[#This Row],[Age]]&gt;30,"MidAge","Senior"))</f>
        <v>MidAge</v>
      </c>
    </row>
    <row r="1229" spans="1:30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IF(Tabla1[[#This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6812</v>
      </c>
      <c r="Z1229" s="5">
        <v>6.8598390476859086</v>
      </c>
      <c r="AA1229" s="3">
        <v>10</v>
      </c>
      <c r="AB1229" s="3" t="s">
        <v>26</v>
      </c>
      <c r="AC1229" s="3" t="s">
        <v>29</v>
      </c>
      <c r="AD1229" s="16" t="str">
        <f>IF(Tabla1[[#This Row],[Age]]&lt;30,"Under30",IF(Tabla1[[#This Row],[Age]]&gt;30,"MidAge","Senior"))</f>
        <v>MidAge</v>
      </c>
    </row>
    <row r="1230" spans="1:30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IF(Tabla1[[#This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6810</v>
      </c>
      <c r="Z1230" s="5">
        <v>12.475170765688921</v>
      </c>
      <c r="AA1230" s="3">
        <v>3</v>
      </c>
      <c r="AB1230" s="3" t="s">
        <v>26</v>
      </c>
      <c r="AC1230" s="3" t="s">
        <v>29</v>
      </c>
      <c r="AD1230" s="16" t="str">
        <f>IF(Tabla1[[#This Row],[Age]]&lt;30,"Under30",IF(Tabla1[[#This Row],[Age]]&gt;30,"MidAge","Senior"))</f>
        <v>MidAge</v>
      </c>
    </row>
    <row r="1231" spans="1:30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IF(Tabla1[[#This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6811</v>
      </c>
      <c r="Z1231" s="5">
        <v>31.784728908182661</v>
      </c>
      <c r="AA1231" s="3">
        <v>6</v>
      </c>
      <c r="AB1231" s="3" t="s">
        <v>6802</v>
      </c>
      <c r="AC1231" s="3" t="s">
        <v>22</v>
      </c>
      <c r="AD1231" s="16" t="str">
        <f>IF(Tabla1[[#This Row],[Age]]&lt;30,"Under30",IF(Tabla1[[#This Row],[Age]]&gt;30,"MidAge","Senior"))</f>
        <v>MidAge</v>
      </c>
    </row>
    <row r="1232" spans="1:30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IF(Tabla1[[#This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6810</v>
      </c>
      <c r="Z1232" s="5">
        <v>18.90363343977047</v>
      </c>
      <c r="AA1232" s="3">
        <v>9</v>
      </c>
      <c r="AB1232" s="3" t="s">
        <v>43</v>
      </c>
      <c r="AC1232" s="3" t="s">
        <v>29</v>
      </c>
      <c r="AD1232" s="16" t="str">
        <f>IF(Tabla1[[#This Row],[Age]]&lt;30,"Under30",IF(Tabla1[[#This Row],[Age]]&gt;30,"MidAge","Senior"))</f>
        <v>MidAge</v>
      </c>
    </row>
    <row r="1233" spans="1:30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IF(Tabla1[[#This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6812</v>
      </c>
      <c r="Z1233" s="5">
        <v>7.0012793460264344</v>
      </c>
      <c r="AA1233" s="3">
        <v>4</v>
      </c>
      <c r="AB1233" s="3" t="s">
        <v>43</v>
      </c>
      <c r="AC1233" s="3" t="s">
        <v>29</v>
      </c>
      <c r="AD1233" s="16" t="str">
        <f>IF(Tabla1[[#This Row],[Age]]&lt;30,"Under30",IF(Tabla1[[#This Row],[Age]]&gt;30,"MidAge","Senior"))</f>
        <v>MidAge</v>
      </c>
    </row>
    <row r="1234" spans="1:30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IF(Tabla1[[#This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6811</v>
      </c>
      <c r="Z1234" s="5">
        <v>47.716965359914013</v>
      </c>
      <c r="AA1234" s="3">
        <v>3</v>
      </c>
      <c r="AB1234" s="3" t="s">
        <v>43</v>
      </c>
      <c r="AC1234" s="3" t="s">
        <v>29</v>
      </c>
      <c r="AD1234" s="16" t="str">
        <f>IF(Tabla1[[#This Row],[Age]]&lt;30,"Under30",IF(Tabla1[[#This Row],[Age]]&gt;30,"MidAge","Senior"))</f>
        <v>MidAge</v>
      </c>
    </row>
    <row r="1235" spans="1:30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IF(Tabla1[[#This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6811</v>
      </c>
      <c r="Z1235" s="5">
        <v>21.765549218601048</v>
      </c>
      <c r="AA1235" s="3">
        <v>10</v>
      </c>
      <c r="AB1235" s="3" t="s">
        <v>26</v>
      </c>
      <c r="AC1235" s="3" t="s">
        <v>29</v>
      </c>
      <c r="AD1235" s="16" t="str">
        <f>IF(Tabla1[[#This Row],[Age]]&lt;30,"Under30",IF(Tabla1[[#This Row],[Age]]&gt;30,"MidAge","Senior"))</f>
        <v>Under30</v>
      </c>
    </row>
    <row r="1236" spans="1:30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IF(Tabla1[[#This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6812</v>
      </c>
      <c r="Z1236" s="5">
        <v>7.4702509225278728</v>
      </c>
      <c r="AA1236" s="3">
        <v>4</v>
      </c>
      <c r="AB1236" s="3" t="s">
        <v>43</v>
      </c>
      <c r="AC1236" s="3" t="s">
        <v>29</v>
      </c>
      <c r="AD1236" s="16" t="str">
        <f>IF(Tabla1[[#This Row],[Age]]&lt;30,"Under30",IF(Tabla1[[#This Row],[Age]]&gt;30,"MidAge","Senior"))</f>
        <v>MidAge</v>
      </c>
    </row>
    <row r="1237" spans="1:30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IF(Tabla1[[#This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6812</v>
      </c>
      <c r="Z1237" s="5">
        <v>40.769660769423197</v>
      </c>
      <c r="AA1237" s="3">
        <v>1</v>
      </c>
      <c r="AB1237" s="3" t="s">
        <v>6802</v>
      </c>
      <c r="AC1237" s="3" t="s">
        <v>29</v>
      </c>
      <c r="AD1237" s="16" t="str">
        <f>IF(Tabla1[[#This Row],[Age]]&lt;30,"Under30",IF(Tabla1[[#This Row],[Age]]&gt;30,"MidAge","Senior"))</f>
        <v>MidAge</v>
      </c>
    </row>
    <row r="1238" spans="1:30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IF(Tabla1[[#This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6810</v>
      </c>
      <c r="Z1238" s="5">
        <v>6.9767993496678891</v>
      </c>
      <c r="AA1238" s="3">
        <v>0</v>
      </c>
      <c r="AB1238" s="3" t="s">
        <v>26</v>
      </c>
      <c r="AC1238" s="3" t="s">
        <v>22</v>
      </c>
      <c r="AD1238" s="16" t="str">
        <f>IF(Tabla1[[#This Row],[Age]]&lt;30,"Under30",IF(Tabla1[[#This Row],[Age]]&gt;30,"MidAge","Senior"))</f>
        <v>Senior</v>
      </c>
    </row>
    <row r="1239" spans="1:30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IF(Tabla1[[#This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6810</v>
      </c>
      <c r="Z1239" s="5">
        <v>8.0499222521887823</v>
      </c>
      <c r="AA1239" s="3">
        <v>0</v>
      </c>
      <c r="AB1239" s="3" t="s">
        <v>6802</v>
      </c>
      <c r="AC1239" s="3" t="s">
        <v>29</v>
      </c>
      <c r="AD1239" s="16" t="str">
        <f>IF(Tabla1[[#This Row],[Age]]&lt;30,"Under30",IF(Tabla1[[#This Row],[Age]]&gt;30,"MidAge","Senior"))</f>
        <v>MidAge</v>
      </c>
    </row>
    <row r="1240" spans="1:30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IF(Tabla1[[#This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6811</v>
      </c>
      <c r="Z1240" s="5">
        <v>7.9255159760409049</v>
      </c>
      <c r="AA1240" s="3">
        <v>1</v>
      </c>
      <c r="AB1240" s="3" t="s">
        <v>43</v>
      </c>
      <c r="AC1240" s="3" t="s">
        <v>22</v>
      </c>
      <c r="AD1240" s="16" t="str">
        <f>IF(Tabla1[[#This Row],[Age]]&lt;30,"Under30",IF(Tabla1[[#This Row],[Age]]&gt;30,"MidAge","Senior"))</f>
        <v>MidAge</v>
      </c>
    </row>
    <row r="1241" spans="1:30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IF(Tabla1[[#This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6812</v>
      </c>
      <c r="Z1241" s="5">
        <v>10.74693105617221</v>
      </c>
      <c r="AA1241" s="3">
        <v>4</v>
      </c>
      <c r="AB1241" s="3" t="s">
        <v>6802</v>
      </c>
      <c r="AC1241" s="3" t="s">
        <v>22</v>
      </c>
      <c r="AD1241" s="16" t="str">
        <f>IF(Tabla1[[#This Row],[Age]]&lt;30,"Under30",IF(Tabla1[[#This Row],[Age]]&gt;30,"MidAge","Senior"))</f>
        <v>MidAge</v>
      </c>
    </row>
    <row r="1242" spans="1:30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IF(Tabla1[[#This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6812</v>
      </c>
      <c r="Z1242" s="5">
        <v>29.76748648127467</v>
      </c>
      <c r="AA1242" s="3">
        <v>10</v>
      </c>
      <c r="AB1242" s="3" t="s">
        <v>6802</v>
      </c>
      <c r="AC1242" s="3" t="s">
        <v>29</v>
      </c>
      <c r="AD1242" s="16" t="str">
        <f>IF(Tabla1[[#This Row],[Age]]&lt;30,"Under30",IF(Tabla1[[#This Row],[Age]]&gt;30,"MidAge","Senior"))</f>
        <v>MidAge</v>
      </c>
    </row>
    <row r="1243" spans="1:30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IF(Tabla1[[#This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6810</v>
      </c>
      <c r="Z1243" s="5">
        <v>5.7309499353034203</v>
      </c>
      <c r="AA1243" s="3">
        <v>6</v>
      </c>
      <c r="AB1243" s="3" t="s">
        <v>43</v>
      </c>
      <c r="AC1243" s="3" t="s">
        <v>29</v>
      </c>
      <c r="AD1243" s="16" t="str">
        <f>IF(Tabla1[[#This Row],[Age]]&lt;30,"Under30",IF(Tabla1[[#This Row],[Age]]&gt;30,"MidAge","Senior"))</f>
        <v>MidAge</v>
      </c>
    </row>
    <row r="1244" spans="1:30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IF(Tabla1[[#This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6812</v>
      </c>
      <c r="Z1244" s="5">
        <v>8.6423822108212214</v>
      </c>
      <c r="AA1244" s="3">
        <v>6</v>
      </c>
      <c r="AB1244" s="3" t="s">
        <v>43</v>
      </c>
      <c r="AC1244" s="3" t="s">
        <v>29</v>
      </c>
      <c r="AD1244" s="16" t="str">
        <f>IF(Tabla1[[#This Row],[Age]]&lt;30,"Under30",IF(Tabla1[[#This Row],[Age]]&gt;30,"MidAge","Senior"))</f>
        <v>MidAge</v>
      </c>
    </row>
    <row r="1245" spans="1:30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IF(Tabla1[[#This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6812</v>
      </c>
      <c r="Z1245" s="5">
        <v>8.4744314359158714</v>
      </c>
      <c r="AA1245" s="3">
        <v>1</v>
      </c>
      <c r="AB1245" s="3" t="s">
        <v>6802</v>
      </c>
      <c r="AC1245" s="3" t="s">
        <v>22</v>
      </c>
      <c r="AD1245" s="16" t="str">
        <f>IF(Tabla1[[#This Row],[Age]]&lt;30,"Under30",IF(Tabla1[[#This Row],[Age]]&gt;30,"MidAge","Senior"))</f>
        <v>MidAge</v>
      </c>
    </row>
    <row r="1246" spans="1:30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IF(Tabla1[[#This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6811</v>
      </c>
      <c r="Z1246" s="5">
        <v>9.7609527387129305</v>
      </c>
      <c r="AA1246" s="3">
        <v>8</v>
      </c>
      <c r="AB1246" s="3" t="s">
        <v>26</v>
      </c>
      <c r="AC1246" s="3" t="s">
        <v>29</v>
      </c>
      <c r="AD1246" s="16" t="str">
        <f>IF(Tabla1[[#This Row],[Age]]&lt;30,"Under30",IF(Tabla1[[#This Row],[Age]]&gt;30,"MidAge","Senior"))</f>
        <v>Under30</v>
      </c>
    </row>
    <row r="1247" spans="1:30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IF(Tabla1[[#This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6811</v>
      </c>
      <c r="Z1247" s="5">
        <v>34.551709577066369</v>
      </c>
      <c r="AA1247" s="3">
        <v>8</v>
      </c>
      <c r="AB1247" s="3" t="s">
        <v>43</v>
      </c>
      <c r="AC1247" s="3" t="s">
        <v>22</v>
      </c>
      <c r="AD1247" s="16" t="str">
        <f>IF(Tabla1[[#This Row],[Age]]&lt;30,"Under30",IF(Tabla1[[#This Row],[Age]]&gt;30,"MidAge","Senior"))</f>
        <v>MidAge</v>
      </c>
    </row>
    <row r="1248" spans="1:30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IF(Tabla1[[#This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6810</v>
      </c>
      <c r="Z1248" s="5">
        <v>30.427825147048772</v>
      </c>
      <c r="AA1248" s="3">
        <v>8</v>
      </c>
      <c r="AB1248" s="3" t="s">
        <v>6802</v>
      </c>
      <c r="AC1248" s="3" t="s">
        <v>22</v>
      </c>
      <c r="AD1248" s="16" t="str">
        <f>IF(Tabla1[[#This Row],[Age]]&lt;30,"Under30",IF(Tabla1[[#This Row],[Age]]&gt;30,"MidAge","Senior"))</f>
        <v>MidAge</v>
      </c>
    </row>
    <row r="1249" spans="1:30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IF(Tabla1[[#This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6812</v>
      </c>
      <c r="Z1249" s="5">
        <v>47.379906530476397</v>
      </c>
      <c r="AA1249" s="3">
        <v>9</v>
      </c>
      <c r="AB1249" s="3" t="s">
        <v>26</v>
      </c>
      <c r="AC1249" s="3" t="s">
        <v>22</v>
      </c>
      <c r="AD1249" s="16" t="str">
        <f>IF(Tabla1[[#This Row],[Age]]&lt;30,"Under30",IF(Tabla1[[#This Row],[Age]]&gt;30,"MidAge","Senior"))</f>
        <v>Under30</v>
      </c>
    </row>
    <row r="1250" spans="1:30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IF(Tabla1[[#This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6812</v>
      </c>
      <c r="Z1250" s="5">
        <v>33.040521644345297</v>
      </c>
      <c r="AA1250" s="3">
        <v>8</v>
      </c>
      <c r="AB1250" s="3" t="s">
        <v>26</v>
      </c>
      <c r="AC1250" s="3" t="s">
        <v>22</v>
      </c>
      <c r="AD1250" s="16" t="str">
        <f>IF(Tabla1[[#This Row],[Age]]&lt;30,"Under30",IF(Tabla1[[#This Row],[Age]]&gt;30,"MidAge","Senior"))</f>
        <v>MidAge</v>
      </c>
    </row>
    <row r="1251" spans="1:30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IF(Tabla1[[#This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6812</v>
      </c>
      <c r="Z1251" s="5">
        <v>12.86307359562219</v>
      </c>
      <c r="AA1251" s="3">
        <v>7</v>
      </c>
      <c r="AB1251" s="3" t="s">
        <v>26</v>
      </c>
      <c r="AC1251" s="3" t="s">
        <v>29</v>
      </c>
      <c r="AD1251" s="16" t="str">
        <f>IF(Tabla1[[#This Row],[Age]]&lt;30,"Under30",IF(Tabla1[[#This Row],[Age]]&gt;30,"MidAge","Senior"))</f>
        <v>MidAge</v>
      </c>
    </row>
    <row r="1252" spans="1:30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IF(Tabla1[[#This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6810</v>
      </c>
      <c r="Z1252" s="5">
        <v>11.860714570502561</v>
      </c>
      <c r="AA1252" s="3">
        <v>10</v>
      </c>
      <c r="AB1252" s="3" t="s">
        <v>26</v>
      </c>
      <c r="AC1252" s="3" t="s">
        <v>22</v>
      </c>
      <c r="AD1252" s="16" t="str">
        <f>IF(Tabla1[[#This Row],[Age]]&lt;30,"Under30",IF(Tabla1[[#This Row],[Age]]&gt;30,"MidAge","Senior"))</f>
        <v>MidAge</v>
      </c>
    </row>
    <row r="1253" spans="1:30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IF(Tabla1[[#This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6812</v>
      </c>
      <c r="Z1253" s="5">
        <v>10.314728713431</v>
      </c>
      <c r="AA1253" s="3">
        <v>4</v>
      </c>
      <c r="AB1253" s="3" t="s">
        <v>6802</v>
      </c>
      <c r="AC1253" s="3" t="s">
        <v>29</v>
      </c>
      <c r="AD1253" s="16" t="str">
        <f>IF(Tabla1[[#This Row],[Age]]&lt;30,"Under30",IF(Tabla1[[#This Row],[Age]]&gt;30,"MidAge","Senior"))</f>
        <v>MidAge</v>
      </c>
    </row>
    <row r="1254" spans="1:30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IF(Tabla1[[#This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6812</v>
      </c>
      <c r="Z1254" s="5">
        <v>11.35346103528088</v>
      </c>
      <c r="AA1254" s="3">
        <v>7</v>
      </c>
      <c r="AB1254" s="3" t="s">
        <v>6802</v>
      </c>
      <c r="AC1254" s="3" t="s">
        <v>29</v>
      </c>
      <c r="AD1254" s="16" t="str">
        <f>IF(Tabla1[[#This Row],[Age]]&lt;30,"Under30",IF(Tabla1[[#This Row],[Age]]&gt;30,"MidAge","Senior"))</f>
        <v>Under30</v>
      </c>
    </row>
    <row r="1255" spans="1:30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IF(Tabla1[[#This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6811</v>
      </c>
      <c r="Z1255" s="5">
        <v>10.05582951409332</v>
      </c>
      <c r="AA1255" s="3">
        <v>6</v>
      </c>
      <c r="AB1255" s="3" t="s">
        <v>43</v>
      </c>
      <c r="AC1255" s="3" t="s">
        <v>22</v>
      </c>
      <c r="AD1255" s="16" t="str">
        <f>IF(Tabla1[[#This Row],[Age]]&lt;30,"Under30",IF(Tabla1[[#This Row],[Age]]&gt;30,"MidAge","Senior"))</f>
        <v>MidAge</v>
      </c>
    </row>
    <row r="1256" spans="1:30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IF(Tabla1[[#This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6811</v>
      </c>
      <c r="Z1256" s="5">
        <v>15.21676577865475</v>
      </c>
      <c r="AA1256" s="3">
        <v>10</v>
      </c>
      <c r="AB1256" s="3" t="s">
        <v>26</v>
      </c>
      <c r="AC1256" s="3" t="s">
        <v>22</v>
      </c>
      <c r="AD1256" s="16" t="str">
        <f>IF(Tabla1[[#This Row],[Age]]&lt;30,"Under30",IF(Tabla1[[#This Row],[Age]]&gt;30,"MidAge","Senior"))</f>
        <v>Under30</v>
      </c>
    </row>
    <row r="1257" spans="1:30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IF(Tabla1[[#This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6812</v>
      </c>
      <c r="Z1257" s="5">
        <v>9.7899683406616056</v>
      </c>
      <c r="AA1257" s="3">
        <v>5</v>
      </c>
      <c r="AB1257" s="3" t="s">
        <v>26</v>
      </c>
      <c r="AC1257" s="3" t="s">
        <v>22</v>
      </c>
      <c r="AD1257" s="16" t="str">
        <f>IF(Tabla1[[#This Row],[Age]]&lt;30,"Under30",IF(Tabla1[[#This Row],[Age]]&gt;30,"MidAge","Senior"))</f>
        <v>MidAge</v>
      </c>
    </row>
    <row r="1258" spans="1:30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IF(Tabla1[[#This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6812</v>
      </c>
      <c r="Z1258" s="5">
        <v>12.614626167220109</v>
      </c>
      <c r="AA1258" s="3">
        <v>3</v>
      </c>
      <c r="AB1258" s="3" t="s">
        <v>6802</v>
      </c>
      <c r="AC1258" s="3" t="s">
        <v>22</v>
      </c>
      <c r="AD1258" s="16" t="str">
        <f>IF(Tabla1[[#This Row],[Age]]&lt;30,"Under30",IF(Tabla1[[#This Row],[Age]]&gt;30,"MidAge","Senior"))</f>
        <v>MidAge</v>
      </c>
    </row>
    <row r="1259" spans="1:30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IF(Tabla1[[#This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6811</v>
      </c>
      <c r="Z1259" s="5">
        <v>32.837913117778022</v>
      </c>
      <c r="AA1259" s="3">
        <v>1</v>
      </c>
      <c r="AB1259" s="3" t="s">
        <v>43</v>
      </c>
      <c r="AC1259" s="3" t="s">
        <v>22</v>
      </c>
      <c r="AD1259" s="16" t="str">
        <f>IF(Tabla1[[#This Row],[Age]]&lt;30,"Under30",IF(Tabla1[[#This Row],[Age]]&gt;30,"MidAge","Senior"))</f>
        <v>MidAge</v>
      </c>
    </row>
    <row r="1260" spans="1:30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IF(Tabla1[[#This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6811</v>
      </c>
      <c r="Z1260" s="5">
        <v>7.9535012136158372</v>
      </c>
      <c r="AA1260" s="3">
        <v>5</v>
      </c>
      <c r="AB1260" s="3" t="s">
        <v>26</v>
      </c>
      <c r="AC1260" s="3" t="s">
        <v>22</v>
      </c>
      <c r="AD1260" s="16" t="str">
        <f>IF(Tabla1[[#This Row],[Age]]&lt;30,"Under30",IF(Tabla1[[#This Row],[Age]]&gt;30,"MidAge","Senior"))</f>
        <v>MidAge</v>
      </c>
    </row>
    <row r="1261" spans="1:30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IF(Tabla1[[#This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6810</v>
      </c>
      <c r="Z1261" s="5">
        <v>13.12571363844043</v>
      </c>
      <c r="AA1261" s="3">
        <v>10</v>
      </c>
      <c r="AB1261" s="3" t="s">
        <v>43</v>
      </c>
      <c r="AC1261" s="3" t="s">
        <v>22</v>
      </c>
      <c r="AD1261" s="16" t="str">
        <f>IF(Tabla1[[#This Row],[Age]]&lt;30,"Under30",IF(Tabla1[[#This Row],[Age]]&gt;30,"MidAge","Senior"))</f>
        <v>MidAge</v>
      </c>
    </row>
    <row r="1262" spans="1:30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IF(Tabla1[[#This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6810</v>
      </c>
      <c r="Z1262" s="5">
        <v>13.37615462268039</v>
      </c>
      <c r="AA1262" s="3">
        <v>7</v>
      </c>
      <c r="AB1262" s="3" t="s">
        <v>26</v>
      </c>
      <c r="AC1262" s="3" t="s">
        <v>29</v>
      </c>
      <c r="AD1262" s="16" t="str">
        <f>IF(Tabla1[[#This Row],[Age]]&lt;30,"Under30",IF(Tabla1[[#This Row],[Age]]&gt;30,"MidAge","Senior"))</f>
        <v>MidAge</v>
      </c>
    </row>
    <row r="1263" spans="1:30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IF(Tabla1[[#This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6811</v>
      </c>
      <c r="Z1263" s="5">
        <v>8.9229288996351475</v>
      </c>
      <c r="AA1263" s="3">
        <v>2</v>
      </c>
      <c r="AB1263" s="3" t="s">
        <v>6802</v>
      </c>
      <c r="AC1263" s="3" t="s">
        <v>22</v>
      </c>
      <c r="AD1263" s="16" t="str">
        <f>IF(Tabla1[[#This Row],[Age]]&lt;30,"Under30",IF(Tabla1[[#This Row],[Age]]&gt;30,"MidAge","Senior"))</f>
        <v>MidAge</v>
      </c>
    </row>
    <row r="1264" spans="1:30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IF(Tabla1[[#This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6812</v>
      </c>
      <c r="Z1264" s="5">
        <v>6.9351366389952123</v>
      </c>
      <c r="AA1264" s="3">
        <v>8</v>
      </c>
      <c r="AB1264" s="3" t="s">
        <v>6802</v>
      </c>
      <c r="AC1264" s="3" t="s">
        <v>22</v>
      </c>
      <c r="AD1264" s="16" t="str">
        <f>IF(Tabla1[[#This Row],[Age]]&lt;30,"Under30",IF(Tabla1[[#This Row],[Age]]&gt;30,"MidAge","Senior"))</f>
        <v>MidAge</v>
      </c>
    </row>
    <row r="1265" spans="1:30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IF(Tabla1[[#This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6810</v>
      </c>
      <c r="Z1265" s="5">
        <v>29.776474088857999</v>
      </c>
      <c r="AA1265" s="3">
        <v>0</v>
      </c>
      <c r="AB1265" s="3" t="s">
        <v>26</v>
      </c>
      <c r="AC1265" s="3" t="s">
        <v>29</v>
      </c>
      <c r="AD1265" s="16" t="str">
        <f>IF(Tabla1[[#This Row],[Age]]&lt;30,"Under30",IF(Tabla1[[#This Row],[Age]]&gt;30,"MidAge","Senior"))</f>
        <v>MidAge</v>
      </c>
    </row>
    <row r="1266" spans="1:30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IF(Tabla1[[#This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6812</v>
      </c>
      <c r="Z1266" s="5">
        <v>8.9708596172581352</v>
      </c>
      <c r="AA1266" s="3">
        <v>6</v>
      </c>
      <c r="AB1266" s="3" t="s">
        <v>6802</v>
      </c>
      <c r="AC1266" s="3" t="s">
        <v>22</v>
      </c>
      <c r="AD1266" s="16" t="str">
        <f>IF(Tabla1[[#This Row],[Age]]&lt;30,"Under30",IF(Tabla1[[#This Row],[Age]]&gt;30,"MidAge","Senior"))</f>
        <v>MidAge</v>
      </c>
    </row>
    <row r="1267" spans="1:30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IF(Tabla1[[#This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6811</v>
      </c>
      <c r="Z1267" s="5">
        <v>8.3665729207795927</v>
      </c>
      <c r="AA1267" s="3">
        <v>4</v>
      </c>
      <c r="AB1267" s="3" t="s">
        <v>43</v>
      </c>
      <c r="AC1267" s="3" t="s">
        <v>29</v>
      </c>
      <c r="AD1267" s="16" t="str">
        <f>IF(Tabla1[[#This Row],[Age]]&lt;30,"Under30",IF(Tabla1[[#This Row],[Age]]&gt;30,"MidAge","Senior"))</f>
        <v>MidAge</v>
      </c>
    </row>
    <row r="1268" spans="1:30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IF(Tabla1[[#This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6810</v>
      </c>
      <c r="Z1268" s="5">
        <v>34.370957119855717</v>
      </c>
      <c r="AA1268" s="3">
        <v>3</v>
      </c>
      <c r="AB1268" s="3" t="s">
        <v>43</v>
      </c>
      <c r="AC1268" s="3" t="s">
        <v>29</v>
      </c>
      <c r="AD1268" s="16" t="str">
        <f>IF(Tabla1[[#This Row],[Age]]&lt;30,"Under30",IF(Tabla1[[#This Row],[Age]]&gt;30,"MidAge","Senior"))</f>
        <v>MidAge</v>
      </c>
    </row>
    <row r="1269" spans="1:30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IF(Tabla1[[#This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6810</v>
      </c>
      <c r="Z1269" s="5">
        <v>8.5015784521666813</v>
      </c>
      <c r="AA1269" s="3">
        <v>3</v>
      </c>
      <c r="AB1269" s="3" t="s">
        <v>43</v>
      </c>
      <c r="AC1269" s="3" t="s">
        <v>22</v>
      </c>
      <c r="AD1269" s="16" t="str">
        <f>IF(Tabla1[[#This Row],[Age]]&lt;30,"Under30",IF(Tabla1[[#This Row],[Age]]&gt;30,"MidAge","Senior"))</f>
        <v>MidAge</v>
      </c>
    </row>
    <row r="1270" spans="1:30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IF(Tabla1[[#This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6811</v>
      </c>
      <c r="Z1270" s="5">
        <v>11.14142955648429</v>
      </c>
      <c r="AA1270" s="3">
        <v>7</v>
      </c>
      <c r="AB1270" s="3" t="s">
        <v>43</v>
      </c>
      <c r="AC1270" s="3" t="s">
        <v>22</v>
      </c>
      <c r="AD1270" s="16" t="str">
        <f>IF(Tabla1[[#This Row],[Age]]&lt;30,"Under30",IF(Tabla1[[#This Row],[Age]]&gt;30,"MidAge","Senior"))</f>
        <v>MidAge</v>
      </c>
    </row>
    <row r="1271" spans="1:30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IF(Tabla1[[#This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6811</v>
      </c>
      <c r="Z1271" s="5">
        <v>9.0664723162954282</v>
      </c>
      <c r="AA1271" s="3">
        <v>9</v>
      </c>
      <c r="AB1271" s="3" t="s">
        <v>6802</v>
      </c>
      <c r="AC1271" s="3" t="s">
        <v>22</v>
      </c>
      <c r="AD1271" s="16" t="str">
        <f>IF(Tabla1[[#This Row],[Age]]&lt;30,"Under30",IF(Tabla1[[#This Row],[Age]]&gt;30,"MidAge","Senior"))</f>
        <v>MidAge</v>
      </c>
    </row>
    <row r="1272" spans="1:30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IF(Tabla1[[#This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6812</v>
      </c>
      <c r="Z1272" s="5">
        <v>19.28337292037774</v>
      </c>
      <c r="AA1272" s="3">
        <v>8</v>
      </c>
      <c r="AB1272" s="3" t="s">
        <v>26</v>
      </c>
      <c r="AC1272" s="3" t="s">
        <v>29</v>
      </c>
      <c r="AD1272" s="16" t="str">
        <f>IF(Tabla1[[#This Row],[Age]]&lt;30,"Under30",IF(Tabla1[[#This Row],[Age]]&gt;30,"MidAge","Senior"))</f>
        <v>MidAge</v>
      </c>
    </row>
    <row r="1273" spans="1:30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IF(Tabla1[[#This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6810</v>
      </c>
      <c r="Z1273" s="5">
        <v>8.7131436043978283</v>
      </c>
      <c r="AA1273" s="3">
        <v>10</v>
      </c>
      <c r="AB1273" s="3" t="s">
        <v>26</v>
      </c>
      <c r="AC1273" s="3" t="s">
        <v>22</v>
      </c>
      <c r="AD1273" s="16" t="str">
        <f>IF(Tabla1[[#This Row],[Age]]&lt;30,"Under30",IF(Tabla1[[#This Row],[Age]]&gt;30,"MidAge","Senior"))</f>
        <v>MidAge</v>
      </c>
    </row>
    <row r="1274" spans="1:30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IF(Tabla1[[#This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6810</v>
      </c>
      <c r="Z1274" s="5">
        <v>15.15261108497368</v>
      </c>
      <c r="AA1274" s="3">
        <v>3</v>
      </c>
      <c r="AB1274" s="3" t="s">
        <v>43</v>
      </c>
      <c r="AC1274" s="3" t="s">
        <v>29</v>
      </c>
      <c r="AD1274" s="16" t="str">
        <f>IF(Tabla1[[#This Row],[Age]]&lt;30,"Under30",IF(Tabla1[[#This Row],[Age]]&gt;30,"MidAge","Senior"))</f>
        <v>MidAge</v>
      </c>
    </row>
    <row r="1275" spans="1:30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IF(Tabla1[[#This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6812</v>
      </c>
      <c r="Z1275" s="5">
        <v>42.472477301466881</v>
      </c>
      <c r="AA1275" s="3">
        <v>5</v>
      </c>
      <c r="AB1275" s="3" t="s">
        <v>6802</v>
      </c>
      <c r="AC1275" s="3" t="s">
        <v>29</v>
      </c>
      <c r="AD1275" s="16" t="str">
        <f>IF(Tabla1[[#This Row],[Age]]&lt;30,"Under30",IF(Tabla1[[#This Row],[Age]]&gt;30,"MidAge","Senior"))</f>
        <v>MidAge</v>
      </c>
    </row>
    <row r="1276" spans="1:30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IF(Tabla1[[#This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6811</v>
      </c>
      <c r="Z1276" s="5">
        <v>14.18977144701782</v>
      </c>
      <c r="AA1276" s="3">
        <v>3</v>
      </c>
      <c r="AB1276" s="3" t="s">
        <v>43</v>
      </c>
      <c r="AC1276" s="3" t="s">
        <v>22</v>
      </c>
      <c r="AD1276" s="16" t="str">
        <f>IF(Tabla1[[#This Row],[Age]]&lt;30,"Under30",IF(Tabla1[[#This Row],[Age]]&gt;30,"MidAge","Senior"))</f>
        <v>MidAge</v>
      </c>
    </row>
    <row r="1277" spans="1:30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IF(Tabla1[[#This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6812</v>
      </c>
      <c r="Z1277" s="5">
        <v>9.5540249595689755</v>
      </c>
      <c r="AA1277" s="3">
        <v>1</v>
      </c>
      <c r="AB1277" s="3" t="s">
        <v>26</v>
      </c>
      <c r="AC1277" s="3" t="s">
        <v>22</v>
      </c>
      <c r="AD1277" s="16" t="str">
        <f>IF(Tabla1[[#This Row],[Age]]&lt;30,"Under30",IF(Tabla1[[#This Row],[Age]]&gt;30,"MidAge","Senior"))</f>
        <v>MidAge</v>
      </c>
    </row>
    <row r="1278" spans="1:30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IF(Tabla1[[#This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6812</v>
      </c>
      <c r="Z1278" s="5">
        <v>9.5589320830890898</v>
      </c>
      <c r="AA1278" s="3">
        <v>4</v>
      </c>
      <c r="AB1278" s="3" t="s">
        <v>43</v>
      </c>
      <c r="AC1278" s="3" t="s">
        <v>29</v>
      </c>
      <c r="AD1278" s="16" t="str">
        <f>IF(Tabla1[[#This Row],[Age]]&lt;30,"Under30",IF(Tabla1[[#This Row],[Age]]&gt;30,"MidAge","Senior"))</f>
        <v>MidAge</v>
      </c>
    </row>
    <row r="1279" spans="1:30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IF(Tabla1[[#This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6811</v>
      </c>
      <c r="Z1279" s="5">
        <v>6.5985874574774028</v>
      </c>
      <c r="AA1279" s="3">
        <v>2</v>
      </c>
      <c r="AB1279" s="3" t="s">
        <v>43</v>
      </c>
      <c r="AC1279" s="3" t="s">
        <v>29</v>
      </c>
      <c r="AD1279" s="16" t="str">
        <f>IF(Tabla1[[#This Row],[Age]]&lt;30,"Under30",IF(Tabla1[[#This Row],[Age]]&gt;30,"MidAge","Senior"))</f>
        <v>MidAge</v>
      </c>
    </row>
    <row r="1280" spans="1:30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IF(Tabla1[[#This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6812</v>
      </c>
      <c r="Z1280" s="5">
        <v>6.7206688166959827</v>
      </c>
      <c r="AA1280" s="3">
        <v>1</v>
      </c>
      <c r="AB1280" s="3" t="s">
        <v>6802</v>
      </c>
      <c r="AC1280" s="3" t="s">
        <v>22</v>
      </c>
      <c r="AD1280" s="16" t="str">
        <f>IF(Tabla1[[#This Row],[Age]]&lt;30,"Under30",IF(Tabla1[[#This Row],[Age]]&gt;30,"MidAge","Senior"))</f>
        <v>MidAge</v>
      </c>
    </row>
    <row r="1281" spans="1:30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IF(Tabla1[[#This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6812</v>
      </c>
      <c r="Z1281" s="5">
        <v>31.872961017020121</v>
      </c>
      <c r="AA1281" s="3">
        <v>4</v>
      </c>
      <c r="AB1281" s="3" t="s">
        <v>6802</v>
      </c>
      <c r="AC1281" s="3" t="s">
        <v>22</v>
      </c>
      <c r="AD1281" s="16" t="str">
        <f>IF(Tabla1[[#This Row],[Age]]&lt;30,"Under30",IF(Tabla1[[#This Row],[Age]]&gt;30,"MidAge","Senior"))</f>
        <v>Under30</v>
      </c>
    </row>
    <row r="1282" spans="1:30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IF(Tabla1[[#This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6812</v>
      </c>
      <c r="Z1282" s="5">
        <v>41.864356202325162</v>
      </c>
      <c r="AA1282" s="3">
        <v>5</v>
      </c>
      <c r="AB1282" s="3" t="s">
        <v>26</v>
      </c>
      <c r="AC1282" s="3" t="s">
        <v>29</v>
      </c>
      <c r="AD1282" s="16" t="str">
        <f>IF(Tabla1[[#This Row],[Age]]&lt;30,"Under30",IF(Tabla1[[#This Row],[Age]]&gt;30,"MidAge","Senior"))</f>
        <v>MidAge</v>
      </c>
    </row>
    <row r="1283" spans="1:30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IF(Tabla1[[#This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6810</v>
      </c>
      <c r="Z1283" s="5">
        <v>6.523633288219389</v>
      </c>
      <c r="AA1283" s="3">
        <v>6</v>
      </c>
      <c r="AB1283" s="3" t="s">
        <v>26</v>
      </c>
      <c r="AC1283" s="3" t="s">
        <v>22</v>
      </c>
      <c r="AD1283" s="16" t="str">
        <f>IF(Tabla1[[#This Row],[Age]]&lt;30,"Under30",IF(Tabla1[[#This Row],[Age]]&gt;30,"MidAge","Senior"))</f>
        <v>MidAge</v>
      </c>
    </row>
    <row r="1284" spans="1:30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IF(Tabla1[[#This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6812</v>
      </c>
      <c r="Z1284" s="5">
        <v>45.501419623140308</v>
      </c>
      <c r="AA1284" s="3">
        <v>4</v>
      </c>
      <c r="AB1284" s="3" t="s">
        <v>6802</v>
      </c>
      <c r="AC1284" s="3" t="s">
        <v>22</v>
      </c>
      <c r="AD1284" s="16" t="str">
        <f>IF(Tabla1[[#This Row],[Age]]&lt;30,"Under30",IF(Tabla1[[#This Row],[Age]]&gt;30,"MidAge","Senior"))</f>
        <v>MidAge</v>
      </c>
    </row>
    <row r="1285" spans="1:30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IF(Tabla1[[#This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6812</v>
      </c>
      <c r="Z1285" s="5">
        <v>40.096689793249837</v>
      </c>
      <c r="AA1285" s="3">
        <v>2</v>
      </c>
      <c r="AB1285" s="3" t="s">
        <v>26</v>
      </c>
      <c r="AC1285" s="3" t="s">
        <v>29</v>
      </c>
      <c r="AD1285" s="16" t="str">
        <f>IF(Tabla1[[#This Row],[Age]]&lt;30,"Under30",IF(Tabla1[[#This Row],[Age]]&gt;30,"MidAge","Senior"))</f>
        <v>Under30</v>
      </c>
    </row>
    <row r="1286" spans="1:30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IF(Tabla1[[#This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6811</v>
      </c>
      <c r="Z1286" s="5">
        <v>9.0962657438566161</v>
      </c>
      <c r="AA1286" s="3">
        <v>10</v>
      </c>
      <c r="AB1286" s="3" t="s">
        <v>43</v>
      </c>
      <c r="AC1286" s="3" t="s">
        <v>22</v>
      </c>
      <c r="AD1286" s="16" t="str">
        <f>IF(Tabla1[[#This Row],[Age]]&lt;30,"Under30",IF(Tabla1[[#This Row],[Age]]&gt;30,"MidAge","Senior"))</f>
        <v>MidAge</v>
      </c>
    </row>
    <row r="1287" spans="1:30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IF(Tabla1[[#This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6812</v>
      </c>
      <c r="Z1287" s="5">
        <v>34.179946170745659</v>
      </c>
      <c r="AA1287" s="3">
        <v>9</v>
      </c>
      <c r="AB1287" s="3" t="s">
        <v>26</v>
      </c>
      <c r="AC1287" s="3" t="s">
        <v>29</v>
      </c>
      <c r="AD1287" s="16" t="str">
        <f>IF(Tabla1[[#This Row],[Age]]&lt;30,"Under30",IF(Tabla1[[#This Row],[Age]]&gt;30,"MidAge","Senior"))</f>
        <v>MidAge</v>
      </c>
    </row>
    <row r="1288" spans="1:30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IF(Tabla1[[#This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6812</v>
      </c>
      <c r="Z1288" s="5">
        <v>12.884810459168961</v>
      </c>
      <c r="AA1288" s="3">
        <v>4</v>
      </c>
      <c r="AB1288" s="3" t="s">
        <v>6802</v>
      </c>
      <c r="AC1288" s="3" t="s">
        <v>29</v>
      </c>
      <c r="AD1288" s="16" t="str">
        <f>IF(Tabla1[[#This Row],[Age]]&lt;30,"Under30",IF(Tabla1[[#This Row],[Age]]&gt;30,"MidAge","Senior"))</f>
        <v>MidAge</v>
      </c>
    </row>
    <row r="1289" spans="1:30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IF(Tabla1[[#This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6812</v>
      </c>
      <c r="Z1289" s="5">
        <v>4.2855748165300609</v>
      </c>
      <c r="AA1289" s="3">
        <v>1</v>
      </c>
      <c r="AB1289" s="3" t="s">
        <v>43</v>
      </c>
      <c r="AC1289" s="3" t="s">
        <v>22</v>
      </c>
      <c r="AD1289" s="16" t="str">
        <f>IF(Tabla1[[#This Row],[Age]]&lt;30,"Under30",IF(Tabla1[[#This Row],[Age]]&gt;30,"MidAge","Senior"))</f>
        <v>MidAge</v>
      </c>
    </row>
    <row r="1290" spans="1:30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IF(Tabla1[[#This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6810</v>
      </c>
      <c r="Z1290" s="5">
        <v>9.5544122331915311</v>
      </c>
      <c r="AA1290" s="3">
        <v>8</v>
      </c>
      <c r="AB1290" s="3" t="s">
        <v>43</v>
      </c>
      <c r="AC1290" s="3" t="s">
        <v>29</v>
      </c>
      <c r="AD1290" s="16" t="str">
        <f>IF(Tabla1[[#This Row],[Age]]&lt;30,"Under30",IF(Tabla1[[#This Row],[Age]]&gt;30,"MidAge","Senior"))</f>
        <v>Senior</v>
      </c>
    </row>
    <row r="1291" spans="1:30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IF(Tabla1[[#This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6810</v>
      </c>
      <c r="Z1291" s="5">
        <v>13.30398042411964</v>
      </c>
      <c r="AA1291" s="3">
        <v>0</v>
      </c>
      <c r="AB1291" s="3" t="s">
        <v>6802</v>
      </c>
      <c r="AC1291" s="3" t="s">
        <v>22</v>
      </c>
      <c r="AD1291" s="16" t="str">
        <f>IF(Tabla1[[#This Row],[Age]]&lt;30,"Under30",IF(Tabla1[[#This Row],[Age]]&gt;30,"MidAge","Senior"))</f>
        <v>MidAge</v>
      </c>
    </row>
    <row r="1292" spans="1:30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IF(Tabla1[[#This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6810</v>
      </c>
      <c r="Z1292" s="5">
        <v>39.150322267091212</v>
      </c>
      <c r="AA1292" s="3">
        <v>2</v>
      </c>
      <c r="AB1292" s="3" t="s">
        <v>43</v>
      </c>
      <c r="AC1292" s="3" t="s">
        <v>29</v>
      </c>
      <c r="AD1292" s="16" t="str">
        <f>IF(Tabla1[[#This Row],[Age]]&lt;30,"Under30",IF(Tabla1[[#This Row],[Age]]&gt;30,"MidAge","Senior"))</f>
        <v>MidAge</v>
      </c>
    </row>
    <row r="1293" spans="1:30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IF(Tabla1[[#This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6811</v>
      </c>
      <c r="Z1293" s="5">
        <v>8.0247098293734318</v>
      </c>
      <c r="AA1293" s="3">
        <v>8</v>
      </c>
      <c r="AB1293" s="3" t="s">
        <v>6802</v>
      </c>
      <c r="AC1293" s="3" t="s">
        <v>22</v>
      </c>
      <c r="AD1293" s="16" t="str">
        <f>IF(Tabla1[[#This Row],[Age]]&lt;30,"Under30",IF(Tabla1[[#This Row],[Age]]&gt;30,"MidAge","Senior"))</f>
        <v>MidAge</v>
      </c>
    </row>
    <row r="1294" spans="1:30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IF(Tabla1[[#This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6810</v>
      </c>
      <c r="Z1294" s="5">
        <v>8.6310005469303643</v>
      </c>
      <c r="AA1294" s="3">
        <v>2</v>
      </c>
      <c r="AB1294" s="3" t="s">
        <v>6802</v>
      </c>
      <c r="AC1294" s="3" t="s">
        <v>29</v>
      </c>
      <c r="AD1294" s="16" t="str">
        <f>IF(Tabla1[[#This Row],[Age]]&lt;30,"Under30",IF(Tabla1[[#This Row],[Age]]&gt;30,"MidAge","Senior"))</f>
        <v>MidAge</v>
      </c>
    </row>
    <row r="1295" spans="1:30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IF(Tabla1[[#This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6810</v>
      </c>
      <c r="Z1295" s="5">
        <v>8.0209831725705456</v>
      </c>
      <c r="AA1295" s="3">
        <v>8</v>
      </c>
      <c r="AB1295" s="3" t="s">
        <v>26</v>
      </c>
      <c r="AC1295" s="3" t="s">
        <v>29</v>
      </c>
      <c r="AD1295" s="16" t="str">
        <f>IF(Tabla1[[#This Row],[Age]]&lt;30,"Under30",IF(Tabla1[[#This Row],[Age]]&gt;30,"MidAge","Senior"))</f>
        <v>Under30</v>
      </c>
    </row>
    <row r="1296" spans="1:30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IF(Tabla1[[#This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6810</v>
      </c>
      <c r="Z1296" s="5">
        <v>8.3107557002367525</v>
      </c>
      <c r="AA1296" s="3">
        <v>6</v>
      </c>
      <c r="AB1296" s="3" t="s">
        <v>43</v>
      </c>
      <c r="AC1296" s="3" t="s">
        <v>22</v>
      </c>
      <c r="AD1296" s="16" t="str">
        <f>IF(Tabla1[[#This Row],[Age]]&lt;30,"Under30",IF(Tabla1[[#This Row],[Age]]&gt;30,"MidAge","Senior"))</f>
        <v>MidAge</v>
      </c>
    </row>
    <row r="1297" spans="1:30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IF(Tabla1[[#This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6810</v>
      </c>
      <c r="Z1297" s="5">
        <v>74.191543851653179</v>
      </c>
      <c r="AA1297" s="3">
        <v>7</v>
      </c>
      <c r="AB1297" s="3" t="s">
        <v>43</v>
      </c>
      <c r="AC1297" s="3" t="s">
        <v>29</v>
      </c>
      <c r="AD1297" s="16" t="str">
        <f>IF(Tabla1[[#This Row],[Age]]&lt;30,"Under30",IF(Tabla1[[#This Row],[Age]]&gt;30,"MidAge","Senior"))</f>
        <v>MidAge</v>
      </c>
    </row>
    <row r="1298" spans="1:30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IF(Tabla1[[#This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6811</v>
      </c>
      <c r="Z1298" s="5">
        <v>12.65973479299574</v>
      </c>
      <c r="AA1298" s="3">
        <v>5</v>
      </c>
      <c r="AB1298" s="3" t="s">
        <v>43</v>
      </c>
      <c r="AC1298" s="3" t="s">
        <v>22</v>
      </c>
      <c r="AD1298" s="16" t="str">
        <f>IF(Tabla1[[#This Row],[Age]]&lt;30,"Under30",IF(Tabla1[[#This Row],[Age]]&gt;30,"MidAge","Senior"))</f>
        <v>Under30</v>
      </c>
    </row>
    <row r="1299" spans="1:30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IF(Tabla1[[#This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6811</v>
      </c>
      <c r="Z1299" s="5">
        <v>12.15969846399107</v>
      </c>
      <c r="AA1299" s="3">
        <v>1</v>
      </c>
      <c r="AB1299" s="3" t="s">
        <v>6802</v>
      </c>
      <c r="AC1299" s="3" t="s">
        <v>22</v>
      </c>
      <c r="AD1299" s="16" t="str">
        <f>IF(Tabla1[[#This Row],[Age]]&lt;30,"Under30",IF(Tabla1[[#This Row],[Age]]&gt;30,"MidAge","Senior"))</f>
        <v>MidAge</v>
      </c>
    </row>
    <row r="1300" spans="1:30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IF(Tabla1[[#This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6812</v>
      </c>
      <c r="Z1300" s="5">
        <v>56.518696113774247</v>
      </c>
      <c r="AA1300" s="3">
        <v>9</v>
      </c>
      <c r="AB1300" s="3" t="s">
        <v>43</v>
      </c>
      <c r="AC1300" s="3" t="s">
        <v>22</v>
      </c>
      <c r="AD1300" s="16" t="str">
        <f>IF(Tabla1[[#This Row],[Age]]&lt;30,"Under30",IF(Tabla1[[#This Row],[Age]]&gt;30,"MidAge","Senior"))</f>
        <v>MidAge</v>
      </c>
    </row>
    <row r="1301" spans="1:30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IF(Tabla1[[#This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6811</v>
      </c>
      <c r="Z1301" s="5">
        <v>12.63621310776325</v>
      </c>
      <c r="AA1301" s="3">
        <v>5</v>
      </c>
      <c r="AB1301" s="3" t="s">
        <v>6802</v>
      </c>
      <c r="AC1301" s="3" t="s">
        <v>29</v>
      </c>
      <c r="AD1301" s="16" t="str">
        <f>IF(Tabla1[[#This Row],[Age]]&lt;30,"Under30",IF(Tabla1[[#This Row],[Age]]&gt;30,"MidAge","Senior"))</f>
        <v>MidAge</v>
      </c>
    </row>
    <row r="1302" spans="1:30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IF(Tabla1[[#This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6810</v>
      </c>
      <c r="Z1302" s="5">
        <v>12.031985104701191</v>
      </c>
      <c r="AA1302" s="3">
        <v>10</v>
      </c>
      <c r="AB1302" s="3" t="s">
        <v>26</v>
      </c>
      <c r="AC1302" s="3" t="s">
        <v>29</v>
      </c>
      <c r="AD1302" s="16" t="str">
        <f>IF(Tabla1[[#This Row],[Age]]&lt;30,"Under30",IF(Tabla1[[#This Row],[Age]]&gt;30,"MidAge","Senior"))</f>
        <v>MidAge</v>
      </c>
    </row>
    <row r="1303" spans="1:30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IF(Tabla1[[#This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6812</v>
      </c>
      <c r="Z1303" s="5">
        <v>7.237982564163409</v>
      </c>
      <c r="AA1303" s="3">
        <v>10</v>
      </c>
      <c r="AB1303" s="3" t="s">
        <v>43</v>
      </c>
      <c r="AC1303" s="3" t="s">
        <v>22</v>
      </c>
      <c r="AD1303" s="16" t="str">
        <f>IF(Tabla1[[#This Row],[Age]]&lt;30,"Under30",IF(Tabla1[[#This Row],[Age]]&gt;30,"MidAge","Senior"))</f>
        <v>MidAge</v>
      </c>
    </row>
    <row r="1304" spans="1:30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IF(Tabla1[[#This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6810</v>
      </c>
      <c r="Z1304" s="5">
        <v>8.4142168217797355</v>
      </c>
      <c r="AA1304" s="3">
        <v>7</v>
      </c>
      <c r="AB1304" s="3" t="s">
        <v>6802</v>
      </c>
      <c r="AC1304" s="3" t="s">
        <v>22</v>
      </c>
      <c r="AD1304" s="16" t="str">
        <f>IF(Tabla1[[#This Row],[Age]]&lt;30,"Under30",IF(Tabla1[[#This Row],[Age]]&gt;30,"MidAge","Senior"))</f>
        <v>MidAge</v>
      </c>
    </row>
    <row r="1305" spans="1:30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IF(Tabla1[[#This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6812</v>
      </c>
      <c r="Z1305" s="5">
        <v>6.5137289372047373</v>
      </c>
      <c r="AA1305" s="3">
        <v>8</v>
      </c>
      <c r="AB1305" s="3" t="s">
        <v>26</v>
      </c>
      <c r="AC1305" s="3" t="s">
        <v>29</v>
      </c>
      <c r="AD1305" s="16" t="str">
        <f>IF(Tabla1[[#This Row],[Age]]&lt;30,"Under30",IF(Tabla1[[#This Row],[Age]]&gt;30,"MidAge","Senior"))</f>
        <v>Under30</v>
      </c>
    </row>
    <row r="1306" spans="1:30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IF(Tabla1[[#This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6812</v>
      </c>
      <c r="Z1306" s="5">
        <v>13.352176301741929</v>
      </c>
      <c r="AA1306" s="3">
        <v>10</v>
      </c>
      <c r="AB1306" s="3" t="s">
        <v>6802</v>
      </c>
      <c r="AC1306" s="3" t="s">
        <v>22</v>
      </c>
      <c r="AD1306" s="16" t="str">
        <f>IF(Tabla1[[#This Row],[Age]]&lt;30,"Under30",IF(Tabla1[[#This Row],[Age]]&gt;30,"MidAge","Senior"))</f>
        <v>MidAge</v>
      </c>
    </row>
    <row r="1307" spans="1:30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IF(Tabla1[[#This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6811</v>
      </c>
      <c r="Z1307" s="5">
        <v>11.70849082785783</v>
      </c>
      <c r="AA1307" s="3">
        <v>10</v>
      </c>
      <c r="AB1307" s="3" t="s">
        <v>26</v>
      </c>
      <c r="AC1307" s="3" t="s">
        <v>29</v>
      </c>
      <c r="AD1307" s="16" t="str">
        <f>IF(Tabla1[[#This Row],[Age]]&lt;30,"Under30",IF(Tabla1[[#This Row],[Age]]&gt;30,"MidAge","Senior"))</f>
        <v>MidAge</v>
      </c>
    </row>
    <row r="1308" spans="1:30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IF(Tabla1[[#This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6810</v>
      </c>
      <c r="Z1308" s="5">
        <v>5.2788097045898024</v>
      </c>
      <c r="AA1308" s="3">
        <v>7</v>
      </c>
      <c r="AB1308" s="3" t="s">
        <v>43</v>
      </c>
      <c r="AC1308" s="3" t="s">
        <v>22</v>
      </c>
      <c r="AD1308" s="16" t="str">
        <f>IF(Tabla1[[#This Row],[Age]]&lt;30,"Under30",IF(Tabla1[[#This Row],[Age]]&gt;30,"MidAge","Senior"))</f>
        <v>MidAge</v>
      </c>
    </row>
    <row r="1309" spans="1:30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IF(Tabla1[[#This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6812</v>
      </c>
      <c r="Z1309" s="5">
        <v>11.138752667848699</v>
      </c>
      <c r="AA1309" s="3">
        <v>0</v>
      </c>
      <c r="AB1309" s="3" t="s">
        <v>26</v>
      </c>
      <c r="AC1309" s="3" t="s">
        <v>22</v>
      </c>
      <c r="AD1309" s="16" t="str">
        <f>IF(Tabla1[[#This Row],[Age]]&lt;30,"Under30",IF(Tabla1[[#This Row],[Age]]&gt;30,"MidAge","Senior"))</f>
        <v>MidAge</v>
      </c>
    </row>
    <row r="1310" spans="1:30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IF(Tabla1[[#This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6811</v>
      </c>
      <c r="Z1310" s="5">
        <v>49.238505698115397</v>
      </c>
      <c r="AA1310" s="3">
        <v>10</v>
      </c>
      <c r="AB1310" s="3" t="s">
        <v>6802</v>
      </c>
      <c r="AC1310" s="3" t="s">
        <v>22</v>
      </c>
      <c r="AD1310" s="16" t="str">
        <f>IF(Tabla1[[#This Row],[Age]]&lt;30,"Under30",IF(Tabla1[[#This Row],[Age]]&gt;30,"MidAge","Senior"))</f>
        <v>MidAge</v>
      </c>
    </row>
    <row r="1311" spans="1:30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IF(Tabla1[[#This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6810</v>
      </c>
      <c r="Z1311" s="5">
        <v>60.570674373878653</v>
      </c>
      <c r="AA1311" s="3">
        <v>4</v>
      </c>
      <c r="AB1311" s="3" t="s">
        <v>26</v>
      </c>
      <c r="AC1311" s="3" t="s">
        <v>29</v>
      </c>
      <c r="AD1311" s="16" t="str">
        <f>IF(Tabla1[[#This Row],[Age]]&lt;30,"Under30",IF(Tabla1[[#This Row],[Age]]&gt;30,"MidAge","Senior"))</f>
        <v>MidAge</v>
      </c>
    </row>
    <row r="1312" spans="1:30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IF(Tabla1[[#This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6810</v>
      </c>
      <c r="Z1312" s="5">
        <v>15.630360905046549</v>
      </c>
      <c r="AA1312" s="3">
        <v>6</v>
      </c>
      <c r="AB1312" s="3" t="s">
        <v>43</v>
      </c>
      <c r="AC1312" s="3" t="s">
        <v>22</v>
      </c>
      <c r="AD1312" s="16" t="str">
        <f>IF(Tabla1[[#This Row],[Age]]&lt;30,"Under30",IF(Tabla1[[#This Row],[Age]]&gt;30,"MidAge","Senior"))</f>
        <v>MidAge</v>
      </c>
    </row>
    <row r="1313" spans="1:30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IF(Tabla1[[#This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6812</v>
      </c>
      <c r="Z1313" s="5">
        <v>27.793872596719599</v>
      </c>
      <c r="AA1313" s="3">
        <v>6</v>
      </c>
      <c r="AB1313" s="3" t="s">
        <v>6802</v>
      </c>
      <c r="AC1313" s="3" t="s">
        <v>22</v>
      </c>
      <c r="AD1313" s="16" t="str">
        <f>IF(Tabla1[[#This Row],[Age]]&lt;30,"Under30",IF(Tabla1[[#This Row],[Age]]&gt;30,"MidAge","Senior"))</f>
        <v>MidAge</v>
      </c>
    </row>
    <row r="1314" spans="1:30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IF(Tabla1[[#This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6811</v>
      </c>
      <c r="Z1314" s="5">
        <v>37.889406874371659</v>
      </c>
      <c r="AA1314" s="3">
        <v>2</v>
      </c>
      <c r="AB1314" s="3" t="s">
        <v>26</v>
      </c>
      <c r="AC1314" s="3" t="s">
        <v>22</v>
      </c>
      <c r="AD1314" s="16" t="str">
        <f>IF(Tabla1[[#This Row],[Age]]&lt;30,"Under30",IF(Tabla1[[#This Row],[Age]]&gt;30,"MidAge","Senior"))</f>
        <v>MidAge</v>
      </c>
    </row>
    <row r="1315" spans="1:30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IF(Tabla1[[#This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6812</v>
      </c>
      <c r="Z1315" s="5">
        <v>49.212746075681267</v>
      </c>
      <c r="AA1315" s="3">
        <v>8</v>
      </c>
      <c r="AB1315" s="3" t="s">
        <v>43</v>
      </c>
      <c r="AC1315" s="3" t="s">
        <v>29</v>
      </c>
      <c r="AD1315" s="16" t="str">
        <f>IF(Tabla1[[#This Row],[Age]]&lt;30,"Under30",IF(Tabla1[[#This Row],[Age]]&gt;30,"MidAge","Senior"))</f>
        <v>MidAge</v>
      </c>
    </row>
    <row r="1316" spans="1:30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IF(Tabla1[[#This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6810</v>
      </c>
      <c r="Z1316" s="5">
        <v>11.895700472946009</v>
      </c>
      <c r="AA1316" s="3">
        <v>3</v>
      </c>
      <c r="AB1316" s="3" t="s">
        <v>26</v>
      </c>
      <c r="AC1316" s="3" t="s">
        <v>22</v>
      </c>
      <c r="AD1316" s="16" t="str">
        <f>IF(Tabla1[[#This Row],[Age]]&lt;30,"Under30",IF(Tabla1[[#This Row],[Age]]&gt;30,"MidAge","Senior"))</f>
        <v>Under30</v>
      </c>
    </row>
    <row r="1317" spans="1:30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IF(Tabla1[[#This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6811</v>
      </c>
      <c r="Z1317" s="5">
        <v>24.652596019048911</v>
      </c>
      <c r="AA1317" s="3">
        <v>3</v>
      </c>
      <c r="AB1317" s="3" t="s">
        <v>26</v>
      </c>
      <c r="AC1317" s="3" t="s">
        <v>22</v>
      </c>
      <c r="AD1317" s="16" t="str">
        <f>IF(Tabla1[[#This Row],[Age]]&lt;30,"Under30",IF(Tabla1[[#This Row],[Age]]&gt;30,"MidAge","Senior"))</f>
        <v>MidAge</v>
      </c>
    </row>
    <row r="1318" spans="1:30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IF(Tabla1[[#This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6810</v>
      </c>
      <c r="Z1318" s="5">
        <v>14.762766560478831</v>
      </c>
      <c r="AA1318" s="3">
        <v>10</v>
      </c>
      <c r="AB1318" s="3" t="s">
        <v>26</v>
      </c>
      <c r="AC1318" s="3" t="s">
        <v>22</v>
      </c>
      <c r="AD1318" s="16" t="str">
        <f>IF(Tabla1[[#This Row],[Age]]&lt;30,"Under30",IF(Tabla1[[#This Row],[Age]]&gt;30,"MidAge","Senior"))</f>
        <v>MidAge</v>
      </c>
    </row>
    <row r="1319" spans="1:30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IF(Tabla1[[#This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6811</v>
      </c>
      <c r="Z1319" s="5">
        <v>64.644089016567449</v>
      </c>
      <c r="AA1319" s="3">
        <v>5</v>
      </c>
      <c r="AB1319" s="3" t="s">
        <v>26</v>
      </c>
      <c r="AC1319" s="3" t="s">
        <v>22</v>
      </c>
      <c r="AD1319" s="16" t="str">
        <f>IF(Tabla1[[#This Row],[Age]]&lt;30,"Under30",IF(Tabla1[[#This Row],[Age]]&gt;30,"MidAge","Senior"))</f>
        <v>MidAge</v>
      </c>
    </row>
    <row r="1320" spans="1:30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IF(Tabla1[[#This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6812</v>
      </c>
      <c r="Z1320" s="5">
        <v>47.797833362882272</v>
      </c>
      <c r="AA1320" s="3">
        <v>10</v>
      </c>
      <c r="AB1320" s="3" t="s">
        <v>6802</v>
      </c>
      <c r="AC1320" s="3" t="s">
        <v>29</v>
      </c>
      <c r="AD1320" s="16" t="str">
        <f>IF(Tabla1[[#This Row],[Age]]&lt;30,"Under30",IF(Tabla1[[#This Row],[Age]]&gt;30,"MidAge","Senior"))</f>
        <v>MidAge</v>
      </c>
    </row>
    <row r="1321" spans="1:30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IF(Tabla1[[#This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6810</v>
      </c>
      <c r="Z1321" s="5">
        <v>13.856695981046441</v>
      </c>
      <c r="AA1321" s="3">
        <v>8</v>
      </c>
      <c r="AB1321" s="3" t="s">
        <v>43</v>
      </c>
      <c r="AC1321" s="3" t="s">
        <v>29</v>
      </c>
      <c r="AD1321" s="16" t="str">
        <f>IF(Tabla1[[#This Row],[Age]]&lt;30,"Under30",IF(Tabla1[[#This Row],[Age]]&gt;30,"MidAge","Senior"))</f>
        <v>Under30</v>
      </c>
    </row>
    <row r="1322" spans="1:30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IF(Tabla1[[#This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6811</v>
      </c>
      <c r="Z1322" s="5">
        <v>9.3040045021561379</v>
      </c>
      <c r="AA1322" s="3">
        <v>8</v>
      </c>
      <c r="AB1322" s="3" t="s">
        <v>26</v>
      </c>
      <c r="AC1322" s="3" t="s">
        <v>22</v>
      </c>
      <c r="AD1322" s="16" t="str">
        <f>IF(Tabla1[[#This Row],[Age]]&lt;30,"Under30",IF(Tabla1[[#This Row],[Age]]&gt;30,"MidAge","Senior"))</f>
        <v>MidAge</v>
      </c>
    </row>
    <row r="1323" spans="1:30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IF(Tabla1[[#This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6810</v>
      </c>
      <c r="Z1323" s="5">
        <v>6.4680667751718044</v>
      </c>
      <c r="AA1323" s="3">
        <v>5</v>
      </c>
      <c r="AB1323" s="3" t="s">
        <v>43</v>
      </c>
      <c r="AC1323" s="3" t="s">
        <v>22</v>
      </c>
      <c r="AD1323" s="16" t="str">
        <f>IF(Tabla1[[#This Row],[Age]]&lt;30,"Under30",IF(Tabla1[[#This Row],[Age]]&gt;30,"MidAge","Senior"))</f>
        <v>MidAge</v>
      </c>
    </row>
    <row r="1324" spans="1:30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IF(Tabla1[[#This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6810</v>
      </c>
      <c r="Z1324" s="5">
        <v>10.095230818855439</v>
      </c>
      <c r="AA1324" s="3">
        <v>5</v>
      </c>
      <c r="AB1324" s="3" t="s">
        <v>43</v>
      </c>
      <c r="AC1324" s="3" t="s">
        <v>22</v>
      </c>
      <c r="AD1324" s="16" t="str">
        <f>IF(Tabla1[[#This Row],[Age]]&lt;30,"Under30",IF(Tabla1[[#This Row],[Age]]&gt;30,"MidAge","Senior"))</f>
        <v>Senior</v>
      </c>
    </row>
    <row r="1325" spans="1:30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IF(Tabla1[[#This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6811</v>
      </c>
      <c r="Z1325" s="5">
        <v>5.0232738881336134</v>
      </c>
      <c r="AA1325" s="3">
        <v>9</v>
      </c>
      <c r="AB1325" s="3" t="s">
        <v>6802</v>
      </c>
      <c r="AC1325" s="3" t="s">
        <v>22</v>
      </c>
      <c r="AD1325" s="16" t="str">
        <f>IF(Tabla1[[#This Row],[Age]]&lt;30,"Under30",IF(Tabla1[[#This Row],[Age]]&gt;30,"MidAge","Senior"))</f>
        <v>MidAge</v>
      </c>
    </row>
    <row r="1326" spans="1:30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IF(Tabla1[[#This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6810</v>
      </c>
      <c r="Z1326" s="5">
        <v>8.119886249900846</v>
      </c>
      <c r="AA1326" s="3">
        <v>10</v>
      </c>
      <c r="AB1326" s="3" t="s">
        <v>26</v>
      </c>
      <c r="AC1326" s="3" t="s">
        <v>29</v>
      </c>
      <c r="AD1326" s="16" t="str">
        <f>IF(Tabla1[[#This Row],[Age]]&lt;30,"Under30",IF(Tabla1[[#This Row],[Age]]&gt;30,"MidAge","Senior"))</f>
        <v>Under30</v>
      </c>
    </row>
    <row r="1327" spans="1:30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IF(Tabla1[[#This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6812</v>
      </c>
      <c r="Z1327" s="5">
        <v>8.1033937247438761</v>
      </c>
      <c r="AA1327" s="3">
        <v>8</v>
      </c>
      <c r="AB1327" s="3" t="s">
        <v>43</v>
      </c>
      <c r="AC1327" s="3" t="s">
        <v>22</v>
      </c>
      <c r="AD1327" s="16" t="str">
        <f>IF(Tabla1[[#This Row],[Age]]&lt;30,"Under30",IF(Tabla1[[#This Row],[Age]]&gt;30,"MidAge","Senior"))</f>
        <v>Under30</v>
      </c>
    </row>
    <row r="1328" spans="1:30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IF(Tabla1[[#This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6810</v>
      </c>
      <c r="Z1328" s="5">
        <v>7.5502349842270089</v>
      </c>
      <c r="AA1328" s="3">
        <v>9</v>
      </c>
      <c r="AB1328" s="3" t="s">
        <v>6802</v>
      </c>
      <c r="AC1328" s="3" t="s">
        <v>22</v>
      </c>
      <c r="AD1328" s="16" t="str">
        <f>IF(Tabla1[[#This Row],[Age]]&lt;30,"Under30",IF(Tabla1[[#This Row],[Age]]&gt;30,"MidAge","Senior"))</f>
        <v>Under30</v>
      </c>
    </row>
    <row r="1329" spans="1:30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IF(Tabla1[[#This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6812</v>
      </c>
      <c r="Z1329" s="5">
        <v>7.3331373524124661</v>
      </c>
      <c r="AA1329" s="3">
        <v>7</v>
      </c>
      <c r="AB1329" s="3" t="s">
        <v>6802</v>
      </c>
      <c r="AC1329" s="3" t="s">
        <v>29</v>
      </c>
      <c r="AD1329" s="16" t="str">
        <f>IF(Tabla1[[#This Row],[Age]]&lt;30,"Under30",IF(Tabla1[[#This Row],[Age]]&gt;30,"MidAge","Senior"))</f>
        <v>MidAge</v>
      </c>
    </row>
    <row r="1330" spans="1:30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IF(Tabla1[[#This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6810</v>
      </c>
      <c r="Z1330" s="5">
        <v>9.2423298830088019</v>
      </c>
      <c r="AA1330" s="3">
        <v>3</v>
      </c>
      <c r="AB1330" s="3" t="s">
        <v>43</v>
      </c>
      <c r="AC1330" s="3" t="s">
        <v>29</v>
      </c>
      <c r="AD1330" s="16" t="str">
        <f>IF(Tabla1[[#This Row],[Age]]&lt;30,"Under30",IF(Tabla1[[#This Row],[Age]]&gt;30,"MidAge","Senior"))</f>
        <v>Under30</v>
      </c>
    </row>
    <row r="1331" spans="1:30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IF(Tabla1[[#This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6811</v>
      </c>
      <c r="Z1331" s="5">
        <v>7.90521447594036</v>
      </c>
      <c r="AA1331" s="3">
        <v>4</v>
      </c>
      <c r="AB1331" s="3" t="s">
        <v>43</v>
      </c>
      <c r="AC1331" s="3" t="s">
        <v>29</v>
      </c>
      <c r="AD1331" s="16" t="str">
        <f>IF(Tabla1[[#This Row],[Age]]&lt;30,"Under30",IF(Tabla1[[#This Row],[Age]]&gt;30,"MidAge","Senior"))</f>
        <v>MidAge</v>
      </c>
    </row>
    <row r="1332" spans="1:30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IF(Tabla1[[#This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6811</v>
      </c>
      <c r="Z1332" s="5">
        <v>10.294685063433199</v>
      </c>
      <c r="AA1332" s="3">
        <v>1</v>
      </c>
      <c r="AB1332" s="3" t="s">
        <v>43</v>
      </c>
      <c r="AC1332" s="3" t="s">
        <v>29</v>
      </c>
      <c r="AD1332" s="16" t="str">
        <f>IF(Tabla1[[#This Row],[Age]]&lt;30,"Under30",IF(Tabla1[[#This Row],[Age]]&gt;30,"MidAge","Senior"))</f>
        <v>Under30</v>
      </c>
    </row>
    <row r="1333" spans="1:30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IF(Tabla1[[#This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6811</v>
      </c>
      <c r="Z1333" s="5">
        <v>11.79388734803622</v>
      </c>
      <c r="AA1333" s="3">
        <v>7</v>
      </c>
      <c r="AB1333" s="3" t="s">
        <v>6802</v>
      </c>
      <c r="AC1333" s="3" t="s">
        <v>22</v>
      </c>
      <c r="AD1333" s="16" t="str">
        <f>IF(Tabla1[[#This Row],[Age]]&lt;30,"Under30",IF(Tabla1[[#This Row],[Age]]&gt;30,"MidAge","Senior"))</f>
        <v>Under30</v>
      </c>
    </row>
    <row r="1334" spans="1:30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IF(Tabla1[[#This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6810</v>
      </c>
      <c r="Z1334" s="5">
        <v>6.4066258142248396</v>
      </c>
      <c r="AA1334" s="3">
        <v>2</v>
      </c>
      <c r="AB1334" s="3" t="s">
        <v>43</v>
      </c>
      <c r="AC1334" s="3" t="s">
        <v>22</v>
      </c>
      <c r="AD1334" s="16" t="str">
        <f>IF(Tabla1[[#This Row],[Age]]&lt;30,"Under30",IF(Tabla1[[#This Row],[Age]]&gt;30,"MidAge","Senior"))</f>
        <v>MidAge</v>
      </c>
    </row>
    <row r="1335" spans="1:30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IF(Tabla1[[#This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6812</v>
      </c>
      <c r="Z1335" s="5">
        <v>8.4749709794292354</v>
      </c>
      <c r="AA1335" s="3">
        <v>0</v>
      </c>
      <c r="AB1335" s="3" t="s">
        <v>26</v>
      </c>
      <c r="AC1335" s="3" t="s">
        <v>22</v>
      </c>
      <c r="AD1335" s="16" t="str">
        <f>IF(Tabla1[[#This Row],[Age]]&lt;30,"Under30",IF(Tabla1[[#This Row],[Age]]&gt;30,"MidAge","Senior"))</f>
        <v>MidAge</v>
      </c>
    </row>
    <row r="1336" spans="1:30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IF(Tabla1[[#This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6811</v>
      </c>
      <c r="Z1336" s="5">
        <v>49.616900125912707</v>
      </c>
      <c r="AA1336" s="3">
        <v>6</v>
      </c>
      <c r="AB1336" s="3" t="s">
        <v>26</v>
      </c>
      <c r="AC1336" s="3" t="s">
        <v>29</v>
      </c>
      <c r="AD1336" s="16" t="str">
        <f>IF(Tabla1[[#This Row],[Age]]&lt;30,"Under30",IF(Tabla1[[#This Row],[Age]]&gt;30,"MidAge","Senior"))</f>
        <v>MidAge</v>
      </c>
    </row>
    <row r="1337" spans="1:30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IF(Tabla1[[#This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6812</v>
      </c>
      <c r="Z1337" s="5">
        <v>7.9983235562812443</v>
      </c>
      <c r="AA1337" s="3">
        <v>8</v>
      </c>
      <c r="AB1337" s="3" t="s">
        <v>43</v>
      </c>
      <c r="AC1337" s="3" t="s">
        <v>22</v>
      </c>
      <c r="AD1337" s="16" t="str">
        <f>IF(Tabla1[[#This Row],[Age]]&lt;30,"Under30",IF(Tabla1[[#This Row],[Age]]&gt;30,"MidAge","Senior"))</f>
        <v>MidAge</v>
      </c>
    </row>
    <row r="1338" spans="1:30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IF(Tabla1[[#This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6810</v>
      </c>
      <c r="Z1338" s="5">
        <v>41.290203640548192</v>
      </c>
      <c r="AA1338" s="3">
        <v>0</v>
      </c>
      <c r="AB1338" s="3" t="s">
        <v>43</v>
      </c>
      <c r="AC1338" s="3" t="s">
        <v>22</v>
      </c>
      <c r="AD1338" s="16" t="str">
        <f>IF(Tabla1[[#This Row],[Age]]&lt;30,"Under30",IF(Tabla1[[#This Row],[Age]]&gt;30,"MidAge","Senior"))</f>
        <v>MidAge</v>
      </c>
    </row>
    <row r="1339" spans="1:30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IF(Tabla1[[#This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6812</v>
      </c>
      <c r="Z1339" s="5">
        <v>7.4419672389614329</v>
      </c>
      <c r="AA1339" s="3">
        <v>5</v>
      </c>
      <c r="AB1339" s="3" t="s">
        <v>43</v>
      </c>
      <c r="AC1339" s="3" t="s">
        <v>22</v>
      </c>
      <c r="AD1339" s="16" t="str">
        <f>IF(Tabla1[[#This Row],[Age]]&lt;30,"Under30",IF(Tabla1[[#This Row],[Age]]&gt;30,"MidAge","Senior"))</f>
        <v>MidAge</v>
      </c>
    </row>
    <row r="1340" spans="1:30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IF(Tabla1[[#This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6812</v>
      </c>
      <c r="Z1340" s="5">
        <v>43.22872082629867</v>
      </c>
      <c r="AA1340" s="3">
        <v>4</v>
      </c>
      <c r="AB1340" s="3" t="s">
        <v>6802</v>
      </c>
      <c r="AC1340" s="3" t="s">
        <v>29</v>
      </c>
      <c r="AD1340" s="16" t="str">
        <f>IF(Tabla1[[#This Row],[Age]]&lt;30,"Under30",IF(Tabla1[[#This Row],[Age]]&gt;30,"MidAge","Senior"))</f>
        <v>MidAge</v>
      </c>
    </row>
    <row r="1341" spans="1:30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IF(Tabla1[[#This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6810</v>
      </c>
      <c r="Z1341" s="5">
        <v>18.249301568122441</v>
      </c>
      <c r="AA1341" s="3">
        <v>10</v>
      </c>
      <c r="AB1341" s="3" t="s">
        <v>6802</v>
      </c>
      <c r="AC1341" s="3" t="s">
        <v>29</v>
      </c>
      <c r="AD1341" s="16" t="str">
        <f>IF(Tabla1[[#This Row],[Age]]&lt;30,"Under30",IF(Tabla1[[#This Row],[Age]]&gt;30,"MidAge","Senior"))</f>
        <v>MidAge</v>
      </c>
    </row>
    <row r="1342" spans="1:30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IF(Tabla1[[#This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6810</v>
      </c>
      <c r="Z1342" s="5">
        <v>7.679969237997919</v>
      </c>
      <c r="AA1342" s="3">
        <v>0</v>
      </c>
      <c r="AB1342" s="3" t="s">
        <v>6802</v>
      </c>
      <c r="AC1342" s="3" t="s">
        <v>22</v>
      </c>
      <c r="AD1342" s="16" t="str">
        <f>IF(Tabla1[[#This Row],[Age]]&lt;30,"Under30",IF(Tabla1[[#This Row],[Age]]&gt;30,"MidAge","Senior"))</f>
        <v>Under30</v>
      </c>
    </row>
    <row r="1343" spans="1:30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IF(Tabla1[[#This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6812</v>
      </c>
      <c r="Z1343" s="5">
        <v>37.203144769363433</v>
      </c>
      <c r="AA1343" s="3">
        <v>1</v>
      </c>
      <c r="AB1343" s="3" t="s">
        <v>43</v>
      </c>
      <c r="AC1343" s="3" t="s">
        <v>22</v>
      </c>
      <c r="AD1343" s="16" t="str">
        <f>IF(Tabla1[[#This Row],[Age]]&lt;30,"Under30",IF(Tabla1[[#This Row],[Age]]&gt;30,"MidAge","Senior"))</f>
        <v>MidAge</v>
      </c>
    </row>
    <row r="1344" spans="1:30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IF(Tabla1[[#This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6811</v>
      </c>
      <c r="Z1344" s="5">
        <v>40.504189588917939</v>
      </c>
      <c r="AA1344" s="3">
        <v>3</v>
      </c>
      <c r="AB1344" s="3" t="s">
        <v>26</v>
      </c>
      <c r="AC1344" s="3" t="s">
        <v>22</v>
      </c>
      <c r="AD1344" s="16" t="str">
        <f>IF(Tabla1[[#This Row],[Age]]&lt;30,"Under30",IF(Tabla1[[#This Row],[Age]]&gt;30,"MidAge","Senior"))</f>
        <v>Under30</v>
      </c>
    </row>
    <row r="1345" spans="1:30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IF(Tabla1[[#This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6812</v>
      </c>
      <c r="Z1345" s="5">
        <v>10.765272807269151</v>
      </c>
      <c r="AA1345" s="3">
        <v>6</v>
      </c>
      <c r="AB1345" s="3" t="s">
        <v>6802</v>
      </c>
      <c r="AC1345" s="3" t="s">
        <v>22</v>
      </c>
      <c r="AD1345" s="16" t="str">
        <f>IF(Tabla1[[#This Row],[Age]]&lt;30,"Under30",IF(Tabla1[[#This Row],[Age]]&gt;30,"MidAge","Senior"))</f>
        <v>Under30</v>
      </c>
    </row>
    <row r="1346" spans="1:30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IF(Tabla1[[#This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6811</v>
      </c>
      <c r="Z1346" s="5">
        <v>13.693564856368621</v>
      </c>
      <c r="AA1346" s="3">
        <v>1</v>
      </c>
      <c r="AB1346" s="3" t="s">
        <v>26</v>
      </c>
      <c r="AC1346" s="3" t="s">
        <v>22</v>
      </c>
      <c r="AD1346" s="16" t="str">
        <f>IF(Tabla1[[#This Row],[Age]]&lt;30,"Under30",IF(Tabla1[[#This Row],[Age]]&gt;30,"MidAge","Senior"))</f>
        <v>MidAge</v>
      </c>
    </row>
    <row r="1347" spans="1:30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IF(Tabla1[[#This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6810</v>
      </c>
      <c r="Z1347" s="5">
        <v>9.437654928445415</v>
      </c>
      <c r="AA1347" s="3">
        <v>10</v>
      </c>
      <c r="AB1347" s="3" t="s">
        <v>26</v>
      </c>
      <c r="AC1347" s="3" t="s">
        <v>29</v>
      </c>
      <c r="AD1347" s="16" t="str">
        <f>IF(Tabla1[[#This Row],[Age]]&lt;30,"Under30",IF(Tabla1[[#This Row],[Age]]&gt;30,"MidAge","Senior"))</f>
        <v>Under30</v>
      </c>
    </row>
    <row r="1348" spans="1:30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IF(Tabla1[[#This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6810</v>
      </c>
      <c r="Z1348" s="5">
        <v>5.593192571388089</v>
      </c>
      <c r="AA1348" s="3">
        <v>2</v>
      </c>
      <c r="AB1348" s="3" t="s">
        <v>6802</v>
      </c>
      <c r="AC1348" s="3" t="s">
        <v>22</v>
      </c>
      <c r="AD1348" s="16" t="str">
        <f>IF(Tabla1[[#This Row],[Age]]&lt;30,"Under30",IF(Tabla1[[#This Row],[Age]]&gt;30,"MidAge","Senior"))</f>
        <v>MidAge</v>
      </c>
    </row>
    <row r="1349" spans="1:30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IF(Tabla1[[#This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6812</v>
      </c>
      <c r="Z1349" s="5">
        <v>50.647532176962898</v>
      </c>
      <c r="AA1349" s="3">
        <v>6</v>
      </c>
      <c r="AB1349" s="3" t="s">
        <v>43</v>
      </c>
      <c r="AC1349" s="3" t="s">
        <v>22</v>
      </c>
      <c r="AD1349" s="16" t="str">
        <f>IF(Tabla1[[#This Row],[Age]]&lt;30,"Under30",IF(Tabla1[[#This Row],[Age]]&gt;30,"MidAge","Senior"))</f>
        <v>MidAge</v>
      </c>
    </row>
    <row r="1350" spans="1:30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IF(Tabla1[[#This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6812</v>
      </c>
      <c r="Z1350" s="5">
        <v>16.355746292942889</v>
      </c>
      <c r="AA1350" s="3">
        <v>0</v>
      </c>
      <c r="AB1350" s="3" t="s">
        <v>43</v>
      </c>
      <c r="AC1350" s="3" t="s">
        <v>29</v>
      </c>
      <c r="AD1350" s="16" t="str">
        <f>IF(Tabla1[[#This Row],[Age]]&lt;30,"Under30",IF(Tabla1[[#This Row],[Age]]&gt;30,"MidAge","Senior"))</f>
        <v>MidAge</v>
      </c>
    </row>
    <row r="1351" spans="1:30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IF(Tabla1[[#This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6810</v>
      </c>
      <c r="Z1351" s="5">
        <v>7.8692308978462231</v>
      </c>
      <c r="AA1351" s="3">
        <v>6</v>
      </c>
      <c r="AB1351" s="3" t="s">
        <v>26</v>
      </c>
      <c r="AC1351" s="3" t="s">
        <v>29</v>
      </c>
      <c r="AD1351" s="16" t="str">
        <f>IF(Tabla1[[#This Row],[Age]]&lt;30,"Under30",IF(Tabla1[[#This Row],[Age]]&gt;30,"MidAge","Senior"))</f>
        <v>MidAge</v>
      </c>
    </row>
    <row r="1352" spans="1:30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IF(Tabla1[[#This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6811</v>
      </c>
      <c r="Z1352" s="5">
        <v>6.8031591249802883</v>
      </c>
      <c r="AA1352" s="3">
        <v>8</v>
      </c>
      <c r="AB1352" s="3" t="s">
        <v>6802</v>
      </c>
      <c r="AC1352" s="3" t="s">
        <v>29</v>
      </c>
      <c r="AD1352" s="16" t="str">
        <f>IF(Tabla1[[#This Row],[Age]]&lt;30,"Under30",IF(Tabla1[[#This Row],[Age]]&gt;30,"MidAge","Senior"))</f>
        <v>MidAge</v>
      </c>
    </row>
    <row r="1353" spans="1:30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IF(Tabla1[[#This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6810</v>
      </c>
      <c r="Z1353" s="5">
        <v>8.9010540166239345</v>
      </c>
      <c r="AA1353" s="3">
        <v>9</v>
      </c>
      <c r="AB1353" s="3" t="s">
        <v>43</v>
      </c>
      <c r="AC1353" s="3" t="s">
        <v>29</v>
      </c>
      <c r="AD1353" s="16" t="str">
        <f>IF(Tabla1[[#This Row],[Age]]&lt;30,"Under30",IF(Tabla1[[#This Row],[Age]]&gt;30,"MidAge","Senior"))</f>
        <v>MidAge</v>
      </c>
    </row>
    <row r="1354" spans="1:30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IF(Tabla1[[#This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6810</v>
      </c>
      <c r="Z1354" s="5">
        <v>9.0304428513415367</v>
      </c>
      <c r="AA1354" s="3">
        <v>9</v>
      </c>
      <c r="AB1354" s="3" t="s">
        <v>26</v>
      </c>
      <c r="AC1354" s="3" t="s">
        <v>29</v>
      </c>
      <c r="AD1354" s="16" t="str">
        <f>IF(Tabla1[[#This Row],[Age]]&lt;30,"Under30",IF(Tabla1[[#This Row],[Age]]&gt;30,"MidAge","Senior"))</f>
        <v>MidAge</v>
      </c>
    </row>
    <row r="1355" spans="1:30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IF(Tabla1[[#This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6812</v>
      </c>
      <c r="Z1355" s="5">
        <v>14.327647368724691</v>
      </c>
      <c r="AA1355" s="3">
        <v>5</v>
      </c>
      <c r="AB1355" s="3" t="s">
        <v>43</v>
      </c>
      <c r="AC1355" s="3" t="s">
        <v>22</v>
      </c>
      <c r="AD1355" s="16" t="str">
        <f>IF(Tabla1[[#This Row],[Age]]&lt;30,"Under30",IF(Tabla1[[#This Row],[Age]]&gt;30,"MidAge","Senior"))</f>
        <v>MidAge</v>
      </c>
    </row>
    <row r="1356" spans="1:30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IF(Tabla1[[#This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6810</v>
      </c>
      <c r="Z1356" s="5">
        <v>49.424331112499871</v>
      </c>
      <c r="AA1356" s="3">
        <v>5</v>
      </c>
      <c r="AB1356" s="3" t="s">
        <v>26</v>
      </c>
      <c r="AC1356" s="3" t="s">
        <v>29</v>
      </c>
      <c r="AD1356" s="16" t="str">
        <f>IF(Tabla1[[#This Row],[Age]]&lt;30,"Under30",IF(Tabla1[[#This Row],[Age]]&gt;30,"MidAge","Senior"))</f>
        <v>MidAge</v>
      </c>
    </row>
    <row r="1357" spans="1:30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IF(Tabla1[[#This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6811</v>
      </c>
      <c r="Z1357" s="5">
        <v>53.769709221920237</v>
      </c>
      <c r="AA1357" s="3">
        <v>7</v>
      </c>
      <c r="AB1357" s="3" t="s">
        <v>26</v>
      </c>
      <c r="AC1357" s="3" t="s">
        <v>22</v>
      </c>
      <c r="AD1357" s="16" t="str">
        <f>IF(Tabla1[[#This Row],[Age]]&lt;30,"Under30",IF(Tabla1[[#This Row],[Age]]&gt;30,"MidAge","Senior"))</f>
        <v>MidAge</v>
      </c>
    </row>
    <row r="1358" spans="1:30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IF(Tabla1[[#This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6812</v>
      </c>
      <c r="Z1358" s="5">
        <v>21.10620725138136</v>
      </c>
      <c r="AA1358" s="3">
        <v>7</v>
      </c>
      <c r="AB1358" s="3" t="s">
        <v>26</v>
      </c>
      <c r="AC1358" s="3" t="s">
        <v>22</v>
      </c>
      <c r="AD1358" s="16" t="str">
        <f>IF(Tabla1[[#This Row],[Age]]&lt;30,"Under30",IF(Tabla1[[#This Row],[Age]]&gt;30,"MidAge","Senior"))</f>
        <v>MidAge</v>
      </c>
    </row>
    <row r="1359" spans="1:30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IF(Tabla1[[#This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6811</v>
      </c>
      <c r="Z1359" s="5">
        <v>8.1471858613148367</v>
      </c>
      <c r="AA1359" s="3">
        <v>5</v>
      </c>
      <c r="AB1359" s="3" t="s">
        <v>6802</v>
      </c>
      <c r="AC1359" s="3" t="s">
        <v>29</v>
      </c>
      <c r="AD1359" s="16" t="str">
        <f>IF(Tabla1[[#This Row],[Age]]&lt;30,"Under30",IF(Tabla1[[#This Row],[Age]]&gt;30,"MidAge","Senior"))</f>
        <v>MidAge</v>
      </c>
    </row>
    <row r="1360" spans="1:30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IF(Tabla1[[#This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6810</v>
      </c>
      <c r="Z1360" s="5">
        <v>12.064592930508811</v>
      </c>
      <c r="AA1360" s="3">
        <v>7</v>
      </c>
      <c r="AB1360" s="3" t="s">
        <v>6802</v>
      </c>
      <c r="AC1360" s="3" t="s">
        <v>22</v>
      </c>
      <c r="AD1360" s="16" t="str">
        <f>IF(Tabla1[[#This Row],[Age]]&lt;30,"Under30",IF(Tabla1[[#This Row],[Age]]&gt;30,"MidAge","Senior"))</f>
        <v>MidAge</v>
      </c>
    </row>
    <row r="1361" spans="1:30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IF(Tabla1[[#This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6810</v>
      </c>
      <c r="Z1361" s="5">
        <v>28.473096966094989</v>
      </c>
      <c r="AA1361" s="3">
        <v>2</v>
      </c>
      <c r="AB1361" s="3" t="s">
        <v>26</v>
      </c>
      <c r="AC1361" s="3" t="s">
        <v>22</v>
      </c>
      <c r="AD1361" s="16" t="str">
        <f>IF(Tabla1[[#This Row],[Age]]&lt;30,"Under30",IF(Tabla1[[#This Row],[Age]]&gt;30,"MidAge","Senior"))</f>
        <v>MidAge</v>
      </c>
    </row>
    <row r="1362" spans="1:30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IF(Tabla1[[#This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6811</v>
      </c>
      <c r="Z1362" s="5">
        <v>8.1671356908857309</v>
      </c>
      <c r="AA1362" s="3">
        <v>8</v>
      </c>
      <c r="AB1362" s="3" t="s">
        <v>43</v>
      </c>
      <c r="AC1362" s="3" t="s">
        <v>29</v>
      </c>
      <c r="AD1362" s="16" t="str">
        <f>IF(Tabla1[[#This Row],[Age]]&lt;30,"Under30",IF(Tabla1[[#This Row],[Age]]&gt;30,"MidAge","Senior"))</f>
        <v>MidAge</v>
      </c>
    </row>
    <row r="1363" spans="1:30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IF(Tabla1[[#This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6811</v>
      </c>
      <c r="Z1363" s="5">
        <v>36.628455403095771</v>
      </c>
      <c r="AA1363" s="3">
        <v>5</v>
      </c>
      <c r="AB1363" s="3" t="s">
        <v>43</v>
      </c>
      <c r="AC1363" s="3" t="s">
        <v>29</v>
      </c>
      <c r="AD1363" s="16" t="str">
        <f>IF(Tabla1[[#This Row],[Age]]&lt;30,"Under30",IF(Tabla1[[#This Row],[Age]]&gt;30,"MidAge","Senior"))</f>
        <v>MidAge</v>
      </c>
    </row>
    <row r="1364" spans="1:30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IF(Tabla1[[#This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6811</v>
      </c>
      <c r="Z1364" s="5">
        <v>7.7161785339915321</v>
      </c>
      <c r="AA1364" s="3">
        <v>10</v>
      </c>
      <c r="AB1364" s="3" t="s">
        <v>43</v>
      </c>
      <c r="AC1364" s="3" t="s">
        <v>29</v>
      </c>
      <c r="AD1364" s="16" t="str">
        <f>IF(Tabla1[[#This Row],[Age]]&lt;30,"Under30",IF(Tabla1[[#This Row],[Age]]&gt;30,"MidAge","Senior"))</f>
        <v>MidAge</v>
      </c>
    </row>
    <row r="1365" spans="1:30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IF(Tabla1[[#This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6811</v>
      </c>
      <c r="Z1365" s="5">
        <v>10.20524469177313</v>
      </c>
      <c r="AA1365" s="3">
        <v>2</v>
      </c>
      <c r="AB1365" s="3" t="s">
        <v>6802</v>
      </c>
      <c r="AC1365" s="3" t="s">
        <v>22</v>
      </c>
      <c r="AD1365" s="16" t="str">
        <f>IF(Tabla1[[#This Row],[Age]]&lt;30,"Under30",IF(Tabla1[[#This Row],[Age]]&gt;30,"MidAge","Senior"))</f>
        <v>MidAge</v>
      </c>
    </row>
    <row r="1366" spans="1:30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IF(Tabla1[[#This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6811</v>
      </c>
      <c r="Z1366" s="5">
        <v>9.0272137289958643</v>
      </c>
      <c r="AA1366" s="3">
        <v>3</v>
      </c>
      <c r="AB1366" s="3" t="s">
        <v>6802</v>
      </c>
      <c r="AC1366" s="3" t="s">
        <v>22</v>
      </c>
      <c r="AD1366" s="16" t="str">
        <f>IF(Tabla1[[#This Row],[Age]]&lt;30,"Under30",IF(Tabla1[[#This Row],[Age]]&gt;30,"MidAge","Senior"))</f>
        <v>MidAge</v>
      </c>
    </row>
    <row r="1367" spans="1:30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IF(Tabla1[[#This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6812</v>
      </c>
      <c r="Z1367" s="5">
        <v>10.39305620823836</v>
      </c>
      <c r="AA1367" s="3">
        <v>8</v>
      </c>
      <c r="AB1367" s="3" t="s">
        <v>26</v>
      </c>
      <c r="AC1367" s="3" t="s">
        <v>29</v>
      </c>
      <c r="AD1367" s="16" t="str">
        <f>IF(Tabla1[[#This Row],[Age]]&lt;30,"Under30",IF(Tabla1[[#This Row],[Age]]&gt;30,"MidAge","Senior"))</f>
        <v>Under30</v>
      </c>
    </row>
    <row r="1368" spans="1:30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IF(Tabla1[[#This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6812</v>
      </c>
      <c r="Z1368" s="5">
        <v>24.84217522482114</v>
      </c>
      <c r="AA1368" s="3">
        <v>7</v>
      </c>
      <c r="AB1368" s="3" t="s">
        <v>6802</v>
      </c>
      <c r="AC1368" s="3" t="s">
        <v>29</v>
      </c>
      <c r="AD1368" s="16" t="str">
        <f>IF(Tabla1[[#This Row],[Age]]&lt;30,"Under30",IF(Tabla1[[#This Row],[Age]]&gt;30,"MidAge","Senior"))</f>
        <v>MidAge</v>
      </c>
    </row>
    <row r="1369" spans="1:30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IF(Tabla1[[#This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6812</v>
      </c>
      <c r="Z1369" s="5">
        <v>66.787445138162056</v>
      </c>
      <c r="AA1369" s="3">
        <v>9</v>
      </c>
      <c r="AB1369" s="3" t="s">
        <v>26</v>
      </c>
      <c r="AC1369" s="3" t="s">
        <v>22</v>
      </c>
      <c r="AD1369" s="16" t="str">
        <f>IF(Tabla1[[#This Row],[Age]]&lt;30,"Under30",IF(Tabla1[[#This Row],[Age]]&gt;30,"MidAge","Senior"))</f>
        <v>MidAge</v>
      </c>
    </row>
    <row r="1370" spans="1:30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IF(Tabla1[[#This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6812</v>
      </c>
      <c r="Z1370" s="5">
        <v>6.0494209398210446</v>
      </c>
      <c r="AA1370" s="3">
        <v>6</v>
      </c>
      <c r="AB1370" s="3" t="s">
        <v>26</v>
      </c>
      <c r="AC1370" s="3" t="s">
        <v>22</v>
      </c>
      <c r="AD1370" s="16" t="str">
        <f>IF(Tabla1[[#This Row],[Age]]&lt;30,"Under30",IF(Tabla1[[#This Row],[Age]]&gt;30,"MidAge","Senior"))</f>
        <v>MidAge</v>
      </c>
    </row>
    <row r="1371" spans="1:30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IF(Tabla1[[#This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6812</v>
      </c>
      <c r="Z1371" s="5">
        <v>14.78143174778049</v>
      </c>
      <c r="AA1371" s="3">
        <v>1</v>
      </c>
      <c r="AB1371" s="3" t="s">
        <v>43</v>
      </c>
      <c r="AC1371" s="3" t="s">
        <v>29</v>
      </c>
      <c r="AD1371" s="16" t="str">
        <f>IF(Tabla1[[#This Row],[Age]]&lt;30,"Under30",IF(Tabla1[[#This Row],[Age]]&gt;30,"MidAge","Senior"))</f>
        <v>MidAge</v>
      </c>
    </row>
    <row r="1372" spans="1:30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IF(Tabla1[[#This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6810</v>
      </c>
      <c r="Z1372" s="5">
        <v>44.67729916706125</v>
      </c>
      <c r="AA1372" s="3">
        <v>5</v>
      </c>
      <c r="AB1372" s="3" t="s">
        <v>43</v>
      </c>
      <c r="AC1372" s="3" t="s">
        <v>22</v>
      </c>
      <c r="AD1372" s="16" t="str">
        <f>IF(Tabla1[[#This Row],[Age]]&lt;30,"Under30",IF(Tabla1[[#This Row],[Age]]&gt;30,"MidAge","Senior"))</f>
        <v>MidAge</v>
      </c>
    </row>
    <row r="1373" spans="1:30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IF(Tabla1[[#This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6811</v>
      </c>
      <c r="Z1373" s="5">
        <v>52.850075262368762</v>
      </c>
      <c r="AA1373" s="3">
        <v>5</v>
      </c>
      <c r="AB1373" s="3" t="s">
        <v>6802</v>
      </c>
      <c r="AC1373" s="3" t="s">
        <v>22</v>
      </c>
      <c r="AD1373" s="16" t="str">
        <f>IF(Tabla1[[#This Row],[Age]]&lt;30,"Under30",IF(Tabla1[[#This Row],[Age]]&gt;30,"MidAge","Senior"))</f>
        <v>MidAge</v>
      </c>
    </row>
    <row r="1374" spans="1:30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IF(Tabla1[[#This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6811</v>
      </c>
      <c r="Z1374" s="5">
        <v>8.8950533429451522</v>
      </c>
      <c r="AA1374" s="3">
        <v>9</v>
      </c>
      <c r="AB1374" s="3" t="s">
        <v>6802</v>
      </c>
      <c r="AC1374" s="3" t="s">
        <v>22</v>
      </c>
      <c r="AD1374" s="16" t="str">
        <f>IF(Tabla1[[#This Row],[Age]]&lt;30,"Under30",IF(Tabla1[[#This Row],[Age]]&gt;30,"MidAge","Senior"))</f>
        <v>MidAge</v>
      </c>
    </row>
    <row r="1375" spans="1:30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IF(Tabla1[[#This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6810</v>
      </c>
      <c r="Z1375" s="5">
        <v>10.56716775931622</v>
      </c>
      <c r="AA1375" s="3">
        <v>0</v>
      </c>
      <c r="AB1375" s="3" t="s">
        <v>6802</v>
      </c>
      <c r="AC1375" s="3" t="s">
        <v>29</v>
      </c>
      <c r="AD1375" s="16" t="str">
        <f>IF(Tabla1[[#This Row],[Age]]&lt;30,"Under30",IF(Tabla1[[#This Row],[Age]]&gt;30,"MidAge","Senior"))</f>
        <v>Senior</v>
      </c>
    </row>
    <row r="1376" spans="1:30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IF(Tabla1[[#This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6811</v>
      </c>
      <c r="Z1376" s="5">
        <v>10.45296606570083</v>
      </c>
      <c r="AA1376" s="3">
        <v>1</v>
      </c>
      <c r="AB1376" s="3" t="s">
        <v>43</v>
      </c>
      <c r="AC1376" s="3" t="s">
        <v>22</v>
      </c>
      <c r="AD1376" s="16" t="str">
        <f>IF(Tabla1[[#This Row],[Age]]&lt;30,"Under30",IF(Tabla1[[#This Row],[Age]]&gt;30,"MidAge","Senior"))</f>
        <v>MidAge</v>
      </c>
    </row>
    <row r="1377" spans="1:30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IF(Tabla1[[#This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6811</v>
      </c>
      <c r="Z1377" s="5">
        <v>35.857236876296319</v>
      </c>
      <c r="AA1377" s="3">
        <v>5</v>
      </c>
      <c r="AB1377" s="3" t="s">
        <v>43</v>
      </c>
      <c r="AC1377" s="3" t="s">
        <v>29</v>
      </c>
      <c r="AD1377" s="16" t="str">
        <f>IF(Tabla1[[#This Row],[Age]]&lt;30,"Under30",IF(Tabla1[[#This Row],[Age]]&gt;30,"MidAge","Senior"))</f>
        <v>MidAge</v>
      </c>
    </row>
    <row r="1378" spans="1:30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IF(Tabla1[[#This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6810</v>
      </c>
      <c r="Z1378" s="5">
        <v>12.67338364784475</v>
      </c>
      <c r="AA1378" s="3">
        <v>9</v>
      </c>
      <c r="AB1378" s="3" t="s">
        <v>6802</v>
      </c>
      <c r="AC1378" s="3" t="s">
        <v>22</v>
      </c>
      <c r="AD1378" s="16" t="str">
        <f>IF(Tabla1[[#This Row],[Age]]&lt;30,"Under30",IF(Tabla1[[#This Row],[Age]]&gt;30,"MidAge","Senior"))</f>
        <v>MidAge</v>
      </c>
    </row>
    <row r="1379" spans="1:30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IF(Tabla1[[#This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6810</v>
      </c>
      <c r="Z1379" s="5">
        <v>39.836990908810712</v>
      </c>
      <c r="AA1379" s="3">
        <v>7</v>
      </c>
      <c r="AB1379" s="3" t="s">
        <v>43</v>
      </c>
      <c r="AC1379" s="3" t="s">
        <v>22</v>
      </c>
      <c r="AD1379" s="16" t="str">
        <f>IF(Tabla1[[#This Row],[Age]]&lt;30,"Under30",IF(Tabla1[[#This Row],[Age]]&gt;30,"MidAge","Senior"))</f>
        <v>MidAge</v>
      </c>
    </row>
    <row r="1380" spans="1:30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IF(Tabla1[[#This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6812</v>
      </c>
      <c r="Z1380" s="5">
        <v>53.100062358023727</v>
      </c>
      <c r="AA1380" s="3">
        <v>9</v>
      </c>
      <c r="AB1380" s="3" t="s">
        <v>6802</v>
      </c>
      <c r="AC1380" s="3" t="s">
        <v>22</v>
      </c>
      <c r="AD1380" s="16" t="str">
        <f>IF(Tabla1[[#This Row],[Age]]&lt;30,"Under30",IF(Tabla1[[#This Row],[Age]]&gt;30,"MidAge","Senior"))</f>
        <v>MidAge</v>
      </c>
    </row>
    <row r="1381" spans="1:30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IF(Tabla1[[#This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6812</v>
      </c>
      <c r="Z1381" s="5">
        <v>25.639177979830119</v>
      </c>
      <c r="AA1381" s="3">
        <v>10</v>
      </c>
      <c r="AB1381" s="3" t="s">
        <v>43</v>
      </c>
      <c r="AC1381" s="3" t="s">
        <v>22</v>
      </c>
      <c r="AD1381" s="16" t="str">
        <f>IF(Tabla1[[#This Row],[Age]]&lt;30,"Under30",IF(Tabla1[[#This Row],[Age]]&gt;30,"MidAge","Senior"))</f>
        <v>MidAge</v>
      </c>
    </row>
    <row r="1382" spans="1:30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IF(Tabla1[[#This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6812</v>
      </c>
      <c r="Z1382" s="5">
        <v>53.843339666890728</v>
      </c>
      <c r="AA1382" s="3">
        <v>8</v>
      </c>
      <c r="AB1382" s="3" t="s">
        <v>26</v>
      </c>
      <c r="AC1382" s="3" t="s">
        <v>29</v>
      </c>
      <c r="AD1382" s="16" t="str">
        <f>IF(Tabla1[[#This Row],[Age]]&lt;30,"Under30",IF(Tabla1[[#This Row],[Age]]&gt;30,"MidAge","Senior"))</f>
        <v>MidAge</v>
      </c>
    </row>
    <row r="1383" spans="1:30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IF(Tabla1[[#This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6812</v>
      </c>
      <c r="Z1383" s="5">
        <v>7.0490302941851164</v>
      </c>
      <c r="AA1383" s="3">
        <v>2</v>
      </c>
      <c r="AB1383" s="3" t="s">
        <v>6802</v>
      </c>
      <c r="AC1383" s="3" t="s">
        <v>22</v>
      </c>
      <c r="AD1383" s="16" t="str">
        <f>IF(Tabla1[[#This Row],[Age]]&lt;30,"Under30",IF(Tabla1[[#This Row],[Age]]&gt;30,"MidAge","Senior"))</f>
        <v>MidAge</v>
      </c>
    </row>
    <row r="1384" spans="1:30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IF(Tabla1[[#This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6811</v>
      </c>
      <c r="Z1384" s="5">
        <v>34.838021943936567</v>
      </c>
      <c r="AA1384" s="3">
        <v>10</v>
      </c>
      <c r="AB1384" s="3" t="s">
        <v>26</v>
      </c>
      <c r="AC1384" s="3" t="s">
        <v>29</v>
      </c>
      <c r="AD1384" s="16" t="str">
        <f>IF(Tabla1[[#This Row],[Age]]&lt;30,"Under30",IF(Tabla1[[#This Row],[Age]]&gt;30,"MidAge","Senior"))</f>
        <v>MidAge</v>
      </c>
    </row>
    <row r="1385" spans="1:30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IF(Tabla1[[#This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6811</v>
      </c>
      <c r="Z1385" s="5">
        <v>52.187951133737513</v>
      </c>
      <c r="AA1385" s="3">
        <v>2</v>
      </c>
      <c r="AB1385" s="3" t="s">
        <v>26</v>
      </c>
      <c r="AC1385" s="3" t="s">
        <v>22</v>
      </c>
      <c r="AD1385" s="16" t="str">
        <f>IF(Tabla1[[#This Row],[Age]]&lt;30,"Under30",IF(Tabla1[[#This Row],[Age]]&gt;30,"MidAge","Senior"))</f>
        <v>Under30</v>
      </c>
    </row>
    <row r="1386" spans="1:30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IF(Tabla1[[#This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6810</v>
      </c>
      <c r="Z1386" s="5">
        <v>6.1267986544434798</v>
      </c>
      <c r="AA1386" s="3">
        <v>0</v>
      </c>
      <c r="AB1386" s="3" t="s">
        <v>6802</v>
      </c>
      <c r="AC1386" s="3" t="s">
        <v>29</v>
      </c>
      <c r="AD1386" s="16" t="str">
        <f>IF(Tabla1[[#This Row],[Age]]&lt;30,"Under30",IF(Tabla1[[#This Row],[Age]]&gt;30,"MidAge","Senior"))</f>
        <v>Under30</v>
      </c>
    </row>
    <row r="1387" spans="1:30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IF(Tabla1[[#This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6811</v>
      </c>
      <c r="Z1387" s="5">
        <v>9.48824833769417</v>
      </c>
      <c r="AA1387" s="3">
        <v>7</v>
      </c>
      <c r="AB1387" s="3" t="s">
        <v>43</v>
      </c>
      <c r="AC1387" s="3" t="s">
        <v>29</v>
      </c>
      <c r="AD1387" s="16" t="str">
        <f>IF(Tabla1[[#This Row],[Age]]&lt;30,"Under30",IF(Tabla1[[#This Row],[Age]]&gt;30,"MidAge","Senior"))</f>
        <v>MidAge</v>
      </c>
    </row>
    <row r="1388" spans="1:30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IF(Tabla1[[#This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6810</v>
      </c>
      <c r="Z1388" s="5">
        <v>10.22200901258962</v>
      </c>
      <c r="AA1388" s="3">
        <v>9</v>
      </c>
      <c r="AB1388" s="3" t="s">
        <v>26</v>
      </c>
      <c r="AC1388" s="3" t="s">
        <v>29</v>
      </c>
      <c r="AD1388" s="16" t="str">
        <f>IF(Tabla1[[#This Row],[Age]]&lt;30,"Under30",IF(Tabla1[[#This Row],[Age]]&gt;30,"MidAge","Senior"))</f>
        <v>Under30</v>
      </c>
    </row>
    <row r="1389" spans="1:30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IF(Tabla1[[#This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6811</v>
      </c>
      <c r="Z1389" s="5">
        <v>9.3421761824715741</v>
      </c>
      <c r="AA1389" s="3">
        <v>7</v>
      </c>
      <c r="AB1389" s="3" t="s">
        <v>26</v>
      </c>
      <c r="AC1389" s="3" t="s">
        <v>22</v>
      </c>
      <c r="AD1389" s="16" t="str">
        <f>IF(Tabla1[[#This Row],[Age]]&lt;30,"Under30",IF(Tabla1[[#This Row],[Age]]&gt;30,"MidAge","Senior"))</f>
        <v>MidAge</v>
      </c>
    </row>
    <row r="1390" spans="1:30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IF(Tabla1[[#This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6811</v>
      </c>
      <c r="Z1390" s="5">
        <v>6.95553014236779</v>
      </c>
      <c r="AA1390" s="3">
        <v>6</v>
      </c>
      <c r="AB1390" s="3" t="s">
        <v>26</v>
      </c>
      <c r="AC1390" s="3" t="s">
        <v>22</v>
      </c>
      <c r="AD1390" s="16" t="str">
        <f>IF(Tabla1[[#This Row],[Age]]&lt;30,"Under30",IF(Tabla1[[#This Row],[Age]]&gt;30,"MidAge","Senior"))</f>
        <v>MidAge</v>
      </c>
    </row>
    <row r="1391" spans="1:30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IF(Tabla1[[#This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6810</v>
      </c>
      <c r="Z1391" s="5">
        <v>51.086084481077208</v>
      </c>
      <c r="AA1391" s="3">
        <v>8</v>
      </c>
      <c r="AB1391" s="3" t="s">
        <v>6802</v>
      </c>
      <c r="AC1391" s="3" t="s">
        <v>22</v>
      </c>
      <c r="AD1391" s="16" t="str">
        <f>IF(Tabla1[[#This Row],[Age]]&lt;30,"Under30",IF(Tabla1[[#This Row],[Age]]&gt;30,"MidAge","Senior"))</f>
        <v>MidAge</v>
      </c>
    </row>
    <row r="1392" spans="1:30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IF(Tabla1[[#This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6811</v>
      </c>
      <c r="Z1392" s="5">
        <v>14.481243126786021</v>
      </c>
      <c r="AA1392" s="3">
        <v>7</v>
      </c>
      <c r="AB1392" s="3" t="s">
        <v>26</v>
      </c>
      <c r="AC1392" s="3" t="s">
        <v>29</v>
      </c>
      <c r="AD1392" s="16" t="str">
        <f>IF(Tabla1[[#This Row],[Age]]&lt;30,"Under30",IF(Tabla1[[#This Row],[Age]]&gt;30,"MidAge","Senior"))</f>
        <v>MidAge</v>
      </c>
    </row>
    <row r="1393" spans="1:30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IF(Tabla1[[#This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6811</v>
      </c>
      <c r="Z1393" s="5">
        <v>5.8777810696394903</v>
      </c>
      <c r="AA1393" s="3">
        <v>2</v>
      </c>
      <c r="AB1393" s="3" t="s">
        <v>6802</v>
      </c>
      <c r="AC1393" s="3" t="s">
        <v>29</v>
      </c>
      <c r="AD1393" s="16" t="str">
        <f>IF(Tabla1[[#This Row],[Age]]&lt;30,"Under30",IF(Tabla1[[#This Row],[Age]]&gt;30,"MidAge","Senior"))</f>
        <v>MidAge</v>
      </c>
    </row>
    <row r="1394" spans="1:30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IF(Tabla1[[#This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6812</v>
      </c>
      <c r="Z1394" s="5">
        <v>9.8320399051818335</v>
      </c>
      <c r="AA1394" s="3">
        <v>3</v>
      </c>
      <c r="AB1394" s="3" t="s">
        <v>26</v>
      </c>
      <c r="AC1394" s="3" t="s">
        <v>22</v>
      </c>
      <c r="AD1394" s="16" t="str">
        <f>IF(Tabla1[[#This Row],[Age]]&lt;30,"Under30",IF(Tabla1[[#This Row],[Age]]&gt;30,"MidAge","Senior"))</f>
        <v>MidAge</v>
      </c>
    </row>
    <row r="1395" spans="1:30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IF(Tabla1[[#This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6811</v>
      </c>
      <c r="Z1395" s="5">
        <v>8.3474215856247067</v>
      </c>
      <c r="AA1395" s="3">
        <v>7</v>
      </c>
      <c r="AB1395" s="3" t="s">
        <v>6802</v>
      </c>
      <c r="AC1395" s="3" t="s">
        <v>29</v>
      </c>
      <c r="AD1395" s="16" t="str">
        <f>IF(Tabla1[[#This Row],[Age]]&lt;30,"Under30",IF(Tabla1[[#This Row],[Age]]&gt;30,"MidAge","Senior"))</f>
        <v>MidAge</v>
      </c>
    </row>
    <row r="1396" spans="1:30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IF(Tabla1[[#This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6810</v>
      </c>
      <c r="Z1396" s="5">
        <v>58.545590342096503</v>
      </c>
      <c r="AA1396" s="3">
        <v>6</v>
      </c>
      <c r="AB1396" s="3" t="s">
        <v>43</v>
      </c>
      <c r="AC1396" s="3" t="s">
        <v>29</v>
      </c>
      <c r="AD1396" s="16" t="str">
        <f>IF(Tabla1[[#This Row],[Age]]&lt;30,"Under30",IF(Tabla1[[#This Row],[Age]]&gt;30,"MidAge","Senior"))</f>
        <v>MidAge</v>
      </c>
    </row>
    <row r="1397" spans="1:30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IF(Tabla1[[#This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6812</v>
      </c>
      <c r="Z1397" s="5">
        <v>39.014861504219382</v>
      </c>
      <c r="AA1397" s="3">
        <v>2</v>
      </c>
      <c r="AB1397" s="3" t="s">
        <v>43</v>
      </c>
      <c r="AC1397" s="3" t="s">
        <v>29</v>
      </c>
      <c r="AD1397" s="16" t="str">
        <f>IF(Tabla1[[#This Row],[Age]]&lt;30,"Under30",IF(Tabla1[[#This Row],[Age]]&gt;30,"MidAge","Senior"))</f>
        <v>Under30</v>
      </c>
    </row>
    <row r="1398" spans="1:30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IF(Tabla1[[#This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6812</v>
      </c>
      <c r="Z1398" s="5">
        <v>11.28989807721493</v>
      </c>
      <c r="AA1398" s="3">
        <v>3</v>
      </c>
      <c r="AB1398" s="3" t="s">
        <v>6802</v>
      </c>
      <c r="AC1398" s="3" t="s">
        <v>29</v>
      </c>
      <c r="AD1398" s="16" t="str">
        <f>IF(Tabla1[[#This Row],[Age]]&lt;30,"Under30",IF(Tabla1[[#This Row],[Age]]&gt;30,"MidAge","Senior"))</f>
        <v>MidAge</v>
      </c>
    </row>
    <row r="1399" spans="1:30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IF(Tabla1[[#This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6810</v>
      </c>
      <c r="Z1399" s="5">
        <v>11.177327993991099</v>
      </c>
      <c r="AA1399" s="3">
        <v>3</v>
      </c>
      <c r="AB1399" s="3" t="s">
        <v>6802</v>
      </c>
      <c r="AC1399" s="3" t="s">
        <v>22</v>
      </c>
      <c r="AD1399" s="16" t="str">
        <f>IF(Tabla1[[#This Row],[Age]]&lt;30,"Under30",IF(Tabla1[[#This Row],[Age]]&gt;30,"MidAge","Senior"))</f>
        <v>MidAge</v>
      </c>
    </row>
    <row r="1400" spans="1:30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IF(Tabla1[[#This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6811</v>
      </c>
      <c r="Z1400" s="5">
        <v>42.616605806654903</v>
      </c>
      <c r="AA1400" s="3">
        <v>5</v>
      </c>
      <c r="AB1400" s="3" t="s">
        <v>26</v>
      </c>
      <c r="AC1400" s="3" t="s">
        <v>22</v>
      </c>
      <c r="AD1400" s="16" t="str">
        <f>IF(Tabla1[[#This Row],[Age]]&lt;30,"Under30",IF(Tabla1[[#This Row],[Age]]&gt;30,"MidAge","Senior"))</f>
        <v>MidAge</v>
      </c>
    </row>
    <row r="1401" spans="1:30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IF(Tabla1[[#This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6810</v>
      </c>
      <c r="Z1401" s="5">
        <v>5.9201660149280748</v>
      </c>
      <c r="AA1401" s="3">
        <v>1</v>
      </c>
      <c r="AB1401" s="3" t="s">
        <v>6802</v>
      </c>
      <c r="AC1401" s="3" t="s">
        <v>22</v>
      </c>
      <c r="AD1401" s="16" t="str">
        <f>IF(Tabla1[[#This Row],[Age]]&lt;30,"Under30",IF(Tabla1[[#This Row],[Age]]&gt;30,"MidAge","Senior"))</f>
        <v>MidAge</v>
      </c>
    </row>
    <row r="1402" spans="1:30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IF(Tabla1[[#This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6812</v>
      </c>
      <c r="Z1402" s="5">
        <v>26.593275949525339</v>
      </c>
      <c r="AA1402" s="3">
        <v>6</v>
      </c>
      <c r="AB1402" s="3" t="s">
        <v>6802</v>
      </c>
      <c r="AC1402" s="3" t="s">
        <v>29</v>
      </c>
      <c r="AD1402" s="16" t="str">
        <f>IF(Tabla1[[#This Row],[Age]]&lt;30,"Under30",IF(Tabla1[[#This Row],[Age]]&gt;30,"MidAge","Senior"))</f>
        <v>MidAge</v>
      </c>
    </row>
    <row r="1403" spans="1:30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IF(Tabla1[[#This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6811</v>
      </c>
      <c r="Z1403" s="5">
        <v>11.43969549735033</v>
      </c>
      <c r="AA1403" s="3">
        <v>1</v>
      </c>
      <c r="AB1403" s="3" t="s">
        <v>43</v>
      </c>
      <c r="AC1403" s="3" t="s">
        <v>22</v>
      </c>
      <c r="AD1403" s="16" t="str">
        <f>IF(Tabla1[[#This Row],[Age]]&lt;30,"Under30",IF(Tabla1[[#This Row],[Age]]&gt;30,"MidAge","Senior"))</f>
        <v>MidAge</v>
      </c>
    </row>
    <row r="1404" spans="1:30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IF(Tabla1[[#This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6811</v>
      </c>
      <c r="Z1404" s="5">
        <v>11.106659791347569</v>
      </c>
      <c r="AA1404" s="3">
        <v>4</v>
      </c>
      <c r="AB1404" s="3" t="s">
        <v>26</v>
      </c>
      <c r="AC1404" s="3" t="s">
        <v>22</v>
      </c>
      <c r="AD1404" s="16" t="str">
        <f>IF(Tabla1[[#This Row],[Age]]&lt;30,"Under30",IF(Tabla1[[#This Row],[Age]]&gt;30,"MidAge","Senior"))</f>
        <v>MidAge</v>
      </c>
    </row>
    <row r="1405" spans="1:30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IF(Tabla1[[#This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6810</v>
      </c>
      <c r="Z1405" s="5">
        <v>18.007414762286309</v>
      </c>
      <c r="AA1405" s="3">
        <v>2</v>
      </c>
      <c r="AB1405" s="3" t="s">
        <v>6802</v>
      </c>
      <c r="AC1405" s="3" t="s">
        <v>29</v>
      </c>
      <c r="AD1405" s="16" t="str">
        <f>IF(Tabla1[[#This Row],[Age]]&lt;30,"Under30",IF(Tabla1[[#This Row],[Age]]&gt;30,"MidAge","Senior"))</f>
        <v>MidAge</v>
      </c>
    </row>
    <row r="1406" spans="1:30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IF(Tabla1[[#This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6811</v>
      </c>
      <c r="Z1406" s="5">
        <v>7.9128728185242574</v>
      </c>
      <c r="AA1406" s="3">
        <v>6</v>
      </c>
      <c r="AB1406" s="3" t="s">
        <v>43</v>
      </c>
      <c r="AC1406" s="3" t="s">
        <v>22</v>
      </c>
      <c r="AD1406" s="16" t="str">
        <f>IF(Tabla1[[#This Row],[Age]]&lt;30,"Under30",IF(Tabla1[[#This Row],[Age]]&gt;30,"MidAge","Senior"))</f>
        <v>MidAge</v>
      </c>
    </row>
    <row r="1407" spans="1:30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IF(Tabla1[[#This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6810</v>
      </c>
      <c r="Z1407" s="5">
        <v>7.3636498061332816</v>
      </c>
      <c r="AA1407" s="3">
        <v>4</v>
      </c>
      <c r="AB1407" s="3" t="s">
        <v>26</v>
      </c>
      <c r="AC1407" s="3" t="s">
        <v>29</v>
      </c>
      <c r="AD1407" s="16" t="str">
        <f>IF(Tabla1[[#This Row],[Age]]&lt;30,"Under30",IF(Tabla1[[#This Row],[Age]]&gt;30,"MidAge","Senior"))</f>
        <v>MidAge</v>
      </c>
    </row>
    <row r="1408" spans="1:30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IF(Tabla1[[#This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6812</v>
      </c>
      <c r="Z1408" s="5">
        <v>26.934692736360962</v>
      </c>
      <c r="AA1408" s="3">
        <v>9</v>
      </c>
      <c r="AB1408" s="3" t="s">
        <v>6802</v>
      </c>
      <c r="AC1408" s="3" t="s">
        <v>29</v>
      </c>
      <c r="AD1408" s="16" t="str">
        <f>IF(Tabla1[[#This Row],[Age]]&lt;30,"Under30",IF(Tabla1[[#This Row],[Age]]&gt;30,"MidAge","Senior"))</f>
        <v>Under30</v>
      </c>
    </row>
    <row r="1409" spans="1:30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IF(Tabla1[[#This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6810</v>
      </c>
      <c r="Z1409" s="5">
        <v>32.578297867775262</v>
      </c>
      <c r="AA1409" s="3">
        <v>10</v>
      </c>
      <c r="AB1409" s="3" t="s">
        <v>26</v>
      </c>
      <c r="AC1409" s="3" t="s">
        <v>29</v>
      </c>
      <c r="AD1409" s="16" t="str">
        <f>IF(Tabla1[[#This Row],[Age]]&lt;30,"Under30",IF(Tabla1[[#This Row],[Age]]&gt;30,"MidAge","Senior"))</f>
        <v>Under30</v>
      </c>
    </row>
    <row r="1410" spans="1:30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IF(Tabla1[[#This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6811</v>
      </c>
      <c r="Z1410" s="5">
        <v>9.8998544856150055</v>
      </c>
      <c r="AA1410" s="3">
        <v>7</v>
      </c>
      <c r="AB1410" s="3" t="s">
        <v>6802</v>
      </c>
      <c r="AC1410" s="3" t="s">
        <v>22</v>
      </c>
      <c r="AD1410" s="16" t="str">
        <f>IF(Tabla1[[#This Row],[Age]]&lt;30,"Under30",IF(Tabla1[[#This Row],[Age]]&gt;30,"MidAge","Senior"))</f>
        <v>MidAge</v>
      </c>
    </row>
    <row r="1411" spans="1:30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IF(Tabla1[[#This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6812</v>
      </c>
      <c r="Z1411" s="5">
        <v>5.659636498500495</v>
      </c>
      <c r="AA1411" s="3">
        <v>6</v>
      </c>
      <c r="AB1411" s="3" t="s">
        <v>43</v>
      </c>
      <c r="AC1411" s="3" t="s">
        <v>22</v>
      </c>
      <c r="AD1411" s="16" t="str">
        <f>IF(Tabla1[[#This Row],[Age]]&lt;30,"Under30",IF(Tabla1[[#This Row],[Age]]&gt;30,"MidAge","Senior"))</f>
        <v>MidAge</v>
      </c>
    </row>
    <row r="1412" spans="1:30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IF(Tabla1[[#This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6811</v>
      </c>
      <c r="Z1412" s="5">
        <v>11.415711980469171</v>
      </c>
      <c r="AA1412" s="3">
        <v>0</v>
      </c>
      <c r="AB1412" s="3" t="s">
        <v>26</v>
      </c>
      <c r="AC1412" s="3" t="s">
        <v>22</v>
      </c>
      <c r="AD1412" s="16" t="str">
        <f>IF(Tabla1[[#This Row],[Age]]&lt;30,"Under30",IF(Tabla1[[#This Row],[Age]]&gt;30,"MidAge","Senior"))</f>
        <v>MidAge</v>
      </c>
    </row>
    <row r="1413" spans="1:30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IF(Tabla1[[#This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6812</v>
      </c>
      <c r="Z1413" s="5">
        <v>25.41501189076682</v>
      </c>
      <c r="AA1413" s="3">
        <v>5</v>
      </c>
      <c r="AB1413" s="3" t="s">
        <v>26</v>
      </c>
      <c r="AC1413" s="3" t="s">
        <v>29</v>
      </c>
      <c r="AD1413" s="16" t="str">
        <f>IF(Tabla1[[#This Row],[Age]]&lt;30,"Under30",IF(Tabla1[[#This Row],[Age]]&gt;30,"MidAge","Senior"))</f>
        <v>MidAge</v>
      </c>
    </row>
    <row r="1414" spans="1:30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IF(Tabla1[[#This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6812</v>
      </c>
      <c r="Z1414" s="5">
        <v>7.0194521820484672</v>
      </c>
      <c r="AA1414" s="3">
        <v>3</v>
      </c>
      <c r="AB1414" s="3" t="s">
        <v>26</v>
      </c>
      <c r="AC1414" s="3" t="s">
        <v>29</v>
      </c>
      <c r="AD1414" s="16" t="str">
        <f>IF(Tabla1[[#This Row],[Age]]&lt;30,"Under30",IF(Tabla1[[#This Row],[Age]]&gt;30,"MidAge","Senior"))</f>
        <v>MidAge</v>
      </c>
    </row>
    <row r="1415" spans="1:30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IF(Tabla1[[#This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6811</v>
      </c>
      <c r="Z1415" s="5">
        <v>48.911279823858088</v>
      </c>
      <c r="AA1415" s="3">
        <v>9</v>
      </c>
      <c r="AB1415" s="3" t="s">
        <v>43</v>
      </c>
      <c r="AC1415" s="3" t="s">
        <v>22</v>
      </c>
      <c r="AD1415" s="16" t="str">
        <f>IF(Tabla1[[#This Row],[Age]]&lt;30,"Under30",IF(Tabla1[[#This Row],[Age]]&gt;30,"MidAge","Senior"))</f>
        <v>MidAge</v>
      </c>
    </row>
    <row r="1416" spans="1:30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IF(Tabla1[[#This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6812</v>
      </c>
      <c r="Z1416" s="5">
        <v>73.516890809497497</v>
      </c>
      <c r="AA1416" s="3">
        <v>8</v>
      </c>
      <c r="AB1416" s="3" t="s">
        <v>43</v>
      </c>
      <c r="AC1416" s="3" t="s">
        <v>22</v>
      </c>
      <c r="AD1416" s="16" t="str">
        <f>IF(Tabla1[[#This Row],[Age]]&lt;30,"Under30",IF(Tabla1[[#This Row],[Age]]&gt;30,"MidAge","Senior"))</f>
        <v>MidAge</v>
      </c>
    </row>
    <row r="1417" spans="1:30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IF(Tabla1[[#This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6811</v>
      </c>
      <c r="Z1417" s="5">
        <v>33.031130952503752</v>
      </c>
      <c r="AA1417" s="3">
        <v>1</v>
      </c>
      <c r="AB1417" s="3" t="s">
        <v>26</v>
      </c>
      <c r="AC1417" s="3" t="s">
        <v>29</v>
      </c>
      <c r="AD1417" s="16" t="str">
        <f>IF(Tabla1[[#This Row],[Age]]&lt;30,"Under30",IF(Tabla1[[#This Row],[Age]]&gt;30,"MidAge","Senior"))</f>
        <v>MidAge</v>
      </c>
    </row>
    <row r="1418" spans="1:30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IF(Tabla1[[#This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6811</v>
      </c>
      <c r="Z1418" s="5">
        <v>10.588310073646999</v>
      </c>
      <c r="AA1418" s="3">
        <v>8</v>
      </c>
      <c r="AB1418" s="3" t="s">
        <v>43</v>
      </c>
      <c r="AC1418" s="3" t="s">
        <v>22</v>
      </c>
      <c r="AD1418" s="16" t="str">
        <f>IF(Tabla1[[#This Row],[Age]]&lt;30,"Under30",IF(Tabla1[[#This Row],[Age]]&gt;30,"MidAge","Senior"))</f>
        <v>Under30</v>
      </c>
    </row>
    <row r="1419" spans="1:30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IF(Tabla1[[#This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6810</v>
      </c>
      <c r="Z1419" s="5">
        <v>12.089232442499441</v>
      </c>
      <c r="AA1419" s="3">
        <v>5</v>
      </c>
      <c r="AB1419" s="3" t="s">
        <v>26</v>
      </c>
      <c r="AC1419" s="3" t="s">
        <v>22</v>
      </c>
      <c r="AD1419" s="16" t="str">
        <f>IF(Tabla1[[#This Row],[Age]]&lt;30,"Under30",IF(Tabla1[[#This Row],[Age]]&gt;30,"MidAge","Senior"))</f>
        <v>MidAge</v>
      </c>
    </row>
    <row r="1420" spans="1:30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IF(Tabla1[[#This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6810</v>
      </c>
      <c r="Z1420" s="5">
        <v>69.397560046592645</v>
      </c>
      <c r="AA1420" s="3">
        <v>7</v>
      </c>
      <c r="AB1420" s="3" t="s">
        <v>6802</v>
      </c>
      <c r="AC1420" s="3" t="s">
        <v>22</v>
      </c>
      <c r="AD1420" s="16" t="str">
        <f>IF(Tabla1[[#This Row],[Age]]&lt;30,"Under30",IF(Tabla1[[#This Row],[Age]]&gt;30,"MidAge","Senior"))</f>
        <v>MidAge</v>
      </c>
    </row>
    <row r="1421" spans="1:30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IF(Tabla1[[#This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6811</v>
      </c>
      <c r="Z1421" s="5">
        <v>6.33607906106048</v>
      </c>
      <c r="AA1421" s="3">
        <v>9</v>
      </c>
      <c r="AB1421" s="3" t="s">
        <v>43</v>
      </c>
      <c r="AC1421" s="3" t="s">
        <v>29</v>
      </c>
      <c r="AD1421" s="16" t="str">
        <f>IF(Tabla1[[#This Row],[Age]]&lt;30,"Under30",IF(Tabla1[[#This Row],[Age]]&gt;30,"MidAge","Senior"))</f>
        <v>MidAge</v>
      </c>
    </row>
    <row r="1422" spans="1:30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IF(Tabla1[[#This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6811</v>
      </c>
      <c r="Z1422" s="5">
        <v>47.8075239629649</v>
      </c>
      <c r="AA1422" s="3">
        <v>4</v>
      </c>
      <c r="AB1422" s="3" t="s">
        <v>43</v>
      </c>
      <c r="AC1422" s="3" t="s">
        <v>29</v>
      </c>
      <c r="AD1422" s="16" t="str">
        <f>IF(Tabla1[[#This Row],[Age]]&lt;30,"Under30",IF(Tabla1[[#This Row],[Age]]&gt;30,"MidAge","Senior"))</f>
        <v>MidAge</v>
      </c>
    </row>
    <row r="1423" spans="1:30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IF(Tabla1[[#This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6810</v>
      </c>
      <c r="Z1423" s="5">
        <v>7.3938423919999368</v>
      </c>
      <c r="AA1423" s="3">
        <v>8</v>
      </c>
      <c r="AB1423" s="3" t="s">
        <v>6802</v>
      </c>
      <c r="AC1423" s="3" t="s">
        <v>22</v>
      </c>
      <c r="AD1423" s="16" t="str">
        <f>IF(Tabla1[[#This Row],[Age]]&lt;30,"Under30",IF(Tabla1[[#This Row],[Age]]&gt;30,"MidAge","Senior"))</f>
        <v>Under30</v>
      </c>
    </row>
    <row r="1424" spans="1:30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IF(Tabla1[[#This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6812</v>
      </c>
      <c r="Z1424" s="5">
        <v>7.396558814634191</v>
      </c>
      <c r="AA1424" s="3">
        <v>5</v>
      </c>
      <c r="AB1424" s="3" t="s">
        <v>26</v>
      </c>
      <c r="AC1424" s="3" t="s">
        <v>22</v>
      </c>
      <c r="AD1424" s="16" t="str">
        <f>IF(Tabla1[[#This Row],[Age]]&lt;30,"Under30",IF(Tabla1[[#This Row],[Age]]&gt;30,"MidAge","Senior"))</f>
        <v>Under30</v>
      </c>
    </row>
    <row r="1425" spans="1:30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IF(Tabla1[[#This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6811</v>
      </c>
      <c r="Z1425" s="5">
        <v>9.6242469348762683</v>
      </c>
      <c r="AA1425" s="3">
        <v>1</v>
      </c>
      <c r="AB1425" s="3" t="s">
        <v>26</v>
      </c>
      <c r="AC1425" s="3" t="s">
        <v>29</v>
      </c>
      <c r="AD1425" s="16" t="str">
        <f>IF(Tabla1[[#This Row],[Age]]&lt;30,"Under30",IF(Tabla1[[#This Row],[Age]]&gt;30,"MidAge","Senior"))</f>
        <v>MidAge</v>
      </c>
    </row>
    <row r="1426" spans="1:30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IF(Tabla1[[#This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6811</v>
      </c>
      <c r="Z1426" s="5">
        <v>15.534563157921591</v>
      </c>
      <c r="AA1426" s="3">
        <v>0</v>
      </c>
      <c r="AB1426" s="3" t="s">
        <v>26</v>
      </c>
      <c r="AC1426" s="3" t="s">
        <v>22</v>
      </c>
      <c r="AD1426" s="16" t="str">
        <f>IF(Tabla1[[#This Row],[Age]]&lt;30,"Under30",IF(Tabla1[[#This Row],[Age]]&gt;30,"MidAge","Senior"))</f>
        <v>MidAge</v>
      </c>
    </row>
    <row r="1427" spans="1:30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IF(Tabla1[[#This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6811</v>
      </c>
      <c r="Z1427" s="5">
        <v>49.369301319233983</v>
      </c>
      <c r="AA1427" s="3">
        <v>2</v>
      </c>
      <c r="AB1427" s="3" t="s">
        <v>43</v>
      </c>
      <c r="AC1427" s="3" t="s">
        <v>29</v>
      </c>
      <c r="AD1427" s="16" t="str">
        <f>IF(Tabla1[[#This Row],[Age]]&lt;30,"Under30",IF(Tabla1[[#This Row],[Age]]&gt;30,"MidAge","Senior"))</f>
        <v>MidAge</v>
      </c>
    </row>
    <row r="1428" spans="1:30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IF(Tabla1[[#This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6812</v>
      </c>
      <c r="Z1428" s="5">
        <v>31.762386957877609</v>
      </c>
      <c r="AA1428" s="3">
        <v>8</v>
      </c>
      <c r="AB1428" s="3" t="s">
        <v>43</v>
      </c>
      <c r="AC1428" s="3" t="s">
        <v>29</v>
      </c>
      <c r="AD1428" s="16" t="str">
        <f>IF(Tabla1[[#This Row],[Age]]&lt;30,"Under30",IF(Tabla1[[#This Row],[Age]]&gt;30,"MidAge","Senior"))</f>
        <v>MidAge</v>
      </c>
    </row>
    <row r="1429" spans="1:30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IF(Tabla1[[#This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6810</v>
      </c>
      <c r="Z1429" s="5">
        <v>40.334339859032077</v>
      </c>
      <c r="AA1429" s="3">
        <v>3</v>
      </c>
      <c r="AB1429" s="3" t="s">
        <v>43</v>
      </c>
      <c r="AC1429" s="3" t="s">
        <v>29</v>
      </c>
      <c r="AD1429" s="16" t="str">
        <f>IF(Tabla1[[#This Row],[Age]]&lt;30,"Under30",IF(Tabla1[[#This Row],[Age]]&gt;30,"MidAge","Senior"))</f>
        <v>MidAge</v>
      </c>
    </row>
    <row r="1430" spans="1:30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IF(Tabla1[[#This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6810</v>
      </c>
      <c r="Z1430" s="5">
        <v>24.90025054694831</v>
      </c>
      <c r="AA1430" s="3">
        <v>0</v>
      </c>
      <c r="AB1430" s="3" t="s">
        <v>6802</v>
      </c>
      <c r="AC1430" s="3" t="s">
        <v>22</v>
      </c>
      <c r="AD1430" s="16" t="str">
        <f>IF(Tabla1[[#This Row],[Age]]&lt;30,"Under30",IF(Tabla1[[#This Row],[Age]]&gt;30,"MidAge","Senior"))</f>
        <v>MidAge</v>
      </c>
    </row>
    <row r="1431" spans="1:30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IF(Tabla1[[#This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6810</v>
      </c>
      <c r="Z1431" s="5">
        <v>40.456637209044018</v>
      </c>
      <c r="AA1431" s="3">
        <v>9</v>
      </c>
      <c r="AB1431" s="3" t="s">
        <v>6802</v>
      </c>
      <c r="AC1431" s="3" t="s">
        <v>22</v>
      </c>
      <c r="AD1431" s="16" t="str">
        <f>IF(Tabla1[[#This Row],[Age]]&lt;30,"Under30",IF(Tabla1[[#This Row],[Age]]&gt;30,"MidAge","Senior"))</f>
        <v>MidAge</v>
      </c>
    </row>
    <row r="1432" spans="1:30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IF(Tabla1[[#This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6811</v>
      </c>
      <c r="Z1432" s="5">
        <v>15.249804045662559</v>
      </c>
      <c r="AA1432" s="3">
        <v>6</v>
      </c>
      <c r="AB1432" s="3" t="s">
        <v>6802</v>
      </c>
      <c r="AC1432" s="3" t="s">
        <v>22</v>
      </c>
      <c r="AD1432" s="16" t="str">
        <f>IF(Tabla1[[#This Row],[Age]]&lt;30,"Under30",IF(Tabla1[[#This Row],[Age]]&gt;30,"MidAge","Senior"))</f>
        <v>MidAge</v>
      </c>
    </row>
    <row r="1433" spans="1:30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IF(Tabla1[[#This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6810</v>
      </c>
      <c r="Z1433" s="5">
        <v>8.5610674839093903</v>
      </c>
      <c r="AA1433" s="3">
        <v>7</v>
      </c>
      <c r="AB1433" s="3" t="s">
        <v>26</v>
      </c>
      <c r="AC1433" s="3" t="s">
        <v>29</v>
      </c>
      <c r="AD1433" s="16" t="str">
        <f>IF(Tabla1[[#This Row],[Age]]&lt;30,"Under30",IF(Tabla1[[#This Row],[Age]]&gt;30,"MidAge","Senior"))</f>
        <v>MidAge</v>
      </c>
    </row>
    <row r="1434" spans="1:30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IF(Tabla1[[#This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6810</v>
      </c>
      <c r="Z1434" s="5">
        <v>16.49750489930102</v>
      </c>
      <c r="AA1434" s="3">
        <v>10</v>
      </c>
      <c r="AB1434" s="3" t="s">
        <v>26</v>
      </c>
      <c r="AC1434" s="3" t="s">
        <v>22</v>
      </c>
      <c r="AD1434" s="16" t="str">
        <f>IF(Tabla1[[#This Row],[Age]]&lt;30,"Under30",IF(Tabla1[[#This Row],[Age]]&gt;30,"MidAge","Senior"))</f>
        <v>MidAge</v>
      </c>
    </row>
    <row r="1435" spans="1:30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IF(Tabla1[[#This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6812</v>
      </c>
      <c r="Z1435" s="5">
        <v>15.321518378664191</v>
      </c>
      <c r="AA1435" s="3">
        <v>10</v>
      </c>
      <c r="AB1435" s="3" t="s">
        <v>26</v>
      </c>
      <c r="AC1435" s="3" t="s">
        <v>29</v>
      </c>
      <c r="AD1435" s="16" t="str">
        <f>IF(Tabla1[[#This Row],[Age]]&lt;30,"Under30",IF(Tabla1[[#This Row],[Age]]&gt;30,"MidAge","Senior"))</f>
        <v>Under30</v>
      </c>
    </row>
    <row r="1436" spans="1:30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IF(Tabla1[[#This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6810</v>
      </c>
      <c r="Z1436" s="5">
        <v>27.287212782690219</v>
      </c>
      <c r="AA1436" s="3">
        <v>7</v>
      </c>
      <c r="AB1436" s="3" t="s">
        <v>43</v>
      </c>
      <c r="AC1436" s="3" t="s">
        <v>29</v>
      </c>
      <c r="AD1436" s="16" t="str">
        <f>IF(Tabla1[[#This Row],[Age]]&lt;30,"Under30",IF(Tabla1[[#This Row],[Age]]&gt;30,"MidAge","Senior"))</f>
        <v>MidAge</v>
      </c>
    </row>
    <row r="1437" spans="1:30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IF(Tabla1[[#This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6812</v>
      </c>
      <c r="Z1437" s="5">
        <v>14.004720416383339</v>
      </c>
      <c r="AA1437" s="3">
        <v>3</v>
      </c>
      <c r="AB1437" s="3" t="s">
        <v>43</v>
      </c>
      <c r="AC1437" s="3" t="s">
        <v>22</v>
      </c>
      <c r="AD1437" s="16" t="str">
        <f>IF(Tabla1[[#This Row],[Age]]&lt;30,"Under30",IF(Tabla1[[#This Row],[Age]]&gt;30,"MidAge","Senior"))</f>
        <v>Under30</v>
      </c>
    </row>
    <row r="1438" spans="1:30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IF(Tabla1[[#This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6812</v>
      </c>
      <c r="Z1438" s="5">
        <v>10.13001507184468</v>
      </c>
      <c r="AA1438" s="3">
        <v>10</v>
      </c>
      <c r="AB1438" s="3" t="s">
        <v>6802</v>
      </c>
      <c r="AC1438" s="3" t="s">
        <v>29</v>
      </c>
      <c r="AD1438" s="16" t="str">
        <f>IF(Tabla1[[#This Row],[Age]]&lt;30,"Under30",IF(Tabla1[[#This Row],[Age]]&gt;30,"MidAge","Senior"))</f>
        <v>MidAge</v>
      </c>
    </row>
    <row r="1439" spans="1:30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IF(Tabla1[[#This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6810</v>
      </c>
      <c r="Z1439" s="5">
        <v>8.1240721263407334</v>
      </c>
      <c r="AA1439" s="3">
        <v>10</v>
      </c>
      <c r="AB1439" s="3" t="s">
        <v>26</v>
      </c>
      <c r="AC1439" s="3" t="s">
        <v>22</v>
      </c>
      <c r="AD1439" s="16" t="str">
        <f>IF(Tabla1[[#This Row],[Age]]&lt;30,"Under30",IF(Tabla1[[#This Row],[Age]]&gt;30,"MidAge","Senior"))</f>
        <v>MidAge</v>
      </c>
    </row>
    <row r="1440" spans="1:30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IF(Tabla1[[#This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6810</v>
      </c>
      <c r="Z1440" s="5">
        <v>6.0518948200186804</v>
      </c>
      <c r="AA1440" s="3">
        <v>5</v>
      </c>
      <c r="AB1440" s="3" t="s">
        <v>6802</v>
      </c>
      <c r="AC1440" s="3" t="s">
        <v>22</v>
      </c>
      <c r="AD1440" s="16" t="str">
        <f>IF(Tabla1[[#This Row],[Age]]&lt;30,"Under30",IF(Tabla1[[#This Row],[Age]]&gt;30,"MidAge","Senior"))</f>
        <v>MidAge</v>
      </c>
    </row>
    <row r="1441" spans="1:30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IF(Tabla1[[#This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6811</v>
      </c>
      <c r="Z1441" s="5">
        <v>50.258446868247333</v>
      </c>
      <c r="AA1441" s="3">
        <v>10</v>
      </c>
      <c r="AB1441" s="3" t="s">
        <v>6802</v>
      </c>
      <c r="AC1441" s="3" t="s">
        <v>22</v>
      </c>
      <c r="AD1441" s="16" t="str">
        <f>IF(Tabla1[[#This Row],[Age]]&lt;30,"Under30",IF(Tabla1[[#This Row],[Age]]&gt;30,"MidAge","Senior"))</f>
        <v>MidAge</v>
      </c>
    </row>
    <row r="1442" spans="1:30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IF(Tabla1[[#This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6812</v>
      </c>
      <c r="Z1442" s="5">
        <v>10.20724062890263</v>
      </c>
      <c r="AA1442" s="3">
        <v>2</v>
      </c>
      <c r="AB1442" s="3" t="s">
        <v>43</v>
      </c>
      <c r="AC1442" s="3" t="s">
        <v>22</v>
      </c>
      <c r="AD1442" s="16" t="str">
        <f>IF(Tabla1[[#This Row],[Age]]&lt;30,"Under30",IF(Tabla1[[#This Row],[Age]]&gt;30,"MidAge","Senior"))</f>
        <v>MidAge</v>
      </c>
    </row>
    <row r="1443" spans="1:30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IF(Tabla1[[#This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6811</v>
      </c>
      <c r="Z1443" s="5">
        <v>5.3537338279331994</v>
      </c>
      <c r="AA1443" s="3">
        <v>9</v>
      </c>
      <c r="AB1443" s="3" t="s">
        <v>6802</v>
      </c>
      <c r="AC1443" s="3" t="s">
        <v>29</v>
      </c>
      <c r="AD1443" s="16" t="str">
        <f>IF(Tabla1[[#This Row],[Age]]&lt;30,"Under30",IF(Tabla1[[#This Row],[Age]]&gt;30,"MidAge","Senior"))</f>
        <v>MidAge</v>
      </c>
    </row>
    <row r="1444" spans="1:30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IF(Tabla1[[#This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6810</v>
      </c>
      <c r="Z1444" s="5">
        <v>7.4415822295392777</v>
      </c>
      <c r="AA1444" s="3">
        <v>0</v>
      </c>
      <c r="AB1444" s="3" t="s">
        <v>43</v>
      </c>
      <c r="AC1444" s="3" t="s">
        <v>22</v>
      </c>
      <c r="AD1444" s="16" t="str">
        <f>IF(Tabla1[[#This Row],[Age]]&lt;30,"Under30",IF(Tabla1[[#This Row],[Age]]&gt;30,"MidAge","Senior"))</f>
        <v>MidAge</v>
      </c>
    </row>
    <row r="1445" spans="1:30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IF(Tabla1[[#This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6811</v>
      </c>
      <c r="Z1445" s="5">
        <v>7.5190262050077408</v>
      </c>
      <c r="AA1445" s="3">
        <v>1</v>
      </c>
      <c r="AB1445" s="3" t="s">
        <v>6802</v>
      </c>
      <c r="AC1445" s="3" t="s">
        <v>22</v>
      </c>
      <c r="AD1445" s="16" t="str">
        <f>IF(Tabla1[[#This Row],[Age]]&lt;30,"Under30",IF(Tabla1[[#This Row],[Age]]&gt;30,"MidAge","Senior"))</f>
        <v>MidAge</v>
      </c>
    </row>
    <row r="1446" spans="1:30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IF(Tabla1[[#This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6812</v>
      </c>
      <c r="Z1446" s="5">
        <v>11.03017029025137</v>
      </c>
      <c r="AA1446" s="3">
        <v>9</v>
      </c>
      <c r="AB1446" s="3" t="s">
        <v>43</v>
      </c>
      <c r="AC1446" s="3" t="s">
        <v>22</v>
      </c>
      <c r="AD1446" s="16" t="str">
        <f>IF(Tabla1[[#This Row],[Age]]&lt;30,"Under30",IF(Tabla1[[#This Row],[Age]]&gt;30,"MidAge","Senior"))</f>
        <v>MidAge</v>
      </c>
    </row>
    <row r="1447" spans="1:30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IF(Tabla1[[#This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6811</v>
      </c>
      <c r="Z1447" s="5">
        <v>19.477859243728791</v>
      </c>
      <c r="AA1447" s="3">
        <v>1</v>
      </c>
      <c r="AB1447" s="3" t="s">
        <v>26</v>
      </c>
      <c r="AC1447" s="3" t="s">
        <v>22</v>
      </c>
      <c r="AD1447" s="16" t="str">
        <f>IF(Tabla1[[#This Row],[Age]]&lt;30,"Under30",IF(Tabla1[[#This Row],[Age]]&gt;30,"MidAge","Senior"))</f>
        <v>Under30</v>
      </c>
    </row>
    <row r="1448" spans="1:30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IF(Tabla1[[#This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6810</v>
      </c>
      <c r="Z1448" s="5">
        <v>8.8215771629725204</v>
      </c>
      <c r="AA1448" s="3">
        <v>8</v>
      </c>
      <c r="AB1448" s="3" t="s">
        <v>43</v>
      </c>
      <c r="AC1448" s="3" t="s">
        <v>22</v>
      </c>
      <c r="AD1448" s="16" t="str">
        <f>IF(Tabla1[[#This Row],[Age]]&lt;30,"Under30",IF(Tabla1[[#This Row],[Age]]&gt;30,"MidAge","Senior"))</f>
        <v>MidAge</v>
      </c>
    </row>
    <row r="1449" spans="1:30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IF(Tabla1[[#This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6810</v>
      </c>
      <c r="Z1449" s="5">
        <v>12.80674683010011</v>
      </c>
      <c r="AA1449" s="3">
        <v>6</v>
      </c>
      <c r="AB1449" s="3" t="s">
        <v>26</v>
      </c>
      <c r="AC1449" s="3" t="s">
        <v>22</v>
      </c>
      <c r="AD1449" s="16" t="str">
        <f>IF(Tabla1[[#This Row],[Age]]&lt;30,"Under30",IF(Tabla1[[#This Row],[Age]]&gt;30,"MidAge","Senior"))</f>
        <v>Senior</v>
      </c>
    </row>
    <row r="1450" spans="1:30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IF(Tabla1[[#This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6812</v>
      </c>
      <c r="Z1450" s="5">
        <v>9.308132580108591</v>
      </c>
      <c r="AA1450" s="3">
        <v>2</v>
      </c>
      <c r="AB1450" s="3" t="s">
        <v>43</v>
      </c>
      <c r="AC1450" s="3" t="s">
        <v>22</v>
      </c>
      <c r="AD1450" s="16" t="str">
        <f>IF(Tabla1[[#This Row],[Age]]&lt;30,"Under30",IF(Tabla1[[#This Row],[Age]]&gt;30,"MidAge","Senior"))</f>
        <v>Under30</v>
      </c>
    </row>
    <row r="1451" spans="1:30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IF(Tabla1[[#This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6812</v>
      </c>
      <c r="Z1451" s="5">
        <v>5.0894146325750391</v>
      </c>
      <c r="AA1451" s="3">
        <v>4</v>
      </c>
      <c r="AB1451" s="3" t="s">
        <v>43</v>
      </c>
      <c r="AC1451" s="3" t="s">
        <v>22</v>
      </c>
      <c r="AD1451" s="16" t="str">
        <f>IF(Tabla1[[#This Row],[Age]]&lt;30,"Under30",IF(Tabla1[[#This Row],[Age]]&gt;30,"MidAge","Senior"))</f>
        <v>MidAge</v>
      </c>
    </row>
    <row r="1452" spans="1:30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IF(Tabla1[[#This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6810</v>
      </c>
      <c r="Z1452" s="5">
        <v>6.9254920054839362</v>
      </c>
      <c r="AA1452" s="3">
        <v>2</v>
      </c>
      <c r="AB1452" s="3" t="s">
        <v>26</v>
      </c>
      <c r="AC1452" s="3" t="s">
        <v>29</v>
      </c>
      <c r="AD1452" s="16" t="str">
        <f>IF(Tabla1[[#This Row],[Age]]&lt;30,"Under30",IF(Tabla1[[#This Row],[Age]]&gt;30,"MidAge","Senior"))</f>
        <v>MidAge</v>
      </c>
    </row>
    <row r="1453" spans="1:30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IF(Tabla1[[#This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6812</v>
      </c>
      <c r="Z1453" s="5">
        <v>52.274057058424297</v>
      </c>
      <c r="AA1453" s="3">
        <v>2</v>
      </c>
      <c r="AB1453" s="3" t="s">
        <v>43</v>
      </c>
      <c r="AC1453" s="3" t="s">
        <v>22</v>
      </c>
      <c r="AD1453" s="16" t="str">
        <f>IF(Tabla1[[#This Row],[Age]]&lt;30,"Under30",IF(Tabla1[[#This Row],[Age]]&gt;30,"MidAge","Senior"))</f>
        <v>MidAge</v>
      </c>
    </row>
    <row r="1454" spans="1:30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IF(Tabla1[[#This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6812</v>
      </c>
      <c r="Z1454" s="5">
        <v>44.483809382786703</v>
      </c>
      <c r="AA1454" s="3">
        <v>6</v>
      </c>
      <c r="AB1454" s="3" t="s">
        <v>26</v>
      </c>
      <c r="AC1454" s="3" t="s">
        <v>22</v>
      </c>
      <c r="AD1454" s="16" t="str">
        <f>IF(Tabla1[[#This Row],[Age]]&lt;30,"Under30",IF(Tabla1[[#This Row],[Age]]&gt;30,"MidAge","Senior"))</f>
        <v>MidAge</v>
      </c>
    </row>
    <row r="1455" spans="1:30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IF(Tabla1[[#This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6812</v>
      </c>
      <c r="Z1455" s="5">
        <v>13.44198105712433</v>
      </c>
      <c r="AA1455" s="3">
        <v>6</v>
      </c>
      <c r="AB1455" s="3" t="s">
        <v>43</v>
      </c>
      <c r="AC1455" s="3" t="s">
        <v>22</v>
      </c>
      <c r="AD1455" s="16" t="str">
        <f>IF(Tabla1[[#This Row],[Age]]&lt;30,"Under30",IF(Tabla1[[#This Row],[Age]]&gt;30,"MidAge","Senior"))</f>
        <v>MidAge</v>
      </c>
    </row>
    <row r="1456" spans="1:30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IF(Tabla1[[#This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6810</v>
      </c>
      <c r="Z1456" s="5">
        <v>31.11177721977122</v>
      </c>
      <c r="AA1456" s="3">
        <v>0</v>
      </c>
      <c r="AB1456" s="3" t="s">
        <v>43</v>
      </c>
      <c r="AC1456" s="3" t="s">
        <v>22</v>
      </c>
      <c r="AD1456" s="16" t="str">
        <f>IF(Tabla1[[#This Row],[Age]]&lt;30,"Under30",IF(Tabla1[[#This Row],[Age]]&gt;30,"MidAge","Senior"))</f>
        <v>Under30</v>
      </c>
    </row>
    <row r="1457" spans="1:30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IF(Tabla1[[#This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6810</v>
      </c>
      <c r="Z1457" s="5">
        <v>10.77417664329294</v>
      </c>
      <c r="AA1457" s="3">
        <v>1</v>
      </c>
      <c r="AB1457" s="3" t="s">
        <v>6802</v>
      </c>
      <c r="AC1457" s="3" t="s">
        <v>22</v>
      </c>
      <c r="AD1457" s="16" t="str">
        <f>IF(Tabla1[[#This Row],[Age]]&lt;30,"Under30",IF(Tabla1[[#This Row],[Age]]&gt;30,"MidAge","Senior"))</f>
        <v>MidAge</v>
      </c>
    </row>
    <row r="1458" spans="1:30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IF(Tabla1[[#This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6810</v>
      </c>
      <c r="Z1458" s="5">
        <v>11.854896324682359</v>
      </c>
      <c r="AA1458" s="3">
        <v>8</v>
      </c>
      <c r="AB1458" s="3" t="s">
        <v>43</v>
      </c>
      <c r="AC1458" s="3" t="s">
        <v>22</v>
      </c>
      <c r="AD1458" s="16" t="str">
        <f>IF(Tabla1[[#This Row],[Age]]&lt;30,"Under30",IF(Tabla1[[#This Row],[Age]]&gt;30,"MidAge","Senior"))</f>
        <v>MidAge</v>
      </c>
    </row>
    <row r="1459" spans="1:30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IF(Tabla1[[#This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6811</v>
      </c>
      <c r="Z1459" s="5">
        <v>8.2735337022233697</v>
      </c>
      <c r="AA1459" s="3">
        <v>2</v>
      </c>
      <c r="AB1459" s="3" t="s">
        <v>43</v>
      </c>
      <c r="AC1459" s="3" t="s">
        <v>29</v>
      </c>
      <c r="AD1459" s="16" t="str">
        <f>IF(Tabla1[[#This Row],[Age]]&lt;30,"Under30",IF(Tabla1[[#This Row],[Age]]&gt;30,"MidAge","Senior"))</f>
        <v>MidAge</v>
      </c>
    </row>
    <row r="1460" spans="1:30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IF(Tabla1[[#This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6812</v>
      </c>
      <c r="Z1460" s="5">
        <v>11.021080048269591</v>
      </c>
      <c r="AA1460" s="3">
        <v>7</v>
      </c>
      <c r="AB1460" s="3" t="s">
        <v>6802</v>
      </c>
      <c r="AC1460" s="3" t="s">
        <v>22</v>
      </c>
      <c r="AD1460" s="16" t="str">
        <f>IF(Tabla1[[#This Row],[Age]]&lt;30,"Under30",IF(Tabla1[[#This Row],[Age]]&gt;30,"MidAge","Senior"))</f>
        <v>Under30</v>
      </c>
    </row>
    <row r="1461" spans="1:30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IF(Tabla1[[#This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6810</v>
      </c>
      <c r="Z1461" s="5">
        <v>16.98929550801196</v>
      </c>
      <c r="AA1461" s="3">
        <v>4</v>
      </c>
      <c r="AB1461" s="3" t="s">
        <v>26</v>
      </c>
      <c r="AC1461" s="3" t="s">
        <v>22</v>
      </c>
      <c r="AD1461" s="16" t="str">
        <f>IF(Tabla1[[#This Row],[Age]]&lt;30,"Under30",IF(Tabla1[[#This Row],[Age]]&gt;30,"MidAge","Senior"))</f>
        <v>Under30</v>
      </c>
    </row>
    <row r="1462" spans="1:30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IF(Tabla1[[#This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6812</v>
      </c>
      <c r="Z1462" s="5">
        <v>8.1856623827217252</v>
      </c>
      <c r="AA1462" s="3">
        <v>10</v>
      </c>
      <c r="AB1462" s="3" t="s">
        <v>43</v>
      </c>
      <c r="AC1462" s="3" t="s">
        <v>22</v>
      </c>
      <c r="AD1462" s="16" t="str">
        <f>IF(Tabla1[[#This Row],[Age]]&lt;30,"Under30",IF(Tabla1[[#This Row],[Age]]&gt;30,"MidAge","Senior"))</f>
        <v>MidAge</v>
      </c>
    </row>
    <row r="1463" spans="1:30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IF(Tabla1[[#This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6810</v>
      </c>
      <c r="Z1463" s="5">
        <v>21.102311315583361</v>
      </c>
      <c r="AA1463" s="3">
        <v>8</v>
      </c>
      <c r="AB1463" s="3" t="s">
        <v>43</v>
      </c>
      <c r="AC1463" s="3" t="s">
        <v>22</v>
      </c>
      <c r="AD1463" s="16" t="str">
        <f>IF(Tabla1[[#This Row],[Age]]&lt;30,"Under30",IF(Tabla1[[#This Row],[Age]]&gt;30,"MidAge","Senior"))</f>
        <v>MidAge</v>
      </c>
    </row>
    <row r="1464" spans="1:30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IF(Tabla1[[#This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6811</v>
      </c>
      <c r="Z1464" s="5">
        <v>8.1035695191914634</v>
      </c>
      <c r="AA1464" s="3">
        <v>2</v>
      </c>
      <c r="AB1464" s="3" t="s">
        <v>26</v>
      </c>
      <c r="AC1464" s="3" t="s">
        <v>29</v>
      </c>
      <c r="AD1464" s="16" t="str">
        <f>IF(Tabla1[[#This Row],[Age]]&lt;30,"Under30",IF(Tabla1[[#This Row],[Age]]&gt;30,"MidAge","Senior"))</f>
        <v>MidAge</v>
      </c>
    </row>
    <row r="1465" spans="1:30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IF(Tabla1[[#This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6810</v>
      </c>
      <c r="Z1465" s="5">
        <v>11.40355839935639</v>
      </c>
      <c r="AA1465" s="3">
        <v>0</v>
      </c>
      <c r="AB1465" s="3" t="s">
        <v>43</v>
      </c>
      <c r="AC1465" s="3" t="s">
        <v>29</v>
      </c>
      <c r="AD1465" s="16" t="str">
        <f>IF(Tabla1[[#This Row],[Age]]&lt;30,"Under30",IF(Tabla1[[#This Row],[Age]]&gt;30,"MidAge","Senior"))</f>
        <v>MidAge</v>
      </c>
    </row>
    <row r="1466" spans="1:30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IF(Tabla1[[#This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6812</v>
      </c>
      <c r="Z1466" s="5">
        <v>8.9405829369218281</v>
      </c>
      <c r="AA1466" s="3">
        <v>3</v>
      </c>
      <c r="AB1466" s="3" t="s">
        <v>26</v>
      </c>
      <c r="AC1466" s="3" t="s">
        <v>29</v>
      </c>
      <c r="AD1466" s="16" t="str">
        <f>IF(Tabla1[[#This Row],[Age]]&lt;30,"Under30",IF(Tabla1[[#This Row],[Age]]&gt;30,"MidAge","Senior"))</f>
        <v>MidAge</v>
      </c>
    </row>
    <row r="1467" spans="1:30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IF(Tabla1[[#This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6812</v>
      </c>
      <c r="Z1467" s="5">
        <v>46.26426543688882</v>
      </c>
      <c r="AA1467" s="3">
        <v>7</v>
      </c>
      <c r="AB1467" s="3" t="s">
        <v>43</v>
      </c>
      <c r="AC1467" s="3" t="s">
        <v>22</v>
      </c>
      <c r="AD1467" s="16" t="str">
        <f>IF(Tabla1[[#This Row],[Age]]&lt;30,"Under30",IF(Tabla1[[#This Row],[Age]]&gt;30,"MidAge","Senior"))</f>
        <v>Under30</v>
      </c>
    </row>
    <row r="1468" spans="1:30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IF(Tabla1[[#This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6812</v>
      </c>
      <c r="Z1468" s="5">
        <v>9.2543259322089408</v>
      </c>
      <c r="AA1468" s="3">
        <v>7</v>
      </c>
      <c r="AB1468" s="3" t="s">
        <v>43</v>
      </c>
      <c r="AC1468" s="3" t="s">
        <v>29</v>
      </c>
      <c r="AD1468" s="16" t="str">
        <f>IF(Tabla1[[#This Row],[Age]]&lt;30,"Under30",IF(Tabla1[[#This Row],[Age]]&gt;30,"MidAge","Senior"))</f>
        <v>Under30</v>
      </c>
    </row>
    <row r="1469" spans="1:30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IF(Tabla1[[#This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6810</v>
      </c>
      <c r="Z1469" s="5">
        <v>9.2533437459461236</v>
      </c>
      <c r="AA1469" s="3">
        <v>5</v>
      </c>
      <c r="AB1469" s="3" t="s">
        <v>6802</v>
      </c>
      <c r="AC1469" s="3" t="s">
        <v>22</v>
      </c>
      <c r="AD1469" s="16" t="str">
        <f>IF(Tabla1[[#This Row],[Age]]&lt;30,"Under30",IF(Tabla1[[#This Row],[Age]]&gt;30,"MidAge","Senior"))</f>
        <v>MidAge</v>
      </c>
    </row>
    <row r="1470" spans="1:30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IF(Tabla1[[#This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6811</v>
      </c>
      <c r="Z1470" s="5">
        <v>12.82198277644587</v>
      </c>
      <c r="AA1470" s="3">
        <v>5</v>
      </c>
      <c r="AB1470" s="3" t="s">
        <v>6802</v>
      </c>
      <c r="AC1470" s="3" t="s">
        <v>22</v>
      </c>
      <c r="AD1470" s="16" t="str">
        <f>IF(Tabla1[[#This Row],[Age]]&lt;30,"Under30",IF(Tabla1[[#This Row],[Age]]&gt;30,"MidAge","Senior"))</f>
        <v>MidAge</v>
      </c>
    </row>
    <row r="1471" spans="1:30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IF(Tabla1[[#This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6810</v>
      </c>
      <c r="Z1471" s="5">
        <v>6.9269010504009287</v>
      </c>
      <c r="AA1471" s="3">
        <v>6</v>
      </c>
      <c r="AB1471" s="3" t="s">
        <v>6802</v>
      </c>
      <c r="AC1471" s="3" t="s">
        <v>22</v>
      </c>
      <c r="AD1471" s="16" t="str">
        <f>IF(Tabla1[[#This Row],[Age]]&lt;30,"Under30",IF(Tabla1[[#This Row],[Age]]&gt;30,"MidAge","Senior"))</f>
        <v>MidAge</v>
      </c>
    </row>
    <row r="1472" spans="1:30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IF(Tabla1[[#This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6810</v>
      </c>
      <c r="Z1472" s="5">
        <v>6.9743866555970673</v>
      </c>
      <c r="AA1472" s="3">
        <v>5</v>
      </c>
      <c r="AB1472" s="3" t="s">
        <v>6802</v>
      </c>
      <c r="AC1472" s="3" t="s">
        <v>22</v>
      </c>
      <c r="AD1472" s="16" t="str">
        <f>IF(Tabla1[[#This Row],[Age]]&lt;30,"Under30",IF(Tabla1[[#This Row],[Age]]&gt;30,"MidAge","Senior"))</f>
        <v>Under30</v>
      </c>
    </row>
    <row r="1473" spans="1:30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IF(Tabla1[[#This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6810</v>
      </c>
      <c r="Z1473" s="5">
        <v>7.4431670996018431</v>
      </c>
      <c r="AA1473" s="3">
        <v>2</v>
      </c>
      <c r="AB1473" s="3" t="s">
        <v>43</v>
      </c>
      <c r="AC1473" s="3" t="s">
        <v>22</v>
      </c>
      <c r="AD1473" s="16" t="str">
        <f>IF(Tabla1[[#This Row],[Age]]&lt;30,"Under30",IF(Tabla1[[#This Row],[Age]]&gt;30,"MidAge","Senior"))</f>
        <v>MidAge</v>
      </c>
    </row>
    <row r="1474" spans="1:30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IF(Tabla1[[#This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6811</v>
      </c>
      <c r="Z1474" s="5">
        <v>10.679002136557671</v>
      </c>
      <c r="AA1474" s="3">
        <v>6</v>
      </c>
      <c r="AB1474" s="3" t="s">
        <v>43</v>
      </c>
      <c r="AC1474" s="3" t="s">
        <v>29</v>
      </c>
      <c r="AD1474" s="16" t="str">
        <f>IF(Tabla1[[#This Row],[Age]]&lt;30,"Under30",IF(Tabla1[[#This Row],[Age]]&gt;30,"MidAge","Senior"))</f>
        <v>MidAge</v>
      </c>
    </row>
    <row r="1475" spans="1:30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IF(Tabla1[[#This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6812</v>
      </c>
      <c r="Z1475" s="5">
        <v>13.049092487810359</v>
      </c>
      <c r="AA1475" s="3">
        <v>9</v>
      </c>
      <c r="AB1475" s="3" t="s">
        <v>26</v>
      </c>
      <c r="AC1475" s="3" t="s">
        <v>22</v>
      </c>
      <c r="AD1475" s="16" t="str">
        <f>IF(Tabla1[[#This Row],[Age]]&lt;30,"Under30",IF(Tabla1[[#This Row],[Age]]&gt;30,"MidAge","Senior"))</f>
        <v>MidAge</v>
      </c>
    </row>
    <row r="1476" spans="1:30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IF(Tabla1[[#This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6812</v>
      </c>
      <c r="Z1476" s="5">
        <v>7.6668860002736459</v>
      </c>
      <c r="AA1476" s="3">
        <v>1</v>
      </c>
      <c r="AB1476" s="3" t="s">
        <v>43</v>
      </c>
      <c r="AC1476" s="3" t="s">
        <v>29</v>
      </c>
      <c r="AD1476" s="16" t="str">
        <f>IF(Tabla1[[#This Row],[Age]]&lt;30,"Under30",IF(Tabla1[[#This Row],[Age]]&gt;30,"MidAge","Senior"))</f>
        <v>MidAge</v>
      </c>
    </row>
    <row r="1477" spans="1:30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IF(Tabla1[[#This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6812</v>
      </c>
      <c r="Z1477" s="5">
        <v>9.320040453963971</v>
      </c>
      <c r="AA1477" s="3">
        <v>3</v>
      </c>
      <c r="AB1477" s="3" t="s">
        <v>6802</v>
      </c>
      <c r="AC1477" s="3" t="s">
        <v>22</v>
      </c>
      <c r="AD1477" s="16" t="str">
        <f>IF(Tabla1[[#This Row],[Age]]&lt;30,"Under30",IF(Tabla1[[#This Row],[Age]]&gt;30,"MidAge","Senior"))</f>
        <v>MidAge</v>
      </c>
    </row>
    <row r="1478" spans="1:30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IF(Tabla1[[#This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6810</v>
      </c>
      <c r="Z1478" s="5">
        <v>7.7428240549065688</v>
      </c>
      <c r="AA1478" s="3">
        <v>7</v>
      </c>
      <c r="AB1478" s="3" t="s">
        <v>6802</v>
      </c>
      <c r="AC1478" s="3" t="s">
        <v>22</v>
      </c>
      <c r="AD1478" s="16" t="str">
        <f>IF(Tabla1[[#This Row],[Age]]&lt;30,"Under30",IF(Tabla1[[#This Row],[Age]]&gt;30,"MidAge","Senior"))</f>
        <v>MidAge</v>
      </c>
    </row>
    <row r="1479" spans="1:30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IF(Tabla1[[#This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6810</v>
      </c>
      <c r="Z1479" s="5">
        <v>42.876148744674452</v>
      </c>
      <c r="AA1479" s="3">
        <v>1</v>
      </c>
      <c r="AB1479" s="3" t="s">
        <v>6802</v>
      </c>
      <c r="AC1479" s="3" t="s">
        <v>22</v>
      </c>
      <c r="AD1479" s="16" t="str">
        <f>IF(Tabla1[[#This Row],[Age]]&lt;30,"Under30",IF(Tabla1[[#This Row],[Age]]&gt;30,"MidAge","Senior"))</f>
        <v>MidAge</v>
      </c>
    </row>
    <row r="1480" spans="1:30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IF(Tabla1[[#This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6812</v>
      </c>
      <c r="Z1480" s="5">
        <v>10.002987071674159</v>
      </c>
      <c r="AA1480" s="3">
        <v>4</v>
      </c>
      <c r="AB1480" s="3" t="s">
        <v>26</v>
      </c>
      <c r="AC1480" s="3" t="s">
        <v>22</v>
      </c>
      <c r="AD1480" s="16" t="str">
        <f>IF(Tabla1[[#This Row],[Age]]&lt;30,"Under30",IF(Tabla1[[#This Row],[Age]]&gt;30,"MidAge","Senior"))</f>
        <v>MidAge</v>
      </c>
    </row>
    <row r="1481" spans="1:30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IF(Tabla1[[#This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6812</v>
      </c>
      <c r="Z1481" s="5">
        <v>11.081894574246229</v>
      </c>
      <c r="AA1481" s="3">
        <v>7</v>
      </c>
      <c r="AB1481" s="3" t="s">
        <v>43</v>
      </c>
      <c r="AC1481" s="3" t="s">
        <v>29</v>
      </c>
      <c r="AD1481" s="16" t="str">
        <f>IF(Tabla1[[#This Row],[Age]]&lt;30,"Under30",IF(Tabla1[[#This Row],[Age]]&gt;30,"MidAge","Senior"))</f>
        <v>MidAge</v>
      </c>
    </row>
    <row r="1482" spans="1:30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IF(Tabla1[[#This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6810</v>
      </c>
      <c r="Z1482" s="5">
        <v>12.30647010515303</v>
      </c>
      <c r="AA1482" s="3">
        <v>0</v>
      </c>
      <c r="AB1482" s="3" t="s">
        <v>26</v>
      </c>
      <c r="AC1482" s="3" t="s">
        <v>22</v>
      </c>
      <c r="AD1482" s="16" t="str">
        <f>IF(Tabla1[[#This Row],[Age]]&lt;30,"Under30",IF(Tabla1[[#This Row],[Age]]&gt;30,"MidAge","Senior"))</f>
        <v>MidAge</v>
      </c>
    </row>
    <row r="1483" spans="1:30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IF(Tabla1[[#This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6810</v>
      </c>
      <c r="Z1483" s="5">
        <v>7.8669355137498176</v>
      </c>
      <c r="AA1483" s="3">
        <v>1</v>
      </c>
      <c r="AB1483" s="3" t="s">
        <v>26</v>
      </c>
      <c r="AC1483" s="3" t="s">
        <v>29</v>
      </c>
      <c r="AD1483" s="16" t="str">
        <f>IF(Tabla1[[#This Row],[Age]]&lt;30,"Under30",IF(Tabla1[[#This Row],[Age]]&gt;30,"MidAge","Senior"))</f>
        <v>MidAge</v>
      </c>
    </row>
    <row r="1484" spans="1:30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IF(Tabla1[[#This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6810</v>
      </c>
      <c r="Z1484" s="5">
        <v>13.96394791132122</v>
      </c>
      <c r="AA1484" s="3">
        <v>5</v>
      </c>
      <c r="AB1484" s="3" t="s">
        <v>43</v>
      </c>
      <c r="AC1484" s="3" t="s">
        <v>29</v>
      </c>
      <c r="AD1484" s="16" t="str">
        <f>IF(Tabla1[[#This Row],[Age]]&lt;30,"Under30",IF(Tabla1[[#This Row],[Age]]&gt;30,"MidAge","Senior"))</f>
        <v>MidAge</v>
      </c>
    </row>
    <row r="1485" spans="1:30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IF(Tabla1[[#This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6812</v>
      </c>
      <c r="Z1485" s="5">
        <v>13.735400344008291</v>
      </c>
      <c r="AA1485" s="3">
        <v>3</v>
      </c>
      <c r="AB1485" s="3" t="s">
        <v>6802</v>
      </c>
      <c r="AC1485" s="3" t="s">
        <v>29</v>
      </c>
      <c r="AD1485" s="16" t="str">
        <f>IF(Tabla1[[#This Row],[Age]]&lt;30,"Under30",IF(Tabla1[[#This Row],[Age]]&gt;30,"MidAge","Senior"))</f>
        <v>MidAge</v>
      </c>
    </row>
    <row r="1486" spans="1:30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IF(Tabla1[[#This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6812</v>
      </c>
      <c r="Z1486" s="5">
        <v>53.533126322277063</v>
      </c>
      <c r="AA1486" s="3">
        <v>4</v>
      </c>
      <c r="AB1486" s="3" t="s">
        <v>26</v>
      </c>
      <c r="AC1486" s="3" t="s">
        <v>22</v>
      </c>
      <c r="AD1486" s="16" t="str">
        <f>IF(Tabla1[[#This Row],[Age]]&lt;30,"Under30",IF(Tabla1[[#This Row],[Age]]&gt;30,"MidAge","Senior"))</f>
        <v>MidAge</v>
      </c>
    </row>
    <row r="1487" spans="1:30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IF(Tabla1[[#This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6811</v>
      </c>
      <c r="Z1487" s="5">
        <v>23.673331521623059</v>
      </c>
      <c r="AA1487" s="3">
        <v>7</v>
      </c>
      <c r="AB1487" s="3" t="s">
        <v>43</v>
      </c>
      <c r="AC1487" s="3" t="s">
        <v>22</v>
      </c>
      <c r="AD1487" s="16" t="str">
        <f>IF(Tabla1[[#This Row],[Age]]&lt;30,"Under30",IF(Tabla1[[#This Row],[Age]]&gt;30,"MidAge","Senior"))</f>
        <v>MidAge</v>
      </c>
    </row>
    <row r="1488" spans="1:30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IF(Tabla1[[#This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6811</v>
      </c>
      <c r="Z1488" s="5">
        <v>20.48320550816354</v>
      </c>
      <c r="AA1488" s="3">
        <v>3</v>
      </c>
      <c r="AB1488" s="3" t="s">
        <v>6802</v>
      </c>
      <c r="AC1488" s="3" t="s">
        <v>22</v>
      </c>
      <c r="AD1488" s="16" t="str">
        <f>IF(Tabla1[[#This Row],[Age]]&lt;30,"Under30",IF(Tabla1[[#This Row],[Age]]&gt;30,"MidAge","Senior"))</f>
        <v>Under30</v>
      </c>
    </row>
    <row r="1489" spans="1:30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IF(Tabla1[[#This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6812</v>
      </c>
      <c r="Z1489" s="5">
        <v>6.7242813226915992</v>
      </c>
      <c r="AA1489" s="3">
        <v>9</v>
      </c>
      <c r="AB1489" s="3" t="s">
        <v>26</v>
      </c>
      <c r="AC1489" s="3" t="s">
        <v>22</v>
      </c>
      <c r="AD1489" s="16" t="str">
        <f>IF(Tabla1[[#This Row],[Age]]&lt;30,"Under30",IF(Tabla1[[#This Row],[Age]]&gt;30,"MidAge","Senior"))</f>
        <v>MidAge</v>
      </c>
    </row>
    <row r="1490" spans="1:30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IF(Tabla1[[#This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6810</v>
      </c>
      <c r="Z1490" s="5">
        <v>11.40997323773121</v>
      </c>
      <c r="AA1490" s="3">
        <v>4</v>
      </c>
      <c r="AB1490" s="3" t="s">
        <v>26</v>
      </c>
      <c r="AC1490" s="3" t="s">
        <v>29</v>
      </c>
      <c r="AD1490" s="16" t="str">
        <f>IF(Tabla1[[#This Row],[Age]]&lt;30,"Under30",IF(Tabla1[[#This Row],[Age]]&gt;30,"MidAge","Senior"))</f>
        <v>MidAge</v>
      </c>
    </row>
    <row r="1491" spans="1:30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IF(Tabla1[[#This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6812</v>
      </c>
      <c r="Z1491" s="5">
        <v>8.02501568471612</v>
      </c>
      <c r="AA1491" s="3">
        <v>7</v>
      </c>
      <c r="AB1491" s="3" t="s">
        <v>26</v>
      </c>
      <c r="AC1491" s="3" t="s">
        <v>29</v>
      </c>
      <c r="AD1491" s="16" t="str">
        <f>IF(Tabla1[[#This Row],[Age]]&lt;30,"Under30",IF(Tabla1[[#This Row],[Age]]&gt;30,"MidAge","Senior"))</f>
        <v>MidAge</v>
      </c>
    </row>
    <row r="1492" spans="1:30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IF(Tabla1[[#This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6810</v>
      </c>
      <c r="Z1492" s="5">
        <v>48.364398367427221</v>
      </c>
      <c r="AA1492" s="3">
        <v>4</v>
      </c>
      <c r="AB1492" s="3" t="s">
        <v>6802</v>
      </c>
      <c r="AC1492" s="3" t="s">
        <v>22</v>
      </c>
      <c r="AD1492" s="16" t="str">
        <f>IF(Tabla1[[#This Row],[Age]]&lt;30,"Under30",IF(Tabla1[[#This Row],[Age]]&gt;30,"MidAge","Senior"))</f>
        <v>MidAge</v>
      </c>
    </row>
    <row r="1493" spans="1:30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IF(Tabla1[[#This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6812</v>
      </c>
      <c r="Z1493" s="5">
        <v>11.3524817990254</v>
      </c>
      <c r="AA1493" s="3">
        <v>10</v>
      </c>
      <c r="AB1493" s="3" t="s">
        <v>26</v>
      </c>
      <c r="AC1493" s="3" t="s">
        <v>29</v>
      </c>
      <c r="AD1493" s="16" t="str">
        <f>IF(Tabla1[[#This Row],[Age]]&lt;30,"Under30",IF(Tabla1[[#This Row],[Age]]&gt;30,"MidAge","Senior"))</f>
        <v>MidAge</v>
      </c>
    </row>
    <row r="1494" spans="1:30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IF(Tabla1[[#This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6811</v>
      </c>
      <c r="Z1494" s="5">
        <v>9.0183172256983983</v>
      </c>
      <c r="AA1494" s="3">
        <v>1</v>
      </c>
      <c r="AB1494" s="3" t="s">
        <v>26</v>
      </c>
      <c r="AC1494" s="3" t="s">
        <v>22</v>
      </c>
      <c r="AD1494" s="16" t="str">
        <f>IF(Tabla1[[#This Row],[Age]]&lt;30,"Under30",IF(Tabla1[[#This Row],[Age]]&gt;30,"MidAge","Senior"))</f>
        <v>Under30</v>
      </c>
    </row>
    <row r="1495" spans="1:30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IF(Tabla1[[#This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6810</v>
      </c>
      <c r="Z1495" s="5">
        <v>43.948702440735303</v>
      </c>
      <c r="AA1495" s="3">
        <v>10</v>
      </c>
      <c r="AB1495" s="3" t="s">
        <v>43</v>
      </c>
      <c r="AC1495" s="3" t="s">
        <v>29</v>
      </c>
      <c r="AD1495" s="16" t="str">
        <f>IF(Tabla1[[#This Row],[Age]]&lt;30,"Under30",IF(Tabla1[[#This Row],[Age]]&gt;30,"MidAge","Senior"))</f>
        <v>MidAge</v>
      </c>
    </row>
    <row r="1496" spans="1:30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IF(Tabla1[[#This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6811</v>
      </c>
      <c r="Z1496" s="5">
        <v>4.8429506764184316</v>
      </c>
      <c r="AA1496" s="3">
        <v>6</v>
      </c>
      <c r="AB1496" s="3" t="s">
        <v>43</v>
      </c>
      <c r="AC1496" s="3" t="s">
        <v>29</v>
      </c>
      <c r="AD1496" s="16" t="str">
        <f>IF(Tabla1[[#This Row],[Age]]&lt;30,"Under30",IF(Tabla1[[#This Row],[Age]]&gt;30,"MidAge","Senior"))</f>
        <v>MidAge</v>
      </c>
    </row>
    <row r="1497" spans="1:30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IF(Tabla1[[#This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6810</v>
      </c>
      <c r="Z1497" s="5">
        <v>38.058975744075489</v>
      </c>
      <c r="AA1497" s="3">
        <v>4</v>
      </c>
      <c r="AB1497" s="3" t="s">
        <v>26</v>
      </c>
      <c r="AC1497" s="3" t="s">
        <v>22</v>
      </c>
      <c r="AD1497" s="16" t="str">
        <f>IF(Tabla1[[#This Row],[Age]]&lt;30,"Under30",IF(Tabla1[[#This Row],[Age]]&gt;30,"MidAge","Senior"))</f>
        <v>MidAge</v>
      </c>
    </row>
    <row r="1498" spans="1:30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IF(Tabla1[[#This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6812</v>
      </c>
      <c r="Z1498" s="5">
        <v>24.66353885805233</v>
      </c>
      <c r="AA1498" s="3">
        <v>5</v>
      </c>
      <c r="AB1498" s="3" t="s">
        <v>6802</v>
      </c>
      <c r="AC1498" s="3" t="s">
        <v>29</v>
      </c>
      <c r="AD1498" s="16" t="str">
        <f>IF(Tabla1[[#This Row],[Age]]&lt;30,"Under30",IF(Tabla1[[#This Row],[Age]]&gt;30,"MidAge","Senior"))</f>
        <v>MidAge</v>
      </c>
    </row>
    <row r="1499" spans="1:30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IF(Tabla1[[#This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6810</v>
      </c>
      <c r="Z1499" s="5">
        <v>6.3010928746803092</v>
      </c>
      <c r="AA1499" s="3">
        <v>3</v>
      </c>
      <c r="AB1499" s="3" t="s">
        <v>6802</v>
      </c>
      <c r="AC1499" s="3" t="s">
        <v>29</v>
      </c>
      <c r="AD1499" s="16" t="str">
        <f>IF(Tabla1[[#This Row],[Age]]&lt;30,"Under30",IF(Tabla1[[#This Row],[Age]]&gt;30,"MidAge","Senior"))</f>
        <v>MidAge</v>
      </c>
    </row>
    <row r="1500" spans="1:30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IF(Tabla1[[#This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6810</v>
      </c>
      <c r="Z1500" s="5">
        <v>11.32977106263764</v>
      </c>
      <c r="AA1500" s="3">
        <v>5</v>
      </c>
      <c r="AB1500" s="3" t="s">
        <v>26</v>
      </c>
      <c r="AC1500" s="3" t="s">
        <v>22</v>
      </c>
      <c r="AD1500" s="16" t="str">
        <f>IF(Tabla1[[#This Row],[Age]]&lt;30,"Under30",IF(Tabla1[[#This Row],[Age]]&gt;30,"MidAge","Senior"))</f>
        <v>MidAge</v>
      </c>
    </row>
    <row r="1501" spans="1:30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IF(Tabla1[[#This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6812</v>
      </c>
      <c r="Z1501" s="5">
        <v>9.3521064078283338</v>
      </c>
      <c r="AA1501" s="3">
        <v>0</v>
      </c>
      <c r="AB1501" s="3" t="s">
        <v>6802</v>
      </c>
      <c r="AC1501" s="3" t="s">
        <v>22</v>
      </c>
      <c r="AD1501" s="16" t="str">
        <f>IF(Tabla1[[#This Row],[Age]]&lt;30,"Under30",IF(Tabla1[[#This Row],[Age]]&gt;30,"MidAge","Senior"))</f>
        <v>MidAge</v>
      </c>
    </row>
    <row r="1502" spans="1:30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IF(Tabla1[[#This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6811</v>
      </c>
      <c r="Z1502" s="5">
        <v>8.3858539236860601</v>
      </c>
      <c r="AA1502" s="3">
        <v>4</v>
      </c>
      <c r="AB1502" s="3" t="s">
        <v>26</v>
      </c>
      <c r="AC1502" s="3" t="s">
        <v>22</v>
      </c>
      <c r="AD1502" s="16" t="str">
        <f>IF(Tabla1[[#This Row],[Age]]&lt;30,"Under30",IF(Tabla1[[#This Row],[Age]]&gt;30,"MidAge","Senior"))</f>
        <v>MidAge</v>
      </c>
    </row>
    <row r="1503" spans="1:30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IF(Tabla1[[#This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6810</v>
      </c>
      <c r="Z1503" s="5">
        <v>9.0705605277822627</v>
      </c>
      <c r="AA1503" s="3">
        <v>1</v>
      </c>
      <c r="AB1503" s="3" t="s">
        <v>6802</v>
      </c>
      <c r="AC1503" s="3" t="s">
        <v>22</v>
      </c>
      <c r="AD1503" s="16" t="str">
        <f>IF(Tabla1[[#This Row],[Age]]&lt;30,"Under30",IF(Tabla1[[#This Row],[Age]]&gt;30,"MidAge","Senior"))</f>
        <v>MidAge</v>
      </c>
    </row>
    <row r="1504" spans="1:30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IF(Tabla1[[#This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6812</v>
      </c>
      <c r="Z1504" s="5">
        <v>9.9456205798605328</v>
      </c>
      <c r="AA1504" s="3">
        <v>8</v>
      </c>
      <c r="AB1504" s="3" t="s">
        <v>26</v>
      </c>
      <c r="AC1504" s="3" t="s">
        <v>29</v>
      </c>
      <c r="AD1504" s="16" t="str">
        <f>IF(Tabla1[[#This Row],[Age]]&lt;30,"Under30",IF(Tabla1[[#This Row],[Age]]&gt;30,"MidAge","Senior"))</f>
        <v>Under30</v>
      </c>
    </row>
    <row r="1505" spans="1:30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IF(Tabla1[[#This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6811</v>
      </c>
      <c r="Z1505" s="5">
        <v>12.85655842839247</v>
      </c>
      <c r="AA1505" s="3">
        <v>1</v>
      </c>
      <c r="AB1505" s="3" t="s">
        <v>43</v>
      </c>
      <c r="AC1505" s="3" t="s">
        <v>29</v>
      </c>
      <c r="AD1505" s="16" t="str">
        <f>IF(Tabla1[[#This Row],[Age]]&lt;30,"Under30",IF(Tabla1[[#This Row],[Age]]&gt;30,"MidAge","Senior"))</f>
        <v>MidAge</v>
      </c>
    </row>
    <row r="1506" spans="1:30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IF(Tabla1[[#This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6812</v>
      </c>
      <c r="Z1506" s="5">
        <v>9.1070346035676604</v>
      </c>
      <c r="AA1506" s="3">
        <v>6</v>
      </c>
      <c r="AB1506" s="3" t="s">
        <v>6802</v>
      </c>
      <c r="AC1506" s="3" t="s">
        <v>29</v>
      </c>
      <c r="AD1506" s="16" t="str">
        <f>IF(Tabla1[[#This Row],[Age]]&lt;30,"Under30",IF(Tabla1[[#This Row],[Age]]&gt;30,"MidAge","Senior"))</f>
        <v>Under30</v>
      </c>
    </row>
    <row r="1507" spans="1:30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IF(Tabla1[[#This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6811</v>
      </c>
      <c r="Z1507" s="5">
        <v>14.791201247366731</v>
      </c>
      <c r="AA1507" s="3">
        <v>1</v>
      </c>
      <c r="AB1507" s="3" t="s">
        <v>26</v>
      </c>
      <c r="AC1507" s="3" t="s">
        <v>22</v>
      </c>
      <c r="AD1507" s="16" t="str">
        <f>IF(Tabla1[[#This Row],[Age]]&lt;30,"Under30",IF(Tabla1[[#This Row],[Age]]&gt;30,"MidAge","Senior"))</f>
        <v>MidAge</v>
      </c>
    </row>
    <row r="1508" spans="1:30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IF(Tabla1[[#This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6812</v>
      </c>
      <c r="Z1508" s="5">
        <v>34.109073074031294</v>
      </c>
      <c r="AA1508" s="3">
        <v>6</v>
      </c>
      <c r="AB1508" s="3" t="s">
        <v>6802</v>
      </c>
      <c r="AC1508" s="3" t="s">
        <v>29</v>
      </c>
      <c r="AD1508" s="16" t="str">
        <f>IF(Tabla1[[#This Row],[Age]]&lt;30,"Under30",IF(Tabla1[[#This Row],[Age]]&gt;30,"MidAge","Senior"))</f>
        <v>MidAge</v>
      </c>
    </row>
    <row r="1509" spans="1:30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IF(Tabla1[[#This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6812</v>
      </c>
      <c r="Z1509" s="5">
        <v>5.0427392524681016</v>
      </c>
      <c r="AA1509" s="3">
        <v>3</v>
      </c>
      <c r="AB1509" s="3" t="s">
        <v>43</v>
      </c>
      <c r="AC1509" s="3" t="s">
        <v>29</v>
      </c>
      <c r="AD1509" s="16" t="str">
        <f>IF(Tabla1[[#This Row],[Age]]&lt;30,"Under30",IF(Tabla1[[#This Row],[Age]]&gt;30,"MidAge","Senior"))</f>
        <v>Under30</v>
      </c>
    </row>
    <row r="1510" spans="1:30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IF(Tabla1[[#This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6811</v>
      </c>
      <c r="Z1510" s="5">
        <v>8.2486361580454748</v>
      </c>
      <c r="AA1510" s="3">
        <v>4</v>
      </c>
      <c r="AB1510" s="3" t="s">
        <v>6802</v>
      </c>
      <c r="AC1510" s="3" t="s">
        <v>22</v>
      </c>
      <c r="AD1510" s="16" t="str">
        <f>IF(Tabla1[[#This Row],[Age]]&lt;30,"Under30",IF(Tabla1[[#This Row],[Age]]&gt;30,"MidAge","Senior"))</f>
        <v>MidAge</v>
      </c>
    </row>
    <row r="1511" spans="1:30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IF(Tabla1[[#This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6811</v>
      </c>
      <c r="Z1511" s="5">
        <v>11.37819919247665</v>
      </c>
      <c r="AA1511" s="3">
        <v>10</v>
      </c>
      <c r="AB1511" s="3" t="s">
        <v>43</v>
      </c>
      <c r="AC1511" s="3" t="s">
        <v>29</v>
      </c>
      <c r="AD1511" s="16" t="str">
        <f>IF(Tabla1[[#This Row],[Age]]&lt;30,"Under30",IF(Tabla1[[#This Row],[Age]]&gt;30,"MidAge","Senior"))</f>
        <v>Senior</v>
      </c>
    </row>
    <row r="1512" spans="1:30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IF(Tabla1[[#This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6810</v>
      </c>
      <c r="Z1512" s="5">
        <v>35.565376164687102</v>
      </c>
      <c r="AA1512" s="3">
        <v>9</v>
      </c>
      <c r="AB1512" s="3" t="s">
        <v>6802</v>
      </c>
      <c r="AC1512" s="3" t="s">
        <v>29</v>
      </c>
      <c r="AD1512" s="16" t="str">
        <f>IF(Tabla1[[#This Row],[Age]]&lt;30,"Under30",IF(Tabla1[[#This Row],[Age]]&gt;30,"MidAge","Senior"))</f>
        <v>Under30</v>
      </c>
    </row>
    <row r="1513" spans="1:30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IF(Tabla1[[#This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6811</v>
      </c>
      <c r="Z1513" s="5">
        <v>11.030222550845981</v>
      </c>
      <c r="AA1513" s="3">
        <v>9</v>
      </c>
      <c r="AB1513" s="3" t="s">
        <v>43</v>
      </c>
      <c r="AC1513" s="3" t="s">
        <v>29</v>
      </c>
      <c r="AD1513" s="16" t="str">
        <f>IF(Tabla1[[#This Row],[Age]]&lt;30,"Under30",IF(Tabla1[[#This Row],[Age]]&gt;30,"MidAge","Senior"))</f>
        <v>Under30</v>
      </c>
    </row>
    <row r="1514" spans="1:30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IF(Tabla1[[#This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6811</v>
      </c>
      <c r="Z1514" s="5">
        <v>15.09574320563709</v>
      </c>
      <c r="AA1514" s="3">
        <v>7</v>
      </c>
      <c r="AB1514" s="3" t="s">
        <v>26</v>
      </c>
      <c r="AC1514" s="3" t="s">
        <v>29</v>
      </c>
      <c r="AD1514" s="16" t="str">
        <f>IF(Tabla1[[#This Row],[Age]]&lt;30,"Under30",IF(Tabla1[[#This Row],[Age]]&gt;30,"MidAge","Senior"))</f>
        <v>Under30</v>
      </c>
    </row>
    <row r="1515" spans="1:30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IF(Tabla1[[#This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6811</v>
      </c>
      <c r="Z1515" s="5">
        <v>25.289481392795071</v>
      </c>
      <c r="AA1515" s="3">
        <v>1</v>
      </c>
      <c r="AB1515" s="3" t="s">
        <v>26</v>
      </c>
      <c r="AC1515" s="3" t="s">
        <v>29</v>
      </c>
      <c r="AD1515" s="16" t="str">
        <f>IF(Tabla1[[#This Row],[Age]]&lt;30,"Under30",IF(Tabla1[[#This Row],[Age]]&gt;30,"MidAge","Senior"))</f>
        <v>MidAge</v>
      </c>
    </row>
    <row r="1516" spans="1:30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IF(Tabla1[[#This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6811</v>
      </c>
      <c r="Z1516" s="5">
        <v>20.8998232547785</v>
      </c>
      <c r="AA1516" s="3">
        <v>10</v>
      </c>
      <c r="AB1516" s="3" t="s">
        <v>43</v>
      </c>
      <c r="AC1516" s="3" t="s">
        <v>22</v>
      </c>
      <c r="AD1516" s="16" t="str">
        <f>IF(Tabla1[[#This Row],[Age]]&lt;30,"Under30",IF(Tabla1[[#This Row],[Age]]&gt;30,"MidAge","Senior"))</f>
        <v>MidAge</v>
      </c>
    </row>
    <row r="1517" spans="1:30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IF(Tabla1[[#This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6811</v>
      </c>
      <c r="Z1517" s="5">
        <v>9.7380175960730462</v>
      </c>
      <c r="AA1517" s="3">
        <v>1</v>
      </c>
      <c r="AB1517" s="3" t="s">
        <v>43</v>
      </c>
      <c r="AC1517" s="3" t="s">
        <v>22</v>
      </c>
      <c r="AD1517" s="16" t="str">
        <f>IF(Tabla1[[#This Row],[Age]]&lt;30,"Under30",IF(Tabla1[[#This Row],[Age]]&gt;30,"MidAge","Senior"))</f>
        <v>MidAge</v>
      </c>
    </row>
    <row r="1518" spans="1:30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IF(Tabla1[[#This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6811</v>
      </c>
      <c r="Z1518" s="5">
        <v>4.9416671057942656</v>
      </c>
      <c r="AA1518" s="3">
        <v>8</v>
      </c>
      <c r="AB1518" s="3" t="s">
        <v>26</v>
      </c>
      <c r="AC1518" s="3" t="s">
        <v>29</v>
      </c>
      <c r="AD1518" s="16" t="str">
        <f>IF(Tabla1[[#This Row],[Age]]&lt;30,"Under30",IF(Tabla1[[#This Row],[Age]]&gt;30,"MidAge","Senior"))</f>
        <v>MidAge</v>
      </c>
    </row>
    <row r="1519" spans="1:30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IF(Tabla1[[#This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6812</v>
      </c>
      <c r="Z1519" s="5">
        <v>61.458736496895867</v>
      </c>
      <c r="AA1519" s="3">
        <v>7</v>
      </c>
      <c r="AB1519" s="3" t="s">
        <v>43</v>
      </c>
      <c r="AC1519" s="3" t="s">
        <v>22</v>
      </c>
      <c r="AD1519" s="16" t="str">
        <f>IF(Tabla1[[#This Row],[Age]]&lt;30,"Under30",IF(Tabla1[[#This Row],[Age]]&gt;30,"MidAge","Senior"))</f>
        <v>MidAge</v>
      </c>
    </row>
    <row r="1520" spans="1:30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IF(Tabla1[[#This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6810</v>
      </c>
      <c r="Z1520" s="5">
        <v>16.34096099493993</v>
      </c>
      <c r="AA1520" s="3">
        <v>1</v>
      </c>
      <c r="AB1520" s="3" t="s">
        <v>26</v>
      </c>
      <c r="AC1520" s="3" t="s">
        <v>22</v>
      </c>
      <c r="AD1520" s="16" t="str">
        <f>IF(Tabla1[[#This Row],[Age]]&lt;30,"Under30",IF(Tabla1[[#This Row],[Age]]&gt;30,"MidAge","Senior"))</f>
        <v>MidAge</v>
      </c>
    </row>
    <row r="1521" spans="1:30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IF(Tabla1[[#This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6811</v>
      </c>
      <c r="Z1521" s="5">
        <v>48.648241671063751</v>
      </c>
      <c r="AA1521" s="3">
        <v>0</v>
      </c>
      <c r="AB1521" s="3" t="s">
        <v>6802</v>
      </c>
      <c r="AC1521" s="3" t="s">
        <v>29</v>
      </c>
      <c r="AD1521" s="16" t="str">
        <f>IF(Tabla1[[#This Row],[Age]]&lt;30,"Under30",IF(Tabla1[[#This Row],[Age]]&gt;30,"MidAge","Senior"))</f>
        <v>MidAge</v>
      </c>
    </row>
    <row r="1522" spans="1:30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IF(Tabla1[[#This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6811</v>
      </c>
      <c r="Z1522" s="5">
        <v>9.430241930049176</v>
      </c>
      <c r="AA1522" s="3">
        <v>10</v>
      </c>
      <c r="AB1522" s="3" t="s">
        <v>26</v>
      </c>
      <c r="AC1522" s="3" t="s">
        <v>22</v>
      </c>
      <c r="AD1522" s="16" t="str">
        <f>IF(Tabla1[[#This Row],[Age]]&lt;30,"Under30",IF(Tabla1[[#This Row],[Age]]&gt;30,"MidAge","Senior"))</f>
        <v>MidAge</v>
      </c>
    </row>
    <row r="1523" spans="1:30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IF(Tabla1[[#This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6812</v>
      </c>
      <c r="Z1523" s="5">
        <v>8.9314361688258348</v>
      </c>
      <c r="AA1523" s="3">
        <v>9</v>
      </c>
      <c r="AB1523" s="3" t="s">
        <v>43</v>
      </c>
      <c r="AC1523" s="3" t="s">
        <v>22</v>
      </c>
      <c r="AD1523" s="16" t="str">
        <f>IF(Tabla1[[#This Row],[Age]]&lt;30,"Under30",IF(Tabla1[[#This Row],[Age]]&gt;30,"MidAge","Senior"))</f>
        <v>MidAge</v>
      </c>
    </row>
    <row r="1524" spans="1:30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IF(Tabla1[[#This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6812</v>
      </c>
      <c r="Z1524" s="5">
        <v>8.6261330902037479</v>
      </c>
      <c r="AA1524" s="3">
        <v>2</v>
      </c>
      <c r="AB1524" s="3" t="s">
        <v>43</v>
      </c>
      <c r="AC1524" s="3" t="s">
        <v>29</v>
      </c>
      <c r="AD1524" s="16" t="str">
        <f>IF(Tabla1[[#This Row],[Age]]&lt;30,"Under30",IF(Tabla1[[#This Row],[Age]]&gt;30,"MidAge","Senior"))</f>
        <v>Under30</v>
      </c>
    </row>
    <row r="1525" spans="1:30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IF(Tabla1[[#This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6812</v>
      </c>
      <c r="Z1525" s="5">
        <v>8.1695541777481449</v>
      </c>
      <c r="AA1525" s="3">
        <v>9</v>
      </c>
      <c r="AB1525" s="3" t="s">
        <v>6802</v>
      </c>
      <c r="AC1525" s="3" t="s">
        <v>22</v>
      </c>
      <c r="AD1525" s="16" t="str">
        <f>IF(Tabla1[[#This Row],[Age]]&lt;30,"Under30",IF(Tabla1[[#This Row],[Age]]&gt;30,"MidAge","Senior"))</f>
        <v>MidAge</v>
      </c>
    </row>
    <row r="1526" spans="1:30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IF(Tabla1[[#This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6811</v>
      </c>
      <c r="Z1526" s="5">
        <v>9.805713172579436</v>
      </c>
      <c r="AA1526" s="3">
        <v>0</v>
      </c>
      <c r="AB1526" s="3" t="s">
        <v>6802</v>
      </c>
      <c r="AC1526" s="3" t="s">
        <v>22</v>
      </c>
      <c r="AD1526" s="16" t="str">
        <f>IF(Tabla1[[#This Row],[Age]]&lt;30,"Under30",IF(Tabla1[[#This Row],[Age]]&gt;30,"MidAge","Senior"))</f>
        <v>MidAge</v>
      </c>
    </row>
    <row r="1527" spans="1:30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IF(Tabla1[[#This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6810</v>
      </c>
      <c r="Z1527" s="5">
        <v>11.407769900672379</v>
      </c>
      <c r="AA1527" s="3">
        <v>2</v>
      </c>
      <c r="AB1527" s="3" t="s">
        <v>43</v>
      </c>
      <c r="AC1527" s="3" t="s">
        <v>22</v>
      </c>
      <c r="AD1527" s="16" t="str">
        <f>IF(Tabla1[[#This Row],[Age]]&lt;30,"Under30",IF(Tabla1[[#This Row],[Age]]&gt;30,"MidAge","Senior"))</f>
        <v>Under30</v>
      </c>
    </row>
    <row r="1528" spans="1:30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IF(Tabla1[[#This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6810</v>
      </c>
      <c r="Z1528" s="5">
        <v>7.0732016545943761</v>
      </c>
      <c r="AA1528" s="3">
        <v>0</v>
      </c>
      <c r="AB1528" s="3" t="s">
        <v>6802</v>
      </c>
      <c r="AC1528" s="3" t="s">
        <v>29</v>
      </c>
      <c r="AD1528" s="16" t="str">
        <f>IF(Tabla1[[#This Row],[Age]]&lt;30,"Under30",IF(Tabla1[[#This Row],[Age]]&gt;30,"MidAge","Senior"))</f>
        <v>MidAge</v>
      </c>
    </row>
    <row r="1529" spans="1:30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IF(Tabla1[[#This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6810</v>
      </c>
      <c r="Z1529" s="5">
        <v>44.871322847471149</v>
      </c>
      <c r="AA1529" s="3">
        <v>9</v>
      </c>
      <c r="AB1529" s="3" t="s">
        <v>6802</v>
      </c>
      <c r="AC1529" s="3" t="s">
        <v>29</v>
      </c>
      <c r="AD1529" s="16" t="str">
        <f>IF(Tabla1[[#This Row],[Age]]&lt;30,"Under30",IF(Tabla1[[#This Row],[Age]]&gt;30,"MidAge","Senior"))</f>
        <v>MidAge</v>
      </c>
    </row>
    <row r="1530" spans="1:30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IF(Tabla1[[#This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6810</v>
      </c>
      <c r="Z1530" s="5">
        <v>8.5043553971135548</v>
      </c>
      <c r="AA1530" s="3">
        <v>4</v>
      </c>
      <c r="AB1530" s="3" t="s">
        <v>43</v>
      </c>
      <c r="AC1530" s="3" t="s">
        <v>22</v>
      </c>
      <c r="AD1530" s="16" t="str">
        <f>IF(Tabla1[[#This Row],[Age]]&lt;30,"Under30",IF(Tabla1[[#This Row],[Age]]&gt;30,"MidAge","Senior"))</f>
        <v>MidAge</v>
      </c>
    </row>
    <row r="1531" spans="1:30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IF(Tabla1[[#This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6812</v>
      </c>
      <c r="Z1531" s="5">
        <v>16.896556036146869</v>
      </c>
      <c r="AA1531" s="3">
        <v>2</v>
      </c>
      <c r="AB1531" s="3" t="s">
        <v>43</v>
      </c>
      <c r="AC1531" s="3" t="s">
        <v>22</v>
      </c>
      <c r="AD1531" s="16" t="str">
        <f>IF(Tabla1[[#This Row],[Age]]&lt;30,"Under30",IF(Tabla1[[#This Row],[Age]]&gt;30,"MidAge","Senior"))</f>
        <v>MidAge</v>
      </c>
    </row>
    <row r="1532" spans="1:30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IF(Tabla1[[#This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6810</v>
      </c>
      <c r="Z1532" s="5">
        <v>28.146173081673389</v>
      </c>
      <c r="AA1532" s="3">
        <v>9</v>
      </c>
      <c r="AB1532" s="3" t="s">
        <v>26</v>
      </c>
      <c r="AC1532" s="3" t="s">
        <v>22</v>
      </c>
      <c r="AD1532" s="16" t="str">
        <f>IF(Tabla1[[#This Row],[Age]]&lt;30,"Under30",IF(Tabla1[[#This Row],[Age]]&gt;30,"MidAge","Senior"))</f>
        <v>MidAge</v>
      </c>
    </row>
    <row r="1533" spans="1:30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IF(Tabla1[[#This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6812</v>
      </c>
      <c r="Z1533" s="5">
        <v>6.0650514635824244</v>
      </c>
      <c r="AA1533" s="3">
        <v>6</v>
      </c>
      <c r="AB1533" s="3" t="s">
        <v>6802</v>
      </c>
      <c r="AC1533" s="3" t="s">
        <v>29</v>
      </c>
      <c r="AD1533" s="16" t="str">
        <f>IF(Tabla1[[#This Row],[Age]]&lt;30,"Under30",IF(Tabla1[[#This Row],[Age]]&gt;30,"MidAge","Senior"))</f>
        <v>MidAge</v>
      </c>
    </row>
    <row r="1534" spans="1:30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IF(Tabla1[[#This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6812</v>
      </c>
      <c r="Z1534" s="5">
        <v>13.919914617425439</v>
      </c>
      <c r="AA1534" s="3">
        <v>9</v>
      </c>
      <c r="AB1534" s="3" t="s">
        <v>43</v>
      </c>
      <c r="AC1534" s="3" t="s">
        <v>22</v>
      </c>
      <c r="AD1534" s="16" t="str">
        <f>IF(Tabla1[[#This Row],[Age]]&lt;30,"Under30",IF(Tabla1[[#This Row],[Age]]&gt;30,"MidAge","Senior"))</f>
        <v>Under30</v>
      </c>
    </row>
    <row r="1535" spans="1:30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IF(Tabla1[[#This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6812</v>
      </c>
      <c r="Z1535" s="5">
        <v>8.061528648822387</v>
      </c>
      <c r="AA1535" s="3">
        <v>4</v>
      </c>
      <c r="AB1535" s="3" t="s">
        <v>43</v>
      </c>
      <c r="AC1535" s="3" t="s">
        <v>22</v>
      </c>
      <c r="AD1535" s="16" t="str">
        <f>IF(Tabla1[[#This Row],[Age]]&lt;30,"Under30",IF(Tabla1[[#This Row],[Age]]&gt;30,"MidAge","Senior"))</f>
        <v>MidAge</v>
      </c>
    </row>
    <row r="1536" spans="1:30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IF(Tabla1[[#This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6810</v>
      </c>
      <c r="Z1536" s="5">
        <v>11.66414730438629</v>
      </c>
      <c r="AA1536" s="3">
        <v>4</v>
      </c>
      <c r="AB1536" s="3" t="s">
        <v>43</v>
      </c>
      <c r="AC1536" s="3" t="s">
        <v>29</v>
      </c>
      <c r="AD1536" s="16" t="str">
        <f>IF(Tabla1[[#This Row],[Age]]&lt;30,"Under30",IF(Tabla1[[#This Row],[Age]]&gt;30,"MidAge","Senior"))</f>
        <v>Under30</v>
      </c>
    </row>
    <row r="1537" spans="1:30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IF(Tabla1[[#This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6811</v>
      </c>
      <c r="Z1537" s="5">
        <v>9.4868826289989325</v>
      </c>
      <c r="AA1537" s="3">
        <v>3</v>
      </c>
      <c r="AB1537" s="3" t="s">
        <v>43</v>
      </c>
      <c r="AC1537" s="3" t="s">
        <v>29</v>
      </c>
      <c r="AD1537" s="16" t="str">
        <f>IF(Tabla1[[#This Row],[Age]]&lt;30,"Under30",IF(Tabla1[[#This Row],[Age]]&gt;30,"MidAge","Senior"))</f>
        <v>MidAge</v>
      </c>
    </row>
    <row r="1538" spans="1:30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IF(Tabla1[[#This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6810</v>
      </c>
      <c r="Z1538" s="5">
        <v>11.34447819360285</v>
      </c>
      <c r="AA1538" s="3">
        <v>3</v>
      </c>
      <c r="AB1538" s="3" t="s">
        <v>43</v>
      </c>
      <c r="AC1538" s="3" t="s">
        <v>22</v>
      </c>
      <c r="AD1538" s="16" t="str">
        <f>IF(Tabla1[[#This Row],[Age]]&lt;30,"Under30",IF(Tabla1[[#This Row],[Age]]&gt;30,"MidAge","Senior"))</f>
        <v>MidAge</v>
      </c>
    </row>
    <row r="1539" spans="1:30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IF(Tabla1[[#This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6810</v>
      </c>
      <c r="Z1539" s="5">
        <v>35.409041041937122</v>
      </c>
      <c r="AA1539" s="3">
        <v>6</v>
      </c>
      <c r="AB1539" s="3" t="s">
        <v>26</v>
      </c>
      <c r="AC1539" s="3" t="s">
        <v>22</v>
      </c>
      <c r="AD1539" s="16" t="str">
        <f>IF(Tabla1[[#This Row],[Age]]&lt;30,"Under30",IF(Tabla1[[#This Row],[Age]]&gt;30,"MidAge","Senior"))</f>
        <v>Under30</v>
      </c>
    </row>
    <row r="1540" spans="1:30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IF(Tabla1[[#This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6811</v>
      </c>
      <c r="Z1540" s="5">
        <v>54.183368046759981</v>
      </c>
      <c r="AA1540" s="3">
        <v>2</v>
      </c>
      <c r="AB1540" s="3" t="s">
        <v>6802</v>
      </c>
      <c r="AC1540" s="3" t="s">
        <v>29</v>
      </c>
      <c r="AD1540" s="16" t="str">
        <f>IF(Tabla1[[#This Row],[Age]]&lt;30,"Under30",IF(Tabla1[[#This Row],[Age]]&gt;30,"MidAge","Senior"))</f>
        <v>MidAge</v>
      </c>
    </row>
    <row r="1541" spans="1:30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IF(Tabla1[[#This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6812</v>
      </c>
      <c r="Z1541" s="5">
        <v>16.43133644395132</v>
      </c>
      <c r="AA1541" s="3">
        <v>0</v>
      </c>
      <c r="AB1541" s="3" t="s">
        <v>43</v>
      </c>
      <c r="AC1541" s="3" t="s">
        <v>22</v>
      </c>
      <c r="AD1541" s="16" t="str">
        <f>IF(Tabla1[[#This Row],[Age]]&lt;30,"Under30",IF(Tabla1[[#This Row],[Age]]&gt;30,"MidAge","Senior"))</f>
        <v>MidAge</v>
      </c>
    </row>
    <row r="1542" spans="1:30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IF(Tabla1[[#This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6810</v>
      </c>
      <c r="Z1542" s="5">
        <v>36.972364836019793</v>
      </c>
      <c r="AA1542" s="3">
        <v>10</v>
      </c>
      <c r="AB1542" s="3" t="s">
        <v>6802</v>
      </c>
      <c r="AC1542" s="3" t="s">
        <v>22</v>
      </c>
      <c r="AD1542" s="16" t="str">
        <f>IF(Tabla1[[#This Row],[Age]]&lt;30,"Under30",IF(Tabla1[[#This Row],[Age]]&gt;30,"MidAge","Senior"))</f>
        <v>MidAge</v>
      </c>
    </row>
    <row r="1543" spans="1:30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IF(Tabla1[[#This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6812</v>
      </c>
      <c r="Z1543" s="5">
        <v>29.59971519163658</v>
      </c>
      <c r="AA1543" s="3">
        <v>10</v>
      </c>
      <c r="AB1543" s="3" t="s">
        <v>26</v>
      </c>
      <c r="AC1543" s="3" t="s">
        <v>22</v>
      </c>
      <c r="AD1543" s="16" t="str">
        <f>IF(Tabla1[[#This Row],[Age]]&lt;30,"Under30",IF(Tabla1[[#This Row],[Age]]&gt;30,"MidAge","Senior"))</f>
        <v>MidAge</v>
      </c>
    </row>
    <row r="1544" spans="1:30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IF(Tabla1[[#This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6811</v>
      </c>
      <c r="Z1544" s="5">
        <v>7.006098106061037</v>
      </c>
      <c r="AA1544" s="3">
        <v>8</v>
      </c>
      <c r="AB1544" s="3" t="s">
        <v>6802</v>
      </c>
      <c r="AC1544" s="3" t="s">
        <v>29</v>
      </c>
      <c r="AD1544" s="16" t="str">
        <f>IF(Tabla1[[#This Row],[Age]]&lt;30,"Under30",IF(Tabla1[[#This Row],[Age]]&gt;30,"MidAge","Senior"))</f>
        <v>Under30</v>
      </c>
    </row>
    <row r="1545" spans="1:30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IF(Tabla1[[#This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6811</v>
      </c>
      <c r="Z1545" s="5">
        <v>12.50891961976809</v>
      </c>
      <c r="AA1545" s="3">
        <v>1</v>
      </c>
      <c r="AB1545" s="3" t="s">
        <v>6802</v>
      </c>
      <c r="AC1545" s="3" t="s">
        <v>22</v>
      </c>
      <c r="AD1545" s="16" t="str">
        <f>IF(Tabla1[[#This Row],[Age]]&lt;30,"Under30",IF(Tabla1[[#This Row],[Age]]&gt;30,"MidAge","Senior"))</f>
        <v>MidAge</v>
      </c>
    </row>
    <row r="1546" spans="1:30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IF(Tabla1[[#This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6812</v>
      </c>
      <c r="Z1546" s="5">
        <v>39.090222380118938</v>
      </c>
      <c r="AA1546" s="3">
        <v>5</v>
      </c>
      <c r="AB1546" s="3" t="s">
        <v>26</v>
      </c>
      <c r="AC1546" s="3" t="s">
        <v>29</v>
      </c>
      <c r="AD1546" s="16" t="str">
        <f>IF(Tabla1[[#This Row],[Age]]&lt;30,"Under30",IF(Tabla1[[#This Row],[Age]]&gt;30,"MidAge","Senior"))</f>
        <v>MidAge</v>
      </c>
    </row>
    <row r="1547" spans="1:30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IF(Tabla1[[#This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6810</v>
      </c>
      <c r="Z1547" s="5">
        <v>9.0553930136914129</v>
      </c>
      <c r="AA1547" s="3">
        <v>5</v>
      </c>
      <c r="AB1547" s="3" t="s">
        <v>43</v>
      </c>
      <c r="AC1547" s="3" t="s">
        <v>29</v>
      </c>
      <c r="AD1547" s="16" t="str">
        <f>IF(Tabla1[[#This Row],[Age]]&lt;30,"Under30",IF(Tabla1[[#This Row],[Age]]&gt;30,"MidAge","Senior"))</f>
        <v>MidAge</v>
      </c>
    </row>
    <row r="1548" spans="1:30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IF(Tabla1[[#This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6811</v>
      </c>
      <c r="Z1548" s="5">
        <v>18.612017040709571</v>
      </c>
      <c r="AA1548" s="3">
        <v>5</v>
      </c>
      <c r="AB1548" s="3" t="s">
        <v>43</v>
      </c>
      <c r="AC1548" s="3" t="s">
        <v>29</v>
      </c>
      <c r="AD1548" s="16" t="str">
        <f>IF(Tabla1[[#This Row],[Age]]&lt;30,"Under30",IF(Tabla1[[#This Row],[Age]]&gt;30,"MidAge","Senior"))</f>
        <v>Under30</v>
      </c>
    </row>
    <row r="1549" spans="1:30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IF(Tabla1[[#This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6810</v>
      </c>
      <c r="Z1549" s="5">
        <v>9.5587314637809069</v>
      </c>
      <c r="AA1549" s="3">
        <v>1</v>
      </c>
      <c r="AB1549" s="3" t="s">
        <v>26</v>
      </c>
      <c r="AC1549" s="3" t="s">
        <v>29</v>
      </c>
      <c r="AD1549" s="16" t="str">
        <f>IF(Tabla1[[#This Row],[Age]]&lt;30,"Under30",IF(Tabla1[[#This Row],[Age]]&gt;30,"MidAge","Senior"))</f>
        <v>MidAge</v>
      </c>
    </row>
    <row r="1550" spans="1:30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IF(Tabla1[[#This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6811</v>
      </c>
      <c r="Z1550" s="5">
        <v>8.7615998818671592</v>
      </c>
      <c r="AA1550" s="3">
        <v>10</v>
      </c>
      <c r="AB1550" s="3" t="s">
        <v>26</v>
      </c>
      <c r="AC1550" s="3" t="s">
        <v>22</v>
      </c>
      <c r="AD1550" s="16" t="str">
        <f>IF(Tabla1[[#This Row],[Age]]&lt;30,"Under30",IF(Tabla1[[#This Row],[Age]]&gt;30,"MidAge","Senior"))</f>
        <v>MidAge</v>
      </c>
    </row>
    <row r="1551" spans="1:30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IF(Tabla1[[#This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6812</v>
      </c>
      <c r="Z1551" s="5">
        <v>43.792025215137251</v>
      </c>
      <c r="AA1551" s="3">
        <v>4</v>
      </c>
      <c r="AB1551" s="3" t="s">
        <v>43</v>
      </c>
      <c r="AC1551" s="3" t="s">
        <v>22</v>
      </c>
      <c r="AD1551" s="16" t="str">
        <f>IF(Tabla1[[#This Row],[Age]]&lt;30,"Under30",IF(Tabla1[[#This Row],[Age]]&gt;30,"MidAge","Senior"))</f>
        <v>MidAge</v>
      </c>
    </row>
    <row r="1552" spans="1:30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IF(Tabla1[[#This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6810</v>
      </c>
      <c r="Z1552" s="5">
        <v>10.930849702211839</v>
      </c>
      <c r="AA1552" s="3">
        <v>10</v>
      </c>
      <c r="AB1552" s="3" t="s">
        <v>6802</v>
      </c>
      <c r="AC1552" s="3" t="s">
        <v>22</v>
      </c>
      <c r="AD1552" s="16" t="str">
        <f>IF(Tabla1[[#This Row],[Age]]&lt;30,"Under30",IF(Tabla1[[#This Row],[Age]]&gt;30,"MidAge","Senior"))</f>
        <v>MidAge</v>
      </c>
    </row>
    <row r="1553" spans="1:30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IF(Tabla1[[#This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6812</v>
      </c>
      <c r="Z1553" s="5">
        <v>9.5320213104585729</v>
      </c>
      <c r="AA1553" s="3">
        <v>2</v>
      </c>
      <c r="AB1553" s="3" t="s">
        <v>43</v>
      </c>
      <c r="AC1553" s="3" t="s">
        <v>22</v>
      </c>
      <c r="AD1553" s="16" t="str">
        <f>IF(Tabla1[[#This Row],[Age]]&lt;30,"Under30",IF(Tabla1[[#This Row],[Age]]&gt;30,"MidAge","Senior"))</f>
        <v>Under30</v>
      </c>
    </row>
    <row r="1554" spans="1:30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IF(Tabla1[[#This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6812</v>
      </c>
      <c r="Z1554" s="5">
        <v>10.36002258163623</v>
      </c>
      <c r="AA1554" s="3">
        <v>0</v>
      </c>
      <c r="AB1554" s="3" t="s">
        <v>6802</v>
      </c>
      <c r="AC1554" s="3" t="s">
        <v>29</v>
      </c>
      <c r="AD1554" s="16" t="str">
        <f>IF(Tabla1[[#This Row],[Age]]&lt;30,"Under30",IF(Tabla1[[#This Row],[Age]]&gt;30,"MidAge","Senior"))</f>
        <v>Under30</v>
      </c>
    </row>
    <row r="1555" spans="1:30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IF(Tabla1[[#This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6810</v>
      </c>
      <c r="Z1555" s="5">
        <v>10.236016244490759</v>
      </c>
      <c r="AA1555" s="3">
        <v>1</v>
      </c>
      <c r="AB1555" s="3" t="s">
        <v>43</v>
      </c>
      <c r="AC1555" s="3" t="s">
        <v>22</v>
      </c>
      <c r="AD1555" s="16" t="str">
        <f>IF(Tabla1[[#This Row],[Age]]&lt;30,"Under30",IF(Tabla1[[#This Row],[Age]]&gt;30,"MidAge","Senior"))</f>
        <v>MidAge</v>
      </c>
    </row>
    <row r="1556" spans="1:30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IF(Tabla1[[#This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6812</v>
      </c>
      <c r="Z1556" s="5">
        <v>8.1073666313708674</v>
      </c>
      <c r="AA1556" s="3">
        <v>0</v>
      </c>
      <c r="AB1556" s="3" t="s">
        <v>43</v>
      </c>
      <c r="AC1556" s="3" t="s">
        <v>22</v>
      </c>
      <c r="AD1556" s="16" t="str">
        <f>IF(Tabla1[[#This Row],[Age]]&lt;30,"Under30",IF(Tabla1[[#This Row],[Age]]&gt;30,"MidAge","Senior"))</f>
        <v>MidAge</v>
      </c>
    </row>
    <row r="1557" spans="1:30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IF(Tabla1[[#This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6810</v>
      </c>
      <c r="Z1557" s="5">
        <v>8.256379192589824</v>
      </c>
      <c r="AA1557" s="3">
        <v>3</v>
      </c>
      <c r="AB1557" s="3" t="s">
        <v>43</v>
      </c>
      <c r="AC1557" s="3" t="s">
        <v>29</v>
      </c>
      <c r="AD1557" s="16" t="str">
        <f>IF(Tabla1[[#This Row],[Age]]&lt;30,"Under30",IF(Tabla1[[#This Row],[Age]]&gt;30,"MidAge","Senior"))</f>
        <v>Under30</v>
      </c>
    </row>
    <row r="1558" spans="1:30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IF(Tabla1[[#This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6811</v>
      </c>
      <c r="Z1558" s="5">
        <v>9.5957323725697847</v>
      </c>
      <c r="AA1558" s="3">
        <v>8</v>
      </c>
      <c r="AB1558" s="3" t="s">
        <v>26</v>
      </c>
      <c r="AC1558" s="3" t="s">
        <v>22</v>
      </c>
      <c r="AD1558" s="16" t="str">
        <f>IF(Tabla1[[#This Row],[Age]]&lt;30,"Under30",IF(Tabla1[[#This Row],[Age]]&gt;30,"MidAge","Senior"))</f>
        <v>MidAge</v>
      </c>
    </row>
    <row r="1559" spans="1:30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IF(Tabla1[[#This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6810</v>
      </c>
      <c r="Z1559" s="5">
        <v>10.853840656340569</v>
      </c>
      <c r="AA1559" s="3">
        <v>8</v>
      </c>
      <c r="AB1559" s="3" t="s">
        <v>26</v>
      </c>
      <c r="AC1559" s="3" t="s">
        <v>22</v>
      </c>
      <c r="AD1559" s="16" t="str">
        <f>IF(Tabla1[[#This Row],[Age]]&lt;30,"Under30",IF(Tabla1[[#This Row],[Age]]&gt;30,"MidAge","Senior"))</f>
        <v>Senior</v>
      </c>
    </row>
    <row r="1560" spans="1:30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IF(Tabla1[[#This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6812</v>
      </c>
      <c r="Z1560" s="5">
        <v>27.176498304083459</v>
      </c>
      <c r="AA1560" s="3">
        <v>6</v>
      </c>
      <c r="AB1560" s="3" t="s">
        <v>26</v>
      </c>
      <c r="AC1560" s="3" t="s">
        <v>22</v>
      </c>
      <c r="AD1560" s="16" t="str">
        <f>IF(Tabla1[[#This Row],[Age]]&lt;30,"Under30",IF(Tabla1[[#This Row],[Age]]&gt;30,"MidAge","Senior"))</f>
        <v>MidAge</v>
      </c>
    </row>
    <row r="1561" spans="1:30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IF(Tabla1[[#This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6810</v>
      </c>
      <c r="Z1561" s="5">
        <v>49.943427403908338</v>
      </c>
      <c r="AA1561" s="3">
        <v>8</v>
      </c>
      <c r="AB1561" s="3" t="s">
        <v>43</v>
      </c>
      <c r="AC1561" s="3" t="s">
        <v>22</v>
      </c>
      <c r="AD1561" s="16" t="str">
        <f>IF(Tabla1[[#This Row],[Age]]&lt;30,"Under30",IF(Tabla1[[#This Row],[Age]]&gt;30,"MidAge","Senior"))</f>
        <v>MidAge</v>
      </c>
    </row>
    <row r="1562" spans="1:30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IF(Tabla1[[#This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6811</v>
      </c>
      <c r="Z1562" s="5">
        <v>29.69422647289862</v>
      </c>
      <c r="AA1562" s="3">
        <v>1</v>
      </c>
      <c r="AB1562" s="3" t="s">
        <v>6802</v>
      </c>
      <c r="AC1562" s="3" t="s">
        <v>29</v>
      </c>
      <c r="AD1562" s="16" t="str">
        <f>IF(Tabla1[[#This Row],[Age]]&lt;30,"Under30",IF(Tabla1[[#This Row],[Age]]&gt;30,"MidAge","Senior"))</f>
        <v>MidAge</v>
      </c>
    </row>
    <row r="1563" spans="1:30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IF(Tabla1[[#This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6810</v>
      </c>
      <c r="Z1563" s="5">
        <v>13.21962622627788</v>
      </c>
      <c r="AA1563" s="3">
        <v>0</v>
      </c>
      <c r="AB1563" s="3" t="s">
        <v>26</v>
      </c>
      <c r="AC1563" s="3" t="s">
        <v>29</v>
      </c>
      <c r="AD1563" s="16" t="str">
        <f>IF(Tabla1[[#This Row],[Age]]&lt;30,"Under30",IF(Tabla1[[#This Row],[Age]]&gt;30,"MidAge","Senior"))</f>
        <v>Under30</v>
      </c>
    </row>
    <row r="1564" spans="1:30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IF(Tabla1[[#This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6811</v>
      </c>
      <c r="Z1564" s="5">
        <v>6.5127627665396508</v>
      </c>
      <c r="AA1564" s="3">
        <v>2</v>
      </c>
      <c r="AB1564" s="3" t="s">
        <v>43</v>
      </c>
      <c r="AC1564" s="3" t="s">
        <v>29</v>
      </c>
      <c r="AD1564" s="16" t="str">
        <f>IF(Tabla1[[#This Row],[Age]]&lt;30,"Under30",IF(Tabla1[[#This Row],[Age]]&gt;30,"MidAge","Senior"))</f>
        <v>MidAge</v>
      </c>
    </row>
    <row r="1565" spans="1:30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IF(Tabla1[[#This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6811</v>
      </c>
      <c r="Z1565" s="5">
        <v>19.133974870303678</v>
      </c>
      <c r="AA1565" s="3">
        <v>10</v>
      </c>
      <c r="AB1565" s="3" t="s">
        <v>6802</v>
      </c>
      <c r="AC1565" s="3" t="s">
        <v>29</v>
      </c>
      <c r="AD1565" s="16" t="str">
        <f>IF(Tabla1[[#This Row],[Age]]&lt;30,"Under30",IF(Tabla1[[#This Row],[Age]]&gt;30,"MidAge","Senior"))</f>
        <v>Senior</v>
      </c>
    </row>
    <row r="1566" spans="1:30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IF(Tabla1[[#This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6810</v>
      </c>
      <c r="Z1566" s="5">
        <v>11.827946946229851</v>
      </c>
      <c r="AA1566" s="3">
        <v>8</v>
      </c>
      <c r="AB1566" s="3" t="s">
        <v>43</v>
      </c>
      <c r="AC1566" s="3" t="s">
        <v>29</v>
      </c>
      <c r="AD1566" s="16" t="str">
        <f>IF(Tabla1[[#This Row],[Age]]&lt;30,"Under30",IF(Tabla1[[#This Row],[Age]]&gt;30,"MidAge","Senior"))</f>
        <v>MidAge</v>
      </c>
    </row>
    <row r="1567" spans="1:30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IF(Tabla1[[#This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6812</v>
      </c>
      <c r="Z1567" s="5">
        <v>8.026917959935334</v>
      </c>
      <c r="AA1567" s="3">
        <v>8</v>
      </c>
      <c r="AB1567" s="3" t="s">
        <v>43</v>
      </c>
      <c r="AC1567" s="3" t="s">
        <v>22</v>
      </c>
      <c r="AD1567" s="16" t="str">
        <f>IF(Tabla1[[#This Row],[Age]]&lt;30,"Under30",IF(Tabla1[[#This Row],[Age]]&gt;30,"MidAge","Senior"))</f>
        <v>MidAge</v>
      </c>
    </row>
    <row r="1568" spans="1:30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IF(Tabla1[[#This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6811</v>
      </c>
      <c r="Z1568" s="5">
        <v>11.56873247507952</v>
      </c>
      <c r="AA1568" s="3">
        <v>1</v>
      </c>
      <c r="AB1568" s="3" t="s">
        <v>43</v>
      </c>
      <c r="AC1568" s="3" t="s">
        <v>22</v>
      </c>
      <c r="AD1568" s="16" t="str">
        <f>IF(Tabla1[[#This Row],[Age]]&lt;30,"Under30",IF(Tabla1[[#This Row],[Age]]&gt;30,"MidAge","Senior"))</f>
        <v>Under30</v>
      </c>
    </row>
    <row r="1569" spans="1:30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IF(Tabla1[[#This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6812</v>
      </c>
      <c r="Z1569" s="5">
        <v>13.44491423528884</v>
      </c>
      <c r="AA1569" s="3">
        <v>3</v>
      </c>
      <c r="AB1569" s="3" t="s">
        <v>26</v>
      </c>
      <c r="AC1569" s="3" t="s">
        <v>29</v>
      </c>
      <c r="AD1569" s="16" t="str">
        <f>IF(Tabla1[[#This Row],[Age]]&lt;30,"Under30",IF(Tabla1[[#This Row],[Age]]&gt;30,"MidAge","Senior"))</f>
        <v>Under30</v>
      </c>
    </row>
    <row r="1570" spans="1:30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IF(Tabla1[[#This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6810</v>
      </c>
      <c r="Z1570" s="5">
        <v>66.407368843480654</v>
      </c>
      <c r="AA1570" s="3">
        <v>0</v>
      </c>
      <c r="AB1570" s="3" t="s">
        <v>6802</v>
      </c>
      <c r="AC1570" s="3" t="s">
        <v>22</v>
      </c>
      <c r="AD1570" s="16" t="str">
        <f>IF(Tabla1[[#This Row],[Age]]&lt;30,"Under30",IF(Tabla1[[#This Row],[Age]]&gt;30,"MidAge","Senior"))</f>
        <v>Under30</v>
      </c>
    </row>
    <row r="1571" spans="1:30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IF(Tabla1[[#This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6811</v>
      </c>
      <c r="Z1571" s="5">
        <v>9.5728877995759127</v>
      </c>
      <c r="AA1571" s="3">
        <v>7</v>
      </c>
      <c r="AB1571" s="3" t="s">
        <v>43</v>
      </c>
      <c r="AC1571" s="3" t="s">
        <v>22</v>
      </c>
      <c r="AD1571" s="16" t="str">
        <f>IF(Tabla1[[#This Row],[Age]]&lt;30,"Under30",IF(Tabla1[[#This Row],[Age]]&gt;30,"MidAge","Senior"))</f>
        <v>MidAge</v>
      </c>
    </row>
    <row r="1572" spans="1:30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IF(Tabla1[[#This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6811</v>
      </c>
      <c r="Z1572" s="5">
        <v>9.1475510091258165</v>
      </c>
      <c r="AA1572" s="3">
        <v>1</v>
      </c>
      <c r="AB1572" s="3" t="s">
        <v>43</v>
      </c>
      <c r="AC1572" s="3" t="s">
        <v>22</v>
      </c>
      <c r="AD1572" s="16" t="str">
        <f>IF(Tabla1[[#This Row],[Age]]&lt;30,"Under30",IF(Tabla1[[#This Row],[Age]]&gt;30,"MidAge","Senior"))</f>
        <v>MidAge</v>
      </c>
    </row>
    <row r="1573" spans="1:30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IF(Tabla1[[#This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6811</v>
      </c>
      <c r="Z1573" s="5">
        <v>11.740716576983599</v>
      </c>
      <c r="AA1573" s="3">
        <v>1</v>
      </c>
      <c r="AB1573" s="3" t="s">
        <v>43</v>
      </c>
      <c r="AC1573" s="3" t="s">
        <v>29</v>
      </c>
      <c r="AD1573" s="16" t="str">
        <f>IF(Tabla1[[#This Row],[Age]]&lt;30,"Under30",IF(Tabla1[[#This Row],[Age]]&gt;30,"MidAge","Senior"))</f>
        <v>Under30</v>
      </c>
    </row>
    <row r="1574" spans="1:30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IF(Tabla1[[#This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6812</v>
      </c>
      <c r="Z1574" s="5">
        <v>41.441667455576201</v>
      </c>
      <c r="AA1574" s="3">
        <v>0</v>
      </c>
      <c r="AB1574" s="3" t="s">
        <v>43</v>
      </c>
      <c r="AC1574" s="3" t="s">
        <v>29</v>
      </c>
      <c r="AD1574" s="16" t="str">
        <f>IF(Tabla1[[#This Row],[Age]]&lt;30,"Under30",IF(Tabla1[[#This Row],[Age]]&gt;30,"MidAge","Senior"))</f>
        <v>MidAge</v>
      </c>
    </row>
    <row r="1575" spans="1:30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IF(Tabla1[[#This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6812</v>
      </c>
      <c r="Z1575" s="5">
        <v>24.181208630019</v>
      </c>
      <c r="AA1575" s="3">
        <v>7</v>
      </c>
      <c r="AB1575" s="3" t="s">
        <v>43</v>
      </c>
      <c r="AC1575" s="3" t="s">
        <v>22</v>
      </c>
      <c r="AD1575" s="16" t="str">
        <f>IF(Tabla1[[#This Row],[Age]]&lt;30,"Under30",IF(Tabla1[[#This Row],[Age]]&gt;30,"MidAge","Senior"))</f>
        <v>Under30</v>
      </c>
    </row>
    <row r="1576" spans="1:30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IF(Tabla1[[#This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6810</v>
      </c>
      <c r="Z1576" s="5">
        <v>13.38546712274071</v>
      </c>
      <c r="AA1576" s="3">
        <v>1</v>
      </c>
      <c r="AB1576" s="3" t="s">
        <v>6802</v>
      </c>
      <c r="AC1576" s="3" t="s">
        <v>29</v>
      </c>
      <c r="AD1576" s="16" t="str">
        <f>IF(Tabla1[[#This Row],[Age]]&lt;30,"Under30",IF(Tabla1[[#This Row],[Age]]&gt;30,"MidAge","Senior"))</f>
        <v>MidAge</v>
      </c>
    </row>
    <row r="1577" spans="1:30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IF(Tabla1[[#This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6811</v>
      </c>
      <c r="Z1577" s="5">
        <v>38.629449379173479</v>
      </c>
      <c r="AA1577" s="3">
        <v>0</v>
      </c>
      <c r="AB1577" s="3" t="s">
        <v>26</v>
      </c>
      <c r="AC1577" s="3" t="s">
        <v>22</v>
      </c>
      <c r="AD1577" s="16" t="str">
        <f>IF(Tabla1[[#This Row],[Age]]&lt;30,"Under30",IF(Tabla1[[#This Row],[Age]]&gt;30,"MidAge","Senior"))</f>
        <v>MidAge</v>
      </c>
    </row>
    <row r="1578" spans="1:30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IF(Tabla1[[#This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6810</v>
      </c>
      <c r="Z1578" s="5">
        <v>32.063178230413179</v>
      </c>
      <c r="AA1578" s="3">
        <v>8</v>
      </c>
      <c r="AB1578" s="3" t="s">
        <v>6802</v>
      </c>
      <c r="AC1578" s="3" t="s">
        <v>29</v>
      </c>
      <c r="AD1578" s="16" t="str">
        <f>IF(Tabla1[[#This Row],[Age]]&lt;30,"Under30",IF(Tabla1[[#This Row],[Age]]&gt;30,"MidAge","Senior"))</f>
        <v>MidAge</v>
      </c>
    </row>
    <row r="1579" spans="1:30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IF(Tabla1[[#This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6810</v>
      </c>
      <c r="Z1579" s="5">
        <v>38.636414270709643</v>
      </c>
      <c r="AA1579" s="3">
        <v>1</v>
      </c>
      <c r="AB1579" s="3" t="s">
        <v>26</v>
      </c>
      <c r="AC1579" s="3" t="s">
        <v>22</v>
      </c>
      <c r="AD1579" s="16" t="str">
        <f>IF(Tabla1[[#This Row],[Age]]&lt;30,"Under30",IF(Tabla1[[#This Row],[Age]]&gt;30,"MidAge","Senior"))</f>
        <v>MidAge</v>
      </c>
    </row>
    <row r="1580" spans="1:30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IF(Tabla1[[#This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6812</v>
      </c>
      <c r="Z1580" s="5">
        <v>35.369266542758361</v>
      </c>
      <c r="AA1580" s="3">
        <v>2</v>
      </c>
      <c r="AB1580" s="3" t="s">
        <v>43</v>
      </c>
      <c r="AC1580" s="3" t="s">
        <v>22</v>
      </c>
      <c r="AD1580" s="16" t="str">
        <f>IF(Tabla1[[#This Row],[Age]]&lt;30,"Under30",IF(Tabla1[[#This Row],[Age]]&gt;30,"MidAge","Senior"))</f>
        <v>MidAge</v>
      </c>
    </row>
    <row r="1581" spans="1:30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IF(Tabla1[[#This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6810</v>
      </c>
      <c r="Z1581" s="5">
        <v>10.83983762739537</v>
      </c>
      <c r="AA1581" s="3">
        <v>2</v>
      </c>
      <c r="AB1581" s="3" t="s">
        <v>26</v>
      </c>
      <c r="AC1581" s="3" t="s">
        <v>29</v>
      </c>
      <c r="AD1581" s="16" t="str">
        <f>IF(Tabla1[[#This Row],[Age]]&lt;30,"Under30",IF(Tabla1[[#This Row],[Age]]&gt;30,"MidAge","Senior"))</f>
        <v>MidAge</v>
      </c>
    </row>
    <row r="1582" spans="1:30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IF(Tabla1[[#This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6812</v>
      </c>
      <c r="Z1582" s="5">
        <v>7.23016965544989</v>
      </c>
      <c r="AA1582" s="3">
        <v>2</v>
      </c>
      <c r="AB1582" s="3" t="s">
        <v>6802</v>
      </c>
      <c r="AC1582" s="3" t="s">
        <v>22</v>
      </c>
      <c r="AD1582" s="16" t="str">
        <f>IF(Tabla1[[#This Row],[Age]]&lt;30,"Under30",IF(Tabla1[[#This Row],[Age]]&gt;30,"MidAge","Senior"))</f>
        <v>Under30</v>
      </c>
    </row>
    <row r="1583" spans="1:30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IF(Tabla1[[#This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6810</v>
      </c>
      <c r="Z1583" s="5">
        <v>11.577404115156449</v>
      </c>
      <c r="AA1583" s="3">
        <v>2</v>
      </c>
      <c r="AB1583" s="3" t="s">
        <v>43</v>
      </c>
      <c r="AC1583" s="3" t="s">
        <v>22</v>
      </c>
      <c r="AD1583" s="16" t="str">
        <f>IF(Tabla1[[#This Row],[Age]]&lt;30,"Under30",IF(Tabla1[[#This Row],[Age]]&gt;30,"MidAge","Senior"))</f>
        <v>MidAge</v>
      </c>
    </row>
    <row r="1584" spans="1:30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IF(Tabla1[[#This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6811</v>
      </c>
      <c r="Z1584" s="5">
        <v>42.164220049615068</v>
      </c>
      <c r="AA1584" s="3">
        <v>7</v>
      </c>
      <c r="AB1584" s="3" t="s">
        <v>43</v>
      </c>
      <c r="AC1584" s="3" t="s">
        <v>29</v>
      </c>
      <c r="AD1584" s="16" t="str">
        <f>IF(Tabla1[[#This Row],[Age]]&lt;30,"Under30",IF(Tabla1[[#This Row],[Age]]&gt;30,"MidAge","Senior"))</f>
        <v>MidAge</v>
      </c>
    </row>
    <row r="1585" spans="1:30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IF(Tabla1[[#This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6810</v>
      </c>
      <c r="Z1585" s="5">
        <v>8.3056955599441267</v>
      </c>
      <c r="AA1585" s="3">
        <v>4</v>
      </c>
      <c r="AB1585" s="3" t="s">
        <v>43</v>
      </c>
      <c r="AC1585" s="3" t="s">
        <v>22</v>
      </c>
      <c r="AD1585" s="16" t="str">
        <f>IF(Tabla1[[#This Row],[Age]]&lt;30,"Under30",IF(Tabla1[[#This Row],[Age]]&gt;30,"MidAge","Senior"))</f>
        <v>MidAge</v>
      </c>
    </row>
    <row r="1586" spans="1:30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IF(Tabla1[[#This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6810</v>
      </c>
      <c r="Z1586" s="5">
        <v>4.8240308412702273</v>
      </c>
      <c r="AA1586" s="3">
        <v>1</v>
      </c>
      <c r="AB1586" s="3" t="s">
        <v>43</v>
      </c>
      <c r="AC1586" s="3" t="s">
        <v>29</v>
      </c>
      <c r="AD1586" s="16" t="str">
        <f>IF(Tabla1[[#This Row],[Age]]&lt;30,"Under30",IF(Tabla1[[#This Row],[Age]]&gt;30,"MidAge","Senior"))</f>
        <v>MidAge</v>
      </c>
    </row>
    <row r="1587" spans="1:30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IF(Tabla1[[#This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6811</v>
      </c>
      <c r="Z1587" s="5">
        <v>9.1067556510755434</v>
      </c>
      <c r="AA1587" s="3">
        <v>1</v>
      </c>
      <c r="AB1587" s="3" t="s">
        <v>43</v>
      </c>
      <c r="AC1587" s="3" t="s">
        <v>22</v>
      </c>
      <c r="AD1587" s="16" t="str">
        <f>IF(Tabla1[[#This Row],[Age]]&lt;30,"Under30",IF(Tabla1[[#This Row],[Age]]&gt;30,"MidAge","Senior"))</f>
        <v>MidAge</v>
      </c>
    </row>
    <row r="1588" spans="1:30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IF(Tabla1[[#This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6812</v>
      </c>
      <c r="Z1588" s="5">
        <v>11.36717377815776</v>
      </c>
      <c r="AA1588" s="3">
        <v>0</v>
      </c>
      <c r="AB1588" s="3" t="s">
        <v>26</v>
      </c>
      <c r="AC1588" s="3" t="s">
        <v>22</v>
      </c>
      <c r="AD1588" s="16" t="str">
        <f>IF(Tabla1[[#This Row],[Age]]&lt;30,"Under30",IF(Tabla1[[#This Row],[Age]]&gt;30,"MidAge","Senior"))</f>
        <v>MidAge</v>
      </c>
    </row>
    <row r="1589" spans="1:30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IF(Tabla1[[#This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6811</v>
      </c>
      <c r="Z1589" s="5">
        <v>15.003840055433439</v>
      </c>
      <c r="AA1589" s="3">
        <v>5</v>
      </c>
      <c r="AB1589" s="3" t="s">
        <v>26</v>
      </c>
      <c r="AC1589" s="3" t="s">
        <v>29</v>
      </c>
      <c r="AD1589" s="16" t="str">
        <f>IF(Tabla1[[#This Row],[Age]]&lt;30,"Under30",IF(Tabla1[[#This Row],[Age]]&gt;30,"MidAge","Senior"))</f>
        <v>Under30</v>
      </c>
    </row>
    <row r="1590" spans="1:30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IF(Tabla1[[#This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6812</v>
      </c>
      <c r="Z1590" s="5">
        <v>6.8446625177344629</v>
      </c>
      <c r="AA1590" s="3">
        <v>6</v>
      </c>
      <c r="AB1590" s="3" t="s">
        <v>43</v>
      </c>
      <c r="AC1590" s="3" t="s">
        <v>29</v>
      </c>
      <c r="AD1590" s="16" t="str">
        <f>IF(Tabla1[[#This Row],[Age]]&lt;30,"Under30",IF(Tabla1[[#This Row],[Age]]&gt;30,"MidAge","Senior"))</f>
        <v>Under30</v>
      </c>
    </row>
    <row r="1591" spans="1:30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IF(Tabla1[[#This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6812</v>
      </c>
      <c r="Z1591" s="5">
        <v>48.89193584220196</v>
      </c>
      <c r="AA1591" s="3">
        <v>9</v>
      </c>
      <c r="AB1591" s="3" t="s">
        <v>26</v>
      </c>
      <c r="AC1591" s="3" t="s">
        <v>29</v>
      </c>
      <c r="AD1591" s="16" t="str">
        <f>IF(Tabla1[[#This Row],[Age]]&lt;30,"Under30",IF(Tabla1[[#This Row],[Age]]&gt;30,"MidAge","Senior"))</f>
        <v>Under30</v>
      </c>
    </row>
    <row r="1592" spans="1:30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IF(Tabla1[[#This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6812</v>
      </c>
      <c r="Z1592" s="5">
        <v>13.107733681434491</v>
      </c>
      <c r="AA1592" s="3">
        <v>8</v>
      </c>
      <c r="AB1592" s="3" t="s">
        <v>26</v>
      </c>
      <c r="AC1592" s="3" t="s">
        <v>22</v>
      </c>
      <c r="AD1592" s="16" t="str">
        <f>IF(Tabla1[[#This Row],[Age]]&lt;30,"Under30",IF(Tabla1[[#This Row],[Age]]&gt;30,"MidAge","Senior"))</f>
        <v>MidAge</v>
      </c>
    </row>
    <row r="1593" spans="1:30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IF(Tabla1[[#This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6811</v>
      </c>
      <c r="Z1593" s="5">
        <v>4.4147667471859764</v>
      </c>
      <c r="AA1593" s="3">
        <v>4</v>
      </c>
      <c r="AB1593" s="3" t="s">
        <v>26</v>
      </c>
      <c r="AC1593" s="3" t="s">
        <v>22</v>
      </c>
      <c r="AD1593" s="16" t="str">
        <f>IF(Tabla1[[#This Row],[Age]]&lt;30,"Under30",IF(Tabla1[[#This Row],[Age]]&gt;30,"MidAge","Senior"))</f>
        <v>Under30</v>
      </c>
    </row>
    <row r="1594" spans="1:30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IF(Tabla1[[#This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6810</v>
      </c>
      <c r="Z1594" s="5">
        <v>8.4392805207195831</v>
      </c>
      <c r="AA1594" s="3">
        <v>10</v>
      </c>
      <c r="AB1594" s="3" t="s">
        <v>6802</v>
      </c>
      <c r="AC1594" s="3" t="s">
        <v>22</v>
      </c>
      <c r="AD1594" s="16" t="str">
        <f>IF(Tabla1[[#This Row],[Age]]&lt;30,"Under30",IF(Tabla1[[#This Row],[Age]]&gt;30,"MidAge","Senior"))</f>
        <v>MidAge</v>
      </c>
    </row>
    <row r="1595" spans="1:30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IF(Tabla1[[#This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6810</v>
      </c>
      <c r="Z1595" s="5">
        <v>7.795745201940159</v>
      </c>
      <c r="AA1595" s="3">
        <v>3</v>
      </c>
      <c r="AB1595" s="3" t="s">
        <v>26</v>
      </c>
      <c r="AC1595" s="3" t="s">
        <v>22</v>
      </c>
      <c r="AD1595" s="16" t="str">
        <f>IF(Tabla1[[#This Row],[Age]]&lt;30,"Under30",IF(Tabla1[[#This Row],[Age]]&gt;30,"MidAge","Senior"))</f>
        <v>Under30</v>
      </c>
    </row>
    <row r="1596" spans="1:30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IF(Tabla1[[#This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6812</v>
      </c>
      <c r="Z1596" s="5">
        <v>48.554856327363638</v>
      </c>
      <c r="AA1596" s="3">
        <v>10</v>
      </c>
      <c r="AB1596" s="3" t="s">
        <v>43</v>
      </c>
      <c r="AC1596" s="3" t="s">
        <v>22</v>
      </c>
      <c r="AD1596" s="16" t="str">
        <f>IF(Tabla1[[#This Row],[Age]]&lt;30,"Under30",IF(Tabla1[[#This Row],[Age]]&gt;30,"MidAge","Senior"))</f>
        <v>Under30</v>
      </c>
    </row>
    <row r="1597" spans="1:30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IF(Tabla1[[#This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6812</v>
      </c>
      <c r="Z1597" s="5">
        <v>8.6291447838748105</v>
      </c>
      <c r="AA1597" s="3">
        <v>7</v>
      </c>
      <c r="AB1597" s="3" t="s">
        <v>43</v>
      </c>
      <c r="AC1597" s="3" t="s">
        <v>22</v>
      </c>
      <c r="AD1597" s="16" t="str">
        <f>IF(Tabla1[[#This Row],[Age]]&lt;30,"Under30",IF(Tabla1[[#This Row],[Age]]&gt;30,"MidAge","Senior"))</f>
        <v>MidAge</v>
      </c>
    </row>
    <row r="1598" spans="1:30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IF(Tabla1[[#This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6810</v>
      </c>
      <c r="Z1598" s="5">
        <v>22.653312767962241</v>
      </c>
      <c r="AA1598" s="3">
        <v>2</v>
      </c>
      <c r="AB1598" s="3" t="s">
        <v>43</v>
      </c>
      <c r="AC1598" s="3" t="s">
        <v>29</v>
      </c>
      <c r="AD1598" s="16" t="str">
        <f>IF(Tabla1[[#This Row],[Age]]&lt;30,"Under30",IF(Tabla1[[#This Row],[Age]]&gt;30,"MidAge","Senior"))</f>
        <v>MidAge</v>
      </c>
    </row>
    <row r="1599" spans="1:30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IF(Tabla1[[#This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6810</v>
      </c>
      <c r="Z1599" s="5">
        <v>8.1247910378184862</v>
      </c>
      <c r="AA1599" s="3">
        <v>1</v>
      </c>
      <c r="AB1599" s="3" t="s">
        <v>6802</v>
      </c>
      <c r="AC1599" s="3" t="s">
        <v>29</v>
      </c>
      <c r="AD1599" s="16" t="str">
        <f>IF(Tabla1[[#This Row],[Age]]&lt;30,"Under30",IF(Tabla1[[#This Row],[Age]]&gt;30,"MidAge","Senior"))</f>
        <v>MidAge</v>
      </c>
    </row>
    <row r="1600" spans="1:30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IF(Tabla1[[#This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6810</v>
      </c>
      <c r="Z1600" s="5">
        <v>9.1129698091430811</v>
      </c>
      <c r="AA1600" s="3">
        <v>9</v>
      </c>
      <c r="AB1600" s="3" t="s">
        <v>6802</v>
      </c>
      <c r="AC1600" s="3" t="s">
        <v>29</v>
      </c>
      <c r="AD1600" s="16" t="str">
        <f>IF(Tabla1[[#This Row],[Age]]&lt;30,"Under30",IF(Tabla1[[#This Row],[Age]]&gt;30,"MidAge","Senior"))</f>
        <v>MidAge</v>
      </c>
    </row>
    <row r="1601" spans="1:30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IF(Tabla1[[#This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6811</v>
      </c>
      <c r="Z1601" s="5">
        <v>18.091345925695009</v>
      </c>
      <c r="AA1601" s="3">
        <v>2</v>
      </c>
      <c r="AB1601" s="3" t="s">
        <v>26</v>
      </c>
      <c r="AC1601" s="3" t="s">
        <v>29</v>
      </c>
      <c r="AD1601" s="16" t="str">
        <f>IF(Tabla1[[#This Row],[Age]]&lt;30,"Under30",IF(Tabla1[[#This Row],[Age]]&gt;30,"MidAge","Senior"))</f>
        <v>MidAge</v>
      </c>
    </row>
    <row r="1602" spans="1:30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IF(Tabla1[[#This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6811</v>
      </c>
      <c r="Z1602" s="5">
        <v>10.25439239855752</v>
      </c>
      <c r="AA1602" s="3">
        <v>5</v>
      </c>
      <c r="AB1602" s="3" t="s">
        <v>43</v>
      </c>
      <c r="AC1602" s="3" t="s">
        <v>29</v>
      </c>
      <c r="AD1602" s="16" t="str">
        <f>IF(Tabla1[[#This Row],[Age]]&lt;30,"Under30",IF(Tabla1[[#This Row],[Age]]&gt;30,"MidAge","Senior"))</f>
        <v>MidAge</v>
      </c>
    </row>
    <row r="1603" spans="1:30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IF(Tabla1[[#This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6810</v>
      </c>
      <c r="Z1603" s="5">
        <v>7.2682495646699694</v>
      </c>
      <c r="AA1603" s="3">
        <v>3</v>
      </c>
      <c r="AB1603" s="3" t="s">
        <v>6802</v>
      </c>
      <c r="AC1603" s="3" t="s">
        <v>29</v>
      </c>
      <c r="AD1603" s="16" t="str">
        <f>IF(Tabla1[[#This Row],[Age]]&lt;30,"Under30",IF(Tabla1[[#This Row],[Age]]&gt;30,"MidAge","Senior"))</f>
        <v>MidAge</v>
      </c>
    </row>
    <row r="1604" spans="1:30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IF(Tabla1[[#This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6810</v>
      </c>
      <c r="Z1604" s="5">
        <v>44.788080775169547</v>
      </c>
      <c r="AA1604" s="3">
        <v>5</v>
      </c>
      <c r="AB1604" s="3" t="s">
        <v>43</v>
      </c>
      <c r="AC1604" s="3" t="s">
        <v>29</v>
      </c>
      <c r="AD1604" s="16" t="str">
        <f>IF(Tabla1[[#This Row],[Age]]&lt;30,"Under30",IF(Tabla1[[#This Row],[Age]]&gt;30,"MidAge","Senior"))</f>
        <v>Senior</v>
      </c>
    </row>
    <row r="1605" spans="1:30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IF(Tabla1[[#This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6811</v>
      </c>
      <c r="Z1605" s="5">
        <v>7.9229993770667617</v>
      </c>
      <c r="AA1605" s="3">
        <v>6</v>
      </c>
      <c r="AB1605" s="3" t="s">
        <v>26</v>
      </c>
      <c r="AC1605" s="3" t="s">
        <v>29</v>
      </c>
      <c r="AD1605" s="16" t="str">
        <f>IF(Tabla1[[#This Row],[Age]]&lt;30,"Under30",IF(Tabla1[[#This Row],[Age]]&gt;30,"MidAge","Senior"))</f>
        <v>MidAge</v>
      </c>
    </row>
    <row r="1606" spans="1:30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IF(Tabla1[[#This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6810</v>
      </c>
      <c r="Z1606" s="5">
        <v>9.9349635471690885</v>
      </c>
      <c r="AA1606" s="3">
        <v>3</v>
      </c>
      <c r="AB1606" s="3" t="s">
        <v>6802</v>
      </c>
      <c r="AC1606" s="3" t="s">
        <v>22</v>
      </c>
      <c r="AD1606" s="16" t="str">
        <f>IF(Tabla1[[#This Row],[Age]]&lt;30,"Under30",IF(Tabla1[[#This Row],[Age]]&gt;30,"MidAge","Senior"))</f>
        <v>MidAge</v>
      </c>
    </row>
    <row r="1607" spans="1:30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IF(Tabla1[[#This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6810</v>
      </c>
      <c r="Z1607" s="5">
        <v>9.7519479710926227</v>
      </c>
      <c r="AA1607" s="3">
        <v>10</v>
      </c>
      <c r="AB1607" s="3" t="s">
        <v>6802</v>
      </c>
      <c r="AC1607" s="3" t="s">
        <v>29</v>
      </c>
      <c r="AD1607" s="16" t="str">
        <f>IF(Tabla1[[#This Row],[Age]]&lt;30,"Under30",IF(Tabla1[[#This Row],[Age]]&gt;30,"MidAge","Senior"))</f>
        <v>Under30</v>
      </c>
    </row>
    <row r="1608" spans="1:30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IF(Tabla1[[#This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6812</v>
      </c>
      <c r="Z1608" s="5">
        <v>27.374084255876319</v>
      </c>
      <c r="AA1608" s="3">
        <v>6</v>
      </c>
      <c r="AB1608" s="3" t="s">
        <v>6802</v>
      </c>
      <c r="AC1608" s="3" t="s">
        <v>29</v>
      </c>
      <c r="AD1608" s="16" t="str">
        <f>IF(Tabla1[[#This Row],[Age]]&lt;30,"Under30",IF(Tabla1[[#This Row],[Age]]&gt;30,"MidAge","Senior"))</f>
        <v>MidAge</v>
      </c>
    </row>
    <row r="1609" spans="1:30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IF(Tabla1[[#This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6812</v>
      </c>
      <c r="Z1609" s="5">
        <v>36.735269444834493</v>
      </c>
      <c r="AA1609" s="3">
        <v>9</v>
      </c>
      <c r="AB1609" s="3" t="s">
        <v>26</v>
      </c>
      <c r="AC1609" s="3" t="s">
        <v>22</v>
      </c>
      <c r="AD1609" s="16" t="str">
        <f>IF(Tabla1[[#This Row],[Age]]&lt;30,"Under30",IF(Tabla1[[#This Row],[Age]]&gt;30,"MidAge","Senior"))</f>
        <v>MidAge</v>
      </c>
    </row>
    <row r="1610" spans="1:30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IF(Tabla1[[#This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6812</v>
      </c>
      <c r="Z1610" s="5">
        <v>9.6734298879752458</v>
      </c>
      <c r="AA1610" s="3">
        <v>3</v>
      </c>
      <c r="AB1610" s="3" t="s">
        <v>26</v>
      </c>
      <c r="AC1610" s="3" t="s">
        <v>22</v>
      </c>
      <c r="AD1610" s="16" t="str">
        <f>IF(Tabla1[[#This Row],[Age]]&lt;30,"Under30",IF(Tabla1[[#This Row],[Age]]&gt;30,"MidAge","Senior"))</f>
        <v>Under30</v>
      </c>
    </row>
    <row r="1611" spans="1:30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IF(Tabla1[[#This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6812</v>
      </c>
      <c r="Z1611" s="5">
        <v>19.75679362978391</v>
      </c>
      <c r="AA1611" s="3">
        <v>0</v>
      </c>
      <c r="AB1611" s="3" t="s">
        <v>26</v>
      </c>
      <c r="AC1611" s="3" t="s">
        <v>22</v>
      </c>
      <c r="AD1611" s="16" t="str">
        <f>IF(Tabla1[[#This Row],[Age]]&lt;30,"Under30",IF(Tabla1[[#This Row],[Age]]&gt;30,"MidAge","Senior"))</f>
        <v>MidAge</v>
      </c>
    </row>
    <row r="1612" spans="1:30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IF(Tabla1[[#This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6812</v>
      </c>
      <c r="Z1612" s="5">
        <v>9.1776622420507135</v>
      </c>
      <c r="AA1612" s="3">
        <v>4</v>
      </c>
      <c r="AB1612" s="3" t="s">
        <v>43</v>
      </c>
      <c r="AC1612" s="3" t="s">
        <v>29</v>
      </c>
      <c r="AD1612" s="16" t="str">
        <f>IF(Tabla1[[#This Row],[Age]]&lt;30,"Under30",IF(Tabla1[[#This Row],[Age]]&gt;30,"MidAge","Senior"))</f>
        <v>Under30</v>
      </c>
    </row>
    <row r="1613" spans="1:30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IF(Tabla1[[#This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6811</v>
      </c>
      <c r="Z1613" s="5">
        <v>9.8913202768833504</v>
      </c>
      <c r="AA1613" s="3">
        <v>0</v>
      </c>
      <c r="AB1613" s="3" t="s">
        <v>43</v>
      </c>
      <c r="AC1613" s="3" t="s">
        <v>29</v>
      </c>
      <c r="AD1613" s="16" t="str">
        <f>IF(Tabla1[[#This Row],[Age]]&lt;30,"Under30",IF(Tabla1[[#This Row],[Age]]&gt;30,"MidAge","Senior"))</f>
        <v>Under30</v>
      </c>
    </row>
    <row r="1614" spans="1:30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IF(Tabla1[[#This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6812</v>
      </c>
      <c r="Z1614" s="5">
        <v>9.9204174778448575</v>
      </c>
      <c r="AA1614" s="3">
        <v>7</v>
      </c>
      <c r="AB1614" s="3" t="s">
        <v>43</v>
      </c>
      <c r="AC1614" s="3" t="s">
        <v>22</v>
      </c>
      <c r="AD1614" s="16" t="str">
        <f>IF(Tabla1[[#This Row],[Age]]&lt;30,"Under30",IF(Tabla1[[#This Row],[Age]]&gt;30,"MidAge","Senior"))</f>
        <v>MidAge</v>
      </c>
    </row>
    <row r="1615" spans="1:30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IF(Tabla1[[#This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6810</v>
      </c>
      <c r="Z1615" s="5">
        <v>12.81561871895345</v>
      </c>
      <c r="AA1615" s="3">
        <v>2</v>
      </c>
      <c r="AB1615" s="3" t="s">
        <v>6802</v>
      </c>
      <c r="AC1615" s="3" t="s">
        <v>22</v>
      </c>
      <c r="AD1615" s="16" t="str">
        <f>IF(Tabla1[[#This Row],[Age]]&lt;30,"Under30",IF(Tabla1[[#This Row],[Age]]&gt;30,"MidAge","Senior"))</f>
        <v>MidAge</v>
      </c>
    </row>
    <row r="1616" spans="1:30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IF(Tabla1[[#This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6810</v>
      </c>
      <c r="Z1616" s="5">
        <v>44.152606444634188</v>
      </c>
      <c r="AA1616" s="3">
        <v>2</v>
      </c>
      <c r="AB1616" s="3" t="s">
        <v>43</v>
      </c>
      <c r="AC1616" s="3" t="s">
        <v>22</v>
      </c>
      <c r="AD1616" s="16" t="str">
        <f>IF(Tabla1[[#This Row],[Age]]&lt;30,"Under30",IF(Tabla1[[#This Row],[Age]]&gt;30,"MidAge","Senior"))</f>
        <v>MidAge</v>
      </c>
    </row>
    <row r="1617" spans="1:30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IF(Tabla1[[#This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6811</v>
      </c>
      <c r="Z1617" s="5">
        <v>21.889761507077811</v>
      </c>
      <c r="AA1617" s="3">
        <v>0</v>
      </c>
      <c r="AB1617" s="3" t="s">
        <v>26</v>
      </c>
      <c r="AC1617" s="3" t="s">
        <v>22</v>
      </c>
      <c r="AD1617" s="16" t="str">
        <f>IF(Tabla1[[#This Row],[Age]]&lt;30,"Under30",IF(Tabla1[[#This Row],[Age]]&gt;30,"MidAge","Senior"))</f>
        <v>MidAge</v>
      </c>
    </row>
    <row r="1618" spans="1:30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IF(Tabla1[[#This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6811</v>
      </c>
      <c r="Z1618" s="5">
        <v>13.52876318648245</v>
      </c>
      <c r="AA1618" s="3">
        <v>7</v>
      </c>
      <c r="AB1618" s="3" t="s">
        <v>43</v>
      </c>
      <c r="AC1618" s="3" t="s">
        <v>22</v>
      </c>
      <c r="AD1618" s="16" t="str">
        <f>IF(Tabla1[[#This Row],[Age]]&lt;30,"Under30",IF(Tabla1[[#This Row],[Age]]&gt;30,"MidAge","Senior"))</f>
        <v>Under30</v>
      </c>
    </row>
    <row r="1619" spans="1:30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IF(Tabla1[[#This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6810</v>
      </c>
      <c r="Z1619" s="5">
        <v>6.5566020445555484</v>
      </c>
      <c r="AA1619" s="3">
        <v>7</v>
      </c>
      <c r="AB1619" s="3" t="s">
        <v>6802</v>
      </c>
      <c r="AC1619" s="3" t="s">
        <v>22</v>
      </c>
      <c r="AD1619" s="16" t="str">
        <f>IF(Tabla1[[#This Row],[Age]]&lt;30,"Under30",IF(Tabla1[[#This Row],[Age]]&gt;30,"MidAge","Senior"))</f>
        <v>MidAge</v>
      </c>
    </row>
    <row r="1620" spans="1:30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IF(Tabla1[[#This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6810</v>
      </c>
      <c r="Z1620" s="5">
        <v>11.664562223103321</v>
      </c>
      <c r="AA1620" s="3">
        <v>7</v>
      </c>
      <c r="AB1620" s="3" t="s">
        <v>26</v>
      </c>
      <c r="AC1620" s="3" t="s">
        <v>22</v>
      </c>
      <c r="AD1620" s="16" t="str">
        <f>IF(Tabla1[[#This Row],[Age]]&lt;30,"Under30",IF(Tabla1[[#This Row],[Age]]&gt;30,"MidAge","Senior"))</f>
        <v>MidAge</v>
      </c>
    </row>
    <row r="1621" spans="1:30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IF(Tabla1[[#This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6810</v>
      </c>
      <c r="Z1621" s="5">
        <v>9.8611023517037832</v>
      </c>
      <c r="AA1621" s="3">
        <v>7</v>
      </c>
      <c r="AB1621" s="3" t="s">
        <v>6802</v>
      </c>
      <c r="AC1621" s="3" t="s">
        <v>29</v>
      </c>
      <c r="AD1621" s="16" t="str">
        <f>IF(Tabla1[[#This Row],[Age]]&lt;30,"Under30",IF(Tabla1[[#This Row],[Age]]&gt;30,"MidAge","Senior"))</f>
        <v>MidAge</v>
      </c>
    </row>
    <row r="1622" spans="1:30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IF(Tabla1[[#This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6811</v>
      </c>
      <c r="Z1622" s="5">
        <v>54.595126776220162</v>
      </c>
      <c r="AA1622" s="3">
        <v>2</v>
      </c>
      <c r="AB1622" s="3" t="s">
        <v>26</v>
      </c>
      <c r="AC1622" s="3" t="s">
        <v>22</v>
      </c>
      <c r="AD1622" s="16" t="str">
        <f>IF(Tabla1[[#This Row],[Age]]&lt;30,"Under30",IF(Tabla1[[#This Row],[Age]]&gt;30,"MidAge","Senior"))</f>
        <v>MidAge</v>
      </c>
    </row>
    <row r="1623" spans="1:30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IF(Tabla1[[#This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6810</v>
      </c>
      <c r="Z1623" s="5">
        <v>9.854157603987808</v>
      </c>
      <c r="AA1623" s="3">
        <v>8</v>
      </c>
      <c r="AB1623" s="3" t="s">
        <v>43</v>
      </c>
      <c r="AC1623" s="3" t="s">
        <v>29</v>
      </c>
      <c r="AD1623" s="16" t="str">
        <f>IF(Tabla1[[#This Row],[Age]]&lt;30,"Under30",IF(Tabla1[[#This Row],[Age]]&gt;30,"MidAge","Senior"))</f>
        <v>MidAge</v>
      </c>
    </row>
    <row r="1624" spans="1:30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IF(Tabla1[[#This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6811</v>
      </c>
      <c r="Z1624" s="5">
        <v>7.5149339009369749</v>
      </c>
      <c r="AA1624" s="3">
        <v>5</v>
      </c>
      <c r="AB1624" s="3" t="s">
        <v>26</v>
      </c>
      <c r="AC1624" s="3" t="s">
        <v>22</v>
      </c>
      <c r="AD1624" s="16" t="str">
        <f>IF(Tabla1[[#This Row],[Age]]&lt;30,"Under30",IF(Tabla1[[#This Row],[Age]]&gt;30,"MidAge","Senior"))</f>
        <v>MidAge</v>
      </c>
    </row>
    <row r="1625" spans="1:30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IF(Tabla1[[#This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6812</v>
      </c>
      <c r="Z1625" s="5">
        <v>9.6029048479949921</v>
      </c>
      <c r="AA1625" s="3">
        <v>0</v>
      </c>
      <c r="AB1625" s="3" t="s">
        <v>26</v>
      </c>
      <c r="AC1625" s="3" t="s">
        <v>29</v>
      </c>
      <c r="AD1625" s="16" t="str">
        <f>IF(Tabla1[[#This Row],[Age]]&lt;30,"Under30",IF(Tabla1[[#This Row],[Age]]&gt;30,"MidAge","Senior"))</f>
        <v>Under30</v>
      </c>
    </row>
    <row r="1626" spans="1:30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IF(Tabla1[[#This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6812</v>
      </c>
      <c r="Z1626" s="5">
        <v>11.059206467671521</v>
      </c>
      <c r="AA1626" s="3">
        <v>0</v>
      </c>
      <c r="AB1626" s="3" t="s">
        <v>6802</v>
      </c>
      <c r="AC1626" s="3" t="s">
        <v>29</v>
      </c>
      <c r="AD1626" s="16" t="str">
        <f>IF(Tabla1[[#This Row],[Age]]&lt;30,"Under30",IF(Tabla1[[#This Row],[Age]]&gt;30,"MidAge","Senior"))</f>
        <v>MidAge</v>
      </c>
    </row>
    <row r="1627" spans="1:30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IF(Tabla1[[#This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6812</v>
      </c>
      <c r="Z1627" s="5">
        <v>8.4412199400200638</v>
      </c>
      <c r="AA1627" s="3">
        <v>1</v>
      </c>
      <c r="AB1627" s="3" t="s">
        <v>6802</v>
      </c>
      <c r="AC1627" s="3" t="s">
        <v>29</v>
      </c>
      <c r="AD1627" s="16" t="str">
        <f>IF(Tabla1[[#This Row],[Age]]&lt;30,"Under30",IF(Tabla1[[#This Row],[Age]]&gt;30,"MidAge","Senior"))</f>
        <v>MidAge</v>
      </c>
    </row>
    <row r="1628" spans="1:30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IF(Tabla1[[#This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6811</v>
      </c>
      <c r="Z1628" s="5">
        <v>8.0785701391864144</v>
      </c>
      <c r="AA1628" s="3">
        <v>8</v>
      </c>
      <c r="AB1628" s="3" t="s">
        <v>43</v>
      </c>
      <c r="AC1628" s="3" t="s">
        <v>22</v>
      </c>
      <c r="AD1628" s="16" t="str">
        <f>IF(Tabla1[[#This Row],[Age]]&lt;30,"Under30",IF(Tabla1[[#This Row],[Age]]&gt;30,"MidAge","Senior"))</f>
        <v>MidAge</v>
      </c>
    </row>
    <row r="1629" spans="1:30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IF(Tabla1[[#This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6811</v>
      </c>
      <c r="Z1629" s="5">
        <v>67.549350630153157</v>
      </c>
      <c r="AA1629" s="3">
        <v>3</v>
      </c>
      <c r="AB1629" s="3" t="s">
        <v>26</v>
      </c>
      <c r="AC1629" s="3" t="s">
        <v>22</v>
      </c>
      <c r="AD1629" s="16" t="str">
        <f>IF(Tabla1[[#This Row],[Age]]&lt;30,"Under30",IF(Tabla1[[#This Row],[Age]]&gt;30,"MidAge","Senior"))</f>
        <v>Under30</v>
      </c>
    </row>
    <row r="1630" spans="1:30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IF(Tabla1[[#This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6810</v>
      </c>
      <c r="Z1630" s="5">
        <v>35.772494978464039</v>
      </c>
      <c r="AA1630" s="3">
        <v>8</v>
      </c>
      <c r="AB1630" s="3" t="s">
        <v>43</v>
      </c>
      <c r="AC1630" s="3" t="s">
        <v>22</v>
      </c>
      <c r="AD1630" s="16" t="str">
        <f>IF(Tabla1[[#This Row],[Age]]&lt;30,"Under30",IF(Tabla1[[#This Row],[Age]]&gt;30,"MidAge","Senior"))</f>
        <v>MidAge</v>
      </c>
    </row>
    <row r="1631" spans="1:30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IF(Tabla1[[#This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6812</v>
      </c>
      <c r="Z1631" s="5">
        <v>11.226935441309591</v>
      </c>
      <c r="AA1631" s="3">
        <v>5</v>
      </c>
      <c r="AB1631" s="3" t="s">
        <v>26</v>
      </c>
      <c r="AC1631" s="3" t="s">
        <v>29</v>
      </c>
      <c r="AD1631" s="16" t="str">
        <f>IF(Tabla1[[#This Row],[Age]]&lt;30,"Under30",IF(Tabla1[[#This Row],[Age]]&gt;30,"MidAge","Senior"))</f>
        <v>MidAge</v>
      </c>
    </row>
    <row r="1632" spans="1:30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IF(Tabla1[[#This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6811</v>
      </c>
      <c r="Z1632" s="5">
        <v>9.9357241784675949</v>
      </c>
      <c r="AA1632" s="3">
        <v>5</v>
      </c>
      <c r="AB1632" s="3" t="s">
        <v>43</v>
      </c>
      <c r="AC1632" s="3" t="s">
        <v>29</v>
      </c>
      <c r="AD1632" s="16" t="str">
        <f>IF(Tabla1[[#This Row],[Age]]&lt;30,"Under30",IF(Tabla1[[#This Row],[Age]]&gt;30,"MidAge","Senior"))</f>
        <v>MidAge</v>
      </c>
    </row>
    <row r="1633" spans="1:30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IF(Tabla1[[#This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6812</v>
      </c>
      <c r="Z1633" s="5">
        <v>12.700581604813999</v>
      </c>
      <c r="AA1633" s="3">
        <v>8</v>
      </c>
      <c r="AB1633" s="3" t="s">
        <v>43</v>
      </c>
      <c r="AC1633" s="3" t="s">
        <v>22</v>
      </c>
      <c r="AD1633" s="16" t="str">
        <f>IF(Tabla1[[#This Row],[Age]]&lt;30,"Under30",IF(Tabla1[[#This Row],[Age]]&gt;30,"MidAge","Senior"))</f>
        <v>MidAge</v>
      </c>
    </row>
    <row r="1634" spans="1:30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IF(Tabla1[[#This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6810</v>
      </c>
      <c r="Z1634" s="5">
        <v>7.0907970912547844</v>
      </c>
      <c r="AA1634" s="3">
        <v>3</v>
      </c>
      <c r="AB1634" s="3" t="s">
        <v>43</v>
      </c>
      <c r="AC1634" s="3" t="s">
        <v>22</v>
      </c>
      <c r="AD1634" s="16" t="str">
        <f>IF(Tabla1[[#This Row],[Age]]&lt;30,"Under30",IF(Tabla1[[#This Row],[Age]]&gt;30,"MidAge","Senior"))</f>
        <v>MidAge</v>
      </c>
    </row>
    <row r="1635" spans="1:30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IF(Tabla1[[#This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6811</v>
      </c>
      <c r="Z1635" s="5">
        <v>9.855321767378264</v>
      </c>
      <c r="AA1635" s="3">
        <v>6</v>
      </c>
      <c r="AB1635" s="3" t="s">
        <v>6802</v>
      </c>
      <c r="AC1635" s="3" t="s">
        <v>22</v>
      </c>
      <c r="AD1635" s="16" t="str">
        <f>IF(Tabla1[[#This Row],[Age]]&lt;30,"Under30",IF(Tabla1[[#This Row],[Age]]&gt;30,"MidAge","Senior"))</f>
        <v>MidAge</v>
      </c>
    </row>
    <row r="1636" spans="1:30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IF(Tabla1[[#This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6810</v>
      </c>
      <c r="Z1636" s="5">
        <v>12.351417328384059</v>
      </c>
      <c r="AA1636" s="3">
        <v>5</v>
      </c>
      <c r="AB1636" s="3" t="s">
        <v>43</v>
      </c>
      <c r="AC1636" s="3" t="s">
        <v>29</v>
      </c>
      <c r="AD1636" s="16" t="str">
        <f>IF(Tabla1[[#This Row],[Age]]&lt;30,"Under30",IF(Tabla1[[#This Row],[Age]]&gt;30,"MidAge","Senior"))</f>
        <v>Under30</v>
      </c>
    </row>
    <row r="1637" spans="1:30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IF(Tabla1[[#This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6811</v>
      </c>
      <c r="Z1637" s="5">
        <v>9.0354671975193135</v>
      </c>
      <c r="AA1637" s="3">
        <v>6</v>
      </c>
      <c r="AB1637" s="3" t="s">
        <v>43</v>
      </c>
      <c r="AC1637" s="3" t="s">
        <v>29</v>
      </c>
      <c r="AD1637" s="16" t="str">
        <f>IF(Tabla1[[#This Row],[Age]]&lt;30,"Under30",IF(Tabla1[[#This Row],[Age]]&gt;30,"MidAge","Senior"))</f>
        <v>Under30</v>
      </c>
    </row>
    <row r="1638" spans="1:30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IF(Tabla1[[#This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6812</v>
      </c>
      <c r="Z1638" s="5">
        <v>32.871706436250143</v>
      </c>
      <c r="AA1638" s="3">
        <v>3</v>
      </c>
      <c r="AB1638" s="3" t="s">
        <v>43</v>
      </c>
      <c r="AC1638" s="3" t="s">
        <v>29</v>
      </c>
      <c r="AD1638" s="16" t="str">
        <f>IF(Tabla1[[#This Row],[Age]]&lt;30,"Under30",IF(Tabla1[[#This Row],[Age]]&gt;30,"MidAge","Senior"))</f>
        <v>MidAge</v>
      </c>
    </row>
    <row r="1639" spans="1:30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IF(Tabla1[[#This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6811</v>
      </c>
      <c r="Z1639" s="5">
        <v>10.437330519169871</v>
      </c>
      <c r="AA1639" s="3">
        <v>10</v>
      </c>
      <c r="AB1639" s="3" t="s">
        <v>6802</v>
      </c>
      <c r="AC1639" s="3" t="s">
        <v>22</v>
      </c>
      <c r="AD1639" s="16" t="str">
        <f>IF(Tabla1[[#This Row],[Age]]&lt;30,"Under30",IF(Tabla1[[#This Row],[Age]]&gt;30,"MidAge","Senior"))</f>
        <v>MidAge</v>
      </c>
    </row>
    <row r="1640" spans="1:30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IF(Tabla1[[#This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6810</v>
      </c>
      <c r="Z1640" s="5">
        <v>56.306779767582803</v>
      </c>
      <c r="AA1640" s="3">
        <v>7</v>
      </c>
      <c r="AB1640" s="3" t="s">
        <v>26</v>
      </c>
      <c r="AC1640" s="3" t="s">
        <v>22</v>
      </c>
      <c r="AD1640" s="16" t="str">
        <f>IF(Tabla1[[#This Row],[Age]]&lt;30,"Under30",IF(Tabla1[[#This Row],[Age]]&gt;30,"MidAge","Senior"))</f>
        <v>MidAge</v>
      </c>
    </row>
    <row r="1641" spans="1:30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IF(Tabla1[[#This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6812</v>
      </c>
      <c r="Z1641" s="5">
        <v>17.658791208991921</v>
      </c>
      <c r="AA1641" s="3">
        <v>0</v>
      </c>
      <c r="AB1641" s="3" t="s">
        <v>26</v>
      </c>
      <c r="AC1641" s="3" t="s">
        <v>29</v>
      </c>
      <c r="AD1641" s="16" t="str">
        <f>IF(Tabla1[[#This Row],[Age]]&lt;30,"Under30",IF(Tabla1[[#This Row],[Age]]&gt;30,"MidAge","Senior"))</f>
        <v>MidAge</v>
      </c>
    </row>
    <row r="1642" spans="1:30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IF(Tabla1[[#This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6812</v>
      </c>
      <c r="Z1642" s="5">
        <v>24.050675330605781</v>
      </c>
      <c r="AA1642" s="3">
        <v>8</v>
      </c>
      <c r="AB1642" s="3" t="s">
        <v>26</v>
      </c>
      <c r="AC1642" s="3" t="s">
        <v>22</v>
      </c>
      <c r="AD1642" s="16" t="str">
        <f>IF(Tabla1[[#This Row],[Age]]&lt;30,"Under30",IF(Tabla1[[#This Row],[Age]]&gt;30,"MidAge","Senior"))</f>
        <v>MidAge</v>
      </c>
    </row>
    <row r="1643" spans="1:30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IF(Tabla1[[#This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6812</v>
      </c>
      <c r="Z1643" s="5">
        <v>7.4329072650741734</v>
      </c>
      <c r="AA1643" s="3">
        <v>4</v>
      </c>
      <c r="AB1643" s="3" t="s">
        <v>26</v>
      </c>
      <c r="AC1643" s="3" t="s">
        <v>22</v>
      </c>
      <c r="AD1643" s="16" t="str">
        <f>IF(Tabla1[[#This Row],[Age]]&lt;30,"Under30",IF(Tabla1[[#This Row],[Age]]&gt;30,"MidAge","Senior"))</f>
        <v>MidAge</v>
      </c>
    </row>
    <row r="1644" spans="1:30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IF(Tabla1[[#This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6812</v>
      </c>
      <c r="Z1644" s="5">
        <v>7.0518188149232746</v>
      </c>
      <c r="AA1644" s="3">
        <v>8</v>
      </c>
      <c r="AB1644" s="3" t="s">
        <v>43</v>
      </c>
      <c r="AC1644" s="3" t="s">
        <v>29</v>
      </c>
      <c r="AD1644" s="16" t="str">
        <f>IF(Tabla1[[#This Row],[Age]]&lt;30,"Under30",IF(Tabla1[[#This Row],[Age]]&gt;30,"MidAge","Senior"))</f>
        <v>MidAge</v>
      </c>
    </row>
    <row r="1645" spans="1:30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IF(Tabla1[[#This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6811</v>
      </c>
      <c r="Z1645" s="5">
        <v>21.504476733346511</v>
      </c>
      <c r="AA1645" s="3">
        <v>8</v>
      </c>
      <c r="AB1645" s="3" t="s">
        <v>26</v>
      </c>
      <c r="AC1645" s="3" t="s">
        <v>29</v>
      </c>
      <c r="AD1645" s="16" t="str">
        <f>IF(Tabla1[[#This Row],[Age]]&lt;30,"Under30",IF(Tabla1[[#This Row],[Age]]&gt;30,"MidAge","Senior"))</f>
        <v>Under30</v>
      </c>
    </row>
    <row r="1646" spans="1:30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IF(Tabla1[[#This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6811</v>
      </c>
      <c r="Z1646" s="5">
        <v>20.03123211918064</v>
      </c>
      <c r="AA1646" s="3">
        <v>10</v>
      </c>
      <c r="AB1646" s="3" t="s">
        <v>26</v>
      </c>
      <c r="AC1646" s="3" t="s">
        <v>22</v>
      </c>
      <c r="AD1646" s="16" t="str">
        <f>IF(Tabla1[[#This Row],[Age]]&lt;30,"Under30",IF(Tabla1[[#This Row],[Age]]&gt;30,"MidAge","Senior"))</f>
        <v>MidAge</v>
      </c>
    </row>
    <row r="1647" spans="1:30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IF(Tabla1[[#This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6811</v>
      </c>
      <c r="Z1647" s="5">
        <v>55.784163672361323</v>
      </c>
      <c r="AA1647" s="3">
        <v>4</v>
      </c>
      <c r="AB1647" s="3" t="s">
        <v>6802</v>
      </c>
      <c r="AC1647" s="3" t="s">
        <v>22</v>
      </c>
      <c r="AD1647" s="16" t="str">
        <f>IF(Tabla1[[#This Row],[Age]]&lt;30,"Under30",IF(Tabla1[[#This Row],[Age]]&gt;30,"MidAge","Senior"))</f>
        <v>MidAge</v>
      </c>
    </row>
    <row r="1648" spans="1:30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IF(Tabla1[[#This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6812</v>
      </c>
      <c r="Z1648" s="5">
        <v>32.020581627927143</v>
      </c>
      <c r="AA1648" s="3">
        <v>5</v>
      </c>
      <c r="AB1648" s="3" t="s">
        <v>26</v>
      </c>
      <c r="AC1648" s="3" t="s">
        <v>29</v>
      </c>
      <c r="AD1648" s="16" t="str">
        <f>IF(Tabla1[[#This Row],[Age]]&lt;30,"Under30",IF(Tabla1[[#This Row],[Age]]&gt;30,"MidAge","Senior"))</f>
        <v>Under30</v>
      </c>
    </row>
    <row r="1649" spans="1:30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IF(Tabla1[[#This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6811</v>
      </c>
      <c r="Z1649" s="5">
        <v>25.793774667954711</v>
      </c>
      <c r="AA1649" s="3">
        <v>6</v>
      </c>
      <c r="AB1649" s="3" t="s">
        <v>43</v>
      </c>
      <c r="AC1649" s="3" t="s">
        <v>29</v>
      </c>
      <c r="AD1649" s="16" t="str">
        <f>IF(Tabla1[[#This Row],[Age]]&lt;30,"Under30",IF(Tabla1[[#This Row],[Age]]&gt;30,"MidAge","Senior"))</f>
        <v>MidAge</v>
      </c>
    </row>
    <row r="1650" spans="1:30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IF(Tabla1[[#This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6811</v>
      </c>
      <c r="Z1650" s="5">
        <v>23.81400623225003</v>
      </c>
      <c r="AA1650" s="3">
        <v>3</v>
      </c>
      <c r="AB1650" s="3" t="s">
        <v>26</v>
      </c>
      <c r="AC1650" s="3" t="s">
        <v>29</v>
      </c>
      <c r="AD1650" s="16" t="str">
        <f>IF(Tabla1[[#This Row],[Age]]&lt;30,"Under30",IF(Tabla1[[#This Row],[Age]]&gt;30,"MidAge","Senior"))</f>
        <v>MidAge</v>
      </c>
    </row>
    <row r="1651" spans="1:30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IF(Tabla1[[#This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6811</v>
      </c>
      <c r="Z1651" s="5">
        <v>8.4863809174317915</v>
      </c>
      <c r="AA1651" s="3">
        <v>3</v>
      </c>
      <c r="AB1651" s="3" t="s">
        <v>26</v>
      </c>
      <c r="AC1651" s="3" t="s">
        <v>22</v>
      </c>
      <c r="AD1651" s="16" t="str">
        <f>IF(Tabla1[[#This Row],[Age]]&lt;30,"Under30",IF(Tabla1[[#This Row],[Age]]&gt;30,"MidAge","Senior"))</f>
        <v>Under30</v>
      </c>
    </row>
    <row r="1652" spans="1:30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IF(Tabla1[[#This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6812</v>
      </c>
      <c r="Z1652" s="5">
        <v>6.7129269392285131</v>
      </c>
      <c r="AA1652" s="3">
        <v>0</v>
      </c>
      <c r="AB1652" s="3" t="s">
        <v>26</v>
      </c>
      <c r="AC1652" s="3" t="s">
        <v>22</v>
      </c>
      <c r="AD1652" s="16" t="str">
        <f>IF(Tabla1[[#This Row],[Age]]&lt;30,"Under30",IF(Tabla1[[#This Row],[Age]]&gt;30,"MidAge","Senior"))</f>
        <v>MidAge</v>
      </c>
    </row>
    <row r="1653" spans="1:30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IF(Tabla1[[#This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6810</v>
      </c>
      <c r="Z1653" s="5">
        <v>30.799086862225401</v>
      </c>
      <c r="AA1653" s="3">
        <v>4</v>
      </c>
      <c r="AB1653" s="3" t="s">
        <v>43</v>
      </c>
      <c r="AC1653" s="3" t="s">
        <v>29</v>
      </c>
      <c r="AD1653" s="16" t="str">
        <f>IF(Tabla1[[#This Row],[Age]]&lt;30,"Under30",IF(Tabla1[[#This Row],[Age]]&gt;30,"MidAge","Senior"))</f>
        <v>MidAge</v>
      </c>
    </row>
    <row r="1654" spans="1:30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IF(Tabla1[[#This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6811</v>
      </c>
      <c r="Z1654" s="5">
        <v>16.192418656097431</v>
      </c>
      <c r="AA1654" s="3">
        <v>5</v>
      </c>
      <c r="AB1654" s="3" t="s">
        <v>43</v>
      </c>
      <c r="AC1654" s="3" t="s">
        <v>29</v>
      </c>
      <c r="AD1654" s="16" t="str">
        <f>IF(Tabla1[[#This Row],[Age]]&lt;30,"Under30",IF(Tabla1[[#This Row],[Age]]&gt;30,"MidAge","Senior"))</f>
        <v>MidAge</v>
      </c>
    </row>
    <row r="1655" spans="1:30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IF(Tabla1[[#This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6811</v>
      </c>
      <c r="Z1655" s="5">
        <v>47.356872101548639</v>
      </c>
      <c r="AA1655" s="3">
        <v>9</v>
      </c>
      <c r="AB1655" s="3" t="s">
        <v>26</v>
      </c>
      <c r="AC1655" s="3" t="s">
        <v>22</v>
      </c>
      <c r="AD1655" s="16" t="str">
        <f>IF(Tabla1[[#This Row],[Age]]&lt;30,"Under30",IF(Tabla1[[#This Row],[Age]]&gt;30,"MidAge","Senior"))</f>
        <v>MidAge</v>
      </c>
    </row>
    <row r="1656" spans="1:30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IF(Tabla1[[#This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6810</v>
      </c>
      <c r="Z1656" s="5">
        <v>12.04438297256802</v>
      </c>
      <c r="AA1656" s="3">
        <v>0</v>
      </c>
      <c r="AB1656" s="3" t="s">
        <v>6802</v>
      </c>
      <c r="AC1656" s="3" t="s">
        <v>22</v>
      </c>
      <c r="AD1656" s="16" t="str">
        <f>IF(Tabla1[[#This Row],[Age]]&lt;30,"Under30",IF(Tabla1[[#This Row],[Age]]&gt;30,"MidAge","Senior"))</f>
        <v>MidAge</v>
      </c>
    </row>
    <row r="1657" spans="1:30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IF(Tabla1[[#This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6811</v>
      </c>
      <c r="Z1657" s="5">
        <v>11.4696177202943</v>
      </c>
      <c r="AA1657" s="3">
        <v>3</v>
      </c>
      <c r="AB1657" s="3" t="s">
        <v>43</v>
      </c>
      <c r="AC1657" s="3" t="s">
        <v>29</v>
      </c>
      <c r="AD1657" s="16" t="str">
        <f>IF(Tabla1[[#This Row],[Age]]&lt;30,"Under30",IF(Tabla1[[#This Row],[Age]]&gt;30,"MidAge","Senior"))</f>
        <v>MidAge</v>
      </c>
    </row>
    <row r="1658" spans="1:30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IF(Tabla1[[#This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6810</v>
      </c>
      <c r="Z1658" s="5">
        <v>34.619769517648052</v>
      </c>
      <c r="AA1658" s="3">
        <v>2</v>
      </c>
      <c r="AB1658" s="3" t="s">
        <v>43</v>
      </c>
      <c r="AC1658" s="3" t="s">
        <v>22</v>
      </c>
      <c r="AD1658" s="16" t="str">
        <f>IF(Tabla1[[#This Row],[Age]]&lt;30,"Under30",IF(Tabla1[[#This Row],[Age]]&gt;30,"MidAge","Senior"))</f>
        <v>MidAge</v>
      </c>
    </row>
    <row r="1659" spans="1:30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IF(Tabla1[[#This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6810</v>
      </c>
      <c r="Z1659" s="5">
        <v>13.96387782608485</v>
      </c>
      <c r="AA1659" s="3">
        <v>6</v>
      </c>
      <c r="AB1659" s="3" t="s">
        <v>26</v>
      </c>
      <c r="AC1659" s="3" t="s">
        <v>29</v>
      </c>
      <c r="AD1659" s="16" t="str">
        <f>IF(Tabla1[[#This Row],[Age]]&lt;30,"Under30",IF(Tabla1[[#This Row],[Age]]&gt;30,"MidAge","Senior"))</f>
        <v>MidAge</v>
      </c>
    </row>
    <row r="1660" spans="1:30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IF(Tabla1[[#This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6810</v>
      </c>
      <c r="Z1660" s="5">
        <v>9.9892244843659324</v>
      </c>
      <c r="AA1660" s="3">
        <v>1</v>
      </c>
      <c r="AB1660" s="3" t="s">
        <v>26</v>
      </c>
      <c r="AC1660" s="3" t="s">
        <v>22</v>
      </c>
      <c r="AD1660" s="16" t="str">
        <f>IF(Tabla1[[#This Row],[Age]]&lt;30,"Under30",IF(Tabla1[[#This Row],[Age]]&gt;30,"MidAge","Senior"))</f>
        <v>MidAge</v>
      </c>
    </row>
    <row r="1661" spans="1:30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IF(Tabla1[[#This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6812</v>
      </c>
      <c r="Z1661" s="5">
        <v>44.558704840715137</v>
      </c>
      <c r="AA1661" s="3">
        <v>7</v>
      </c>
      <c r="AB1661" s="3" t="s">
        <v>6802</v>
      </c>
      <c r="AC1661" s="3" t="s">
        <v>22</v>
      </c>
      <c r="AD1661" s="16" t="str">
        <f>IF(Tabla1[[#This Row],[Age]]&lt;30,"Under30",IF(Tabla1[[#This Row],[Age]]&gt;30,"MidAge","Senior"))</f>
        <v>MidAge</v>
      </c>
    </row>
    <row r="1662" spans="1:30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IF(Tabla1[[#This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6811</v>
      </c>
      <c r="Z1662" s="5">
        <v>31.771966958525091</v>
      </c>
      <c r="AA1662" s="3">
        <v>3</v>
      </c>
      <c r="AB1662" s="3" t="s">
        <v>43</v>
      </c>
      <c r="AC1662" s="3" t="s">
        <v>22</v>
      </c>
      <c r="AD1662" s="16" t="str">
        <f>IF(Tabla1[[#This Row],[Age]]&lt;30,"Under30",IF(Tabla1[[#This Row],[Age]]&gt;30,"MidAge","Senior"))</f>
        <v>MidAge</v>
      </c>
    </row>
    <row r="1663" spans="1:30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IF(Tabla1[[#This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6811</v>
      </c>
      <c r="Z1663" s="5">
        <v>38.705093020168917</v>
      </c>
      <c r="AA1663" s="3">
        <v>8</v>
      </c>
      <c r="AB1663" s="3" t="s">
        <v>43</v>
      </c>
      <c r="AC1663" s="3" t="s">
        <v>22</v>
      </c>
      <c r="AD1663" s="16" t="str">
        <f>IF(Tabla1[[#This Row],[Age]]&lt;30,"Under30",IF(Tabla1[[#This Row],[Age]]&gt;30,"MidAge","Senior"))</f>
        <v>MidAge</v>
      </c>
    </row>
    <row r="1664" spans="1:30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IF(Tabla1[[#This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6812</v>
      </c>
      <c r="Z1664" s="5">
        <v>6.6220319038789137</v>
      </c>
      <c r="AA1664" s="3">
        <v>4</v>
      </c>
      <c r="AB1664" s="3" t="s">
        <v>26</v>
      </c>
      <c r="AC1664" s="3" t="s">
        <v>22</v>
      </c>
      <c r="AD1664" s="16" t="str">
        <f>IF(Tabla1[[#This Row],[Age]]&lt;30,"Under30",IF(Tabla1[[#This Row],[Age]]&gt;30,"MidAge","Senior"))</f>
        <v>MidAge</v>
      </c>
    </row>
    <row r="1665" spans="1:30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IF(Tabla1[[#This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6812</v>
      </c>
      <c r="Z1665" s="5">
        <v>8.8790579744048621</v>
      </c>
      <c r="AA1665" s="3">
        <v>0</v>
      </c>
      <c r="AB1665" s="3" t="s">
        <v>6802</v>
      </c>
      <c r="AC1665" s="3" t="s">
        <v>22</v>
      </c>
      <c r="AD1665" s="16" t="str">
        <f>IF(Tabla1[[#This Row],[Age]]&lt;30,"Under30",IF(Tabla1[[#This Row],[Age]]&gt;30,"MidAge","Senior"))</f>
        <v>MidAge</v>
      </c>
    </row>
    <row r="1666" spans="1:30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IF(Tabla1[[#This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6812</v>
      </c>
      <c r="Z1666" s="5">
        <v>33.181804154085121</v>
      </c>
      <c r="AA1666" s="3">
        <v>1</v>
      </c>
      <c r="AB1666" s="3" t="s">
        <v>26</v>
      </c>
      <c r="AC1666" s="3" t="s">
        <v>22</v>
      </c>
      <c r="AD1666" s="16" t="str">
        <f>IF(Tabla1[[#This Row],[Age]]&lt;30,"Under30",IF(Tabla1[[#This Row],[Age]]&gt;30,"MidAge","Senior"))</f>
        <v>MidAge</v>
      </c>
    </row>
    <row r="1667" spans="1:30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IF(Tabla1[[#This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6811</v>
      </c>
      <c r="Z1667" s="5">
        <v>9.8329083386135956</v>
      </c>
      <c r="AA1667" s="3">
        <v>8</v>
      </c>
      <c r="AB1667" s="3" t="s">
        <v>6802</v>
      </c>
      <c r="AC1667" s="3" t="s">
        <v>22</v>
      </c>
      <c r="AD1667" s="16" t="str">
        <f>IF(Tabla1[[#This Row],[Age]]&lt;30,"Under30",IF(Tabla1[[#This Row],[Age]]&gt;30,"MidAge","Senior"))</f>
        <v>MidAge</v>
      </c>
    </row>
    <row r="1668" spans="1:30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IF(Tabla1[[#This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6810</v>
      </c>
      <c r="Z1668" s="5">
        <v>10.702932662736661</v>
      </c>
      <c r="AA1668" s="3">
        <v>10</v>
      </c>
      <c r="AB1668" s="3" t="s">
        <v>43</v>
      </c>
      <c r="AC1668" s="3" t="s">
        <v>22</v>
      </c>
      <c r="AD1668" s="16" t="str">
        <f>IF(Tabla1[[#This Row],[Age]]&lt;30,"Under30",IF(Tabla1[[#This Row],[Age]]&gt;30,"MidAge","Senior"))</f>
        <v>Under30</v>
      </c>
    </row>
    <row r="1669" spans="1:30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IF(Tabla1[[#This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6810</v>
      </c>
      <c r="Z1669" s="5">
        <v>54.741374595147271</v>
      </c>
      <c r="AA1669" s="3">
        <v>3</v>
      </c>
      <c r="AB1669" s="3" t="s">
        <v>26</v>
      </c>
      <c r="AC1669" s="3" t="s">
        <v>22</v>
      </c>
      <c r="AD1669" s="16" t="str">
        <f>IF(Tabla1[[#This Row],[Age]]&lt;30,"Under30",IF(Tabla1[[#This Row],[Age]]&gt;30,"MidAge","Senior"))</f>
        <v>MidAge</v>
      </c>
    </row>
    <row r="1670" spans="1:30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IF(Tabla1[[#This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6810</v>
      </c>
      <c r="Z1670" s="5">
        <v>12.567280122782099</v>
      </c>
      <c r="AA1670" s="3">
        <v>6</v>
      </c>
      <c r="AB1670" s="3" t="s">
        <v>26</v>
      </c>
      <c r="AC1670" s="3" t="s">
        <v>29</v>
      </c>
      <c r="AD1670" s="16" t="str">
        <f>IF(Tabla1[[#This Row],[Age]]&lt;30,"Under30",IF(Tabla1[[#This Row],[Age]]&gt;30,"MidAge","Senior"))</f>
        <v>MidAge</v>
      </c>
    </row>
    <row r="1671" spans="1:30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IF(Tabla1[[#This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6812</v>
      </c>
      <c r="Z1671" s="5">
        <v>25.188397582994181</v>
      </c>
      <c r="AA1671" s="3">
        <v>5</v>
      </c>
      <c r="AB1671" s="3" t="s">
        <v>43</v>
      </c>
      <c r="AC1671" s="3" t="s">
        <v>22</v>
      </c>
      <c r="AD1671" s="16" t="str">
        <f>IF(Tabla1[[#This Row],[Age]]&lt;30,"Under30",IF(Tabla1[[#This Row],[Age]]&gt;30,"MidAge","Senior"))</f>
        <v>MidAge</v>
      </c>
    </row>
    <row r="1672" spans="1:30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IF(Tabla1[[#This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6811</v>
      </c>
      <c r="Z1672" s="5">
        <v>13.433409141794311</v>
      </c>
      <c r="AA1672" s="3">
        <v>10</v>
      </c>
      <c r="AB1672" s="3" t="s">
        <v>26</v>
      </c>
      <c r="AC1672" s="3" t="s">
        <v>29</v>
      </c>
      <c r="AD1672" s="16" t="str">
        <f>IF(Tabla1[[#This Row],[Age]]&lt;30,"Under30",IF(Tabla1[[#This Row],[Age]]&gt;30,"MidAge","Senior"))</f>
        <v>Under30</v>
      </c>
    </row>
    <row r="1673" spans="1:30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IF(Tabla1[[#This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6812</v>
      </c>
      <c r="Z1673" s="5">
        <v>34.427450003147477</v>
      </c>
      <c r="AA1673" s="3">
        <v>1</v>
      </c>
      <c r="AB1673" s="3" t="s">
        <v>6802</v>
      </c>
      <c r="AC1673" s="3" t="s">
        <v>22</v>
      </c>
      <c r="AD1673" s="16" t="str">
        <f>IF(Tabla1[[#This Row],[Age]]&lt;30,"Under30",IF(Tabla1[[#This Row],[Age]]&gt;30,"MidAge","Senior"))</f>
        <v>MidAge</v>
      </c>
    </row>
    <row r="1674" spans="1:30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IF(Tabla1[[#This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6812</v>
      </c>
      <c r="Z1674" s="5">
        <v>9.5019633215770405</v>
      </c>
      <c r="AA1674" s="3">
        <v>6</v>
      </c>
      <c r="AB1674" s="3" t="s">
        <v>6802</v>
      </c>
      <c r="AC1674" s="3" t="s">
        <v>29</v>
      </c>
      <c r="AD1674" s="16" t="str">
        <f>IF(Tabla1[[#This Row],[Age]]&lt;30,"Under30",IF(Tabla1[[#This Row],[Age]]&gt;30,"MidAge","Senior"))</f>
        <v>MidAge</v>
      </c>
    </row>
    <row r="1675" spans="1:30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IF(Tabla1[[#This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6812</v>
      </c>
      <c r="Z1675" s="5">
        <v>6.0992253761778414</v>
      </c>
      <c r="AA1675" s="3">
        <v>5</v>
      </c>
      <c r="AB1675" s="3" t="s">
        <v>43</v>
      </c>
      <c r="AC1675" s="3" t="s">
        <v>29</v>
      </c>
      <c r="AD1675" s="16" t="str">
        <f>IF(Tabla1[[#This Row],[Age]]&lt;30,"Under30",IF(Tabla1[[#This Row],[Age]]&gt;30,"MidAge","Senior"))</f>
        <v>Under30</v>
      </c>
    </row>
    <row r="1676" spans="1:30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IF(Tabla1[[#This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6811</v>
      </c>
      <c r="Z1676" s="5">
        <v>9.5294714080649996</v>
      </c>
      <c r="AA1676" s="3">
        <v>4</v>
      </c>
      <c r="AB1676" s="3" t="s">
        <v>6802</v>
      </c>
      <c r="AC1676" s="3" t="s">
        <v>29</v>
      </c>
      <c r="AD1676" s="16" t="str">
        <f>IF(Tabla1[[#This Row],[Age]]&lt;30,"Under30",IF(Tabla1[[#This Row],[Age]]&gt;30,"MidAge","Senior"))</f>
        <v>MidAge</v>
      </c>
    </row>
    <row r="1677" spans="1:30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IF(Tabla1[[#This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6811</v>
      </c>
      <c r="Z1677" s="5">
        <v>20.77374154388157</v>
      </c>
      <c r="AA1677" s="3">
        <v>7</v>
      </c>
      <c r="AB1677" s="3" t="s">
        <v>43</v>
      </c>
      <c r="AC1677" s="3" t="s">
        <v>22</v>
      </c>
      <c r="AD1677" s="16" t="str">
        <f>IF(Tabla1[[#This Row],[Age]]&lt;30,"Under30",IF(Tabla1[[#This Row],[Age]]&gt;30,"MidAge","Senior"))</f>
        <v>MidAge</v>
      </c>
    </row>
    <row r="1678" spans="1:30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IF(Tabla1[[#This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6812</v>
      </c>
      <c r="Z1678" s="5">
        <v>11.91404929531269</v>
      </c>
      <c r="AA1678" s="3">
        <v>10</v>
      </c>
      <c r="AB1678" s="3" t="s">
        <v>26</v>
      </c>
      <c r="AC1678" s="3" t="s">
        <v>29</v>
      </c>
      <c r="AD1678" s="16" t="str">
        <f>IF(Tabla1[[#This Row],[Age]]&lt;30,"Under30",IF(Tabla1[[#This Row],[Age]]&gt;30,"MidAge","Senior"))</f>
        <v>Senior</v>
      </c>
    </row>
    <row r="1679" spans="1:30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IF(Tabla1[[#This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6811</v>
      </c>
      <c r="Z1679" s="5">
        <v>10.9693240066279</v>
      </c>
      <c r="AA1679" s="3">
        <v>6</v>
      </c>
      <c r="AB1679" s="3" t="s">
        <v>43</v>
      </c>
      <c r="AC1679" s="3" t="s">
        <v>22</v>
      </c>
      <c r="AD1679" s="16" t="str">
        <f>IF(Tabla1[[#This Row],[Age]]&lt;30,"Under30",IF(Tabla1[[#This Row],[Age]]&gt;30,"MidAge","Senior"))</f>
        <v>Under30</v>
      </c>
    </row>
    <row r="1680" spans="1:30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IF(Tabla1[[#This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6812</v>
      </c>
      <c r="Z1680" s="5">
        <v>8.8028688225755758</v>
      </c>
      <c r="AA1680" s="3">
        <v>0</v>
      </c>
      <c r="AB1680" s="3" t="s">
        <v>43</v>
      </c>
      <c r="AC1680" s="3" t="s">
        <v>29</v>
      </c>
      <c r="AD1680" s="16" t="str">
        <f>IF(Tabla1[[#This Row],[Age]]&lt;30,"Under30",IF(Tabla1[[#This Row],[Age]]&gt;30,"MidAge","Senior"))</f>
        <v>Under30</v>
      </c>
    </row>
    <row r="1681" spans="1:30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IF(Tabla1[[#This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6811</v>
      </c>
      <c r="Z1681" s="5">
        <v>18.986973819259418</v>
      </c>
      <c r="AA1681" s="3">
        <v>1</v>
      </c>
      <c r="AB1681" s="3" t="s">
        <v>26</v>
      </c>
      <c r="AC1681" s="3" t="s">
        <v>22</v>
      </c>
      <c r="AD1681" s="16" t="str">
        <f>IF(Tabla1[[#This Row],[Age]]&lt;30,"Under30",IF(Tabla1[[#This Row],[Age]]&gt;30,"MidAge","Senior"))</f>
        <v>MidAge</v>
      </c>
    </row>
    <row r="1682" spans="1:30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IF(Tabla1[[#This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6812</v>
      </c>
      <c r="Z1682" s="5">
        <v>39.944682447882784</v>
      </c>
      <c r="AA1682" s="3">
        <v>1</v>
      </c>
      <c r="AB1682" s="3" t="s">
        <v>26</v>
      </c>
      <c r="AC1682" s="3" t="s">
        <v>29</v>
      </c>
      <c r="AD1682" s="16" t="str">
        <f>IF(Tabla1[[#This Row],[Age]]&lt;30,"Under30",IF(Tabla1[[#This Row],[Age]]&gt;30,"MidAge","Senior"))</f>
        <v>MidAge</v>
      </c>
    </row>
    <row r="1683" spans="1:30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IF(Tabla1[[#This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6811</v>
      </c>
      <c r="Z1683" s="5">
        <v>8.339197692494654</v>
      </c>
      <c r="AA1683" s="3">
        <v>10</v>
      </c>
      <c r="AB1683" s="3" t="s">
        <v>43</v>
      </c>
      <c r="AC1683" s="3" t="s">
        <v>29</v>
      </c>
      <c r="AD1683" s="16" t="str">
        <f>IF(Tabla1[[#This Row],[Age]]&lt;30,"Under30",IF(Tabla1[[#This Row],[Age]]&gt;30,"MidAge","Senior"))</f>
        <v>MidAge</v>
      </c>
    </row>
    <row r="1684" spans="1:30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IF(Tabla1[[#This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6812</v>
      </c>
      <c r="Z1684" s="5">
        <v>18.062751858017119</v>
      </c>
      <c r="AA1684" s="3">
        <v>1</v>
      </c>
      <c r="AB1684" s="3" t="s">
        <v>26</v>
      </c>
      <c r="AC1684" s="3" t="s">
        <v>29</v>
      </c>
      <c r="AD1684" s="16" t="str">
        <f>IF(Tabla1[[#This Row],[Age]]&lt;30,"Under30",IF(Tabla1[[#This Row],[Age]]&gt;30,"MidAge","Senior"))</f>
        <v>MidAge</v>
      </c>
    </row>
    <row r="1685" spans="1:30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IF(Tabla1[[#This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6812</v>
      </c>
      <c r="Z1685" s="5">
        <v>9.8563633294512343</v>
      </c>
      <c r="AA1685" s="3">
        <v>9</v>
      </c>
      <c r="AB1685" s="3" t="s">
        <v>6802</v>
      </c>
      <c r="AC1685" s="3" t="s">
        <v>29</v>
      </c>
      <c r="AD1685" s="16" t="str">
        <f>IF(Tabla1[[#This Row],[Age]]&lt;30,"Under30",IF(Tabla1[[#This Row],[Age]]&gt;30,"MidAge","Senior"))</f>
        <v>Under30</v>
      </c>
    </row>
    <row r="1686" spans="1:30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IF(Tabla1[[#This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6811</v>
      </c>
      <c r="Z1686" s="5">
        <v>53.709982600421512</v>
      </c>
      <c r="AA1686" s="3">
        <v>7</v>
      </c>
      <c r="AB1686" s="3" t="s">
        <v>26</v>
      </c>
      <c r="AC1686" s="3" t="s">
        <v>22</v>
      </c>
      <c r="AD1686" s="16" t="str">
        <f>IF(Tabla1[[#This Row],[Age]]&lt;30,"Under30",IF(Tabla1[[#This Row],[Age]]&gt;30,"MidAge","Senior"))</f>
        <v>MidAge</v>
      </c>
    </row>
    <row r="1687" spans="1:30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IF(Tabla1[[#This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6812</v>
      </c>
      <c r="Z1687" s="5">
        <v>8.1737346923697238</v>
      </c>
      <c r="AA1687" s="3">
        <v>7</v>
      </c>
      <c r="AB1687" s="3" t="s">
        <v>43</v>
      </c>
      <c r="AC1687" s="3" t="s">
        <v>29</v>
      </c>
      <c r="AD1687" s="16" t="str">
        <f>IF(Tabla1[[#This Row],[Age]]&lt;30,"Under30",IF(Tabla1[[#This Row],[Age]]&gt;30,"MidAge","Senior"))</f>
        <v>MidAge</v>
      </c>
    </row>
    <row r="1688" spans="1:30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IF(Tabla1[[#This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6812</v>
      </c>
      <c r="Z1688" s="5">
        <v>12.18672151565411</v>
      </c>
      <c r="AA1688" s="3">
        <v>9</v>
      </c>
      <c r="AB1688" s="3" t="s">
        <v>26</v>
      </c>
      <c r="AC1688" s="3" t="s">
        <v>22</v>
      </c>
      <c r="AD1688" s="16" t="str">
        <f>IF(Tabla1[[#This Row],[Age]]&lt;30,"Under30",IF(Tabla1[[#This Row],[Age]]&gt;30,"MidAge","Senior"))</f>
        <v>MidAge</v>
      </c>
    </row>
    <row r="1689" spans="1:30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IF(Tabla1[[#This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6811</v>
      </c>
      <c r="Z1689" s="5">
        <v>7.8252733039402322</v>
      </c>
      <c r="AA1689" s="3">
        <v>6</v>
      </c>
      <c r="AB1689" s="3" t="s">
        <v>26</v>
      </c>
      <c r="AC1689" s="3" t="s">
        <v>22</v>
      </c>
      <c r="AD1689" s="16" t="str">
        <f>IF(Tabla1[[#This Row],[Age]]&lt;30,"Under30",IF(Tabla1[[#This Row],[Age]]&gt;30,"MidAge","Senior"))</f>
        <v>MidAge</v>
      </c>
    </row>
    <row r="1690" spans="1:30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IF(Tabla1[[#This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6811</v>
      </c>
      <c r="Z1690" s="5">
        <v>8.9663103123654082</v>
      </c>
      <c r="AA1690" s="3">
        <v>0</v>
      </c>
      <c r="AB1690" s="3" t="s">
        <v>43</v>
      </c>
      <c r="AC1690" s="3" t="s">
        <v>22</v>
      </c>
      <c r="AD1690" s="16" t="str">
        <f>IF(Tabla1[[#This Row],[Age]]&lt;30,"Under30",IF(Tabla1[[#This Row],[Age]]&gt;30,"MidAge","Senior"))</f>
        <v>MidAge</v>
      </c>
    </row>
    <row r="1691" spans="1:30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IF(Tabla1[[#This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6811</v>
      </c>
      <c r="Z1691" s="5">
        <v>9.5318024361286007</v>
      </c>
      <c r="AA1691" s="3">
        <v>7</v>
      </c>
      <c r="AB1691" s="3" t="s">
        <v>6802</v>
      </c>
      <c r="AC1691" s="3" t="s">
        <v>29</v>
      </c>
      <c r="AD1691" s="16" t="str">
        <f>IF(Tabla1[[#This Row],[Age]]&lt;30,"Under30",IF(Tabla1[[#This Row],[Age]]&gt;30,"MidAge","Senior"))</f>
        <v>Under30</v>
      </c>
    </row>
    <row r="1692" spans="1:30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IF(Tabla1[[#This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6811</v>
      </c>
      <c r="Z1692" s="5">
        <v>57.355308059405068</v>
      </c>
      <c r="AA1692" s="3">
        <v>6</v>
      </c>
      <c r="AB1692" s="3" t="s">
        <v>6802</v>
      </c>
      <c r="AC1692" s="3" t="s">
        <v>29</v>
      </c>
      <c r="AD1692" s="16" t="str">
        <f>IF(Tabla1[[#This Row],[Age]]&lt;30,"Under30",IF(Tabla1[[#This Row],[Age]]&gt;30,"MidAge","Senior"))</f>
        <v>MidAge</v>
      </c>
    </row>
    <row r="1693" spans="1:30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IF(Tabla1[[#This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6810</v>
      </c>
      <c r="Z1693" s="5">
        <v>30.80972543329591</v>
      </c>
      <c r="AA1693" s="3">
        <v>5</v>
      </c>
      <c r="AB1693" s="3" t="s">
        <v>26</v>
      </c>
      <c r="AC1693" s="3" t="s">
        <v>29</v>
      </c>
      <c r="AD1693" s="16" t="str">
        <f>IF(Tabla1[[#This Row],[Age]]&lt;30,"Under30",IF(Tabla1[[#This Row],[Age]]&gt;30,"MidAge","Senior"))</f>
        <v>MidAge</v>
      </c>
    </row>
    <row r="1694" spans="1:30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IF(Tabla1[[#This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6811</v>
      </c>
      <c r="Z1694" s="5">
        <v>11.2501450375798</v>
      </c>
      <c r="AA1694" s="3">
        <v>8</v>
      </c>
      <c r="AB1694" s="3" t="s">
        <v>43</v>
      </c>
      <c r="AC1694" s="3" t="s">
        <v>22</v>
      </c>
      <c r="AD1694" s="16" t="str">
        <f>IF(Tabla1[[#This Row],[Age]]&lt;30,"Under30",IF(Tabla1[[#This Row],[Age]]&gt;30,"MidAge","Senior"))</f>
        <v>MidAge</v>
      </c>
    </row>
    <row r="1695" spans="1:30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IF(Tabla1[[#This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6812</v>
      </c>
      <c r="Z1695" s="5">
        <v>6.4144086475261286</v>
      </c>
      <c r="AA1695" s="3">
        <v>10</v>
      </c>
      <c r="AB1695" s="3" t="s">
        <v>6802</v>
      </c>
      <c r="AC1695" s="3" t="s">
        <v>22</v>
      </c>
      <c r="AD1695" s="16" t="str">
        <f>IF(Tabla1[[#This Row],[Age]]&lt;30,"Under30",IF(Tabla1[[#This Row],[Age]]&gt;30,"MidAge","Senior"))</f>
        <v>MidAge</v>
      </c>
    </row>
    <row r="1696" spans="1:30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IF(Tabla1[[#This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6812</v>
      </c>
      <c r="Z1696" s="5">
        <v>50.429957473538281</v>
      </c>
      <c r="AA1696" s="3">
        <v>4</v>
      </c>
      <c r="AB1696" s="3" t="s">
        <v>6802</v>
      </c>
      <c r="AC1696" s="3" t="s">
        <v>29</v>
      </c>
      <c r="AD1696" s="16" t="str">
        <f>IF(Tabla1[[#This Row],[Age]]&lt;30,"Under30",IF(Tabla1[[#This Row],[Age]]&gt;30,"MidAge","Senior"))</f>
        <v>MidAge</v>
      </c>
    </row>
    <row r="1697" spans="1:30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IF(Tabla1[[#This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6811</v>
      </c>
      <c r="Z1697" s="5">
        <v>6.018634413949659</v>
      </c>
      <c r="AA1697" s="3">
        <v>5</v>
      </c>
      <c r="AB1697" s="3" t="s">
        <v>43</v>
      </c>
      <c r="AC1697" s="3" t="s">
        <v>22</v>
      </c>
      <c r="AD1697" s="16" t="str">
        <f>IF(Tabla1[[#This Row],[Age]]&lt;30,"Under30",IF(Tabla1[[#This Row],[Age]]&gt;30,"MidAge","Senior"))</f>
        <v>MidAge</v>
      </c>
    </row>
    <row r="1698" spans="1:30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IF(Tabla1[[#This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6812</v>
      </c>
      <c r="Z1698" s="5">
        <v>8.6196159939161365</v>
      </c>
      <c r="AA1698" s="3">
        <v>6</v>
      </c>
      <c r="AB1698" s="3" t="s">
        <v>43</v>
      </c>
      <c r="AC1698" s="3" t="s">
        <v>22</v>
      </c>
      <c r="AD1698" s="16" t="str">
        <f>IF(Tabla1[[#This Row],[Age]]&lt;30,"Under30",IF(Tabla1[[#This Row],[Age]]&gt;30,"MidAge","Senior"))</f>
        <v>MidAge</v>
      </c>
    </row>
    <row r="1699" spans="1:30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IF(Tabla1[[#This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6810</v>
      </c>
      <c r="Z1699" s="5">
        <v>7.9319937964048988</v>
      </c>
      <c r="AA1699" s="3">
        <v>7</v>
      </c>
      <c r="AB1699" s="3" t="s">
        <v>26</v>
      </c>
      <c r="AC1699" s="3" t="s">
        <v>29</v>
      </c>
      <c r="AD1699" s="16" t="str">
        <f>IF(Tabla1[[#This Row],[Age]]&lt;30,"Under30",IF(Tabla1[[#This Row],[Age]]&gt;30,"MidAge","Senior"))</f>
        <v>MidAge</v>
      </c>
    </row>
    <row r="1700" spans="1:30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IF(Tabla1[[#This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6812</v>
      </c>
      <c r="Z1700" s="5">
        <v>66.074153146897501</v>
      </c>
      <c r="AA1700" s="3">
        <v>6</v>
      </c>
      <c r="AB1700" s="3" t="s">
        <v>6802</v>
      </c>
      <c r="AC1700" s="3" t="s">
        <v>22</v>
      </c>
      <c r="AD1700" s="16" t="str">
        <f>IF(Tabla1[[#This Row],[Age]]&lt;30,"Under30",IF(Tabla1[[#This Row],[Age]]&gt;30,"MidAge","Senior"))</f>
        <v>MidAge</v>
      </c>
    </row>
    <row r="1701" spans="1:30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IF(Tabla1[[#This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6811</v>
      </c>
      <c r="Z1701" s="5">
        <v>5.8566957392799903</v>
      </c>
      <c r="AA1701" s="3">
        <v>0</v>
      </c>
      <c r="AB1701" s="3" t="s">
        <v>43</v>
      </c>
      <c r="AC1701" s="3" t="s">
        <v>29</v>
      </c>
      <c r="AD1701" s="16" t="str">
        <f>IF(Tabla1[[#This Row],[Age]]&lt;30,"Under30",IF(Tabla1[[#This Row],[Age]]&gt;30,"MidAge","Senior"))</f>
        <v>MidAge</v>
      </c>
    </row>
    <row r="1702" spans="1:30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IF(Tabla1[[#This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6812</v>
      </c>
      <c r="Z1702" s="5">
        <v>6.6378611606256754</v>
      </c>
      <c r="AA1702" s="3">
        <v>10</v>
      </c>
      <c r="AB1702" s="3" t="s">
        <v>43</v>
      </c>
      <c r="AC1702" s="3" t="s">
        <v>29</v>
      </c>
      <c r="AD1702" s="16" t="str">
        <f>IF(Tabla1[[#This Row],[Age]]&lt;30,"Under30",IF(Tabla1[[#This Row],[Age]]&gt;30,"MidAge","Senior"))</f>
        <v>MidAge</v>
      </c>
    </row>
    <row r="1703" spans="1:30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IF(Tabla1[[#This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6811</v>
      </c>
      <c r="Z1703" s="5">
        <v>11.042037095912621</v>
      </c>
      <c r="AA1703" s="3">
        <v>10</v>
      </c>
      <c r="AB1703" s="3" t="s">
        <v>43</v>
      </c>
      <c r="AC1703" s="3" t="s">
        <v>22</v>
      </c>
      <c r="AD1703" s="16" t="str">
        <f>IF(Tabla1[[#This Row],[Age]]&lt;30,"Under30",IF(Tabla1[[#This Row],[Age]]&gt;30,"MidAge","Senior"))</f>
        <v>MidAge</v>
      </c>
    </row>
    <row r="1704" spans="1:30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IF(Tabla1[[#This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6810</v>
      </c>
      <c r="Z1704" s="5">
        <v>47.520326001685632</v>
      </c>
      <c r="AA1704" s="3">
        <v>3</v>
      </c>
      <c r="AB1704" s="3" t="s">
        <v>43</v>
      </c>
      <c r="AC1704" s="3" t="s">
        <v>22</v>
      </c>
      <c r="AD1704" s="16" t="str">
        <f>IF(Tabla1[[#This Row],[Age]]&lt;30,"Under30",IF(Tabla1[[#This Row],[Age]]&gt;30,"MidAge","Senior"))</f>
        <v>MidAge</v>
      </c>
    </row>
    <row r="1705" spans="1:30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IF(Tabla1[[#This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6811</v>
      </c>
      <c r="Z1705" s="5">
        <v>8.8091692914270965</v>
      </c>
      <c r="AA1705" s="3">
        <v>7</v>
      </c>
      <c r="AB1705" s="3" t="s">
        <v>26</v>
      </c>
      <c r="AC1705" s="3" t="s">
        <v>22</v>
      </c>
      <c r="AD1705" s="16" t="str">
        <f>IF(Tabla1[[#This Row],[Age]]&lt;30,"Under30",IF(Tabla1[[#This Row],[Age]]&gt;30,"MidAge","Senior"))</f>
        <v>MidAge</v>
      </c>
    </row>
    <row r="1706" spans="1:30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IF(Tabla1[[#This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6810</v>
      </c>
      <c r="Z1706" s="5">
        <v>13.774041110662139</v>
      </c>
      <c r="AA1706" s="3">
        <v>2</v>
      </c>
      <c r="AB1706" s="3" t="s">
        <v>6802</v>
      </c>
      <c r="AC1706" s="3" t="s">
        <v>22</v>
      </c>
      <c r="AD1706" s="16" t="str">
        <f>IF(Tabla1[[#This Row],[Age]]&lt;30,"Under30",IF(Tabla1[[#This Row],[Age]]&gt;30,"MidAge","Senior"))</f>
        <v>MidAge</v>
      </c>
    </row>
    <row r="1707" spans="1:30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IF(Tabla1[[#This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6812</v>
      </c>
      <c r="Z1707" s="5">
        <v>13.90746667398659</v>
      </c>
      <c r="AA1707" s="3">
        <v>1</v>
      </c>
      <c r="AB1707" s="3" t="s">
        <v>43</v>
      </c>
      <c r="AC1707" s="3" t="s">
        <v>29</v>
      </c>
      <c r="AD1707" s="16" t="str">
        <f>IF(Tabla1[[#This Row],[Age]]&lt;30,"Under30",IF(Tabla1[[#This Row],[Age]]&gt;30,"MidAge","Senior"))</f>
        <v>MidAge</v>
      </c>
    </row>
    <row r="1708" spans="1:30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IF(Tabla1[[#This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6810</v>
      </c>
      <c r="Z1708" s="5">
        <v>13.4095883954979</v>
      </c>
      <c r="AA1708" s="3">
        <v>3</v>
      </c>
      <c r="AB1708" s="3" t="s">
        <v>6802</v>
      </c>
      <c r="AC1708" s="3" t="s">
        <v>29</v>
      </c>
      <c r="AD1708" s="16" t="str">
        <f>IF(Tabla1[[#This Row],[Age]]&lt;30,"Under30",IF(Tabla1[[#This Row],[Age]]&gt;30,"MidAge","Senior"))</f>
        <v>MidAge</v>
      </c>
    </row>
    <row r="1709" spans="1:30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IF(Tabla1[[#This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6811</v>
      </c>
      <c r="Z1709" s="5">
        <v>9.099879090398094</v>
      </c>
      <c r="AA1709" s="3">
        <v>6</v>
      </c>
      <c r="AB1709" s="3" t="s">
        <v>26</v>
      </c>
      <c r="AC1709" s="3" t="s">
        <v>29</v>
      </c>
      <c r="AD1709" s="16" t="str">
        <f>IF(Tabla1[[#This Row],[Age]]&lt;30,"Under30",IF(Tabla1[[#This Row],[Age]]&gt;30,"MidAge","Senior"))</f>
        <v>MidAge</v>
      </c>
    </row>
    <row r="1710" spans="1:30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IF(Tabla1[[#This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6812</v>
      </c>
      <c r="Z1710" s="5">
        <v>6.7232048967772373</v>
      </c>
      <c r="AA1710" s="3">
        <v>0</v>
      </c>
      <c r="AB1710" s="3" t="s">
        <v>26</v>
      </c>
      <c r="AC1710" s="3" t="s">
        <v>22</v>
      </c>
      <c r="AD1710" s="16" t="str">
        <f>IF(Tabla1[[#This Row],[Age]]&lt;30,"Under30",IF(Tabla1[[#This Row],[Age]]&gt;30,"MidAge","Senior"))</f>
        <v>Senior</v>
      </c>
    </row>
    <row r="1711" spans="1:30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IF(Tabla1[[#This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6812</v>
      </c>
      <c r="Z1711" s="5">
        <v>11.333855759135609</v>
      </c>
      <c r="AA1711" s="3">
        <v>3</v>
      </c>
      <c r="AB1711" s="3" t="s">
        <v>43</v>
      </c>
      <c r="AC1711" s="3" t="s">
        <v>22</v>
      </c>
      <c r="AD1711" s="16" t="str">
        <f>IF(Tabla1[[#This Row],[Age]]&lt;30,"Under30",IF(Tabla1[[#This Row],[Age]]&gt;30,"MidAge","Senior"))</f>
        <v>Under30</v>
      </c>
    </row>
    <row r="1712" spans="1:30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IF(Tabla1[[#This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6810</v>
      </c>
      <c r="Z1712" s="5">
        <v>47.179748463590776</v>
      </c>
      <c r="AA1712" s="3">
        <v>5</v>
      </c>
      <c r="AB1712" s="3" t="s">
        <v>26</v>
      </c>
      <c r="AC1712" s="3" t="s">
        <v>22</v>
      </c>
      <c r="AD1712" s="16" t="str">
        <f>IF(Tabla1[[#This Row],[Age]]&lt;30,"Under30",IF(Tabla1[[#This Row],[Age]]&gt;30,"MidAge","Senior"))</f>
        <v>MidAge</v>
      </c>
    </row>
    <row r="1713" spans="1:30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IF(Tabla1[[#This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6812</v>
      </c>
      <c r="Z1713" s="5">
        <v>8.7702149017371518</v>
      </c>
      <c r="AA1713" s="3">
        <v>6</v>
      </c>
      <c r="AB1713" s="3" t="s">
        <v>43</v>
      </c>
      <c r="AC1713" s="3" t="s">
        <v>22</v>
      </c>
      <c r="AD1713" s="16" t="str">
        <f>IF(Tabla1[[#This Row],[Age]]&lt;30,"Under30",IF(Tabla1[[#This Row],[Age]]&gt;30,"MidAge","Senior"))</f>
        <v>MidAge</v>
      </c>
    </row>
    <row r="1714" spans="1:30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IF(Tabla1[[#This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6812</v>
      </c>
      <c r="Z1714" s="5">
        <v>7.1775828758204732</v>
      </c>
      <c r="AA1714" s="3">
        <v>10</v>
      </c>
      <c r="AB1714" s="3" t="s">
        <v>26</v>
      </c>
      <c r="AC1714" s="3" t="s">
        <v>22</v>
      </c>
      <c r="AD1714" s="16" t="str">
        <f>IF(Tabla1[[#This Row],[Age]]&lt;30,"Under30",IF(Tabla1[[#This Row],[Age]]&gt;30,"MidAge","Senior"))</f>
        <v>MidAge</v>
      </c>
    </row>
    <row r="1715" spans="1:30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IF(Tabla1[[#This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6811</v>
      </c>
      <c r="Z1715" s="5">
        <v>61.100191507804183</v>
      </c>
      <c r="AA1715" s="3">
        <v>0</v>
      </c>
      <c r="AB1715" s="3" t="s">
        <v>43</v>
      </c>
      <c r="AC1715" s="3" t="s">
        <v>22</v>
      </c>
      <c r="AD1715" s="16" t="str">
        <f>IF(Tabla1[[#This Row],[Age]]&lt;30,"Under30",IF(Tabla1[[#This Row],[Age]]&gt;30,"MidAge","Senior"))</f>
        <v>Under30</v>
      </c>
    </row>
    <row r="1716" spans="1:30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IF(Tabla1[[#This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6812</v>
      </c>
      <c r="Z1716" s="5">
        <v>36.590886340203973</v>
      </c>
      <c r="AA1716" s="3">
        <v>6</v>
      </c>
      <c r="AB1716" s="3" t="s">
        <v>6802</v>
      </c>
      <c r="AC1716" s="3" t="s">
        <v>22</v>
      </c>
      <c r="AD1716" s="16" t="str">
        <f>IF(Tabla1[[#This Row],[Age]]&lt;30,"Under30",IF(Tabla1[[#This Row],[Age]]&gt;30,"MidAge","Senior"))</f>
        <v>MidAge</v>
      </c>
    </row>
    <row r="1717" spans="1:30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IF(Tabla1[[#This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6810</v>
      </c>
      <c r="Z1717" s="5">
        <v>9.0952485442269939</v>
      </c>
      <c r="AA1717" s="3">
        <v>1</v>
      </c>
      <c r="AB1717" s="3" t="s">
        <v>26</v>
      </c>
      <c r="AC1717" s="3" t="s">
        <v>22</v>
      </c>
      <c r="AD1717" s="16" t="str">
        <f>IF(Tabla1[[#This Row],[Age]]&lt;30,"Under30",IF(Tabla1[[#This Row],[Age]]&gt;30,"MidAge","Senior"))</f>
        <v>Under30</v>
      </c>
    </row>
    <row r="1718" spans="1:30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IF(Tabla1[[#This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6811</v>
      </c>
      <c r="Z1718" s="5">
        <v>40.407821660494733</v>
      </c>
      <c r="AA1718" s="3">
        <v>9</v>
      </c>
      <c r="AB1718" s="3" t="s">
        <v>26</v>
      </c>
      <c r="AC1718" s="3" t="s">
        <v>29</v>
      </c>
      <c r="AD1718" s="16" t="str">
        <f>IF(Tabla1[[#This Row],[Age]]&lt;30,"Under30",IF(Tabla1[[#This Row],[Age]]&gt;30,"MidAge","Senior"))</f>
        <v>Senior</v>
      </c>
    </row>
    <row r="1719" spans="1:30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IF(Tabla1[[#This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6810</v>
      </c>
      <c r="Z1719" s="5">
        <v>8.0078320646173271</v>
      </c>
      <c r="AA1719" s="3">
        <v>5</v>
      </c>
      <c r="AB1719" s="3" t="s">
        <v>6802</v>
      </c>
      <c r="AC1719" s="3" t="s">
        <v>29</v>
      </c>
      <c r="AD1719" s="16" t="str">
        <f>IF(Tabla1[[#This Row],[Age]]&lt;30,"Under30",IF(Tabla1[[#This Row],[Age]]&gt;30,"MidAge","Senior"))</f>
        <v>MidAge</v>
      </c>
    </row>
    <row r="1720" spans="1:30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IF(Tabla1[[#This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6812</v>
      </c>
      <c r="Z1720" s="5">
        <v>6.5766286894543562</v>
      </c>
      <c r="AA1720" s="3">
        <v>2</v>
      </c>
      <c r="AB1720" s="3" t="s">
        <v>6802</v>
      </c>
      <c r="AC1720" s="3" t="s">
        <v>22</v>
      </c>
      <c r="AD1720" s="16" t="str">
        <f>IF(Tabla1[[#This Row],[Age]]&lt;30,"Under30",IF(Tabla1[[#This Row],[Age]]&gt;30,"MidAge","Senior"))</f>
        <v>MidAge</v>
      </c>
    </row>
    <row r="1721" spans="1:30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IF(Tabla1[[#This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6812</v>
      </c>
      <c r="Z1721" s="5">
        <v>7.9045725795740784</v>
      </c>
      <c r="AA1721" s="3">
        <v>5</v>
      </c>
      <c r="AB1721" s="3" t="s">
        <v>6802</v>
      </c>
      <c r="AC1721" s="3" t="s">
        <v>29</v>
      </c>
      <c r="AD1721" s="16" t="str">
        <f>IF(Tabla1[[#This Row],[Age]]&lt;30,"Under30",IF(Tabla1[[#This Row],[Age]]&gt;30,"MidAge","Senior"))</f>
        <v>MidAge</v>
      </c>
    </row>
    <row r="1722" spans="1:30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IF(Tabla1[[#This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6810</v>
      </c>
      <c r="Z1722" s="5">
        <v>7.1083804666950119</v>
      </c>
      <c r="AA1722" s="3">
        <v>8</v>
      </c>
      <c r="AB1722" s="3" t="s">
        <v>26</v>
      </c>
      <c r="AC1722" s="3" t="s">
        <v>29</v>
      </c>
      <c r="AD1722" s="16" t="str">
        <f>IF(Tabla1[[#This Row],[Age]]&lt;30,"Under30",IF(Tabla1[[#This Row],[Age]]&gt;30,"MidAge","Senior"))</f>
        <v>MidAge</v>
      </c>
    </row>
    <row r="1723" spans="1:30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IF(Tabla1[[#This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6810</v>
      </c>
      <c r="Z1723" s="5">
        <v>8.843863518803774</v>
      </c>
      <c r="AA1723" s="3">
        <v>5</v>
      </c>
      <c r="AB1723" s="3" t="s">
        <v>43</v>
      </c>
      <c r="AC1723" s="3" t="s">
        <v>29</v>
      </c>
      <c r="AD1723" s="16" t="str">
        <f>IF(Tabla1[[#This Row],[Age]]&lt;30,"Under30",IF(Tabla1[[#This Row],[Age]]&gt;30,"MidAge","Senior"))</f>
        <v>MidAge</v>
      </c>
    </row>
    <row r="1724" spans="1:30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IF(Tabla1[[#This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6811</v>
      </c>
      <c r="Z1724" s="5">
        <v>11.53879592242566</v>
      </c>
      <c r="AA1724" s="3">
        <v>2</v>
      </c>
      <c r="AB1724" s="3" t="s">
        <v>26</v>
      </c>
      <c r="AC1724" s="3" t="s">
        <v>29</v>
      </c>
      <c r="AD1724" s="16" t="str">
        <f>IF(Tabla1[[#This Row],[Age]]&lt;30,"Under30",IF(Tabla1[[#This Row],[Age]]&gt;30,"MidAge","Senior"))</f>
        <v>MidAge</v>
      </c>
    </row>
    <row r="1725" spans="1:30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IF(Tabla1[[#This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6811</v>
      </c>
      <c r="Z1725" s="5">
        <v>8.9511211215476862</v>
      </c>
      <c r="AA1725" s="3">
        <v>8</v>
      </c>
      <c r="AB1725" s="3" t="s">
        <v>26</v>
      </c>
      <c r="AC1725" s="3" t="s">
        <v>29</v>
      </c>
      <c r="AD1725" s="16" t="str">
        <f>IF(Tabla1[[#This Row],[Age]]&lt;30,"Under30",IF(Tabla1[[#This Row],[Age]]&gt;30,"MidAge","Senior"))</f>
        <v>MidAge</v>
      </c>
    </row>
    <row r="1726" spans="1:30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IF(Tabla1[[#This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6810</v>
      </c>
      <c r="Z1726" s="5">
        <v>6.0996917301764064</v>
      </c>
      <c r="AA1726" s="3">
        <v>1</v>
      </c>
      <c r="AB1726" s="3" t="s">
        <v>26</v>
      </c>
      <c r="AC1726" s="3" t="s">
        <v>29</v>
      </c>
      <c r="AD1726" s="16" t="str">
        <f>IF(Tabla1[[#This Row],[Age]]&lt;30,"Under30",IF(Tabla1[[#This Row],[Age]]&gt;30,"MidAge","Senior"))</f>
        <v>MidAge</v>
      </c>
    </row>
    <row r="1727" spans="1:30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IF(Tabla1[[#This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6812</v>
      </c>
      <c r="Z1727" s="5">
        <v>8.1648307740256705</v>
      </c>
      <c r="AA1727" s="3">
        <v>4</v>
      </c>
      <c r="AB1727" s="3" t="s">
        <v>43</v>
      </c>
      <c r="AC1727" s="3" t="s">
        <v>22</v>
      </c>
      <c r="AD1727" s="16" t="str">
        <f>IF(Tabla1[[#This Row],[Age]]&lt;30,"Under30",IF(Tabla1[[#This Row],[Age]]&gt;30,"MidAge","Senior"))</f>
        <v>MidAge</v>
      </c>
    </row>
    <row r="1728" spans="1:30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IF(Tabla1[[#This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6811</v>
      </c>
      <c r="Z1728" s="5">
        <v>7.8573548360845642</v>
      </c>
      <c r="AA1728" s="3">
        <v>3</v>
      </c>
      <c r="AB1728" s="3" t="s">
        <v>6802</v>
      </c>
      <c r="AC1728" s="3" t="s">
        <v>22</v>
      </c>
      <c r="AD1728" s="16" t="str">
        <f>IF(Tabla1[[#This Row],[Age]]&lt;30,"Under30",IF(Tabla1[[#This Row],[Age]]&gt;30,"MidAge","Senior"))</f>
        <v>MidAge</v>
      </c>
    </row>
    <row r="1729" spans="1:30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IF(Tabla1[[#This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6811</v>
      </c>
      <c r="Z1729" s="5">
        <v>15.54478522344832</v>
      </c>
      <c r="AA1729" s="3">
        <v>0</v>
      </c>
      <c r="AB1729" s="3" t="s">
        <v>6802</v>
      </c>
      <c r="AC1729" s="3" t="s">
        <v>29</v>
      </c>
      <c r="AD1729" s="16" t="str">
        <f>IF(Tabla1[[#This Row],[Age]]&lt;30,"Under30",IF(Tabla1[[#This Row],[Age]]&gt;30,"MidAge","Senior"))</f>
        <v>MidAge</v>
      </c>
    </row>
    <row r="1730" spans="1:30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IF(Tabla1[[#This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6811</v>
      </c>
      <c r="Z1730" s="5">
        <v>8.9578275654959185</v>
      </c>
      <c r="AA1730" s="3">
        <v>3</v>
      </c>
      <c r="AB1730" s="3" t="s">
        <v>43</v>
      </c>
      <c r="AC1730" s="3" t="s">
        <v>22</v>
      </c>
      <c r="AD1730" s="16" t="str">
        <f>IF(Tabla1[[#This Row],[Age]]&lt;30,"Under30",IF(Tabla1[[#This Row],[Age]]&gt;30,"MidAge","Senior"))</f>
        <v>MidAge</v>
      </c>
    </row>
    <row r="1731" spans="1:30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IF(Tabla1[[#This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6812</v>
      </c>
      <c r="Z1731" s="5">
        <v>9.0830043054619747</v>
      </c>
      <c r="AA1731" s="3">
        <v>6</v>
      </c>
      <c r="AB1731" s="3" t="s">
        <v>6802</v>
      </c>
      <c r="AC1731" s="3" t="s">
        <v>22</v>
      </c>
      <c r="AD1731" s="16" t="str">
        <f>IF(Tabla1[[#This Row],[Age]]&lt;30,"Under30",IF(Tabla1[[#This Row],[Age]]&gt;30,"MidAge","Senior"))</f>
        <v>MidAge</v>
      </c>
    </row>
    <row r="1732" spans="1:30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IF(Tabla1[[#This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6811</v>
      </c>
      <c r="Z1732" s="5">
        <v>44.978681409244949</v>
      </c>
      <c r="AA1732" s="3">
        <v>0</v>
      </c>
      <c r="AB1732" s="3" t="s">
        <v>43</v>
      </c>
      <c r="AC1732" s="3" t="s">
        <v>22</v>
      </c>
      <c r="AD1732" s="16" t="str">
        <f>IF(Tabla1[[#This Row],[Age]]&lt;30,"Under30",IF(Tabla1[[#This Row],[Age]]&gt;30,"MidAge","Senior"))</f>
        <v>MidAge</v>
      </c>
    </row>
    <row r="1733" spans="1:30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IF(Tabla1[[#This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6810</v>
      </c>
      <c r="Z1733" s="5">
        <v>59.372032489815609</v>
      </c>
      <c r="AA1733" s="3">
        <v>0</v>
      </c>
      <c r="AB1733" s="3" t="s">
        <v>6802</v>
      </c>
      <c r="AC1733" s="3" t="s">
        <v>22</v>
      </c>
      <c r="AD1733" s="16" t="str">
        <f>IF(Tabla1[[#This Row],[Age]]&lt;30,"Under30",IF(Tabla1[[#This Row],[Age]]&gt;30,"MidAge","Senior"))</f>
        <v>MidAge</v>
      </c>
    </row>
    <row r="1734" spans="1:30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IF(Tabla1[[#This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6812</v>
      </c>
      <c r="Z1734" s="5">
        <v>47.269179200342947</v>
      </c>
      <c r="AA1734" s="3">
        <v>4</v>
      </c>
      <c r="AB1734" s="3" t="s">
        <v>43</v>
      </c>
      <c r="AC1734" s="3" t="s">
        <v>29</v>
      </c>
      <c r="AD1734" s="16" t="str">
        <f>IF(Tabla1[[#This Row],[Age]]&lt;30,"Under30",IF(Tabla1[[#This Row],[Age]]&gt;30,"MidAge","Senior"))</f>
        <v>Under30</v>
      </c>
    </row>
    <row r="1735" spans="1:30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IF(Tabla1[[#This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6810</v>
      </c>
      <c r="Z1735" s="5">
        <v>6.9554283368081293</v>
      </c>
      <c r="AA1735" s="3">
        <v>1</v>
      </c>
      <c r="AB1735" s="3" t="s">
        <v>6802</v>
      </c>
      <c r="AC1735" s="3" t="s">
        <v>22</v>
      </c>
      <c r="AD1735" s="16" t="str">
        <f>IF(Tabla1[[#This Row],[Age]]&lt;30,"Under30",IF(Tabla1[[#This Row],[Age]]&gt;30,"MidAge","Senior"))</f>
        <v>MidAge</v>
      </c>
    </row>
    <row r="1736" spans="1:30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IF(Tabla1[[#This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6812</v>
      </c>
      <c r="Z1736" s="5">
        <v>4.867823976611561</v>
      </c>
      <c r="AA1736" s="3">
        <v>1</v>
      </c>
      <c r="AB1736" s="3" t="s">
        <v>6802</v>
      </c>
      <c r="AC1736" s="3" t="s">
        <v>22</v>
      </c>
      <c r="AD1736" s="16" t="str">
        <f>IF(Tabla1[[#This Row],[Age]]&lt;30,"Under30",IF(Tabla1[[#This Row],[Age]]&gt;30,"MidAge","Senior"))</f>
        <v>Senior</v>
      </c>
    </row>
    <row r="1737" spans="1:30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IF(Tabla1[[#This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6812</v>
      </c>
      <c r="Z1737" s="5">
        <v>11.786599526695911</v>
      </c>
      <c r="AA1737" s="3">
        <v>3</v>
      </c>
      <c r="AB1737" s="3" t="s">
        <v>26</v>
      </c>
      <c r="AC1737" s="3" t="s">
        <v>22</v>
      </c>
      <c r="AD1737" s="16" t="str">
        <f>IF(Tabla1[[#This Row],[Age]]&lt;30,"Under30",IF(Tabla1[[#This Row],[Age]]&gt;30,"MidAge","Senior"))</f>
        <v>Under30</v>
      </c>
    </row>
    <row r="1738" spans="1:30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IF(Tabla1[[#This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6810</v>
      </c>
      <c r="Z1738" s="5">
        <v>21.75735949597194</v>
      </c>
      <c r="AA1738" s="3">
        <v>9</v>
      </c>
      <c r="AB1738" s="3" t="s">
        <v>6802</v>
      </c>
      <c r="AC1738" s="3" t="s">
        <v>22</v>
      </c>
      <c r="AD1738" s="16" t="str">
        <f>IF(Tabla1[[#This Row],[Age]]&lt;30,"Under30",IF(Tabla1[[#This Row],[Age]]&gt;30,"MidAge","Senior"))</f>
        <v>MidAge</v>
      </c>
    </row>
    <row r="1739" spans="1:30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IF(Tabla1[[#This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6812</v>
      </c>
      <c r="Z1739" s="5">
        <v>13.02005867635658</v>
      </c>
      <c r="AA1739" s="3">
        <v>7</v>
      </c>
      <c r="AB1739" s="3" t="s">
        <v>26</v>
      </c>
      <c r="AC1739" s="3" t="s">
        <v>22</v>
      </c>
      <c r="AD1739" s="16" t="str">
        <f>IF(Tabla1[[#This Row],[Age]]&lt;30,"Under30",IF(Tabla1[[#This Row],[Age]]&gt;30,"MidAge","Senior"))</f>
        <v>Under30</v>
      </c>
    </row>
    <row r="1740" spans="1:30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IF(Tabla1[[#This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6811</v>
      </c>
      <c r="Z1740" s="5">
        <v>6.9568414473453277</v>
      </c>
      <c r="AA1740" s="3">
        <v>6</v>
      </c>
      <c r="AB1740" s="3" t="s">
        <v>6802</v>
      </c>
      <c r="AC1740" s="3" t="s">
        <v>29</v>
      </c>
      <c r="AD1740" s="16" t="str">
        <f>IF(Tabla1[[#This Row],[Age]]&lt;30,"Under30",IF(Tabla1[[#This Row],[Age]]&gt;30,"MidAge","Senior"))</f>
        <v>MidAge</v>
      </c>
    </row>
    <row r="1741" spans="1:30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IF(Tabla1[[#This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6811</v>
      </c>
      <c r="Z1741" s="5">
        <v>9.5984963092360118</v>
      </c>
      <c r="AA1741" s="3">
        <v>3</v>
      </c>
      <c r="AB1741" s="3" t="s">
        <v>6802</v>
      </c>
      <c r="AC1741" s="3" t="s">
        <v>29</v>
      </c>
      <c r="AD1741" s="16" t="str">
        <f>IF(Tabla1[[#This Row],[Age]]&lt;30,"Under30",IF(Tabla1[[#This Row],[Age]]&gt;30,"MidAge","Senior"))</f>
        <v>MidAge</v>
      </c>
    </row>
    <row r="1742" spans="1:30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IF(Tabla1[[#This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6811</v>
      </c>
      <c r="Z1742" s="5">
        <v>11.057739870920919</v>
      </c>
      <c r="AA1742" s="3">
        <v>1</v>
      </c>
      <c r="AB1742" s="3" t="s">
        <v>26</v>
      </c>
      <c r="AC1742" s="3" t="s">
        <v>22</v>
      </c>
      <c r="AD1742" s="16" t="str">
        <f>IF(Tabla1[[#This Row],[Age]]&lt;30,"Under30",IF(Tabla1[[#This Row],[Age]]&gt;30,"MidAge","Senior"))</f>
        <v>Under30</v>
      </c>
    </row>
    <row r="1743" spans="1:30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IF(Tabla1[[#This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6810</v>
      </c>
      <c r="Z1743" s="5">
        <v>10.66378745178732</v>
      </c>
      <c r="AA1743" s="3">
        <v>0</v>
      </c>
      <c r="AB1743" s="3" t="s">
        <v>43</v>
      </c>
      <c r="AC1743" s="3" t="s">
        <v>29</v>
      </c>
      <c r="AD1743" s="16" t="str">
        <f>IF(Tabla1[[#This Row],[Age]]&lt;30,"Under30",IF(Tabla1[[#This Row],[Age]]&gt;30,"MidAge","Senior"))</f>
        <v>MidAge</v>
      </c>
    </row>
    <row r="1744" spans="1:30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IF(Tabla1[[#This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6810</v>
      </c>
      <c r="Z1744" s="5">
        <v>14.790009315356841</v>
      </c>
      <c r="AA1744" s="3">
        <v>0</v>
      </c>
      <c r="AB1744" s="3" t="s">
        <v>43</v>
      </c>
      <c r="AC1744" s="3" t="s">
        <v>29</v>
      </c>
      <c r="AD1744" s="16" t="str">
        <f>IF(Tabla1[[#This Row],[Age]]&lt;30,"Under30",IF(Tabla1[[#This Row],[Age]]&gt;30,"MidAge","Senior"))</f>
        <v>Under30</v>
      </c>
    </row>
    <row r="1745" spans="1:30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IF(Tabla1[[#This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6812</v>
      </c>
      <c r="Z1745" s="5">
        <v>6.5280517614753446</v>
      </c>
      <c r="AA1745" s="3">
        <v>8</v>
      </c>
      <c r="AB1745" s="3" t="s">
        <v>43</v>
      </c>
      <c r="AC1745" s="3" t="s">
        <v>29</v>
      </c>
      <c r="AD1745" s="16" t="str">
        <f>IF(Tabla1[[#This Row],[Age]]&lt;30,"Under30",IF(Tabla1[[#This Row],[Age]]&gt;30,"MidAge","Senior"))</f>
        <v>Under30</v>
      </c>
    </row>
    <row r="1746" spans="1:30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IF(Tabla1[[#This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6811</v>
      </c>
      <c r="Z1746" s="5">
        <v>12.95723209738539</v>
      </c>
      <c r="AA1746" s="3">
        <v>4</v>
      </c>
      <c r="AB1746" s="3" t="s">
        <v>6802</v>
      </c>
      <c r="AC1746" s="3" t="s">
        <v>29</v>
      </c>
      <c r="AD1746" s="16" t="str">
        <f>IF(Tabla1[[#This Row],[Age]]&lt;30,"Under30",IF(Tabla1[[#This Row],[Age]]&gt;30,"MidAge","Senior"))</f>
        <v>MidAge</v>
      </c>
    </row>
    <row r="1747" spans="1:30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IF(Tabla1[[#This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6812</v>
      </c>
      <c r="Z1747" s="5">
        <v>8.1389361936419444</v>
      </c>
      <c r="AA1747" s="3">
        <v>2</v>
      </c>
      <c r="AB1747" s="3" t="s">
        <v>43</v>
      </c>
      <c r="AC1747" s="3" t="s">
        <v>22</v>
      </c>
      <c r="AD1747" s="16" t="str">
        <f>IF(Tabla1[[#This Row],[Age]]&lt;30,"Under30",IF(Tabla1[[#This Row],[Age]]&gt;30,"MidAge","Senior"))</f>
        <v>MidAge</v>
      </c>
    </row>
    <row r="1748" spans="1:30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IF(Tabla1[[#This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6811</v>
      </c>
      <c r="Z1748" s="5">
        <v>13.923739665145749</v>
      </c>
      <c r="AA1748" s="3">
        <v>4</v>
      </c>
      <c r="AB1748" s="3" t="s">
        <v>6802</v>
      </c>
      <c r="AC1748" s="3" t="s">
        <v>29</v>
      </c>
      <c r="AD1748" s="16" t="str">
        <f>IF(Tabla1[[#This Row],[Age]]&lt;30,"Under30",IF(Tabla1[[#This Row],[Age]]&gt;30,"MidAge","Senior"))</f>
        <v>Under30</v>
      </c>
    </row>
    <row r="1749" spans="1:30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IF(Tabla1[[#This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6811</v>
      </c>
      <c r="Z1749" s="5">
        <v>33.332173638017423</v>
      </c>
      <c r="AA1749" s="3">
        <v>3</v>
      </c>
      <c r="AB1749" s="3" t="s">
        <v>6802</v>
      </c>
      <c r="AC1749" s="3" t="s">
        <v>22</v>
      </c>
      <c r="AD1749" s="16" t="str">
        <f>IF(Tabla1[[#This Row],[Age]]&lt;30,"Under30",IF(Tabla1[[#This Row],[Age]]&gt;30,"MidAge","Senior"))</f>
        <v>MidAge</v>
      </c>
    </row>
    <row r="1750" spans="1:30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IF(Tabla1[[#This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6810</v>
      </c>
      <c r="Z1750" s="5">
        <v>37.866978569590358</v>
      </c>
      <c r="AA1750" s="3">
        <v>4</v>
      </c>
      <c r="AB1750" s="3" t="s">
        <v>43</v>
      </c>
      <c r="AC1750" s="3" t="s">
        <v>29</v>
      </c>
      <c r="AD1750" s="16" t="str">
        <f>IF(Tabla1[[#This Row],[Age]]&lt;30,"Under30",IF(Tabla1[[#This Row],[Age]]&gt;30,"MidAge","Senior"))</f>
        <v>MidAge</v>
      </c>
    </row>
    <row r="1751" spans="1:30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IF(Tabla1[[#This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6810</v>
      </c>
      <c r="Z1751" s="5">
        <v>10.64687936417535</v>
      </c>
      <c r="AA1751" s="3">
        <v>8</v>
      </c>
      <c r="AB1751" s="3" t="s">
        <v>26</v>
      </c>
      <c r="AC1751" s="3" t="s">
        <v>29</v>
      </c>
      <c r="AD1751" s="16" t="str">
        <f>IF(Tabla1[[#This Row],[Age]]&lt;30,"Under30",IF(Tabla1[[#This Row],[Age]]&gt;30,"MidAge","Senior"))</f>
        <v>MidAge</v>
      </c>
    </row>
    <row r="1752" spans="1:30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IF(Tabla1[[#This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6812</v>
      </c>
      <c r="Z1752" s="5">
        <v>10.281199903181699</v>
      </c>
      <c r="AA1752" s="3">
        <v>2</v>
      </c>
      <c r="AB1752" s="3" t="s">
        <v>26</v>
      </c>
      <c r="AC1752" s="3" t="s">
        <v>29</v>
      </c>
      <c r="AD1752" s="16" t="str">
        <f>IF(Tabla1[[#This Row],[Age]]&lt;30,"Under30",IF(Tabla1[[#This Row],[Age]]&gt;30,"MidAge","Senior"))</f>
        <v>MidAge</v>
      </c>
    </row>
    <row r="1753" spans="1:30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IF(Tabla1[[#This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6812</v>
      </c>
      <c r="Z1753" s="5">
        <v>9.459446230090002</v>
      </c>
      <c r="AA1753" s="3">
        <v>10</v>
      </c>
      <c r="AB1753" s="3" t="s">
        <v>43</v>
      </c>
      <c r="AC1753" s="3" t="s">
        <v>29</v>
      </c>
      <c r="AD1753" s="16" t="str">
        <f>IF(Tabla1[[#This Row],[Age]]&lt;30,"Under30",IF(Tabla1[[#This Row],[Age]]&gt;30,"MidAge","Senior"))</f>
        <v>MidAge</v>
      </c>
    </row>
    <row r="1754" spans="1:30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IF(Tabla1[[#This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6812</v>
      </c>
      <c r="Z1754" s="5">
        <v>51.717084479946081</v>
      </c>
      <c r="AA1754" s="3">
        <v>8</v>
      </c>
      <c r="AB1754" s="3" t="s">
        <v>26</v>
      </c>
      <c r="AC1754" s="3" t="s">
        <v>29</v>
      </c>
      <c r="AD1754" s="16" t="str">
        <f>IF(Tabla1[[#This Row],[Age]]&lt;30,"Under30",IF(Tabla1[[#This Row],[Age]]&gt;30,"MidAge","Senior"))</f>
        <v>MidAge</v>
      </c>
    </row>
    <row r="1755" spans="1:30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IF(Tabla1[[#This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6811</v>
      </c>
      <c r="Z1755" s="5">
        <v>12.47694255714935</v>
      </c>
      <c r="AA1755" s="3">
        <v>5</v>
      </c>
      <c r="AB1755" s="3" t="s">
        <v>6802</v>
      </c>
      <c r="AC1755" s="3" t="s">
        <v>29</v>
      </c>
      <c r="AD1755" s="16" t="str">
        <f>IF(Tabla1[[#This Row],[Age]]&lt;30,"Under30",IF(Tabla1[[#This Row],[Age]]&gt;30,"MidAge","Senior"))</f>
        <v>MidAge</v>
      </c>
    </row>
    <row r="1756" spans="1:30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IF(Tabla1[[#This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6811</v>
      </c>
      <c r="Z1756" s="5">
        <v>9.2025140321971719</v>
      </c>
      <c r="AA1756" s="3">
        <v>6</v>
      </c>
      <c r="AB1756" s="3" t="s">
        <v>43</v>
      </c>
      <c r="AC1756" s="3" t="s">
        <v>29</v>
      </c>
      <c r="AD1756" s="16" t="str">
        <f>IF(Tabla1[[#This Row],[Age]]&lt;30,"Under30",IF(Tabla1[[#This Row],[Age]]&gt;30,"MidAge","Senior"))</f>
        <v>MidAge</v>
      </c>
    </row>
    <row r="1757" spans="1:30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IF(Tabla1[[#This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6811</v>
      </c>
      <c r="Z1757" s="5">
        <v>12.973326287851499</v>
      </c>
      <c r="AA1757" s="3">
        <v>0</v>
      </c>
      <c r="AB1757" s="3" t="s">
        <v>26</v>
      </c>
      <c r="AC1757" s="3" t="s">
        <v>22</v>
      </c>
      <c r="AD1757" s="16" t="str">
        <f>IF(Tabla1[[#This Row],[Age]]&lt;30,"Under30",IF(Tabla1[[#This Row],[Age]]&gt;30,"MidAge","Senior"))</f>
        <v>MidAge</v>
      </c>
    </row>
    <row r="1758" spans="1:30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IF(Tabla1[[#This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6810</v>
      </c>
      <c r="Z1758" s="5">
        <v>8.5590373794666199</v>
      </c>
      <c r="AA1758" s="3">
        <v>5</v>
      </c>
      <c r="AB1758" s="3" t="s">
        <v>43</v>
      </c>
      <c r="AC1758" s="3" t="s">
        <v>29</v>
      </c>
      <c r="AD1758" s="16" t="str">
        <f>IF(Tabla1[[#This Row],[Age]]&lt;30,"Under30",IF(Tabla1[[#This Row],[Age]]&gt;30,"MidAge","Senior"))</f>
        <v>MidAge</v>
      </c>
    </row>
    <row r="1759" spans="1:30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IF(Tabla1[[#This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6812</v>
      </c>
      <c r="Z1759" s="5">
        <v>32.30434290519861</v>
      </c>
      <c r="AA1759" s="3">
        <v>1</v>
      </c>
      <c r="AB1759" s="3" t="s">
        <v>43</v>
      </c>
      <c r="AC1759" s="3" t="s">
        <v>22</v>
      </c>
      <c r="AD1759" s="16" t="str">
        <f>IF(Tabla1[[#This Row],[Age]]&lt;30,"Under30",IF(Tabla1[[#This Row],[Age]]&gt;30,"MidAge","Senior"))</f>
        <v>MidAge</v>
      </c>
    </row>
    <row r="1760" spans="1:30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IF(Tabla1[[#This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6810</v>
      </c>
      <c r="Z1760" s="5">
        <v>9.1901970318484061</v>
      </c>
      <c r="AA1760" s="3">
        <v>6</v>
      </c>
      <c r="AB1760" s="3" t="s">
        <v>6802</v>
      </c>
      <c r="AC1760" s="3" t="s">
        <v>22</v>
      </c>
      <c r="AD1760" s="16" t="str">
        <f>IF(Tabla1[[#This Row],[Age]]&lt;30,"Under30",IF(Tabla1[[#This Row],[Age]]&gt;30,"MidAge","Senior"))</f>
        <v>MidAge</v>
      </c>
    </row>
    <row r="1761" spans="1:30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IF(Tabla1[[#This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6810</v>
      </c>
      <c r="Z1761" s="5">
        <v>13.73298728063374</v>
      </c>
      <c r="AA1761" s="3">
        <v>6</v>
      </c>
      <c r="AB1761" s="3" t="s">
        <v>26</v>
      </c>
      <c r="AC1761" s="3" t="s">
        <v>22</v>
      </c>
      <c r="AD1761" s="16" t="str">
        <f>IF(Tabla1[[#This Row],[Age]]&lt;30,"Under30",IF(Tabla1[[#This Row],[Age]]&gt;30,"MidAge","Senior"))</f>
        <v>MidAge</v>
      </c>
    </row>
    <row r="1762" spans="1:30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IF(Tabla1[[#This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6811</v>
      </c>
      <c r="Z1762" s="5">
        <v>9.81056325280659</v>
      </c>
      <c r="AA1762" s="3">
        <v>10</v>
      </c>
      <c r="AB1762" s="3" t="s">
        <v>26</v>
      </c>
      <c r="AC1762" s="3" t="s">
        <v>22</v>
      </c>
      <c r="AD1762" s="16" t="str">
        <f>IF(Tabla1[[#This Row],[Age]]&lt;30,"Under30",IF(Tabla1[[#This Row],[Age]]&gt;30,"MidAge","Senior"))</f>
        <v>Under30</v>
      </c>
    </row>
    <row r="1763" spans="1:30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IF(Tabla1[[#This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6812</v>
      </c>
      <c r="Z1763" s="5">
        <v>65.961793200162063</v>
      </c>
      <c r="AA1763" s="3">
        <v>2</v>
      </c>
      <c r="AB1763" s="3" t="s">
        <v>6802</v>
      </c>
      <c r="AC1763" s="3" t="s">
        <v>29</v>
      </c>
      <c r="AD1763" s="16" t="str">
        <f>IF(Tabla1[[#This Row],[Age]]&lt;30,"Under30",IF(Tabla1[[#This Row],[Age]]&gt;30,"MidAge","Senior"))</f>
        <v>MidAge</v>
      </c>
    </row>
    <row r="1764" spans="1:30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IF(Tabla1[[#This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6812</v>
      </c>
      <c r="Z1764" s="5">
        <v>11.02097775781173</v>
      </c>
      <c r="AA1764" s="3">
        <v>5</v>
      </c>
      <c r="AB1764" s="3" t="s">
        <v>26</v>
      </c>
      <c r="AC1764" s="3" t="s">
        <v>22</v>
      </c>
      <c r="AD1764" s="16" t="str">
        <f>IF(Tabla1[[#This Row],[Age]]&lt;30,"Under30",IF(Tabla1[[#This Row],[Age]]&gt;30,"MidAge","Senior"))</f>
        <v>MidAge</v>
      </c>
    </row>
    <row r="1765" spans="1:30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IF(Tabla1[[#This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6810</v>
      </c>
      <c r="Z1765" s="5">
        <v>7.8563673511185046</v>
      </c>
      <c r="AA1765" s="3">
        <v>6</v>
      </c>
      <c r="AB1765" s="3" t="s">
        <v>26</v>
      </c>
      <c r="AC1765" s="3" t="s">
        <v>29</v>
      </c>
      <c r="AD1765" s="16" t="str">
        <f>IF(Tabla1[[#This Row],[Age]]&lt;30,"Under30",IF(Tabla1[[#This Row],[Age]]&gt;30,"MidAge","Senior"))</f>
        <v>Under30</v>
      </c>
    </row>
    <row r="1766" spans="1:30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IF(Tabla1[[#This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6811</v>
      </c>
      <c r="Z1766" s="5">
        <v>10.677995788899951</v>
      </c>
      <c r="AA1766" s="3">
        <v>6</v>
      </c>
      <c r="AB1766" s="3" t="s">
        <v>6802</v>
      </c>
      <c r="AC1766" s="3" t="s">
        <v>29</v>
      </c>
      <c r="AD1766" s="16" t="str">
        <f>IF(Tabla1[[#This Row],[Age]]&lt;30,"Under30",IF(Tabla1[[#This Row],[Age]]&gt;30,"MidAge","Senior"))</f>
        <v>MidAge</v>
      </c>
    </row>
    <row r="1767" spans="1:30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IF(Tabla1[[#This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6810</v>
      </c>
      <c r="Z1767" s="5">
        <v>21.482633672218789</v>
      </c>
      <c r="AA1767" s="3">
        <v>10</v>
      </c>
      <c r="AB1767" s="3" t="s">
        <v>43</v>
      </c>
      <c r="AC1767" s="3" t="s">
        <v>22</v>
      </c>
      <c r="AD1767" s="16" t="str">
        <f>IF(Tabla1[[#This Row],[Age]]&lt;30,"Under30",IF(Tabla1[[#This Row],[Age]]&gt;30,"MidAge","Senior"))</f>
        <v>MidAge</v>
      </c>
    </row>
    <row r="1768" spans="1:30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IF(Tabla1[[#This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6812</v>
      </c>
      <c r="Z1768" s="5">
        <v>11.304103254206449</v>
      </c>
      <c r="AA1768" s="3">
        <v>9</v>
      </c>
      <c r="AB1768" s="3" t="s">
        <v>43</v>
      </c>
      <c r="AC1768" s="3" t="s">
        <v>29</v>
      </c>
      <c r="AD1768" s="16" t="str">
        <f>IF(Tabla1[[#This Row],[Age]]&lt;30,"Under30",IF(Tabla1[[#This Row],[Age]]&gt;30,"MidAge","Senior"))</f>
        <v>MidAge</v>
      </c>
    </row>
    <row r="1769" spans="1:30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IF(Tabla1[[#This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6812</v>
      </c>
      <c r="Z1769" s="5">
        <v>17.150522694660239</v>
      </c>
      <c r="AA1769" s="3">
        <v>5</v>
      </c>
      <c r="AB1769" s="3" t="s">
        <v>26</v>
      </c>
      <c r="AC1769" s="3" t="s">
        <v>29</v>
      </c>
      <c r="AD1769" s="16" t="str">
        <f>IF(Tabla1[[#This Row],[Age]]&lt;30,"Under30",IF(Tabla1[[#This Row],[Age]]&gt;30,"MidAge","Senior"))</f>
        <v>MidAge</v>
      </c>
    </row>
    <row r="1770" spans="1:30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IF(Tabla1[[#This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6810</v>
      </c>
      <c r="Z1770" s="5">
        <v>38.787071977812133</v>
      </c>
      <c r="AA1770" s="3">
        <v>7</v>
      </c>
      <c r="AB1770" s="3" t="s">
        <v>43</v>
      </c>
      <c r="AC1770" s="3" t="s">
        <v>22</v>
      </c>
      <c r="AD1770" s="16" t="str">
        <f>IF(Tabla1[[#This Row],[Age]]&lt;30,"Under30",IF(Tabla1[[#This Row],[Age]]&gt;30,"MidAge","Senior"))</f>
        <v>MidAge</v>
      </c>
    </row>
    <row r="1771" spans="1:30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IF(Tabla1[[#This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6811</v>
      </c>
      <c r="Z1771" s="5">
        <v>12.987690930914169</v>
      </c>
      <c r="AA1771" s="3">
        <v>5</v>
      </c>
      <c r="AB1771" s="3" t="s">
        <v>6802</v>
      </c>
      <c r="AC1771" s="3" t="s">
        <v>22</v>
      </c>
      <c r="AD1771" s="16" t="str">
        <f>IF(Tabla1[[#This Row],[Age]]&lt;30,"Under30",IF(Tabla1[[#This Row],[Age]]&gt;30,"MidAge","Senior"))</f>
        <v>MidAge</v>
      </c>
    </row>
    <row r="1772" spans="1:30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IF(Tabla1[[#This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6810</v>
      </c>
      <c r="Z1772" s="5">
        <v>8.6564672254824089</v>
      </c>
      <c r="AA1772" s="3">
        <v>0</v>
      </c>
      <c r="AB1772" s="3" t="s">
        <v>6802</v>
      </c>
      <c r="AC1772" s="3" t="s">
        <v>22</v>
      </c>
      <c r="AD1772" s="16" t="str">
        <f>IF(Tabla1[[#This Row],[Age]]&lt;30,"Under30",IF(Tabla1[[#This Row],[Age]]&gt;30,"MidAge","Senior"))</f>
        <v>MidAge</v>
      </c>
    </row>
    <row r="1773" spans="1:30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IF(Tabla1[[#This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6810</v>
      </c>
      <c r="Z1773" s="5">
        <v>37.863885553551697</v>
      </c>
      <c r="AA1773" s="3">
        <v>4</v>
      </c>
      <c r="AB1773" s="3" t="s">
        <v>43</v>
      </c>
      <c r="AC1773" s="3" t="s">
        <v>22</v>
      </c>
      <c r="AD1773" s="16" t="str">
        <f>IF(Tabla1[[#This Row],[Age]]&lt;30,"Under30",IF(Tabla1[[#This Row],[Age]]&gt;30,"MidAge","Senior"))</f>
        <v>MidAge</v>
      </c>
    </row>
    <row r="1774" spans="1:30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IF(Tabla1[[#This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6810</v>
      </c>
      <c r="Z1774" s="5">
        <v>41.825068127925</v>
      </c>
      <c r="AA1774" s="3">
        <v>10</v>
      </c>
      <c r="AB1774" s="3" t="s">
        <v>6802</v>
      </c>
      <c r="AC1774" s="3" t="s">
        <v>29</v>
      </c>
      <c r="AD1774" s="16" t="str">
        <f>IF(Tabla1[[#This Row],[Age]]&lt;30,"Under30",IF(Tabla1[[#This Row],[Age]]&gt;30,"MidAge","Senior"))</f>
        <v>MidAge</v>
      </c>
    </row>
    <row r="1775" spans="1:30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IF(Tabla1[[#This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6811</v>
      </c>
      <c r="Z1775" s="5">
        <v>5.4987483403052124</v>
      </c>
      <c r="AA1775" s="3">
        <v>9</v>
      </c>
      <c r="AB1775" s="3" t="s">
        <v>6802</v>
      </c>
      <c r="AC1775" s="3" t="s">
        <v>22</v>
      </c>
      <c r="AD1775" s="16" t="str">
        <f>IF(Tabla1[[#This Row],[Age]]&lt;30,"Under30",IF(Tabla1[[#This Row],[Age]]&gt;30,"MidAge","Senior"))</f>
        <v>MidAge</v>
      </c>
    </row>
    <row r="1776" spans="1:30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IF(Tabla1[[#This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6811</v>
      </c>
      <c r="Z1776" s="5">
        <v>14.860648725204911</v>
      </c>
      <c r="AA1776" s="3">
        <v>9</v>
      </c>
      <c r="AB1776" s="3" t="s">
        <v>43</v>
      </c>
      <c r="AC1776" s="3" t="s">
        <v>29</v>
      </c>
      <c r="AD1776" s="16" t="str">
        <f>IF(Tabla1[[#This Row],[Age]]&lt;30,"Under30",IF(Tabla1[[#This Row],[Age]]&gt;30,"MidAge","Senior"))</f>
        <v>MidAge</v>
      </c>
    </row>
    <row r="1777" spans="1:30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IF(Tabla1[[#This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6812</v>
      </c>
      <c r="Z1777" s="5">
        <v>51.515486599329208</v>
      </c>
      <c r="AA1777" s="3">
        <v>10</v>
      </c>
      <c r="AB1777" s="3" t="s">
        <v>6802</v>
      </c>
      <c r="AC1777" s="3" t="s">
        <v>29</v>
      </c>
      <c r="AD1777" s="16" t="str">
        <f>IF(Tabla1[[#This Row],[Age]]&lt;30,"Under30",IF(Tabla1[[#This Row],[Age]]&gt;30,"MidAge","Senior"))</f>
        <v>Under30</v>
      </c>
    </row>
    <row r="1778" spans="1:30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IF(Tabla1[[#This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6812</v>
      </c>
      <c r="Z1778" s="5">
        <v>22.520895361322189</v>
      </c>
      <c r="AA1778" s="3">
        <v>6</v>
      </c>
      <c r="AB1778" s="3" t="s">
        <v>26</v>
      </c>
      <c r="AC1778" s="3" t="s">
        <v>22</v>
      </c>
      <c r="AD1778" s="16" t="str">
        <f>IF(Tabla1[[#This Row],[Age]]&lt;30,"Under30",IF(Tabla1[[#This Row],[Age]]&gt;30,"MidAge","Senior"))</f>
        <v>MidAge</v>
      </c>
    </row>
    <row r="1779" spans="1:30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IF(Tabla1[[#This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6812</v>
      </c>
      <c r="Z1779" s="5">
        <v>10.448457659514011</v>
      </c>
      <c r="AA1779" s="3">
        <v>9</v>
      </c>
      <c r="AB1779" s="3" t="s">
        <v>6802</v>
      </c>
      <c r="AC1779" s="3" t="s">
        <v>22</v>
      </c>
      <c r="AD1779" s="16" t="str">
        <f>IF(Tabla1[[#This Row],[Age]]&lt;30,"Under30",IF(Tabla1[[#This Row],[Age]]&gt;30,"MidAge","Senior"))</f>
        <v>MidAge</v>
      </c>
    </row>
    <row r="1780" spans="1:30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IF(Tabla1[[#This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6811</v>
      </c>
      <c r="Z1780" s="5">
        <v>9.6043034769105091</v>
      </c>
      <c r="AA1780" s="3">
        <v>8</v>
      </c>
      <c r="AB1780" s="3" t="s">
        <v>43</v>
      </c>
      <c r="AC1780" s="3" t="s">
        <v>29</v>
      </c>
      <c r="AD1780" s="16" t="str">
        <f>IF(Tabla1[[#This Row],[Age]]&lt;30,"Under30",IF(Tabla1[[#This Row],[Age]]&gt;30,"MidAge","Senior"))</f>
        <v>Under30</v>
      </c>
    </row>
    <row r="1781" spans="1:30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IF(Tabla1[[#This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6811</v>
      </c>
      <c r="Z1781" s="5">
        <v>72.071546137239707</v>
      </c>
      <c r="AA1781" s="3">
        <v>5</v>
      </c>
      <c r="AB1781" s="3" t="s">
        <v>6802</v>
      </c>
      <c r="AC1781" s="3" t="s">
        <v>29</v>
      </c>
      <c r="AD1781" s="16" t="str">
        <f>IF(Tabla1[[#This Row],[Age]]&lt;30,"Under30",IF(Tabla1[[#This Row],[Age]]&gt;30,"MidAge","Senior"))</f>
        <v>Under30</v>
      </c>
    </row>
    <row r="1782" spans="1:30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IF(Tabla1[[#This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6811</v>
      </c>
      <c r="Z1782" s="5">
        <v>9.372232884993581</v>
      </c>
      <c r="AA1782" s="3">
        <v>9</v>
      </c>
      <c r="AB1782" s="3" t="s">
        <v>26</v>
      </c>
      <c r="AC1782" s="3" t="s">
        <v>29</v>
      </c>
      <c r="AD1782" s="16" t="str">
        <f>IF(Tabla1[[#This Row],[Age]]&lt;30,"Under30",IF(Tabla1[[#This Row],[Age]]&gt;30,"MidAge","Senior"))</f>
        <v>MidAge</v>
      </c>
    </row>
    <row r="1783" spans="1:30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IF(Tabla1[[#This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6811</v>
      </c>
      <c r="Z1783" s="5">
        <v>7.6271608969158473</v>
      </c>
      <c r="AA1783" s="3">
        <v>3</v>
      </c>
      <c r="AB1783" s="3" t="s">
        <v>6802</v>
      </c>
      <c r="AC1783" s="3" t="s">
        <v>22</v>
      </c>
      <c r="AD1783" s="16" t="str">
        <f>IF(Tabla1[[#This Row],[Age]]&lt;30,"Under30",IF(Tabla1[[#This Row],[Age]]&gt;30,"MidAge","Senior"))</f>
        <v>Under30</v>
      </c>
    </row>
    <row r="1784" spans="1:30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IF(Tabla1[[#This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6811</v>
      </c>
      <c r="Z1784" s="5">
        <v>8.3942619284866691</v>
      </c>
      <c r="AA1784" s="3">
        <v>1</v>
      </c>
      <c r="AB1784" s="3" t="s">
        <v>26</v>
      </c>
      <c r="AC1784" s="3" t="s">
        <v>29</v>
      </c>
      <c r="AD1784" s="16" t="str">
        <f>IF(Tabla1[[#This Row],[Age]]&lt;30,"Under30",IF(Tabla1[[#This Row],[Age]]&gt;30,"MidAge","Senior"))</f>
        <v>MidAge</v>
      </c>
    </row>
    <row r="1785" spans="1:30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IF(Tabla1[[#This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6810</v>
      </c>
      <c r="Z1785" s="5">
        <v>7.9551190180731082</v>
      </c>
      <c r="AA1785" s="3">
        <v>10</v>
      </c>
      <c r="AB1785" s="3" t="s">
        <v>6802</v>
      </c>
      <c r="AC1785" s="3" t="s">
        <v>22</v>
      </c>
      <c r="AD1785" s="16" t="str">
        <f>IF(Tabla1[[#This Row],[Age]]&lt;30,"Under30",IF(Tabla1[[#This Row],[Age]]&gt;30,"MidAge","Senior"))</f>
        <v>MidAge</v>
      </c>
    </row>
    <row r="1786" spans="1:30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IF(Tabla1[[#This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6811</v>
      </c>
      <c r="Z1786" s="5">
        <v>11.487764617370139</v>
      </c>
      <c r="AA1786" s="3">
        <v>3</v>
      </c>
      <c r="AB1786" s="3" t="s">
        <v>43</v>
      </c>
      <c r="AC1786" s="3" t="s">
        <v>22</v>
      </c>
      <c r="AD1786" s="16" t="str">
        <f>IF(Tabla1[[#This Row],[Age]]&lt;30,"Under30",IF(Tabla1[[#This Row],[Age]]&gt;30,"MidAge","Senior"))</f>
        <v>MidAge</v>
      </c>
    </row>
    <row r="1787" spans="1:30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IF(Tabla1[[#This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6812</v>
      </c>
      <c r="Z1787" s="5">
        <v>9.1531545993520034</v>
      </c>
      <c r="AA1787" s="3">
        <v>0</v>
      </c>
      <c r="AB1787" s="3" t="s">
        <v>26</v>
      </c>
      <c r="AC1787" s="3" t="s">
        <v>22</v>
      </c>
      <c r="AD1787" s="16" t="str">
        <f>IF(Tabla1[[#This Row],[Age]]&lt;30,"Under30",IF(Tabla1[[#This Row],[Age]]&gt;30,"MidAge","Senior"))</f>
        <v>MidAge</v>
      </c>
    </row>
    <row r="1788" spans="1:30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IF(Tabla1[[#This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6810</v>
      </c>
      <c r="Z1788" s="5">
        <v>40.284037813753841</v>
      </c>
      <c r="AA1788" s="3">
        <v>6</v>
      </c>
      <c r="AB1788" s="3" t="s">
        <v>43</v>
      </c>
      <c r="AC1788" s="3" t="s">
        <v>22</v>
      </c>
      <c r="AD1788" s="16" t="str">
        <f>IF(Tabla1[[#This Row],[Age]]&lt;30,"Under30",IF(Tabla1[[#This Row],[Age]]&gt;30,"MidAge","Senior"))</f>
        <v>Under30</v>
      </c>
    </row>
    <row r="1789" spans="1:30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IF(Tabla1[[#This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6812</v>
      </c>
      <c r="Z1789" s="5">
        <v>17.304399245352322</v>
      </c>
      <c r="AA1789" s="3">
        <v>3</v>
      </c>
      <c r="AB1789" s="3" t="s">
        <v>26</v>
      </c>
      <c r="AC1789" s="3" t="s">
        <v>22</v>
      </c>
      <c r="AD1789" s="16" t="str">
        <f>IF(Tabla1[[#This Row],[Age]]&lt;30,"Under30",IF(Tabla1[[#This Row],[Age]]&gt;30,"MidAge","Senior"))</f>
        <v>MidAge</v>
      </c>
    </row>
    <row r="1790" spans="1:30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IF(Tabla1[[#This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6810</v>
      </c>
      <c r="Z1790" s="5">
        <v>9.433610434438112</v>
      </c>
      <c r="AA1790" s="3">
        <v>2</v>
      </c>
      <c r="AB1790" s="3" t="s">
        <v>6802</v>
      </c>
      <c r="AC1790" s="3" t="s">
        <v>29</v>
      </c>
      <c r="AD1790" s="16" t="str">
        <f>IF(Tabla1[[#This Row],[Age]]&lt;30,"Under30",IF(Tabla1[[#This Row],[Age]]&gt;30,"MidAge","Senior"))</f>
        <v>MidAge</v>
      </c>
    </row>
    <row r="1791" spans="1:30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IF(Tabla1[[#This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6812</v>
      </c>
      <c r="Z1791" s="5">
        <v>23.152595478096671</v>
      </c>
      <c r="AA1791" s="3">
        <v>3</v>
      </c>
      <c r="AB1791" s="3" t="s">
        <v>6802</v>
      </c>
      <c r="AC1791" s="3" t="s">
        <v>22</v>
      </c>
      <c r="AD1791" s="16" t="str">
        <f>IF(Tabla1[[#This Row],[Age]]&lt;30,"Under30",IF(Tabla1[[#This Row],[Age]]&gt;30,"MidAge","Senior"))</f>
        <v>MidAge</v>
      </c>
    </row>
    <row r="1792" spans="1:30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IF(Tabla1[[#This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6810</v>
      </c>
      <c r="Z1792" s="5">
        <v>13.71916390105825</v>
      </c>
      <c r="AA1792" s="3">
        <v>5</v>
      </c>
      <c r="AB1792" s="3" t="s">
        <v>43</v>
      </c>
      <c r="AC1792" s="3" t="s">
        <v>22</v>
      </c>
      <c r="AD1792" s="16" t="str">
        <f>IF(Tabla1[[#This Row],[Age]]&lt;30,"Under30",IF(Tabla1[[#This Row],[Age]]&gt;30,"MidAge","Senior"))</f>
        <v>MidAge</v>
      </c>
    </row>
    <row r="1793" spans="1:30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IF(Tabla1[[#This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6811</v>
      </c>
      <c r="Z1793" s="5">
        <v>26.020578316594829</v>
      </c>
      <c r="AA1793" s="3">
        <v>8</v>
      </c>
      <c r="AB1793" s="3" t="s">
        <v>43</v>
      </c>
      <c r="AC1793" s="3" t="s">
        <v>29</v>
      </c>
      <c r="AD1793" s="16" t="str">
        <f>IF(Tabla1[[#This Row],[Age]]&lt;30,"Under30",IF(Tabla1[[#This Row],[Age]]&gt;30,"MidAge","Senior"))</f>
        <v>MidAge</v>
      </c>
    </row>
    <row r="1794" spans="1:30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IF(Tabla1[[#This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6811</v>
      </c>
      <c r="Z1794" s="5">
        <v>7.5684833947827759</v>
      </c>
      <c r="AA1794" s="3">
        <v>4</v>
      </c>
      <c r="AB1794" s="3" t="s">
        <v>6802</v>
      </c>
      <c r="AC1794" s="3" t="s">
        <v>22</v>
      </c>
      <c r="AD1794" s="16" t="str">
        <f>IF(Tabla1[[#This Row],[Age]]&lt;30,"Under30",IF(Tabla1[[#This Row],[Age]]&gt;30,"MidAge","Senior"))</f>
        <v>MidAge</v>
      </c>
    </row>
    <row r="1795" spans="1:30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IF(Tabla1[[#This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6811</v>
      </c>
      <c r="Z1795" s="5">
        <v>10.739471625151101</v>
      </c>
      <c r="AA1795" s="3">
        <v>5</v>
      </c>
      <c r="AB1795" s="3" t="s">
        <v>43</v>
      </c>
      <c r="AC1795" s="3" t="s">
        <v>22</v>
      </c>
      <c r="AD1795" s="16" t="str">
        <f>IF(Tabla1[[#This Row],[Age]]&lt;30,"Under30",IF(Tabla1[[#This Row],[Age]]&gt;30,"MidAge","Senior"))</f>
        <v>MidAge</v>
      </c>
    </row>
    <row r="1796" spans="1:30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IF(Tabla1[[#This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6811</v>
      </c>
      <c r="Z1796" s="5">
        <v>12.22309798149746</v>
      </c>
      <c r="AA1796" s="3">
        <v>9</v>
      </c>
      <c r="AB1796" s="3" t="s">
        <v>26</v>
      </c>
      <c r="AC1796" s="3" t="s">
        <v>22</v>
      </c>
      <c r="AD1796" s="16" t="str">
        <f>IF(Tabla1[[#This Row],[Age]]&lt;30,"Under30",IF(Tabla1[[#This Row],[Age]]&gt;30,"MidAge","Senior"))</f>
        <v>Under30</v>
      </c>
    </row>
    <row r="1797" spans="1:30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IF(Tabla1[[#This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6810</v>
      </c>
      <c r="Z1797" s="5">
        <v>6.5790870916383364</v>
      </c>
      <c r="AA1797" s="3">
        <v>6</v>
      </c>
      <c r="AB1797" s="3" t="s">
        <v>6802</v>
      </c>
      <c r="AC1797" s="3" t="s">
        <v>22</v>
      </c>
      <c r="AD1797" s="16" t="str">
        <f>IF(Tabla1[[#This Row],[Age]]&lt;30,"Under30",IF(Tabla1[[#This Row],[Age]]&gt;30,"MidAge","Senior"))</f>
        <v>MidAge</v>
      </c>
    </row>
    <row r="1798" spans="1:30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IF(Tabla1[[#This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6811</v>
      </c>
      <c r="Z1798" s="5">
        <v>33.184915659546903</v>
      </c>
      <c r="AA1798" s="3">
        <v>4</v>
      </c>
      <c r="AB1798" s="3" t="s">
        <v>6802</v>
      </c>
      <c r="AC1798" s="3" t="s">
        <v>29</v>
      </c>
      <c r="AD1798" s="16" t="str">
        <f>IF(Tabla1[[#This Row],[Age]]&lt;30,"Under30",IF(Tabla1[[#This Row],[Age]]&gt;30,"MidAge","Senior"))</f>
        <v>MidAge</v>
      </c>
    </row>
    <row r="1799" spans="1:30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IF(Tabla1[[#This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6810</v>
      </c>
      <c r="Z1799" s="5">
        <v>11.896885377607351</v>
      </c>
      <c r="AA1799" s="3">
        <v>2</v>
      </c>
      <c r="AB1799" s="3" t="s">
        <v>43</v>
      </c>
      <c r="AC1799" s="3" t="s">
        <v>29</v>
      </c>
      <c r="AD1799" s="16" t="str">
        <f>IF(Tabla1[[#This Row],[Age]]&lt;30,"Under30",IF(Tabla1[[#This Row],[Age]]&gt;30,"MidAge","Senior"))</f>
        <v>Under30</v>
      </c>
    </row>
    <row r="1800" spans="1:30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IF(Tabla1[[#This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6812</v>
      </c>
      <c r="Z1800" s="5">
        <v>7.4205856215346806</v>
      </c>
      <c r="AA1800" s="3">
        <v>4</v>
      </c>
      <c r="AB1800" s="3" t="s">
        <v>26</v>
      </c>
      <c r="AC1800" s="3" t="s">
        <v>29</v>
      </c>
      <c r="AD1800" s="16" t="str">
        <f>IF(Tabla1[[#This Row],[Age]]&lt;30,"Under30",IF(Tabla1[[#This Row],[Age]]&gt;30,"MidAge","Senior"))</f>
        <v>MidAge</v>
      </c>
    </row>
    <row r="1801" spans="1:30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IF(Tabla1[[#This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6812</v>
      </c>
      <c r="Z1801" s="5">
        <v>6.8811378142399926</v>
      </c>
      <c r="AA1801" s="3">
        <v>8</v>
      </c>
      <c r="AB1801" s="3" t="s">
        <v>26</v>
      </c>
      <c r="AC1801" s="3" t="s">
        <v>22</v>
      </c>
      <c r="AD1801" s="16" t="str">
        <f>IF(Tabla1[[#This Row],[Age]]&lt;30,"Under30",IF(Tabla1[[#This Row],[Age]]&gt;30,"MidAge","Senior"))</f>
        <v>Under30</v>
      </c>
    </row>
    <row r="1802" spans="1:30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IF(Tabla1[[#This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6812</v>
      </c>
      <c r="Z1802" s="5">
        <v>30.153803994283429</v>
      </c>
      <c r="AA1802" s="3">
        <v>8</v>
      </c>
      <c r="AB1802" s="3" t="s">
        <v>6802</v>
      </c>
      <c r="AC1802" s="3" t="s">
        <v>22</v>
      </c>
      <c r="AD1802" s="16" t="str">
        <f>IF(Tabla1[[#This Row],[Age]]&lt;30,"Under30",IF(Tabla1[[#This Row],[Age]]&gt;30,"MidAge","Senior"))</f>
        <v>MidAge</v>
      </c>
    </row>
    <row r="1803" spans="1:30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IF(Tabla1[[#This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6811</v>
      </c>
      <c r="Z1803" s="5">
        <v>10.004523164789511</v>
      </c>
      <c r="AA1803" s="3">
        <v>0</v>
      </c>
      <c r="AB1803" s="3" t="s">
        <v>6802</v>
      </c>
      <c r="AC1803" s="3" t="s">
        <v>22</v>
      </c>
      <c r="AD1803" s="16" t="str">
        <f>IF(Tabla1[[#This Row],[Age]]&lt;30,"Under30",IF(Tabla1[[#This Row],[Age]]&gt;30,"MidAge","Senior"))</f>
        <v>MidAge</v>
      </c>
    </row>
    <row r="1804" spans="1:30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IF(Tabla1[[#This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6811</v>
      </c>
      <c r="Z1804" s="5">
        <v>11.945180155205851</v>
      </c>
      <c r="AA1804" s="3">
        <v>4</v>
      </c>
      <c r="AB1804" s="3" t="s">
        <v>43</v>
      </c>
      <c r="AC1804" s="3" t="s">
        <v>22</v>
      </c>
      <c r="AD1804" s="16" t="str">
        <f>IF(Tabla1[[#This Row],[Age]]&lt;30,"Under30",IF(Tabla1[[#This Row],[Age]]&gt;30,"MidAge","Senior"))</f>
        <v>MidAge</v>
      </c>
    </row>
    <row r="1805" spans="1:30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IF(Tabla1[[#This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6810</v>
      </c>
      <c r="Z1805" s="5">
        <v>23.385453166045622</v>
      </c>
      <c r="AA1805" s="3">
        <v>3</v>
      </c>
      <c r="AB1805" s="3" t="s">
        <v>6802</v>
      </c>
      <c r="AC1805" s="3" t="s">
        <v>22</v>
      </c>
      <c r="AD1805" s="16" t="str">
        <f>IF(Tabla1[[#This Row],[Age]]&lt;30,"Under30",IF(Tabla1[[#This Row],[Age]]&gt;30,"MidAge","Senior"))</f>
        <v>MidAge</v>
      </c>
    </row>
    <row r="1806" spans="1:30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IF(Tabla1[[#This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6812</v>
      </c>
      <c r="Z1806" s="5">
        <v>9.6142435374027642</v>
      </c>
      <c r="AA1806" s="3">
        <v>6</v>
      </c>
      <c r="AB1806" s="3" t="s">
        <v>43</v>
      </c>
      <c r="AC1806" s="3" t="s">
        <v>22</v>
      </c>
      <c r="AD1806" s="16" t="str">
        <f>IF(Tabla1[[#This Row],[Age]]&lt;30,"Under30",IF(Tabla1[[#This Row],[Age]]&gt;30,"MidAge","Senior"))</f>
        <v>MidAge</v>
      </c>
    </row>
    <row r="1807" spans="1:30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IF(Tabla1[[#This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6811</v>
      </c>
      <c r="Z1807" s="5">
        <v>62.887419534598671</v>
      </c>
      <c r="AA1807" s="3">
        <v>8</v>
      </c>
      <c r="AB1807" s="3" t="s">
        <v>26</v>
      </c>
      <c r="AC1807" s="3" t="s">
        <v>29</v>
      </c>
      <c r="AD1807" s="16" t="str">
        <f>IF(Tabla1[[#This Row],[Age]]&lt;30,"Under30",IF(Tabla1[[#This Row],[Age]]&gt;30,"MidAge","Senior"))</f>
        <v>MidAge</v>
      </c>
    </row>
    <row r="1808" spans="1:30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IF(Tabla1[[#This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6811</v>
      </c>
      <c r="Z1808" s="5">
        <v>9.598529144520402</v>
      </c>
      <c r="AA1808" s="3">
        <v>8</v>
      </c>
      <c r="AB1808" s="3" t="s">
        <v>43</v>
      </c>
      <c r="AC1808" s="3" t="s">
        <v>29</v>
      </c>
      <c r="AD1808" s="16" t="str">
        <f>IF(Tabla1[[#This Row],[Age]]&lt;30,"Under30",IF(Tabla1[[#This Row],[Age]]&gt;30,"MidAge","Senior"))</f>
        <v>MidAge</v>
      </c>
    </row>
    <row r="1809" spans="1:30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IF(Tabla1[[#This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6810</v>
      </c>
      <c r="Z1809" s="5">
        <v>38.358894532135437</v>
      </c>
      <c r="AA1809" s="3">
        <v>3</v>
      </c>
      <c r="AB1809" s="3" t="s">
        <v>26</v>
      </c>
      <c r="AC1809" s="3" t="s">
        <v>22</v>
      </c>
      <c r="AD1809" s="16" t="str">
        <f>IF(Tabla1[[#This Row],[Age]]&lt;30,"Under30",IF(Tabla1[[#This Row],[Age]]&gt;30,"MidAge","Senior"))</f>
        <v>MidAge</v>
      </c>
    </row>
    <row r="1810" spans="1:30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IF(Tabla1[[#This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6811</v>
      </c>
      <c r="Z1810" s="5">
        <v>13.554848098117199</v>
      </c>
      <c r="AA1810" s="3">
        <v>1</v>
      </c>
      <c r="AB1810" s="3" t="s">
        <v>43</v>
      </c>
      <c r="AC1810" s="3" t="s">
        <v>22</v>
      </c>
      <c r="AD1810" s="16" t="str">
        <f>IF(Tabla1[[#This Row],[Age]]&lt;30,"Under30",IF(Tabla1[[#This Row],[Age]]&gt;30,"MidAge","Senior"))</f>
        <v>Under30</v>
      </c>
    </row>
    <row r="1811" spans="1:30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IF(Tabla1[[#This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6810</v>
      </c>
      <c r="Z1811" s="5">
        <v>6.1340232588404584</v>
      </c>
      <c r="AA1811" s="3">
        <v>10</v>
      </c>
      <c r="AB1811" s="3" t="s">
        <v>6802</v>
      </c>
      <c r="AC1811" s="3" t="s">
        <v>29</v>
      </c>
      <c r="AD1811" s="16" t="str">
        <f>IF(Tabla1[[#This Row],[Age]]&lt;30,"Under30",IF(Tabla1[[#This Row],[Age]]&gt;30,"MidAge","Senior"))</f>
        <v>MidAge</v>
      </c>
    </row>
    <row r="1812" spans="1:30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IF(Tabla1[[#This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6812</v>
      </c>
      <c r="Z1812" s="5">
        <v>30.285992615587759</v>
      </c>
      <c r="AA1812" s="3">
        <v>1</v>
      </c>
      <c r="AB1812" s="3" t="s">
        <v>6802</v>
      </c>
      <c r="AC1812" s="3" t="s">
        <v>22</v>
      </c>
      <c r="AD1812" s="16" t="str">
        <f>IF(Tabla1[[#This Row],[Age]]&lt;30,"Under30",IF(Tabla1[[#This Row],[Age]]&gt;30,"MidAge","Senior"))</f>
        <v>MidAge</v>
      </c>
    </row>
    <row r="1813" spans="1:30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IF(Tabla1[[#This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6810</v>
      </c>
      <c r="Z1813" s="5">
        <v>9.6586095914605359</v>
      </c>
      <c r="AA1813" s="3">
        <v>4</v>
      </c>
      <c r="AB1813" s="3" t="s">
        <v>43</v>
      </c>
      <c r="AC1813" s="3" t="s">
        <v>29</v>
      </c>
      <c r="AD1813" s="16" t="str">
        <f>IF(Tabla1[[#This Row],[Age]]&lt;30,"Under30",IF(Tabla1[[#This Row],[Age]]&gt;30,"MidAge","Senior"))</f>
        <v>MidAge</v>
      </c>
    </row>
    <row r="1814" spans="1:30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IF(Tabla1[[#This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6812</v>
      </c>
      <c r="Z1814" s="5">
        <v>13.88595600123103</v>
      </c>
      <c r="AA1814" s="3">
        <v>7</v>
      </c>
      <c r="AB1814" s="3" t="s">
        <v>6802</v>
      </c>
      <c r="AC1814" s="3" t="s">
        <v>22</v>
      </c>
      <c r="AD1814" s="16" t="str">
        <f>IF(Tabla1[[#This Row],[Age]]&lt;30,"Under30",IF(Tabla1[[#This Row],[Age]]&gt;30,"MidAge","Senior"))</f>
        <v>MidAge</v>
      </c>
    </row>
    <row r="1815" spans="1:30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IF(Tabla1[[#This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6810</v>
      </c>
      <c r="Z1815" s="5">
        <v>8.4648624948365985</v>
      </c>
      <c r="AA1815" s="3">
        <v>7</v>
      </c>
      <c r="AB1815" s="3" t="s">
        <v>6802</v>
      </c>
      <c r="AC1815" s="3" t="s">
        <v>22</v>
      </c>
      <c r="AD1815" s="16" t="str">
        <f>IF(Tabla1[[#This Row],[Age]]&lt;30,"Under30",IF(Tabla1[[#This Row],[Age]]&gt;30,"MidAge","Senior"))</f>
        <v>MidAge</v>
      </c>
    </row>
    <row r="1816" spans="1:30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IF(Tabla1[[#This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6810</v>
      </c>
      <c r="Z1816" s="5">
        <v>40.029779493296793</v>
      </c>
      <c r="AA1816" s="3">
        <v>6</v>
      </c>
      <c r="AB1816" s="3" t="s">
        <v>6802</v>
      </c>
      <c r="AC1816" s="3" t="s">
        <v>29</v>
      </c>
      <c r="AD1816" s="16" t="str">
        <f>IF(Tabla1[[#This Row],[Age]]&lt;30,"Under30",IF(Tabla1[[#This Row],[Age]]&gt;30,"MidAge","Senior"))</f>
        <v>MidAge</v>
      </c>
    </row>
    <row r="1817" spans="1:30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IF(Tabla1[[#This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6811</v>
      </c>
      <c r="Z1817" s="5">
        <v>8.214513033818422</v>
      </c>
      <c r="AA1817" s="3">
        <v>1</v>
      </c>
      <c r="AB1817" s="3" t="s">
        <v>6802</v>
      </c>
      <c r="AC1817" s="3" t="s">
        <v>22</v>
      </c>
      <c r="AD1817" s="16" t="str">
        <f>IF(Tabla1[[#This Row],[Age]]&lt;30,"Under30",IF(Tabla1[[#This Row],[Age]]&gt;30,"MidAge","Senior"))</f>
        <v>MidAge</v>
      </c>
    </row>
    <row r="1818" spans="1:30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IF(Tabla1[[#This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6812</v>
      </c>
      <c r="Z1818" s="5">
        <v>6.2578379654646579</v>
      </c>
      <c r="AA1818" s="3">
        <v>8</v>
      </c>
      <c r="AB1818" s="3" t="s">
        <v>43</v>
      </c>
      <c r="AC1818" s="3" t="s">
        <v>22</v>
      </c>
      <c r="AD1818" s="16" t="str">
        <f>IF(Tabla1[[#This Row],[Age]]&lt;30,"Under30",IF(Tabla1[[#This Row],[Age]]&gt;30,"MidAge","Senior"))</f>
        <v>MidAge</v>
      </c>
    </row>
    <row r="1819" spans="1:30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IF(Tabla1[[#This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6812</v>
      </c>
      <c r="Z1819" s="5">
        <v>11.03860917663623</v>
      </c>
      <c r="AA1819" s="3">
        <v>7</v>
      </c>
      <c r="AB1819" s="3" t="s">
        <v>6802</v>
      </c>
      <c r="AC1819" s="3" t="s">
        <v>22</v>
      </c>
      <c r="AD1819" s="16" t="str">
        <f>IF(Tabla1[[#This Row],[Age]]&lt;30,"Under30",IF(Tabla1[[#This Row],[Age]]&gt;30,"MidAge","Senior"))</f>
        <v>MidAge</v>
      </c>
    </row>
    <row r="1820" spans="1:30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IF(Tabla1[[#This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6810</v>
      </c>
      <c r="Z1820" s="5">
        <v>10.671045339128341</v>
      </c>
      <c r="AA1820" s="3">
        <v>9</v>
      </c>
      <c r="AB1820" s="3" t="s">
        <v>6802</v>
      </c>
      <c r="AC1820" s="3" t="s">
        <v>22</v>
      </c>
      <c r="AD1820" s="16" t="str">
        <f>IF(Tabla1[[#This Row],[Age]]&lt;30,"Under30",IF(Tabla1[[#This Row],[Age]]&gt;30,"MidAge","Senior"))</f>
        <v>MidAge</v>
      </c>
    </row>
    <row r="1821" spans="1:30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IF(Tabla1[[#This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6812</v>
      </c>
      <c r="Z1821" s="5">
        <v>14.047407711998231</v>
      </c>
      <c r="AA1821" s="3">
        <v>7</v>
      </c>
      <c r="AB1821" s="3" t="s">
        <v>43</v>
      </c>
      <c r="AC1821" s="3" t="s">
        <v>29</v>
      </c>
      <c r="AD1821" s="16" t="str">
        <f>IF(Tabla1[[#This Row],[Age]]&lt;30,"Under30",IF(Tabla1[[#This Row],[Age]]&gt;30,"MidAge","Senior"))</f>
        <v>MidAge</v>
      </c>
    </row>
    <row r="1822" spans="1:30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IF(Tabla1[[#This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6810</v>
      </c>
      <c r="Z1822" s="5">
        <v>76.389926782804451</v>
      </c>
      <c r="AA1822" s="3">
        <v>5</v>
      </c>
      <c r="AB1822" s="3" t="s">
        <v>6802</v>
      </c>
      <c r="AC1822" s="3" t="s">
        <v>29</v>
      </c>
      <c r="AD1822" s="16" t="str">
        <f>IF(Tabla1[[#This Row],[Age]]&lt;30,"Under30",IF(Tabla1[[#This Row],[Age]]&gt;30,"MidAge","Senior"))</f>
        <v>MidAge</v>
      </c>
    </row>
    <row r="1823" spans="1:30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IF(Tabla1[[#This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6810</v>
      </c>
      <c r="Z1823" s="5">
        <v>33.81778715014152</v>
      </c>
      <c r="AA1823" s="3">
        <v>2</v>
      </c>
      <c r="AB1823" s="3" t="s">
        <v>43</v>
      </c>
      <c r="AC1823" s="3" t="s">
        <v>22</v>
      </c>
      <c r="AD1823" s="16" t="str">
        <f>IF(Tabla1[[#This Row],[Age]]&lt;30,"Under30",IF(Tabla1[[#This Row],[Age]]&gt;30,"MidAge","Senior"))</f>
        <v>Under30</v>
      </c>
    </row>
    <row r="1824" spans="1:30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IF(Tabla1[[#This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6810</v>
      </c>
      <c r="Z1824" s="5">
        <v>9.0674376875921556</v>
      </c>
      <c r="AA1824" s="3">
        <v>6</v>
      </c>
      <c r="AB1824" s="3" t="s">
        <v>26</v>
      </c>
      <c r="AC1824" s="3" t="s">
        <v>29</v>
      </c>
      <c r="AD1824" s="16" t="str">
        <f>IF(Tabla1[[#This Row],[Age]]&lt;30,"Under30",IF(Tabla1[[#This Row],[Age]]&gt;30,"MidAge","Senior"))</f>
        <v>MidAge</v>
      </c>
    </row>
    <row r="1825" spans="1:30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IF(Tabla1[[#This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6812</v>
      </c>
      <c r="Z1825" s="5">
        <v>12.796692874650409</v>
      </c>
      <c r="AA1825" s="3">
        <v>0</v>
      </c>
      <c r="AB1825" s="3" t="s">
        <v>6802</v>
      </c>
      <c r="AC1825" s="3" t="s">
        <v>29</v>
      </c>
      <c r="AD1825" s="16" t="str">
        <f>IF(Tabla1[[#This Row],[Age]]&lt;30,"Under30",IF(Tabla1[[#This Row],[Age]]&gt;30,"MidAge","Senior"))</f>
        <v>Under30</v>
      </c>
    </row>
    <row r="1826" spans="1:30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IF(Tabla1[[#This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6811</v>
      </c>
      <c r="Z1826" s="5">
        <v>8.0233401988669719</v>
      </c>
      <c r="AA1826" s="3">
        <v>6</v>
      </c>
      <c r="AB1826" s="3" t="s">
        <v>26</v>
      </c>
      <c r="AC1826" s="3" t="s">
        <v>22</v>
      </c>
      <c r="AD1826" s="16" t="str">
        <f>IF(Tabla1[[#This Row],[Age]]&lt;30,"Under30",IF(Tabla1[[#This Row],[Age]]&gt;30,"MidAge","Senior"))</f>
        <v>MidAge</v>
      </c>
    </row>
    <row r="1827" spans="1:30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IF(Tabla1[[#This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6811</v>
      </c>
      <c r="Z1827" s="5">
        <v>8.4611523082184164</v>
      </c>
      <c r="AA1827" s="3">
        <v>9</v>
      </c>
      <c r="AB1827" s="3" t="s">
        <v>26</v>
      </c>
      <c r="AC1827" s="3" t="s">
        <v>29</v>
      </c>
      <c r="AD1827" s="16" t="str">
        <f>IF(Tabla1[[#This Row],[Age]]&lt;30,"Under30",IF(Tabla1[[#This Row],[Age]]&gt;30,"MidAge","Senior"))</f>
        <v>MidAge</v>
      </c>
    </row>
    <row r="1828" spans="1:30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IF(Tabla1[[#This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6810</v>
      </c>
      <c r="Z1828" s="5">
        <v>25.497692841539831</v>
      </c>
      <c r="AA1828" s="3">
        <v>6</v>
      </c>
      <c r="AB1828" s="3" t="s">
        <v>26</v>
      </c>
      <c r="AC1828" s="3" t="s">
        <v>29</v>
      </c>
      <c r="AD1828" s="16" t="str">
        <f>IF(Tabla1[[#This Row],[Age]]&lt;30,"Under30",IF(Tabla1[[#This Row],[Age]]&gt;30,"MidAge","Senior"))</f>
        <v>MidAge</v>
      </c>
    </row>
    <row r="1829" spans="1:30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IF(Tabla1[[#This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6811</v>
      </c>
      <c r="Z1829" s="5">
        <v>12.75097873202323</v>
      </c>
      <c r="AA1829" s="3">
        <v>10</v>
      </c>
      <c r="AB1829" s="3" t="s">
        <v>26</v>
      </c>
      <c r="AC1829" s="3" t="s">
        <v>22</v>
      </c>
      <c r="AD1829" s="16" t="str">
        <f>IF(Tabla1[[#This Row],[Age]]&lt;30,"Under30",IF(Tabla1[[#This Row],[Age]]&gt;30,"MidAge","Senior"))</f>
        <v>MidAge</v>
      </c>
    </row>
    <row r="1830" spans="1:30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IF(Tabla1[[#This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6812</v>
      </c>
      <c r="Z1830" s="5">
        <v>51.576983431509539</v>
      </c>
      <c r="AA1830" s="3">
        <v>0</v>
      </c>
      <c r="AB1830" s="3" t="s">
        <v>26</v>
      </c>
      <c r="AC1830" s="3" t="s">
        <v>22</v>
      </c>
      <c r="AD1830" s="16" t="str">
        <f>IF(Tabla1[[#This Row],[Age]]&lt;30,"Under30",IF(Tabla1[[#This Row],[Age]]&gt;30,"MidAge","Senior"))</f>
        <v>MidAge</v>
      </c>
    </row>
    <row r="1831" spans="1:30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IF(Tabla1[[#This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6810</v>
      </c>
      <c r="Z1831" s="5">
        <v>42.698505162004317</v>
      </c>
      <c r="AA1831" s="3">
        <v>4</v>
      </c>
      <c r="AB1831" s="3" t="s">
        <v>43</v>
      </c>
      <c r="AC1831" s="3" t="s">
        <v>29</v>
      </c>
      <c r="AD1831" s="16" t="str">
        <f>IF(Tabla1[[#This Row],[Age]]&lt;30,"Under30",IF(Tabla1[[#This Row],[Age]]&gt;30,"MidAge","Senior"))</f>
        <v>MidAge</v>
      </c>
    </row>
    <row r="1832" spans="1:30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IF(Tabla1[[#This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6812</v>
      </c>
      <c r="Z1832" s="5">
        <v>5.846110429646874</v>
      </c>
      <c r="AA1832" s="3">
        <v>6</v>
      </c>
      <c r="AB1832" s="3" t="s">
        <v>6802</v>
      </c>
      <c r="AC1832" s="3" t="s">
        <v>29</v>
      </c>
      <c r="AD1832" s="16" t="str">
        <f>IF(Tabla1[[#This Row],[Age]]&lt;30,"Under30",IF(Tabla1[[#This Row],[Age]]&gt;30,"MidAge","Senior"))</f>
        <v>MidAge</v>
      </c>
    </row>
    <row r="1833" spans="1:30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IF(Tabla1[[#This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6810</v>
      </c>
      <c r="Z1833" s="5">
        <v>67.234200483747159</v>
      </c>
      <c r="AA1833" s="3">
        <v>3</v>
      </c>
      <c r="AB1833" s="3" t="s">
        <v>26</v>
      </c>
      <c r="AC1833" s="3" t="s">
        <v>22</v>
      </c>
      <c r="AD1833" s="16" t="str">
        <f>IF(Tabla1[[#This Row],[Age]]&lt;30,"Under30",IF(Tabla1[[#This Row],[Age]]&gt;30,"MidAge","Senior"))</f>
        <v>MidAge</v>
      </c>
    </row>
    <row r="1834" spans="1:30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IF(Tabla1[[#This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6812</v>
      </c>
      <c r="Z1834" s="5">
        <v>10.516707329293141</v>
      </c>
      <c r="AA1834" s="3">
        <v>8</v>
      </c>
      <c r="AB1834" s="3" t="s">
        <v>26</v>
      </c>
      <c r="AC1834" s="3" t="s">
        <v>29</v>
      </c>
      <c r="AD1834" s="16" t="str">
        <f>IF(Tabla1[[#This Row],[Age]]&lt;30,"Under30",IF(Tabla1[[#This Row],[Age]]&gt;30,"MidAge","Senior"))</f>
        <v>MidAge</v>
      </c>
    </row>
    <row r="1835" spans="1:30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IF(Tabla1[[#This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6810</v>
      </c>
      <c r="Z1835" s="5">
        <v>22.217910489947769</v>
      </c>
      <c r="AA1835" s="3">
        <v>9</v>
      </c>
      <c r="AB1835" s="3" t="s">
        <v>43</v>
      </c>
      <c r="AC1835" s="3" t="s">
        <v>29</v>
      </c>
      <c r="AD1835" s="16" t="str">
        <f>IF(Tabla1[[#This Row],[Age]]&lt;30,"Under30",IF(Tabla1[[#This Row],[Age]]&gt;30,"MidAge","Senior"))</f>
        <v>MidAge</v>
      </c>
    </row>
    <row r="1836" spans="1:30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IF(Tabla1[[#This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6812</v>
      </c>
      <c r="Z1836" s="5">
        <v>8.3829483791523156</v>
      </c>
      <c r="AA1836" s="3">
        <v>3</v>
      </c>
      <c r="AB1836" s="3" t="s">
        <v>6802</v>
      </c>
      <c r="AC1836" s="3" t="s">
        <v>22</v>
      </c>
      <c r="AD1836" s="16" t="str">
        <f>IF(Tabla1[[#This Row],[Age]]&lt;30,"Under30",IF(Tabla1[[#This Row],[Age]]&gt;30,"MidAge","Senior"))</f>
        <v>MidAge</v>
      </c>
    </row>
    <row r="1837" spans="1:30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IF(Tabla1[[#This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6811</v>
      </c>
      <c r="Z1837" s="5">
        <v>9.1802694116643799</v>
      </c>
      <c r="AA1837" s="3">
        <v>6</v>
      </c>
      <c r="AB1837" s="3" t="s">
        <v>6802</v>
      </c>
      <c r="AC1837" s="3" t="s">
        <v>22</v>
      </c>
      <c r="AD1837" s="16" t="str">
        <f>IF(Tabla1[[#This Row],[Age]]&lt;30,"Under30",IF(Tabla1[[#This Row],[Age]]&gt;30,"MidAge","Senior"))</f>
        <v>MidAge</v>
      </c>
    </row>
    <row r="1838" spans="1:30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IF(Tabla1[[#This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6811</v>
      </c>
      <c r="Z1838" s="5">
        <v>9.2878568456500936</v>
      </c>
      <c r="AA1838" s="3">
        <v>3</v>
      </c>
      <c r="AB1838" s="3" t="s">
        <v>6802</v>
      </c>
      <c r="AC1838" s="3" t="s">
        <v>22</v>
      </c>
      <c r="AD1838" s="16" t="str">
        <f>IF(Tabla1[[#This Row],[Age]]&lt;30,"Under30",IF(Tabla1[[#This Row],[Age]]&gt;30,"MidAge","Senior"))</f>
        <v>MidAge</v>
      </c>
    </row>
    <row r="1839" spans="1:30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IF(Tabla1[[#This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6810</v>
      </c>
      <c r="Z1839" s="5">
        <v>8.0668865195330746</v>
      </c>
      <c r="AA1839" s="3">
        <v>5</v>
      </c>
      <c r="AB1839" s="3" t="s">
        <v>26</v>
      </c>
      <c r="AC1839" s="3" t="s">
        <v>22</v>
      </c>
      <c r="AD1839" s="16" t="str">
        <f>IF(Tabla1[[#This Row],[Age]]&lt;30,"Under30",IF(Tabla1[[#This Row],[Age]]&gt;30,"MidAge","Senior"))</f>
        <v>MidAge</v>
      </c>
    </row>
    <row r="1840" spans="1:30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IF(Tabla1[[#This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6810</v>
      </c>
      <c r="Z1840" s="5">
        <v>54.490184804288383</v>
      </c>
      <c r="AA1840" s="3">
        <v>10</v>
      </c>
      <c r="AB1840" s="3" t="s">
        <v>43</v>
      </c>
      <c r="AC1840" s="3" t="s">
        <v>22</v>
      </c>
      <c r="AD1840" s="16" t="str">
        <f>IF(Tabla1[[#This Row],[Age]]&lt;30,"Under30",IF(Tabla1[[#This Row],[Age]]&gt;30,"MidAge","Senior"))</f>
        <v>MidAge</v>
      </c>
    </row>
    <row r="1841" spans="1:30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IF(Tabla1[[#This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6810</v>
      </c>
      <c r="Z1841" s="5">
        <v>8.4094073318035463</v>
      </c>
      <c r="AA1841" s="3">
        <v>6</v>
      </c>
      <c r="AB1841" s="3" t="s">
        <v>43</v>
      </c>
      <c r="AC1841" s="3" t="s">
        <v>29</v>
      </c>
      <c r="AD1841" s="16" t="str">
        <f>IF(Tabla1[[#This Row],[Age]]&lt;30,"Under30",IF(Tabla1[[#This Row],[Age]]&gt;30,"MidAge","Senior"))</f>
        <v>MidAge</v>
      </c>
    </row>
    <row r="1842" spans="1:30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IF(Tabla1[[#This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6812</v>
      </c>
      <c r="Z1842" s="5">
        <v>27.02261119899757</v>
      </c>
      <c r="AA1842" s="3">
        <v>7</v>
      </c>
      <c r="AB1842" s="3" t="s">
        <v>6802</v>
      </c>
      <c r="AC1842" s="3" t="s">
        <v>29</v>
      </c>
      <c r="AD1842" s="16" t="str">
        <f>IF(Tabla1[[#This Row],[Age]]&lt;30,"Under30",IF(Tabla1[[#This Row],[Age]]&gt;30,"MidAge","Senior"))</f>
        <v>MidAge</v>
      </c>
    </row>
    <row r="1843" spans="1:30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IF(Tabla1[[#This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6812</v>
      </c>
      <c r="Z1843" s="5">
        <v>11.740260994078289</v>
      </c>
      <c r="AA1843" s="3">
        <v>6</v>
      </c>
      <c r="AB1843" s="3" t="s">
        <v>43</v>
      </c>
      <c r="AC1843" s="3" t="s">
        <v>22</v>
      </c>
      <c r="AD1843" s="16" t="str">
        <f>IF(Tabla1[[#This Row],[Age]]&lt;30,"Under30",IF(Tabla1[[#This Row],[Age]]&gt;30,"MidAge","Senior"))</f>
        <v>MidAge</v>
      </c>
    </row>
    <row r="1844" spans="1:30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IF(Tabla1[[#This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6810</v>
      </c>
      <c r="Z1844" s="5">
        <v>40.470627917620583</v>
      </c>
      <c r="AA1844" s="3">
        <v>6</v>
      </c>
      <c r="AB1844" s="3" t="s">
        <v>26</v>
      </c>
      <c r="AC1844" s="3" t="s">
        <v>29</v>
      </c>
      <c r="AD1844" s="16" t="str">
        <f>IF(Tabla1[[#This Row],[Age]]&lt;30,"Under30",IF(Tabla1[[#This Row],[Age]]&gt;30,"MidAge","Senior"))</f>
        <v>MidAge</v>
      </c>
    </row>
    <row r="1845" spans="1:30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IF(Tabla1[[#This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6811</v>
      </c>
      <c r="Z1845" s="5">
        <v>30.248766389667271</v>
      </c>
      <c r="AA1845" s="3">
        <v>5</v>
      </c>
      <c r="AB1845" s="3" t="s">
        <v>26</v>
      </c>
      <c r="AC1845" s="3" t="s">
        <v>29</v>
      </c>
      <c r="AD1845" s="16" t="str">
        <f>IF(Tabla1[[#This Row],[Age]]&lt;30,"Under30",IF(Tabla1[[#This Row],[Age]]&gt;30,"MidAge","Senior"))</f>
        <v>MidAge</v>
      </c>
    </row>
    <row r="1846" spans="1:30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IF(Tabla1[[#This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6812</v>
      </c>
      <c r="Z1846" s="5">
        <v>8.9922938071546419</v>
      </c>
      <c r="AA1846" s="3">
        <v>0</v>
      </c>
      <c r="AB1846" s="3" t="s">
        <v>43</v>
      </c>
      <c r="AC1846" s="3" t="s">
        <v>29</v>
      </c>
      <c r="AD1846" s="16" t="str">
        <f>IF(Tabla1[[#This Row],[Age]]&lt;30,"Under30",IF(Tabla1[[#This Row],[Age]]&gt;30,"MidAge","Senior"))</f>
        <v>MidAge</v>
      </c>
    </row>
    <row r="1847" spans="1:30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IF(Tabla1[[#This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6812</v>
      </c>
      <c r="Z1847" s="5">
        <v>9.4876962186042277</v>
      </c>
      <c r="AA1847" s="3">
        <v>8</v>
      </c>
      <c r="AB1847" s="3" t="s">
        <v>26</v>
      </c>
      <c r="AC1847" s="3" t="s">
        <v>29</v>
      </c>
      <c r="AD1847" s="16" t="str">
        <f>IF(Tabla1[[#This Row],[Age]]&lt;30,"Under30",IF(Tabla1[[#This Row],[Age]]&gt;30,"MidAge","Senior"))</f>
        <v>Under30</v>
      </c>
    </row>
    <row r="1848" spans="1:30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IF(Tabla1[[#This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6810</v>
      </c>
      <c r="Z1848" s="5">
        <v>9.2295335008565029</v>
      </c>
      <c r="AA1848" s="3">
        <v>8</v>
      </c>
      <c r="AB1848" s="3" t="s">
        <v>26</v>
      </c>
      <c r="AC1848" s="3" t="s">
        <v>22</v>
      </c>
      <c r="AD1848" s="16" t="str">
        <f>IF(Tabla1[[#This Row],[Age]]&lt;30,"Under30",IF(Tabla1[[#This Row],[Age]]&gt;30,"MidAge","Senior"))</f>
        <v>MidAge</v>
      </c>
    </row>
    <row r="1849" spans="1:30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IF(Tabla1[[#This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6811</v>
      </c>
      <c r="Z1849" s="5">
        <v>36.209623822083373</v>
      </c>
      <c r="AA1849" s="3">
        <v>0</v>
      </c>
      <c r="AB1849" s="3" t="s">
        <v>43</v>
      </c>
      <c r="AC1849" s="3" t="s">
        <v>29</v>
      </c>
      <c r="AD1849" s="16" t="str">
        <f>IF(Tabla1[[#This Row],[Age]]&lt;30,"Under30",IF(Tabla1[[#This Row],[Age]]&gt;30,"MidAge","Senior"))</f>
        <v>MidAge</v>
      </c>
    </row>
    <row r="1850" spans="1:30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IF(Tabla1[[#This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6811</v>
      </c>
      <c r="Z1850" s="5">
        <v>8.5627187108320673</v>
      </c>
      <c r="AA1850" s="3">
        <v>6</v>
      </c>
      <c r="AB1850" s="3" t="s">
        <v>43</v>
      </c>
      <c r="AC1850" s="3" t="s">
        <v>29</v>
      </c>
      <c r="AD1850" s="16" t="str">
        <f>IF(Tabla1[[#This Row],[Age]]&lt;30,"Under30",IF(Tabla1[[#This Row],[Age]]&gt;30,"MidAge","Senior"))</f>
        <v>MidAge</v>
      </c>
    </row>
    <row r="1851" spans="1:30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IF(Tabla1[[#This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6812</v>
      </c>
      <c r="Z1851" s="5">
        <v>8.8317308304234796</v>
      </c>
      <c r="AA1851" s="3">
        <v>4</v>
      </c>
      <c r="AB1851" s="3" t="s">
        <v>26</v>
      </c>
      <c r="AC1851" s="3" t="s">
        <v>22</v>
      </c>
      <c r="AD1851" s="16" t="str">
        <f>IF(Tabla1[[#This Row],[Age]]&lt;30,"Under30",IF(Tabla1[[#This Row],[Age]]&gt;30,"MidAge","Senior"))</f>
        <v>Under30</v>
      </c>
    </row>
    <row r="1852" spans="1:30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IF(Tabla1[[#This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6810</v>
      </c>
      <c r="Z1852" s="5">
        <v>51.564097377598713</v>
      </c>
      <c r="AA1852" s="3">
        <v>8</v>
      </c>
      <c r="AB1852" s="3" t="s">
        <v>43</v>
      </c>
      <c r="AC1852" s="3" t="s">
        <v>29</v>
      </c>
      <c r="AD1852" s="16" t="str">
        <f>IF(Tabla1[[#This Row],[Age]]&lt;30,"Under30",IF(Tabla1[[#This Row],[Age]]&gt;30,"MidAge","Senior"))</f>
        <v>MidAge</v>
      </c>
    </row>
    <row r="1853" spans="1:30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IF(Tabla1[[#This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6810</v>
      </c>
      <c r="Z1853" s="5">
        <v>43.169928471991888</v>
      </c>
      <c r="AA1853" s="3">
        <v>6</v>
      </c>
      <c r="AB1853" s="3" t="s">
        <v>43</v>
      </c>
      <c r="AC1853" s="3" t="s">
        <v>22</v>
      </c>
      <c r="AD1853" s="16" t="str">
        <f>IF(Tabla1[[#This Row],[Age]]&lt;30,"Under30",IF(Tabla1[[#This Row],[Age]]&gt;30,"MidAge","Senior"))</f>
        <v>Under30</v>
      </c>
    </row>
    <row r="1854" spans="1:30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IF(Tabla1[[#This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6810</v>
      </c>
      <c r="Z1854" s="5">
        <v>7.9121149896876153</v>
      </c>
      <c r="AA1854" s="3">
        <v>3</v>
      </c>
      <c r="AB1854" s="3" t="s">
        <v>26</v>
      </c>
      <c r="AC1854" s="3" t="s">
        <v>29</v>
      </c>
      <c r="AD1854" s="16" t="str">
        <f>IF(Tabla1[[#This Row],[Age]]&lt;30,"Under30",IF(Tabla1[[#This Row],[Age]]&gt;30,"MidAge","Senior"))</f>
        <v>Under30</v>
      </c>
    </row>
    <row r="1855" spans="1:30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IF(Tabla1[[#This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6811</v>
      </c>
      <c r="Z1855" s="5">
        <v>13.858736184660099</v>
      </c>
      <c r="AA1855" s="3">
        <v>2</v>
      </c>
      <c r="AB1855" s="3" t="s">
        <v>43</v>
      </c>
      <c r="AC1855" s="3" t="s">
        <v>29</v>
      </c>
      <c r="AD1855" s="16" t="str">
        <f>IF(Tabla1[[#This Row],[Age]]&lt;30,"Under30",IF(Tabla1[[#This Row],[Age]]&gt;30,"MidAge","Senior"))</f>
        <v>MidAge</v>
      </c>
    </row>
    <row r="1856" spans="1:30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IF(Tabla1[[#This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6812</v>
      </c>
      <c r="Z1856" s="5">
        <v>11.03569080194041</v>
      </c>
      <c r="AA1856" s="3">
        <v>9</v>
      </c>
      <c r="AB1856" s="3" t="s">
        <v>26</v>
      </c>
      <c r="AC1856" s="3" t="s">
        <v>29</v>
      </c>
      <c r="AD1856" s="16" t="str">
        <f>IF(Tabla1[[#This Row],[Age]]&lt;30,"Under30",IF(Tabla1[[#This Row],[Age]]&gt;30,"MidAge","Senior"))</f>
        <v>MidAge</v>
      </c>
    </row>
    <row r="1857" spans="1:30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IF(Tabla1[[#This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6810</v>
      </c>
      <c r="Z1857" s="5">
        <v>8.3135807814911562</v>
      </c>
      <c r="AA1857" s="3">
        <v>1</v>
      </c>
      <c r="AB1857" s="3" t="s">
        <v>26</v>
      </c>
      <c r="AC1857" s="3" t="s">
        <v>22</v>
      </c>
      <c r="AD1857" s="16" t="str">
        <f>IF(Tabla1[[#This Row],[Age]]&lt;30,"Under30",IF(Tabla1[[#This Row],[Age]]&gt;30,"MidAge","Senior"))</f>
        <v>MidAge</v>
      </c>
    </row>
    <row r="1858" spans="1:30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IF(Tabla1[[#This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6811</v>
      </c>
      <c r="Z1858" s="5">
        <v>58.653092953385048</v>
      </c>
      <c r="AA1858" s="3">
        <v>5</v>
      </c>
      <c r="AB1858" s="3" t="s">
        <v>6802</v>
      </c>
      <c r="AC1858" s="3" t="s">
        <v>22</v>
      </c>
      <c r="AD1858" s="16" t="str">
        <f>IF(Tabla1[[#This Row],[Age]]&lt;30,"Under30",IF(Tabla1[[#This Row],[Age]]&gt;30,"MidAge","Senior"))</f>
        <v>MidAge</v>
      </c>
    </row>
    <row r="1859" spans="1:30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IF(Tabla1[[#This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6811</v>
      </c>
      <c r="Z1859" s="5">
        <v>31.895988612610498</v>
      </c>
      <c r="AA1859" s="3">
        <v>3</v>
      </c>
      <c r="AB1859" s="3" t="s">
        <v>6802</v>
      </c>
      <c r="AC1859" s="3" t="s">
        <v>22</v>
      </c>
      <c r="AD1859" s="16" t="str">
        <f>IF(Tabla1[[#This Row],[Age]]&lt;30,"Under30",IF(Tabla1[[#This Row],[Age]]&gt;30,"MidAge","Senior"))</f>
        <v>MidAge</v>
      </c>
    </row>
    <row r="1860" spans="1:30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IF(Tabla1[[#This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6812</v>
      </c>
      <c r="Z1860" s="5">
        <v>11.240984907956911</v>
      </c>
      <c r="AA1860" s="3">
        <v>3</v>
      </c>
      <c r="AB1860" s="3" t="s">
        <v>26</v>
      </c>
      <c r="AC1860" s="3" t="s">
        <v>29</v>
      </c>
      <c r="AD1860" s="16" t="str">
        <f>IF(Tabla1[[#This Row],[Age]]&lt;30,"Under30",IF(Tabla1[[#This Row],[Age]]&gt;30,"MidAge","Senior"))</f>
        <v>MidAge</v>
      </c>
    </row>
    <row r="1861" spans="1:30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IF(Tabla1[[#This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6810</v>
      </c>
      <c r="Z1861" s="5">
        <v>33.968801459508867</v>
      </c>
      <c r="AA1861" s="3">
        <v>10</v>
      </c>
      <c r="AB1861" s="3" t="s">
        <v>43</v>
      </c>
      <c r="AC1861" s="3" t="s">
        <v>22</v>
      </c>
      <c r="AD1861" s="16" t="str">
        <f>IF(Tabla1[[#This Row],[Age]]&lt;30,"Under30",IF(Tabla1[[#This Row],[Age]]&gt;30,"MidAge","Senior"))</f>
        <v>MidAge</v>
      </c>
    </row>
    <row r="1862" spans="1:30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IF(Tabla1[[#This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6812</v>
      </c>
      <c r="Z1862" s="5">
        <v>9.6452995106017809</v>
      </c>
      <c r="AA1862" s="3">
        <v>1</v>
      </c>
      <c r="AB1862" s="3" t="s">
        <v>26</v>
      </c>
      <c r="AC1862" s="3" t="s">
        <v>29</v>
      </c>
      <c r="AD1862" s="16" t="str">
        <f>IF(Tabla1[[#This Row],[Age]]&lt;30,"Under30",IF(Tabla1[[#This Row],[Age]]&gt;30,"MidAge","Senior"))</f>
        <v>MidAge</v>
      </c>
    </row>
    <row r="1863" spans="1:30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IF(Tabla1[[#This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6811</v>
      </c>
      <c r="Z1863" s="5">
        <v>60.320635540146839</v>
      </c>
      <c r="AA1863" s="3">
        <v>1</v>
      </c>
      <c r="AB1863" s="3" t="s">
        <v>26</v>
      </c>
      <c r="AC1863" s="3" t="s">
        <v>22</v>
      </c>
      <c r="AD1863" s="16" t="str">
        <f>IF(Tabla1[[#This Row],[Age]]&lt;30,"Under30",IF(Tabla1[[#This Row],[Age]]&gt;30,"MidAge","Senior"))</f>
        <v>MidAge</v>
      </c>
    </row>
    <row r="1864" spans="1:30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IF(Tabla1[[#This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6810</v>
      </c>
      <c r="Z1864" s="5">
        <v>50.486332171680843</v>
      </c>
      <c r="AA1864" s="3">
        <v>6</v>
      </c>
      <c r="AB1864" s="3" t="s">
        <v>43</v>
      </c>
      <c r="AC1864" s="3" t="s">
        <v>22</v>
      </c>
      <c r="AD1864" s="16" t="str">
        <f>IF(Tabla1[[#This Row],[Age]]&lt;30,"Under30",IF(Tabla1[[#This Row],[Age]]&gt;30,"MidAge","Senior"))</f>
        <v>Under30</v>
      </c>
    </row>
    <row r="1865" spans="1:30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IF(Tabla1[[#This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6811</v>
      </c>
      <c r="Z1865" s="5">
        <v>10.48696899502891</v>
      </c>
      <c r="AA1865" s="3">
        <v>4</v>
      </c>
      <c r="AB1865" s="3" t="s">
        <v>26</v>
      </c>
      <c r="AC1865" s="3" t="s">
        <v>29</v>
      </c>
      <c r="AD1865" s="16" t="str">
        <f>IF(Tabla1[[#This Row],[Age]]&lt;30,"Under30",IF(Tabla1[[#This Row],[Age]]&gt;30,"MidAge","Senior"))</f>
        <v>Under30</v>
      </c>
    </row>
    <row r="1866" spans="1:30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IF(Tabla1[[#This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6812</v>
      </c>
      <c r="Z1866" s="5">
        <v>42.914476121313243</v>
      </c>
      <c r="AA1866" s="3">
        <v>2</v>
      </c>
      <c r="AB1866" s="3" t="s">
        <v>26</v>
      </c>
      <c r="AC1866" s="3" t="s">
        <v>22</v>
      </c>
      <c r="AD1866" s="16" t="str">
        <f>IF(Tabla1[[#This Row],[Age]]&lt;30,"Under30",IF(Tabla1[[#This Row],[Age]]&gt;30,"MidAge","Senior"))</f>
        <v>MidAge</v>
      </c>
    </row>
    <row r="1867" spans="1:30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IF(Tabla1[[#This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6810</v>
      </c>
      <c r="Z1867" s="5">
        <v>11.477913124245241</v>
      </c>
      <c r="AA1867" s="3">
        <v>0</v>
      </c>
      <c r="AB1867" s="3" t="s">
        <v>6802</v>
      </c>
      <c r="AC1867" s="3" t="s">
        <v>22</v>
      </c>
      <c r="AD1867" s="16" t="str">
        <f>IF(Tabla1[[#This Row],[Age]]&lt;30,"Under30",IF(Tabla1[[#This Row],[Age]]&gt;30,"MidAge","Senior"))</f>
        <v>Senior</v>
      </c>
    </row>
    <row r="1868" spans="1:30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IF(Tabla1[[#This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6810</v>
      </c>
      <c r="Z1868" s="5">
        <v>8.8809183788224519</v>
      </c>
      <c r="AA1868" s="3">
        <v>10</v>
      </c>
      <c r="AB1868" s="3" t="s">
        <v>6802</v>
      </c>
      <c r="AC1868" s="3" t="s">
        <v>22</v>
      </c>
      <c r="AD1868" s="16" t="str">
        <f>IF(Tabla1[[#This Row],[Age]]&lt;30,"Under30",IF(Tabla1[[#This Row],[Age]]&gt;30,"MidAge","Senior"))</f>
        <v>MidAge</v>
      </c>
    </row>
    <row r="1869" spans="1:30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IF(Tabla1[[#This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6810</v>
      </c>
      <c r="Z1869" s="5">
        <v>6.9774784593188262</v>
      </c>
      <c r="AA1869" s="3">
        <v>5</v>
      </c>
      <c r="AB1869" s="3" t="s">
        <v>43</v>
      </c>
      <c r="AC1869" s="3" t="s">
        <v>22</v>
      </c>
      <c r="AD1869" s="16" t="str">
        <f>IF(Tabla1[[#This Row],[Age]]&lt;30,"Under30",IF(Tabla1[[#This Row],[Age]]&gt;30,"MidAge","Senior"))</f>
        <v>MidAge</v>
      </c>
    </row>
    <row r="1870" spans="1:30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IF(Tabla1[[#This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6811</v>
      </c>
      <c r="Z1870" s="5">
        <v>52.664274842269357</v>
      </c>
      <c r="AA1870" s="3">
        <v>6</v>
      </c>
      <c r="AB1870" s="3" t="s">
        <v>6802</v>
      </c>
      <c r="AC1870" s="3" t="s">
        <v>22</v>
      </c>
      <c r="AD1870" s="16" t="str">
        <f>IF(Tabla1[[#This Row],[Age]]&lt;30,"Under30",IF(Tabla1[[#This Row],[Age]]&gt;30,"MidAge","Senior"))</f>
        <v>MidAge</v>
      </c>
    </row>
    <row r="1871" spans="1:30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IF(Tabla1[[#This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6810</v>
      </c>
      <c r="Z1871" s="5">
        <v>9.0306976455727419</v>
      </c>
      <c r="AA1871" s="3">
        <v>2</v>
      </c>
      <c r="AB1871" s="3" t="s">
        <v>6802</v>
      </c>
      <c r="AC1871" s="3" t="s">
        <v>22</v>
      </c>
      <c r="AD1871" s="16" t="str">
        <f>IF(Tabla1[[#This Row],[Age]]&lt;30,"Under30",IF(Tabla1[[#This Row],[Age]]&gt;30,"MidAge","Senior"))</f>
        <v>Under30</v>
      </c>
    </row>
    <row r="1872" spans="1:30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IF(Tabla1[[#This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6810</v>
      </c>
      <c r="Z1872" s="5">
        <v>54.481826921319623</v>
      </c>
      <c r="AA1872" s="3">
        <v>3</v>
      </c>
      <c r="AB1872" s="3" t="s">
        <v>43</v>
      </c>
      <c r="AC1872" s="3" t="s">
        <v>29</v>
      </c>
      <c r="AD1872" s="16" t="str">
        <f>IF(Tabla1[[#This Row],[Age]]&lt;30,"Under30",IF(Tabla1[[#This Row],[Age]]&gt;30,"MidAge","Senior"))</f>
        <v>Under30</v>
      </c>
    </row>
    <row r="1873" spans="1:30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IF(Tabla1[[#This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6810</v>
      </c>
      <c r="Z1873" s="5">
        <v>10.39212277777288</v>
      </c>
      <c r="AA1873" s="3">
        <v>10</v>
      </c>
      <c r="AB1873" s="3" t="s">
        <v>43</v>
      </c>
      <c r="AC1873" s="3" t="s">
        <v>22</v>
      </c>
      <c r="AD1873" s="16" t="str">
        <f>IF(Tabla1[[#This Row],[Age]]&lt;30,"Under30",IF(Tabla1[[#This Row],[Age]]&gt;30,"MidAge","Senior"))</f>
        <v>MidAge</v>
      </c>
    </row>
    <row r="1874" spans="1:30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IF(Tabla1[[#This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6812</v>
      </c>
      <c r="Z1874" s="5">
        <v>48.969906653708577</v>
      </c>
      <c r="AA1874" s="3">
        <v>1</v>
      </c>
      <c r="AB1874" s="3" t="s">
        <v>43</v>
      </c>
      <c r="AC1874" s="3" t="s">
        <v>29</v>
      </c>
      <c r="AD1874" s="16" t="str">
        <f>IF(Tabla1[[#This Row],[Age]]&lt;30,"Under30",IF(Tabla1[[#This Row],[Age]]&gt;30,"MidAge","Senior"))</f>
        <v>MidAge</v>
      </c>
    </row>
    <row r="1875" spans="1:30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IF(Tabla1[[#This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6811</v>
      </c>
      <c r="Z1875" s="5">
        <v>9.9509180219128393</v>
      </c>
      <c r="AA1875" s="3">
        <v>6</v>
      </c>
      <c r="AB1875" s="3" t="s">
        <v>43</v>
      </c>
      <c r="AC1875" s="3" t="s">
        <v>22</v>
      </c>
      <c r="AD1875" s="16" t="str">
        <f>IF(Tabla1[[#This Row],[Age]]&lt;30,"Under30",IF(Tabla1[[#This Row],[Age]]&gt;30,"MidAge","Senior"))</f>
        <v>MidAge</v>
      </c>
    </row>
    <row r="1876" spans="1:30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IF(Tabla1[[#This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6811</v>
      </c>
      <c r="Z1876" s="5">
        <v>47.068049312007332</v>
      </c>
      <c r="AA1876" s="3">
        <v>5</v>
      </c>
      <c r="AB1876" s="3" t="s">
        <v>6802</v>
      </c>
      <c r="AC1876" s="3" t="s">
        <v>29</v>
      </c>
      <c r="AD1876" s="16" t="str">
        <f>IF(Tabla1[[#This Row],[Age]]&lt;30,"Under30",IF(Tabla1[[#This Row],[Age]]&gt;30,"MidAge","Senior"))</f>
        <v>Under30</v>
      </c>
    </row>
    <row r="1877" spans="1:30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IF(Tabla1[[#This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6812</v>
      </c>
      <c r="Z1877" s="5">
        <v>9.8118909813762762</v>
      </c>
      <c r="AA1877" s="3">
        <v>7</v>
      </c>
      <c r="AB1877" s="3" t="s">
        <v>6802</v>
      </c>
      <c r="AC1877" s="3" t="s">
        <v>22</v>
      </c>
      <c r="AD1877" s="16" t="str">
        <f>IF(Tabla1[[#This Row],[Age]]&lt;30,"Under30",IF(Tabla1[[#This Row],[Age]]&gt;30,"MidAge","Senior"))</f>
        <v>MidAge</v>
      </c>
    </row>
    <row r="1878" spans="1:30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IF(Tabla1[[#This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6811</v>
      </c>
      <c r="Z1878" s="5">
        <v>11.845658453404781</v>
      </c>
      <c r="AA1878" s="3">
        <v>8</v>
      </c>
      <c r="AB1878" s="3" t="s">
        <v>6802</v>
      </c>
      <c r="AC1878" s="3" t="s">
        <v>22</v>
      </c>
      <c r="AD1878" s="16" t="str">
        <f>IF(Tabla1[[#This Row],[Age]]&lt;30,"Under30",IF(Tabla1[[#This Row],[Age]]&gt;30,"MidAge","Senior"))</f>
        <v>Senior</v>
      </c>
    </row>
    <row r="1879" spans="1:30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IF(Tabla1[[#This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6812</v>
      </c>
      <c r="Z1879" s="5">
        <v>22.701813540525841</v>
      </c>
      <c r="AA1879" s="3">
        <v>2</v>
      </c>
      <c r="AB1879" s="3" t="s">
        <v>6802</v>
      </c>
      <c r="AC1879" s="3" t="s">
        <v>22</v>
      </c>
      <c r="AD1879" s="16" t="str">
        <f>IF(Tabla1[[#This Row],[Age]]&lt;30,"Under30",IF(Tabla1[[#This Row],[Age]]&gt;30,"MidAge","Senior"))</f>
        <v>MidAge</v>
      </c>
    </row>
    <row r="1880" spans="1:30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IF(Tabla1[[#This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6812</v>
      </c>
      <c r="Z1880" s="5">
        <v>8.254645369878773</v>
      </c>
      <c r="AA1880" s="3">
        <v>6</v>
      </c>
      <c r="AB1880" s="3" t="s">
        <v>43</v>
      </c>
      <c r="AC1880" s="3" t="s">
        <v>29</v>
      </c>
      <c r="AD1880" s="16" t="str">
        <f>IF(Tabla1[[#This Row],[Age]]&lt;30,"Under30",IF(Tabla1[[#This Row],[Age]]&gt;30,"MidAge","Senior"))</f>
        <v>MidAge</v>
      </c>
    </row>
    <row r="1881" spans="1:30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IF(Tabla1[[#This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6812</v>
      </c>
      <c r="Z1881" s="5">
        <v>4.90927280452558</v>
      </c>
      <c r="AA1881" s="3">
        <v>3</v>
      </c>
      <c r="AB1881" s="3" t="s">
        <v>43</v>
      </c>
      <c r="AC1881" s="3" t="s">
        <v>22</v>
      </c>
      <c r="AD1881" s="16" t="str">
        <f>IF(Tabla1[[#This Row],[Age]]&lt;30,"Under30",IF(Tabla1[[#This Row],[Age]]&gt;30,"MidAge","Senior"))</f>
        <v>MidAge</v>
      </c>
    </row>
    <row r="1882" spans="1:30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IF(Tabla1[[#This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6811</v>
      </c>
      <c r="Z1882" s="5">
        <v>10.3933918195884</v>
      </c>
      <c r="AA1882" s="3">
        <v>0</v>
      </c>
      <c r="AB1882" s="3" t="s">
        <v>6802</v>
      </c>
      <c r="AC1882" s="3" t="s">
        <v>29</v>
      </c>
      <c r="AD1882" s="16" t="str">
        <f>IF(Tabla1[[#This Row],[Age]]&lt;30,"Under30",IF(Tabla1[[#This Row],[Age]]&gt;30,"MidAge","Senior"))</f>
        <v>MidAge</v>
      </c>
    </row>
    <row r="1883" spans="1:30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IF(Tabla1[[#This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6810</v>
      </c>
      <c r="Z1883" s="5">
        <v>9.1722634330100767</v>
      </c>
      <c r="AA1883" s="3">
        <v>8</v>
      </c>
      <c r="AB1883" s="3" t="s">
        <v>43</v>
      </c>
      <c r="AC1883" s="3" t="s">
        <v>29</v>
      </c>
      <c r="AD1883" s="16" t="str">
        <f>IF(Tabla1[[#This Row],[Age]]&lt;30,"Under30",IF(Tabla1[[#This Row],[Age]]&gt;30,"MidAge","Senior"))</f>
        <v>MidAge</v>
      </c>
    </row>
    <row r="1884" spans="1:30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IF(Tabla1[[#This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6810</v>
      </c>
      <c r="Z1884" s="5">
        <v>10.68450197244996</v>
      </c>
      <c r="AA1884" s="3">
        <v>2</v>
      </c>
      <c r="AB1884" s="3" t="s">
        <v>43</v>
      </c>
      <c r="AC1884" s="3" t="s">
        <v>22</v>
      </c>
      <c r="AD1884" s="16" t="str">
        <f>IF(Tabla1[[#This Row],[Age]]&lt;30,"Under30",IF(Tabla1[[#This Row],[Age]]&gt;30,"MidAge","Senior"))</f>
        <v>MidAge</v>
      </c>
    </row>
    <row r="1885" spans="1:30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IF(Tabla1[[#This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6812</v>
      </c>
      <c r="Z1885" s="5">
        <v>10.544814983830291</v>
      </c>
      <c r="AA1885" s="3">
        <v>3</v>
      </c>
      <c r="AB1885" s="3" t="s">
        <v>43</v>
      </c>
      <c r="AC1885" s="3" t="s">
        <v>29</v>
      </c>
      <c r="AD1885" s="16" t="str">
        <f>IF(Tabla1[[#This Row],[Age]]&lt;30,"Under30",IF(Tabla1[[#This Row],[Age]]&gt;30,"MidAge","Senior"))</f>
        <v>MidAge</v>
      </c>
    </row>
    <row r="1886" spans="1:30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IF(Tabla1[[#This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6810</v>
      </c>
      <c r="Z1886" s="5">
        <v>9.5829874654472711</v>
      </c>
      <c r="AA1886" s="3">
        <v>7</v>
      </c>
      <c r="AB1886" s="3" t="s">
        <v>26</v>
      </c>
      <c r="AC1886" s="3" t="s">
        <v>29</v>
      </c>
      <c r="AD1886" s="16" t="str">
        <f>IF(Tabla1[[#This Row],[Age]]&lt;30,"Under30",IF(Tabla1[[#This Row],[Age]]&gt;30,"MidAge","Senior"))</f>
        <v>MidAge</v>
      </c>
    </row>
    <row r="1887" spans="1:30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IF(Tabla1[[#This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6811</v>
      </c>
      <c r="Z1887" s="5">
        <v>52.971174798398373</v>
      </c>
      <c r="AA1887" s="3">
        <v>6</v>
      </c>
      <c r="AB1887" s="3" t="s">
        <v>43</v>
      </c>
      <c r="AC1887" s="3" t="s">
        <v>29</v>
      </c>
      <c r="AD1887" s="16" t="str">
        <f>IF(Tabla1[[#This Row],[Age]]&lt;30,"Under30",IF(Tabla1[[#This Row],[Age]]&gt;30,"MidAge","Senior"))</f>
        <v>MidAge</v>
      </c>
    </row>
    <row r="1888" spans="1:30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IF(Tabla1[[#This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6812</v>
      </c>
      <c r="Z1888" s="5">
        <v>35.088964317510388</v>
      </c>
      <c r="AA1888" s="3">
        <v>5</v>
      </c>
      <c r="AB1888" s="3" t="s">
        <v>43</v>
      </c>
      <c r="AC1888" s="3" t="s">
        <v>22</v>
      </c>
      <c r="AD1888" s="16" t="str">
        <f>IF(Tabla1[[#This Row],[Age]]&lt;30,"Under30",IF(Tabla1[[#This Row],[Age]]&gt;30,"MidAge","Senior"))</f>
        <v>Under30</v>
      </c>
    </row>
    <row r="1889" spans="1:30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IF(Tabla1[[#This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6812</v>
      </c>
      <c r="Z1889" s="5">
        <v>44.896659272519592</v>
      </c>
      <c r="AA1889" s="3">
        <v>1</v>
      </c>
      <c r="AB1889" s="3" t="s">
        <v>6802</v>
      </c>
      <c r="AC1889" s="3" t="s">
        <v>29</v>
      </c>
      <c r="AD1889" s="16" t="str">
        <f>IF(Tabla1[[#This Row],[Age]]&lt;30,"Under30",IF(Tabla1[[#This Row],[Age]]&gt;30,"MidAge","Senior"))</f>
        <v>MidAge</v>
      </c>
    </row>
    <row r="1890" spans="1:30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IF(Tabla1[[#This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6811</v>
      </c>
      <c r="Z1890" s="5">
        <v>16.69397269258733</v>
      </c>
      <c r="AA1890" s="3">
        <v>5</v>
      </c>
      <c r="AB1890" s="3" t="s">
        <v>43</v>
      </c>
      <c r="AC1890" s="3" t="s">
        <v>29</v>
      </c>
      <c r="AD1890" s="16" t="str">
        <f>IF(Tabla1[[#This Row],[Age]]&lt;30,"Under30",IF(Tabla1[[#This Row],[Age]]&gt;30,"MidAge","Senior"))</f>
        <v>MidAge</v>
      </c>
    </row>
    <row r="1891" spans="1:30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IF(Tabla1[[#This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6812</v>
      </c>
      <c r="Z1891" s="5">
        <v>9.4078481225173416</v>
      </c>
      <c r="AA1891" s="3">
        <v>7</v>
      </c>
      <c r="AB1891" s="3" t="s">
        <v>26</v>
      </c>
      <c r="AC1891" s="3" t="s">
        <v>29</v>
      </c>
      <c r="AD1891" s="16" t="str">
        <f>IF(Tabla1[[#This Row],[Age]]&lt;30,"Under30",IF(Tabla1[[#This Row],[Age]]&gt;30,"MidAge","Senior"))</f>
        <v>Under30</v>
      </c>
    </row>
    <row r="1892" spans="1:30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IF(Tabla1[[#This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6812</v>
      </c>
      <c r="Z1892" s="5">
        <v>8.5785722398085902</v>
      </c>
      <c r="AA1892" s="3">
        <v>4</v>
      </c>
      <c r="AB1892" s="3" t="s">
        <v>26</v>
      </c>
      <c r="AC1892" s="3" t="s">
        <v>29</v>
      </c>
      <c r="AD1892" s="16" t="str">
        <f>IF(Tabla1[[#This Row],[Age]]&lt;30,"Under30",IF(Tabla1[[#This Row],[Age]]&gt;30,"MidAge","Senior"))</f>
        <v>MidAge</v>
      </c>
    </row>
    <row r="1893" spans="1:30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IF(Tabla1[[#This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6810</v>
      </c>
      <c r="Z1893" s="5">
        <v>19.70626997397801</v>
      </c>
      <c r="AA1893" s="3">
        <v>6</v>
      </c>
      <c r="AB1893" s="3" t="s">
        <v>43</v>
      </c>
      <c r="AC1893" s="3" t="s">
        <v>29</v>
      </c>
      <c r="AD1893" s="16" t="str">
        <f>IF(Tabla1[[#This Row],[Age]]&lt;30,"Under30",IF(Tabla1[[#This Row],[Age]]&gt;30,"MidAge","Senior"))</f>
        <v>MidAge</v>
      </c>
    </row>
    <row r="1894" spans="1:30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IF(Tabla1[[#This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6810</v>
      </c>
      <c r="Z1894" s="5">
        <v>45.435831484114367</v>
      </c>
      <c r="AA1894" s="3">
        <v>2</v>
      </c>
      <c r="AB1894" s="3" t="s">
        <v>6802</v>
      </c>
      <c r="AC1894" s="3" t="s">
        <v>29</v>
      </c>
      <c r="AD1894" s="16" t="str">
        <f>IF(Tabla1[[#This Row],[Age]]&lt;30,"Under30",IF(Tabla1[[#This Row],[Age]]&gt;30,"MidAge","Senior"))</f>
        <v>MidAge</v>
      </c>
    </row>
    <row r="1895" spans="1:30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IF(Tabla1[[#This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6810</v>
      </c>
      <c r="Z1895" s="5">
        <v>12.42449840835987</v>
      </c>
      <c r="AA1895" s="3">
        <v>5</v>
      </c>
      <c r="AB1895" s="3" t="s">
        <v>26</v>
      </c>
      <c r="AC1895" s="3" t="s">
        <v>29</v>
      </c>
      <c r="AD1895" s="16" t="str">
        <f>IF(Tabla1[[#This Row],[Age]]&lt;30,"Under30",IF(Tabla1[[#This Row],[Age]]&gt;30,"MidAge","Senior"))</f>
        <v>Under30</v>
      </c>
    </row>
    <row r="1896" spans="1:30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IF(Tabla1[[#This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6812</v>
      </c>
      <c r="Z1896" s="5">
        <v>7.7439954513163656</v>
      </c>
      <c r="AA1896" s="3">
        <v>6</v>
      </c>
      <c r="AB1896" s="3" t="s">
        <v>43</v>
      </c>
      <c r="AC1896" s="3" t="s">
        <v>29</v>
      </c>
      <c r="AD1896" s="16" t="str">
        <f>IF(Tabla1[[#This Row],[Age]]&lt;30,"Under30",IF(Tabla1[[#This Row],[Age]]&gt;30,"MidAge","Senior"))</f>
        <v>MidAge</v>
      </c>
    </row>
    <row r="1897" spans="1:30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IF(Tabla1[[#This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6810</v>
      </c>
      <c r="Z1897" s="5">
        <v>11.436436752562161</v>
      </c>
      <c r="AA1897" s="3">
        <v>9</v>
      </c>
      <c r="AB1897" s="3" t="s">
        <v>26</v>
      </c>
      <c r="AC1897" s="3" t="s">
        <v>22</v>
      </c>
      <c r="AD1897" s="16" t="str">
        <f>IF(Tabla1[[#This Row],[Age]]&lt;30,"Under30",IF(Tabla1[[#This Row],[Age]]&gt;30,"MidAge","Senior"))</f>
        <v>MidAge</v>
      </c>
    </row>
    <row r="1898" spans="1:30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IF(Tabla1[[#This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6812</v>
      </c>
      <c r="Z1898" s="5">
        <v>13.25119870269336</v>
      </c>
      <c r="AA1898" s="3">
        <v>9</v>
      </c>
      <c r="AB1898" s="3" t="s">
        <v>6802</v>
      </c>
      <c r="AC1898" s="3" t="s">
        <v>29</v>
      </c>
      <c r="AD1898" s="16" t="str">
        <f>IF(Tabla1[[#This Row],[Age]]&lt;30,"Under30",IF(Tabla1[[#This Row],[Age]]&gt;30,"MidAge","Senior"))</f>
        <v>MidAge</v>
      </c>
    </row>
    <row r="1899" spans="1:30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IF(Tabla1[[#This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6812</v>
      </c>
      <c r="Z1899" s="5">
        <v>9.3848745700761604</v>
      </c>
      <c r="AA1899" s="3">
        <v>5</v>
      </c>
      <c r="AB1899" s="3" t="s">
        <v>26</v>
      </c>
      <c r="AC1899" s="3" t="s">
        <v>29</v>
      </c>
      <c r="AD1899" s="16" t="str">
        <f>IF(Tabla1[[#This Row],[Age]]&lt;30,"Under30",IF(Tabla1[[#This Row],[Age]]&gt;30,"MidAge","Senior"))</f>
        <v>MidAge</v>
      </c>
    </row>
    <row r="1900" spans="1:30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IF(Tabla1[[#This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6810</v>
      </c>
      <c r="Z1900" s="5">
        <v>17.466924306081271</v>
      </c>
      <c r="AA1900" s="3">
        <v>8</v>
      </c>
      <c r="AB1900" s="3" t="s">
        <v>26</v>
      </c>
      <c r="AC1900" s="3" t="s">
        <v>29</v>
      </c>
      <c r="AD1900" s="16" t="str">
        <f>IF(Tabla1[[#This Row],[Age]]&lt;30,"Under30",IF(Tabla1[[#This Row],[Age]]&gt;30,"MidAge","Senior"))</f>
        <v>MidAge</v>
      </c>
    </row>
    <row r="1901" spans="1:30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IF(Tabla1[[#This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6811</v>
      </c>
      <c r="Z1901" s="5">
        <v>9.1649862342272019</v>
      </c>
      <c r="AA1901" s="3">
        <v>10</v>
      </c>
      <c r="AB1901" s="3" t="s">
        <v>26</v>
      </c>
      <c r="AC1901" s="3" t="s">
        <v>22</v>
      </c>
      <c r="AD1901" s="16" t="str">
        <f>IF(Tabla1[[#This Row],[Age]]&lt;30,"Under30",IF(Tabla1[[#This Row],[Age]]&gt;30,"MidAge","Senior"))</f>
        <v>MidAge</v>
      </c>
    </row>
    <row r="1902" spans="1:30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IF(Tabla1[[#This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6812</v>
      </c>
      <c r="Z1902" s="5">
        <v>7.1619149562336153</v>
      </c>
      <c r="AA1902" s="3">
        <v>6</v>
      </c>
      <c r="AB1902" s="3" t="s">
        <v>43</v>
      </c>
      <c r="AC1902" s="3" t="s">
        <v>29</v>
      </c>
      <c r="AD1902" s="16" t="str">
        <f>IF(Tabla1[[#This Row],[Age]]&lt;30,"Under30",IF(Tabla1[[#This Row],[Age]]&gt;30,"MidAge","Senior"))</f>
        <v>Under30</v>
      </c>
    </row>
    <row r="1903" spans="1:30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IF(Tabla1[[#This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6812</v>
      </c>
      <c r="Z1903" s="5">
        <v>11.271846558698</v>
      </c>
      <c r="AA1903" s="3">
        <v>8</v>
      </c>
      <c r="AB1903" s="3" t="s">
        <v>6802</v>
      </c>
      <c r="AC1903" s="3" t="s">
        <v>22</v>
      </c>
      <c r="AD1903" s="16" t="str">
        <f>IF(Tabla1[[#This Row],[Age]]&lt;30,"Under30",IF(Tabla1[[#This Row],[Age]]&gt;30,"MidAge","Senior"))</f>
        <v>MidAge</v>
      </c>
    </row>
    <row r="1904" spans="1:30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IF(Tabla1[[#This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6810</v>
      </c>
      <c r="Z1904" s="5">
        <v>28.92878945016923</v>
      </c>
      <c r="AA1904" s="3">
        <v>6</v>
      </c>
      <c r="AB1904" s="3" t="s">
        <v>43</v>
      </c>
      <c r="AC1904" s="3" t="s">
        <v>29</v>
      </c>
      <c r="AD1904" s="16" t="str">
        <f>IF(Tabla1[[#This Row],[Age]]&lt;30,"Under30",IF(Tabla1[[#This Row],[Age]]&gt;30,"MidAge","Senior"))</f>
        <v>MidAge</v>
      </c>
    </row>
    <row r="1905" spans="1:30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IF(Tabla1[[#This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6811</v>
      </c>
      <c r="Z1905" s="5">
        <v>24.907020072675341</v>
      </c>
      <c r="AA1905" s="3">
        <v>3</v>
      </c>
      <c r="AB1905" s="3" t="s">
        <v>43</v>
      </c>
      <c r="AC1905" s="3" t="s">
        <v>22</v>
      </c>
      <c r="AD1905" s="16" t="str">
        <f>IF(Tabla1[[#This Row],[Age]]&lt;30,"Under30",IF(Tabla1[[#This Row],[Age]]&gt;30,"MidAge","Senior"))</f>
        <v>MidAge</v>
      </c>
    </row>
    <row r="1906" spans="1:30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IF(Tabla1[[#This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6811</v>
      </c>
      <c r="Z1906" s="5">
        <v>13.59021970865412</v>
      </c>
      <c r="AA1906" s="3">
        <v>8</v>
      </c>
      <c r="AB1906" s="3" t="s">
        <v>26</v>
      </c>
      <c r="AC1906" s="3" t="s">
        <v>22</v>
      </c>
      <c r="AD1906" s="16" t="str">
        <f>IF(Tabla1[[#This Row],[Age]]&lt;30,"Under30",IF(Tabla1[[#This Row],[Age]]&gt;30,"MidAge","Senior"))</f>
        <v>Under30</v>
      </c>
    </row>
    <row r="1907" spans="1:30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IF(Tabla1[[#This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6810</v>
      </c>
      <c r="Z1907" s="5">
        <v>5.5782352158259174</v>
      </c>
      <c r="AA1907" s="3">
        <v>0</v>
      </c>
      <c r="AB1907" s="3" t="s">
        <v>6802</v>
      </c>
      <c r="AC1907" s="3" t="s">
        <v>29</v>
      </c>
      <c r="AD1907" s="16" t="str">
        <f>IF(Tabla1[[#This Row],[Age]]&lt;30,"Under30",IF(Tabla1[[#This Row],[Age]]&gt;30,"MidAge","Senior"))</f>
        <v>MidAge</v>
      </c>
    </row>
    <row r="1908" spans="1:30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IF(Tabla1[[#This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6811</v>
      </c>
      <c r="Z1908" s="5">
        <v>47.234808814652787</v>
      </c>
      <c r="AA1908" s="3">
        <v>2</v>
      </c>
      <c r="AB1908" s="3" t="s">
        <v>26</v>
      </c>
      <c r="AC1908" s="3" t="s">
        <v>22</v>
      </c>
      <c r="AD1908" s="16" t="str">
        <f>IF(Tabla1[[#This Row],[Age]]&lt;30,"Under30",IF(Tabla1[[#This Row],[Age]]&gt;30,"MidAge","Senior"))</f>
        <v>Under30</v>
      </c>
    </row>
    <row r="1909" spans="1:30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IF(Tabla1[[#This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6812</v>
      </c>
      <c r="Z1909" s="5">
        <v>6.284567015400115</v>
      </c>
      <c r="AA1909" s="3">
        <v>5</v>
      </c>
      <c r="AB1909" s="3" t="s">
        <v>26</v>
      </c>
      <c r="AC1909" s="3" t="s">
        <v>29</v>
      </c>
      <c r="AD1909" s="16" t="str">
        <f>IF(Tabla1[[#This Row],[Age]]&lt;30,"Under30",IF(Tabla1[[#This Row],[Age]]&gt;30,"MidAge","Senior"))</f>
        <v>MidAge</v>
      </c>
    </row>
    <row r="1910" spans="1:30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IF(Tabla1[[#This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6811</v>
      </c>
      <c r="Z1910" s="5">
        <v>41.38256397313711</v>
      </c>
      <c r="AA1910" s="3">
        <v>1</v>
      </c>
      <c r="AB1910" s="3" t="s">
        <v>43</v>
      </c>
      <c r="AC1910" s="3" t="s">
        <v>22</v>
      </c>
      <c r="AD1910" s="16" t="str">
        <f>IF(Tabla1[[#This Row],[Age]]&lt;30,"Under30",IF(Tabla1[[#This Row],[Age]]&gt;30,"MidAge","Senior"))</f>
        <v>MidAge</v>
      </c>
    </row>
    <row r="1911" spans="1:30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IF(Tabla1[[#This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6810</v>
      </c>
      <c r="Z1911" s="5">
        <v>9.1712795029767751</v>
      </c>
      <c r="AA1911" s="3">
        <v>6</v>
      </c>
      <c r="AB1911" s="3" t="s">
        <v>26</v>
      </c>
      <c r="AC1911" s="3" t="s">
        <v>29</v>
      </c>
      <c r="AD1911" s="16" t="str">
        <f>IF(Tabla1[[#This Row],[Age]]&lt;30,"Under30",IF(Tabla1[[#This Row],[Age]]&gt;30,"MidAge","Senior"))</f>
        <v>MidAge</v>
      </c>
    </row>
    <row r="1912" spans="1:30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IF(Tabla1[[#This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6811</v>
      </c>
      <c r="Z1912" s="5">
        <v>26.108685636711211</v>
      </c>
      <c r="AA1912" s="3">
        <v>1</v>
      </c>
      <c r="AB1912" s="3" t="s">
        <v>6802</v>
      </c>
      <c r="AC1912" s="3" t="s">
        <v>22</v>
      </c>
      <c r="AD1912" s="16" t="str">
        <f>IF(Tabla1[[#This Row],[Age]]&lt;30,"Under30",IF(Tabla1[[#This Row],[Age]]&gt;30,"MidAge","Senior"))</f>
        <v>MidAge</v>
      </c>
    </row>
    <row r="1913" spans="1:30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IF(Tabla1[[#This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6812</v>
      </c>
      <c r="Z1913" s="5">
        <v>7.0289234450264217</v>
      </c>
      <c r="AA1913" s="3">
        <v>0</v>
      </c>
      <c r="AB1913" s="3" t="s">
        <v>6802</v>
      </c>
      <c r="AC1913" s="3" t="s">
        <v>29</v>
      </c>
      <c r="AD1913" s="16" t="str">
        <f>IF(Tabla1[[#This Row],[Age]]&lt;30,"Under30",IF(Tabla1[[#This Row],[Age]]&gt;30,"MidAge","Senior"))</f>
        <v>MidAge</v>
      </c>
    </row>
    <row r="1914" spans="1:30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IF(Tabla1[[#This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6810</v>
      </c>
      <c r="Z1914" s="5">
        <v>12.999018219970351</v>
      </c>
      <c r="AA1914" s="3">
        <v>4</v>
      </c>
      <c r="AB1914" s="3" t="s">
        <v>26</v>
      </c>
      <c r="AC1914" s="3" t="s">
        <v>22</v>
      </c>
      <c r="AD1914" s="16" t="str">
        <f>IF(Tabla1[[#This Row],[Age]]&lt;30,"Under30",IF(Tabla1[[#This Row],[Age]]&gt;30,"MidAge","Senior"))</f>
        <v>Under30</v>
      </c>
    </row>
    <row r="1915" spans="1:30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IF(Tabla1[[#This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6810</v>
      </c>
      <c r="Z1915" s="5">
        <v>26.90579834294984</v>
      </c>
      <c r="AA1915" s="3">
        <v>9</v>
      </c>
      <c r="AB1915" s="3" t="s">
        <v>43</v>
      </c>
      <c r="AC1915" s="3" t="s">
        <v>22</v>
      </c>
      <c r="AD1915" s="16" t="str">
        <f>IF(Tabla1[[#This Row],[Age]]&lt;30,"Under30",IF(Tabla1[[#This Row],[Age]]&gt;30,"MidAge","Senior"))</f>
        <v>MidAge</v>
      </c>
    </row>
    <row r="1916" spans="1:30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IF(Tabla1[[#This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6811</v>
      </c>
      <c r="Z1916" s="5">
        <v>10.47499470650089</v>
      </c>
      <c r="AA1916" s="3">
        <v>8</v>
      </c>
      <c r="AB1916" s="3" t="s">
        <v>26</v>
      </c>
      <c r="AC1916" s="3" t="s">
        <v>22</v>
      </c>
      <c r="AD1916" s="16" t="str">
        <f>IF(Tabla1[[#This Row],[Age]]&lt;30,"Under30",IF(Tabla1[[#This Row],[Age]]&gt;30,"MidAge","Senior"))</f>
        <v>MidAge</v>
      </c>
    </row>
    <row r="1917" spans="1:30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IF(Tabla1[[#This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6812</v>
      </c>
      <c r="Z1917" s="5">
        <v>14.1777539383844</v>
      </c>
      <c r="AA1917" s="3">
        <v>0</v>
      </c>
      <c r="AB1917" s="3" t="s">
        <v>6802</v>
      </c>
      <c r="AC1917" s="3" t="s">
        <v>29</v>
      </c>
      <c r="AD1917" s="16" t="str">
        <f>IF(Tabla1[[#This Row],[Age]]&lt;30,"Under30",IF(Tabla1[[#This Row],[Age]]&gt;30,"MidAge","Senior"))</f>
        <v>MidAge</v>
      </c>
    </row>
    <row r="1918" spans="1:30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IF(Tabla1[[#This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6812</v>
      </c>
      <c r="Z1918" s="5">
        <v>9.5448140246993969</v>
      </c>
      <c r="AA1918" s="3">
        <v>7</v>
      </c>
      <c r="AB1918" s="3" t="s">
        <v>26</v>
      </c>
      <c r="AC1918" s="3" t="s">
        <v>22</v>
      </c>
      <c r="AD1918" s="16" t="str">
        <f>IF(Tabla1[[#This Row],[Age]]&lt;30,"Under30",IF(Tabla1[[#This Row],[Age]]&gt;30,"MidAge","Senior"))</f>
        <v>MidAge</v>
      </c>
    </row>
    <row r="1919" spans="1:30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IF(Tabla1[[#This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6811</v>
      </c>
      <c r="Z1919" s="5">
        <v>36.939940965145169</v>
      </c>
      <c r="AA1919" s="3">
        <v>9</v>
      </c>
      <c r="AB1919" s="3" t="s">
        <v>43</v>
      </c>
      <c r="AC1919" s="3" t="s">
        <v>29</v>
      </c>
      <c r="AD1919" s="16" t="str">
        <f>IF(Tabla1[[#This Row],[Age]]&lt;30,"Under30",IF(Tabla1[[#This Row],[Age]]&gt;30,"MidAge","Senior"))</f>
        <v>MidAge</v>
      </c>
    </row>
    <row r="1920" spans="1:30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IF(Tabla1[[#This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6811</v>
      </c>
      <c r="Z1920" s="5">
        <v>13.21066040651046</v>
      </c>
      <c r="AA1920" s="3">
        <v>10</v>
      </c>
      <c r="AB1920" s="3" t="s">
        <v>26</v>
      </c>
      <c r="AC1920" s="3" t="s">
        <v>22</v>
      </c>
      <c r="AD1920" s="16" t="str">
        <f>IF(Tabla1[[#This Row],[Age]]&lt;30,"Under30",IF(Tabla1[[#This Row],[Age]]&gt;30,"MidAge","Senior"))</f>
        <v>Under30</v>
      </c>
    </row>
    <row r="1921" spans="1:30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IF(Tabla1[[#This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6811</v>
      </c>
      <c r="Z1921" s="5">
        <v>15.159740985579321</v>
      </c>
      <c r="AA1921" s="3">
        <v>7</v>
      </c>
      <c r="AB1921" s="3" t="s">
        <v>6802</v>
      </c>
      <c r="AC1921" s="3" t="s">
        <v>22</v>
      </c>
      <c r="AD1921" s="16" t="str">
        <f>IF(Tabla1[[#This Row],[Age]]&lt;30,"Under30",IF(Tabla1[[#This Row],[Age]]&gt;30,"MidAge","Senior"))</f>
        <v>Under30</v>
      </c>
    </row>
    <row r="1922" spans="1:30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IF(Tabla1[[#This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6811</v>
      </c>
      <c r="Z1922" s="5">
        <v>31.797253163891671</v>
      </c>
      <c r="AA1922" s="3">
        <v>7</v>
      </c>
      <c r="AB1922" s="3" t="s">
        <v>26</v>
      </c>
      <c r="AC1922" s="3" t="s">
        <v>22</v>
      </c>
      <c r="AD1922" s="16" t="str">
        <f>IF(Tabla1[[#This Row],[Age]]&lt;30,"Under30",IF(Tabla1[[#This Row],[Age]]&gt;30,"MidAge","Senior"))</f>
        <v>MidAge</v>
      </c>
    </row>
    <row r="1923" spans="1:30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IF(Tabla1[[#This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6811</v>
      </c>
      <c r="Z1923" s="5">
        <v>13.43280062132877</v>
      </c>
      <c r="AA1923" s="3">
        <v>3</v>
      </c>
      <c r="AB1923" s="3" t="s">
        <v>43</v>
      </c>
      <c r="AC1923" s="3" t="s">
        <v>29</v>
      </c>
      <c r="AD1923" s="16" t="str">
        <f>IF(Tabla1[[#This Row],[Age]]&lt;30,"Under30",IF(Tabla1[[#This Row],[Age]]&gt;30,"MidAge","Senior"))</f>
        <v>MidAge</v>
      </c>
    </row>
    <row r="1924" spans="1:30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IF(Tabla1[[#This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6811</v>
      </c>
      <c r="Z1924" s="5">
        <v>6.2090550327599203</v>
      </c>
      <c r="AA1924" s="3">
        <v>10</v>
      </c>
      <c r="AB1924" s="3" t="s">
        <v>26</v>
      </c>
      <c r="AC1924" s="3" t="s">
        <v>22</v>
      </c>
      <c r="AD1924" s="16" t="str">
        <f>IF(Tabla1[[#This Row],[Age]]&lt;30,"Under30",IF(Tabla1[[#This Row],[Age]]&gt;30,"MidAge","Senior"))</f>
        <v>MidAge</v>
      </c>
    </row>
    <row r="1925" spans="1:30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IF(Tabla1[[#This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6811</v>
      </c>
      <c r="Z1925" s="5">
        <v>9.6639588185227936</v>
      </c>
      <c r="AA1925" s="3">
        <v>6</v>
      </c>
      <c r="AB1925" s="3" t="s">
        <v>6802</v>
      </c>
      <c r="AC1925" s="3" t="s">
        <v>29</v>
      </c>
      <c r="AD1925" s="16" t="str">
        <f>IF(Tabla1[[#This Row],[Age]]&lt;30,"Under30",IF(Tabla1[[#This Row],[Age]]&gt;30,"MidAge","Senior"))</f>
        <v>Under30</v>
      </c>
    </row>
    <row r="1926" spans="1:30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IF(Tabla1[[#This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6812</v>
      </c>
      <c r="Z1926" s="5">
        <v>14.072349830338061</v>
      </c>
      <c r="AA1926" s="3">
        <v>0</v>
      </c>
      <c r="AB1926" s="3" t="s">
        <v>26</v>
      </c>
      <c r="AC1926" s="3" t="s">
        <v>22</v>
      </c>
      <c r="AD1926" s="16" t="str">
        <f>IF(Tabla1[[#This Row],[Age]]&lt;30,"Under30",IF(Tabla1[[#This Row],[Age]]&gt;30,"MidAge","Senior"))</f>
        <v>MidAge</v>
      </c>
    </row>
    <row r="1927" spans="1:30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IF(Tabla1[[#This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6811</v>
      </c>
      <c r="Z1927" s="5">
        <v>13.597015515113601</v>
      </c>
      <c r="AA1927" s="3">
        <v>2</v>
      </c>
      <c r="AB1927" s="3" t="s">
        <v>6802</v>
      </c>
      <c r="AC1927" s="3" t="s">
        <v>22</v>
      </c>
      <c r="AD1927" s="16" t="str">
        <f>IF(Tabla1[[#This Row],[Age]]&lt;30,"Under30",IF(Tabla1[[#This Row],[Age]]&gt;30,"MidAge","Senior"))</f>
        <v>MidAge</v>
      </c>
    </row>
    <row r="1928" spans="1:30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IF(Tabla1[[#This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6811</v>
      </c>
      <c r="Z1928" s="5">
        <v>11.82199688642288</v>
      </c>
      <c r="AA1928" s="3">
        <v>1</v>
      </c>
      <c r="AB1928" s="3" t="s">
        <v>43</v>
      </c>
      <c r="AC1928" s="3" t="s">
        <v>29</v>
      </c>
      <c r="AD1928" s="16" t="str">
        <f>IF(Tabla1[[#This Row],[Age]]&lt;30,"Under30",IF(Tabla1[[#This Row],[Age]]&gt;30,"MidAge","Senior"))</f>
        <v>MidAge</v>
      </c>
    </row>
    <row r="1929" spans="1:30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IF(Tabla1[[#This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6811</v>
      </c>
      <c r="Z1929" s="5">
        <v>9.320430153395229</v>
      </c>
      <c r="AA1929" s="3">
        <v>9</v>
      </c>
      <c r="AB1929" s="3" t="s">
        <v>43</v>
      </c>
      <c r="AC1929" s="3" t="s">
        <v>29</v>
      </c>
      <c r="AD1929" s="16" t="str">
        <f>IF(Tabla1[[#This Row],[Age]]&lt;30,"Under30",IF(Tabla1[[#This Row],[Age]]&gt;30,"MidAge","Senior"))</f>
        <v>MidAge</v>
      </c>
    </row>
    <row r="1930" spans="1:30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IF(Tabla1[[#This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6811</v>
      </c>
      <c r="Z1930" s="5">
        <v>9.6525285717013691</v>
      </c>
      <c r="AA1930" s="3">
        <v>3</v>
      </c>
      <c r="AB1930" s="3" t="s">
        <v>26</v>
      </c>
      <c r="AC1930" s="3" t="s">
        <v>29</v>
      </c>
      <c r="AD1930" s="16" t="str">
        <f>IF(Tabla1[[#This Row],[Age]]&lt;30,"Under30",IF(Tabla1[[#This Row],[Age]]&gt;30,"MidAge","Senior"))</f>
        <v>Under30</v>
      </c>
    </row>
    <row r="1931" spans="1:30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IF(Tabla1[[#This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6811</v>
      </c>
      <c r="Z1931" s="5">
        <v>11.494561930496211</v>
      </c>
      <c r="AA1931" s="3">
        <v>10</v>
      </c>
      <c r="AB1931" s="3" t="s">
        <v>43</v>
      </c>
      <c r="AC1931" s="3" t="s">
        <v>22</v>
      </c>
      <c r="AD1931" s="16" t="str">
        <f>IF(Tabla1[[#This Row],[Age]]&lt;30,"Under30",IF(Tabla1[[#This Row],[Age]]&gt;30,"MidAge","Senior"))</f>
        <v>Under30</v>
      </c>
    </row>
    <row r="1932" spans="1:30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IF(Tabla1[[#This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6810</v>
      </c>
      <c r="Z1932" s="5">
        <v>36.754824111223257</v>
      </c>
      <c r="AA1932" s="3">
        <v>8</v>
      </c>
      <c r="AB1932" s="3" t="s">
        <v>6802</v>
      </c>
      <c r="AC1932" s="3" t="s">
        <v>29</v>
      </c>
      <c r="AD1932" s="16" t="str">
        <f>IF(Tabla1[[#This Row],[Age]]&lt;30,"Under30",IF(Tabla1[[#This Row],[Age]]&gt;30,"MidAge","Senior"))</f>
        <v>MidAge</v>
      </c>
    </row>
    <row r="1933" spans="1:30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IF(Tabla1[[#This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6811</v>
      </c>
      <c r="Z1933" s="5">
        <v>11.182640035369911</v>
      </c>
      <c r="AA1933" s="3">
        <v>6</v>
      </c>
      <c r="AB1933" s="3" t="s">
        <v>26</v>
      </c>
      <c r="AC1933" s="3" t="s">
        <v>29</v>
      </c>
      <c r="AD1933" s="16" t="str">
        <f>IF(Tabla1[[#This Row],[Age]]&lt;30,"Under30",IF(Tabla1[[#This Row],[Age]]&gt;30,"MidAge","Senior"))</f>
        <v>MidAge</v>
      </c>
    </row>
    <row r="1934" spans="1:30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IF(Tabla1[[#This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6810</v>
      </c>
      <c r="Z1934" s="5">
        <v>12.27571084175861</v>
      </c>
      <c r="AA1934" s="3">
        <v>0</v>
      </c>
      <c r="AB1934" s="3" t="s">
        <v>26</v>
      </c>
      <c r="AC1934" s="3" t="s">
        <v>22</v>
      </c>
      <c r="AD1934" s="16" t="str">
        <f>IF(Tabla1[[#This Row],[Age]]&lt;30,"Under30",IF(Tabla1[[#This Row],[Age]]&gt;30,"MidAge","Senior"))</f>
        <v>MidAge</v>
      </c>
    </row>
    <row r="1935" spans="1:30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IF(Tabla1[[#This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6812</v>
      </c>
      <c r="Z1935" s="5">
        <v>8.2413726094891899</v>
      </c>
      <c r="AA1935" s="3">
        <v>3</v>
      </c>
      <c r="AB1935" s="3" t="s">
        <v>43</v>
      </c>
      <c r="AC1935" s="3" t="s">
        <v>29</v>
      </c>
      <c r="AD1935" s="16" t="str">
        <f>IF(Tabla1[[#This Row],[Age]]&lt;30,"Under30",IF(Tabla1[[#This Row],[Age]]&gt;30,"MidAge","Senior"))</f>
        <v>MidAge</v>
      </c>
    </row>
    <row r="1936" spans="1:30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IF(Tabla1[[#This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6811</v>
      </c>
      <c r="Z1936" s="5">
        <v>11.863794937804419</v>
      </c>
      <c r="AA1936" s="3">
        <v>6</v>
      </c>
      <c r="AB1936" s="3" t="s">
        <v>26</v>
      </c>
      <c r="AC1936" s="3" t="s">
        <v>22</v>
      </c>
      <c r="AD1936" s="16" t="str">
        <f>IF(Tabla1[[#This Row],[Age]]&lt;30,"Under30",IF(Tabla1[[#This Row],[Age]]&gt;30,"MidAge","Senior"))</f>
        <v>MidAge</v>
      </c>
    </row>
    <row r="1937" spans="1:30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IF(Tabla1[[#This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6811</v>
      </c>
      <c r="Z1937" s="5">
        <v>23.25122044900904</v>
      </c>
      <c r="AA1937" s="3">
        <v>10</v>
      </c>
      <c r="AB1937" s="3" t="s">
        <v>26</v>
      </c>
      <c r="AC1937" s="3" t="s">
        <v>22</v>
      </c>
      <c r="AD1937" s="16" t="str">
        <f>IF(Tabla1[[#This Row],[Age]]&lt;30,"Under30",IF(Tabla1[[#This Row],[Age]]&gt;30,"MidAge","Senior"))</f>
        <v>Under30</v>
      </c>
    </row>
    <row r="1938" spans="1:30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IF(Tabla1[[#This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6810</v>
      </c>
      <c r="Z1938" s="5">
        <v>8.5465953673205863</v>
      </c>
      <c r="AA1938" s="3">
        <v>4</v>
      </c>
      <c r="AB1938" s="3" t="s">
        <v>26</v>
      </c>
      <c r="AC1938" s="3" t="s">
        <v>29</v>
      </c>
      <c r="AD1938" s="16" t="str">
        <f>IF(Tabla1[[#This Row],[Age]]&lt;30,"Under30",IF(Tabla1[[#This Row],[Age]]&gt;30,"MidAge","Senior"))</f>
        <v>MidAge</v>
      </c>
    </row>
    <row r="1939" spans="1:30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IF(Tabla1[[#This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6810</v>
      </c>
      <c r="Z1939" s="5">
        <v>7.796445001612093</v>
      </c>
      <c r="AA1939" s="3">
        <v>10</v>
      </c>
      <c r="AB1939" s="3" t="s">
        <v>43</v>
      </c>
      <c r="AC1939" s="3" t="s">
        <v>29</v>
      </c>
      <c r="AD1939" s="16" t="str">
        <f>IF(Tabla1[[#This Row],[Age]]&lt;30,"Under30",IF(Tabla1[[#This Row],[Age]]&gt;30,"MidAge","Senior"))</f>
        <v>MidAge</v>
      </c>
    </row>
    <row r="1940" spans="1:30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IF(Tabla1[[#This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6812</v>
      </c>
      <c r="Z1940" s="5">
        <v>13.97435733020342</v>
      </c>
      <c r="AA1940" s="3">
        <v>10</v>
      </c>
      <c r="AB1940" s="3" t="s">
        <v>43</v>
      </c>
      <c r="AC1940" s="3" t="s">
        <v>29</v>
      </c>
      <c r="AD1940" s="16" t="str">
        <f>IF(Tabla1[[#This Row],[Age]]&lt;30,"Under30",IF(Tabla1[[#This Row],[Age]]&gt;30,"MidAge","Senior"))</f>
        <v>MidAge</v>
      </c>
    </row>
    <row r="1941" spans="1:30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IF(Tabla1[[#This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6811</v>
      </c>
      <c r="Z1941" s="5">
        <v>10.319921699303579</v>
      </c>
      <c r="AA1941" s="3">
        <v>10</v>
      </c>
      <c r="AB1941" s="3" t="s">
        <v>6802</v>
      </c>
      <c r="AC1941" s="3" t="s">
        <v>29</v>
      </c>
      <c r="AD1941" s="16" t="str">
        <f>IF(Tabla1[[#This Row],[Age]]&lt;30,"Under30",IF(Tabla1[[#This Row],[Age]]&gt;30,"MidAge","Senior"))</f>
        <v>MidAge</v>
      </c>
    </row>
    <row r="1942" spans="1:30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IF(Tabla1[[#This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6810</v>
      </c>
      <c r="Z1942" s="5">
        <v>10.079601780766099</v>
      </c>
      <c r="AA1942" s="3">
        <v>10</v>
      </c>
      <c r="AB1942" s="3" t="s">
        <v>43</v>
      </c>
      <c r="AC1942" s="3" t="s">
        <v>22</v>
      </c>
      <c r="AD1942" s="16" t="str">
        <f>IF(Tabla1[[#This Row],[Age]]&lt;30,"Under30",IF(Tabla1[[#This Row],[Age]]&gt;30,"MidAge","Senior"))</f>
        <v>MidAge</v>
      </c>
    </row>
    <row r="1943" spans="1:30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IF(Tabla1[[#This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6812</v>
      </c>
      <c r="Z1943" s="5">
        <v>10.25774543116755</v>
      </c>
      <c r="AA1943" s="3">
        <v>10</v>
      </c>
      <c r="AB1943" s="3" t="s">
        <v>26</v>
      </c>
      <c r="AC1943" s="3" t="s">
        <v>29</v>
      </c>
      <c r="AD1943" s="16" t="str">
        <f>IF(Tabla1[[#This Row],[Age]]&lt;30,"Under30",IF(Tabla1[[#This Row],[Age]]&gt;30,"MidAge","Senior"))</f>
        <v>Under30</v>
      </c>
    </row>
    <row r="1944" spans="1:30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IF(Tabla1[[#This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6811</v>
      </c>
      <c r="Z1944" s="5">
        <v>13.31029410900482</v>
      </c>
      <c r="AA1944" s="3">
        <v>4</v>
      </c>
      <c r="AB1944" s="3" t="s">
        <v>6802</v>
      </c>
      <c r="AC1944" s="3" t="s">
        <v>29</v>
      </c>
      <c r="AD1944" s="16" t="str">
        <f>IF(Tabla1[[#This Row],[Age]]&lt;30,"Under30",IF(Tabla1[[#This Row],[Age]]&gt;30,"MidAge","Senior"))</f>
        <v>MidAge</v>
      </c>
    </row>
    <row r="1945" spans="1:30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IF(Tabla1[[#This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6811</v>
      </c>
      <c r="Z1945" s="5">
        <v>8.046136274121702</v>
      </c>
      <c r="AA1945" s="3">
        <v>6</v>
      </c>
      <c r="AB1945" s="3" t="s">
        <v>43</v>
      </c>
      <c r="AC1945" s="3" t="s">
        <v>29</v>
      </c>
      <c r="AD1945" s="16" t="str">
        <f>IF(Tabla1[[#This Row],[Age]]&lt;30,"Under30",IF(Tabla1[[#This Row],[Age]]&gt;30,"MidAge","Senior"))</f>
        <v>MidAge</v>
      </c>
    </row>
    <row r="1946" spans="1:30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IF(Tabla1[[#This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6810</v>
      </c>
      <c r="Z1946" s="5">
        <v>14.88868857703393</v>
      </c>
      <c r="AA1946" s="3">
        <v>0</v>
      </c>
      <c r="AB1946" s="3" t="s">
        <v>26</v>
      </c>
      <c r="AC1946" s="3" t="s">
        <v>22</v>
      </c>
      <c r="AD1946" s="16" t="str">
        <f>IF(Tabla1[[#This Row],[Age]]&lt;30,"Under30",IF(Tabla1[[#This Row],[Age]]&gt;30,"MidAge","Senior"))</f>
        <v>MidAge</v>
      </c>
    </row>
    <row r="1947" spans="1:30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IF(Tabla1[[#This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6810</v>
      </c>
      <c r="Z1947" s="5">
        <v>6.4265070778777291</v>
      </c>
      <c r="AA1947" s="3">
        <v>2</v>
      </c>
      <c r="AB1947" s="3" t="s">
        <v>26</v>
      </c>
      <c r="AC1947" s="3" t="s">
        <v>22</v>
      </c>
      <c r="AD1947" s="16" t="str">
        <f>IF(Tabla1[[#This Row],[Age]]&lt;30,"Under30",IF(Tabla1[[#This Row],[Age]]&gt;30,"MidAge","Senior"))</f>
        <v>Under30</v>
      </c>
    </row>
    <row r="1948" spans="1:30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IF(Tabla1[[#This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6812</v>
      </c>
      <c r="Z1948" s="5">
        <v>7.062401577809414</v>
      </c>
      <c r="AA1948" s="3">
        <v>2</v>
      </c>
      <c r="AB1948" s="3" t="s">
        <v>43</v>
      </c>
      <c r="AC1948" s="3" t="s">
        <v>29</v>
      </c>
      <c r="AD1948" s="16" t="str">
        <f>IF(Tabla1[[#This Row],[Age]]&lt;30,"Under30",IF(Tabla1[[#This Row],[Age]]&gt;30,"MidAge","Senior"))</f>
        <v>MidAge</v>
      </c>
    </row>
    <row r="1949" spans="1:30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IF(Tabla1[[#This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6812</v>
      </c>
      <c r="Z1949" s="5">
        <v>27.904584525209511</v>
      </c>
      <c r="AA1949" s="3">
        <v>5</v>
      </c>
      <c r="AB1949" s="3" t="s">
        <v>26</v>
      </c>
      <c r="AC1949" s="3" t="s">
        <v>29</v>
      </c>
      <c r="AD1949" s="16" t="str">
        <f>IF(Tabla1[[#This Row],[Age]]&lt;30,"Under30",IF(Tabla1[[#This Row],[Age]]&gt;30,"MidAge","Senior"))</f>
        <v>Under30</v>
      </c>
    </row>
    <row r="1950" spans="1:30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IF(Tabla1[[#This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6812</v>
      </c>
      <c r="Z1950" s="5">
        <v>23.984849759964138</v>
      </c>
      <c r="AA1950" s="3">
        <v>4</v>
      </c>
      <c r="AB1950" s="3" t="s">
        <v>6802</v>
      </c>
      <c r="AC1950" s="3" t="s">
        <v>29</v>
      </c>
      <c r="AD1950" s="16" t="str">
        <f>IF(Tabla1[[#This Row],[Age]]&lt;30,"Under30",IF(Tabla1[[#This Row],[Age]]&gt;30,"MidAge","Senior"))</f>
        <v>Under30</v>
      </c>
    </row>
    <row r="1951" spans="1:30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IF(Tabla1[[#This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6812</v>
      </c>
      <c r="Z1951" s="5">
        <v>15.42898785349229</v>
      </c>
      <c r="AA1951" s="3">
        <v>10</v>
      </c>
      <c r="AB1951" s="3" t="s">
        <v>6802</v>
      </c>
      <c r="AC1951" s="3" t="s">
        <v>22</v>
      </c>
      <c r="AD1951" s="16" t="str">
        <f>IF(Tabla1[[#This Row],[Age]]&lt;30,"Under30",IF(Tabla1[[#This Row],[Age]]&gt;30,"MidAge","Senior"))</f>
        <v>MidAge</v>
      </c>
    </row>
    <row r="1952" spans="1:30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IF(Tabla1[[#This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6810</v>
      </c>
      <c r="Z1952" s="5">
        <v>7.9671621272824433</v>
      </c>
      <c r="AA1952" s="3">
        <v>1</v>
      </c>
      <c r="AB1952" s="3" t="s">
        <v>26</v>
      </c>
      <c r="AC1952" s="3" t="s">
        <v>22</v>
      </c>
      <c r="AD1952" s="16" t="str">
        <f>IF(Tabla1[[#This Row],[Age]]&lt;30,"Under30",IF(Tabla1[[#This Row],[Age]]&gt;30,"MidAge","Senior"))</f>
        <v>MidAge</v>
      </c>
    </row>
    <row r="1953" spans="1:30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IF(Tabla1[[#This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6810</v>
      </c>
      <c r="Z1953" s="5">
        <v>9.2020889808783686</v>
      </c>
      <c r="AA1953" s="3">
        <v>2</v>
      </c>
      <c r="AB1953" s="3" t="s">
        <v>6802</v>
      </c>
      <c r="AC1953" s="3" t="s">
        <v>22</v>
      </c>
      <c r="AD1953" s="16" t="str">
        <f>IF(Tabla1[[#This Row],[Age]]&lt;30,"Under30",IF(Tabla1[[#This Row],[Age]]&gt;30,"MidAge","Senior"))</f>
        <v>MidAge</v>
      </c>
    </row>
    <row r="1954" spans="1:30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IF(Tabla1[[#This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6812</v>
      </c>
      <c r="Z1954" s="5">
        <v>9.16332368581865</v>
      </c>
      <c r="AA1954" s="3">
        <v>0</v>
      </c>
      <c r="AB1954" s="3" t="s">
        <v>43</v>
      </c>
      <c r="AC1954" s="3" t="s">
        <v>22</v>
      </c>
      <c r="AD1954" s="16" t="str">
        <f>IF(Tabla1[[#This Row],[Age]]&lt;30,"Under30",IF(Tabla1[[#This Row],[Age]]&gt;30,"MidAge","Senior"))</f>
        <v>Under30</v>
      </c>
    </row>
    <row r="1955" spans="1:30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IF(Tabla1[[#This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6811</v>
      </c>
      <c r="Z1955" s="5">
        <v>36.259110749457221</v>
      </c>
      <c r="AA1955" s="3">
        <v>2</v>
      </c>
      <c r="AB1955" s="3" t="s">
        <v>6802</v>
      </c>
      <c r="AC1955" s="3" t="s">
        <v>22</v>
      </c>
      <c r="AD1955" s="16" t="str">
        <f>IF(Tabla1[[#This Row],[Age]]&lt;30,"Under30",IF(Tabla1[[#This Row],[Age]]&gt;30,"MidAge","Senior"))</f>
        <v>MidAge</v>
      </c>
    </row>
    <row r="1956" spans="1:30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IF(Tabla1[[#This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6812</v>
      </c>
      <c r="Z1956" s="5">
        <v>25.416116615322629</v>
      </c>
      <c r="AA1956" s="3">
        <v>2</v>
      </c>
      <c r="AB1956" s="3" t="s">
        <v>26</v>
      </c>
      <c r="AC1956" s="3" t="s">
        <v>22</v>
      </c>
      <c r="AD1956" s="16" t="str">
        <f>IF(Tabla1[[#This Row],[Age]]&lt;30,"Under30",IF(Tabla1[[#This Row],[Age]]&gt;30,"MidAge","Senior"))</f>
        <v>MidAge</v>
      </c>
    </row>
    <row r="1957" spans="1:30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IF(Tabla1[[#This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6810</v>
      </c>
      <c r="Z1957" s="5">
        <v>51.399087779887353</v>
      </c>
      <c r="AA1957" s="3">
        <v>2</v>
      </c>
      <c r="AB1957" s="3" t="s">
        <v>26</v>
      </c>
      <c r="AC1957" s="3" t="s">
        <v>29</v>
      </c>
      <c r="AD1957" s="16" t="str">
        <f>IF(Tabla1[[#This Row],[Age]]&lt;30,"Under30",IF(Tabla1[[#This Row],[Age]]&gt;30,"MidAge","Senior"))</f>
        <v>MidAge</v>
      </c>
    </row>
    <row r="1958" spans="1:30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IF(Tabla1[[#This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6810</v>
      </c>
      <c r="Z1958" s="5">
        <v>11.28662572250864</v>
      </c>
      <c r="AA1958" s="3">
        <v>6</v>
      </c>
      <c r="AB1958" s="3" t="s">
        <v>6802</v>
      </c>
      <c r="AC1958" s="3" t="s">
        <v>29</v>
      </c>
      <c r="AD1958" s="16" t="str">
        <f>IF(Tabla1[[#This Row],[Age]]&lt;30,"Under30",IF(Tabla1[[#This Row],[Age]]&gt;30,"MidAge","Senior"))</f>
        <v>MidAge</v>
      </c>
    </row>
    <row r="1959" spans="1:30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IF(Tabla1[[#This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6810</v>
      </c>
      <c r="Z1959" s="5">
        <v>9.5968879536387171</v>
      </c>
      <c r="AA1959" s="3">
        <v>4</v>
      </c>
      <c r="AB1959" s="3" t="s">
        <v>26</v>
      </c>
      <c r="AC1959" s="3" t="s">
        <v>22</v>
      </c>
      <c r="AD1959" s="16" t="str">
        <f>IF(Tabla1[[#This Row],[Age]]&lt;30,"Under30",IF(Tabla1[[#This Row],[Age]]&gt;30,"MidAge","Senior"))</f>
        <v>MidAge</v>
      </c>
    </row>
    <row r="1960" spans="1:30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IF(Tabla1[[#This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6811</v>
      </c>
      <c r="Z1960" s="5">
        <v>14.94329769799428</v>
      </c>
      <c r="AA1960" s="3">
        <v>2</v>
      </c>
      <c r="AB1960" s="3" t="s">
        <v>43</v>
      </c>
      <c r="AC1960" s="3" t="s">
        <v>29</v>
      </c>
      <c r="AD1960" s="16" t="str">
        <f>IF(Tabla1[[#This Row],[Age]]&lt;30,"Under30",IF(Tabla1[[#This Row],[Age]]&gt;30,"MidAge","Senior"))</f>
        <v>MidAge</v>
      </c>
    </row>
    <row r="1961" spans="1:30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IF(Tabla1[[#This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6810</v>
      </c>
      <c r="Z1961" s="5">
        <v>10.39215898909773</v>
      </c>
      <c r="AA1961" s="3">
        <v>2</v>
      </c>
      <c r="AB1961" s="3" t="s">
        <v>43</v>
      </c>
      <c r="AC1961" s="3" t="s">
        <v>29</v>
      </c>
      <c r="AD1961" s="16" t="str">
        <f>IF(Tabla1[[#This Row],[Age]]&lt;30,"Under30",IF(Tabla1[[#This Row],[Age]]&gt;30,"MidAge","Senior"))</f>
        <v>MidAge</v>
      </c>
    </row>
    <row r="1962" spans="1:30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IF(Tabla1[[#This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6811</v>
      </c>
      <c r="Z1962" s="5">
        <v>5.9235299091774696</v>
      </c>
      <c r="AA1962" s="3">
        <v>9</v>
      </c>
      <c r="AB1962" s="3" t="s">
        <v>43</v>
      </c>
      <c r="AC1962" s="3" t="s">
        <v>22</v>
      </c>
      <c r="AD1962" s="16" t="str">
        <f>IF(Tabla1[[#This Row],[Age]]&lt;30,"Under30",IF(Tabla1[[#This Row],[Age]]&gt;30,"MidAge","Senior"))</f>
        <v>MidAge</v>
      </c>
    </row>
    <row r="1963" spans="1:30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IF(Tabla1[[#This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6810</v>
      </c>
      <c r="Z1963" s="5">
        <v>14.035489271668681</v>
      </c>
      <c r="AA1963" s="3">
        <v>2</v>
      </c>
      <c r="AB1963" s="3" t="s">
        <v>26</v>
      </c>
      <c r="AC1963" s="3" t="s">
        <v>29</v>
      </c>
      <c r="AD1963" s="16" t="str">
        <f>IF(Tabla1[[#This Row],[Age]]&lt;30,"Under30",IF(Tabla1[[#This Row],[Age]]&gt;30,"MidAge","Senior"))</f>
        <v>MidAge</v>
      </c>
    </row>
    <row r="1964" spans="1:30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IF(Tabla1[[#This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6810</v>
      </c>
      <c r="Z1964" s="5">
        <v>7.0581052114985097</v>
      </c>
      <c r="AA1964" s="3">
        <v>3</v>
      </c>
      <c r="AB1964" s="3" t="s">
        <v>43</v>
      </c>
      <c r="AC1964" s="3" t="s">
        <v>22</v>
      </c>
      <c r="AD1964" s="16" t="str">
        <f>IF(Tabla1[[#This Row],[Age]]&lt;30,"Under30",IF(Tabla1[[#This Row],[Age]]&gt;30,"MidAge","Senior"))</f>
        <v>Senior</v>
      </c>
    </row>
    <row r="1965" spans="1:30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IF(Tabla1[[#This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6811</v>
      </c>
      <c r="Z1965" s="5">
        <v>7.5855291163639338</v>
      </c>
      <c r="AA1965" s="3">
        <v>7</v>
      </c>
      <c r="AB1965" s="3" t="s">
        <v>26</v>
      </c>
      <c r="AC1965" s="3" t="s">
        <v>22</v>
      </c>
      <c r="AD1965" s="16" t="str">
        <f>IF(Tabla1[[#This Row],[Age]]&lt;30,"Under30",IF(Tabla1[[#This Row],[Age]]&gt;30,"MidAge","Senior"))</f>
        <v>MidAge</v>
      </c>
    </row>
    <row r="1966" spans="1:30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IF(Tabla1[[#This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6812</v>
      </c>
      <c r="Z1966" s="5">
        <v>6.8711082572611843</v>
      </c>
      <c r="AA1966" s="3">
        <v>2</v>
      </c>
      <c r="AB1966" s="3" t="s">
        <v>26</v>
      </c>
      <c r="AC1966" s="3" t="s">
        <v>29</v>
      </c>
      <c r="AD1966" s="16" t="str">
        <f>IF(Tabla1[[#This Row],[Age]]&lt;30,"Under30",IF(Tabla1[[#This Row],[Age]]&gt;30,"MidAge","Senior"))</f>
        <v>MidAge</v>
      </c>
    </row>
    <row r="1967" spans="1:30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IF(Tabla1[[#This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6811</v>
      </c>
      <c r="Z1967" s="5">
        <v>12.97963450243342</v>
      </c>
      <c r="AA1967" s="3">
        <v>6</v>
      </c>
      <c r="AB1967" s="3" t="s">
        <v>6802</v>
      </c>
      <c r="AC1967" s="3" t="s">
        <v>29</v>
      </c>
      <c r="AD1967" s="16" t="str">
        <f>IF(Tabla1[[#This Row],[Age]]&lt;30,"Under30",IF(Tabla1[[#This Row],[Age]]&gt;30,"MidAge","Senior"))</f>
        <v>MidAge</v>
      </c>
    </row>
    <row r="1968" spans="1:30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IF(Tabla1[[#This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6812</v>
      </c>
      <c r="Z1968" s="5">
        <v>14.25091941063914</v>
      </c>
      <c r="AA1968" s="3">
        <v>1</v>
      </c>
      <c r="AB1968" s="3" t="s">
        <v>43</v>
      </c>
      <c r="AC1968" s="3" t="s">
        <v>22</v>
      </c>
      <c r="AD1968" s="16" t="str">
        <f>IF(Tabla1[[#This Row],[Age]]&lt;30,"Under30",IF(Tabla1[[#This Row],[Age]]&gt;30,"MidAge","Senior"))</f>
        <v>MidAge</v>
      </c>
    </row>
    <row r="1969" spans="1:30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IF(Tabla1[[#This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6812</v>
      </c>
      <c r="Z1969" s="5">
        <v>53.698761819660987</v>
      </c>
      <c r="AA1969" s="3">
        <v>10</v>
      </c>
      <c r="AB1969" s="3" t="s">
        <v>6802</v>
      </c>
      <c r="AC1969" s="3" t="s">
        <v>29</v>
      </c>
      <c r="AD1969" s="16" t="str">
        <f>IF(Tabla1[[#This Row],[Age]]&lt;30,"Under30",IF(Tabla1[[#This Row],[Age]]&gt;30,"MidAge","Senior"))</f>
        <v>MidAge</v>
      </c>
    </row>
    <row r="1970" spans="1:30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IF(Tabla1[[#This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6810</v>
      </c>
      <c r="Z1970" s="5">
        <v>40.515099501175939</v>
      </c>
      <c r="AA1970" s="3">
        <v>0</v>
      </c>
      <c r="AB1970" s="3" t="s">
        <v>26</v>
      </c>
      <c r="AC1970" s="3" t="s">
        <v>22</v>
      </c>
      <c r="AD1970" s="16" t="str">
        <f>IF(Tabla1[[#This Row],[Age]]&lt;30,"Under30",IF(Tabla1[[#This Row],[Age]]&gt;30,"MidAge","Senior"))</f>
        <v>MidAge</v>
      </c>
    </row>
    <row r="1971" spans="1:30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IF(Tabla1[[#This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6810</v>
      </c>
      <c r="Z1971" s="5">
        <v>31.609098978054799</v>
      </c>
      <c r="AA1971" s="3">
        <v>3</v>
      </c>
      <c r="AB1971" s="3" t="s">
        <v>6802</v>
      </c>
      <c r="AC1971" s="3" t="s">
        <v>22</v>
      </c>
      <c r="AD1971" s="16" t="str">
        <f>IF(Tabla1[[#This Row],[Age]]&lt;30,"Under30",IF(Tabla1[[#This Row],[Age]]&gt;30,"MidAge","Senior"))</f>
        <v>MidAge</v>
      </c>
    </row>
    <row r="1972" spans="1:30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IF(Tabla1[[#This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6811</v>
      </c>
      <c r="Z1972" s="5">
        <v>11.09363922378194</v>
      </c>
      <c r="AA1972" s="3">
        <v>2</v>
      </c>
      <c r="AB1972" s="3" t="s">
        <v>43</v>
      </c>
      <c r="AC1972" s="3" t="s">
        <v>22</v>
      </c>
      <c r="AD1972" s="16" t="str">
        <f>IF(Tabla1[[#This Row],[Age]]&lt;30,"Under30",IF(Tabla1[[#This Row],[Age]]&gt;30,"MidAge","Senior"))</f>
        <v>MidAge</v>
      </c>
    </row>
    <row r="1973" spans="1:30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IF(Tabla1[[#This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6812</v>
      </c>
      <c r="Z1973" s="5">
        <v>11.3040169904714</v>
      </c>
      <c r="AA1973" s="3">
        <v>0</v>
      </c>
      <c r="AB1973" s="3" t="s">
        <v>26</v>
      </c>
      <c r="AC1973" s="3" t="s">
        <v>29</v>
      </c>
      <c r="AD1973" s="16" t="str">
        <f>IF(Tabla1[[#This Row],[Age]]&lt;30,"Under30",IF(Tabla1[[#This Row],[Age]]&gt;30,"MidAge","Senior"))</f>
        <v>MidAge</v>
      </c>
    </row>
    <row r="1974" spans="1:30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IF(Tabla1[[#This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6810</v>
      </c>
      <c r="Z1974" s="5">
        <v>44.180953049478887</v>
      </c>
      <c r="AA1974" s="3">
        <v>8</v>
      </c>
      <c r="AB1974" s="3" t="s">
        <v>43</v>
      </c>
      <c r="AC1974" s="3" t="s">
        <v>29</v>
      </c>
      <c r="AD1974" s="16" t="str">
        <f>IF(Tabla1[[#This Row],[Age]]&lt;30,"Under30",IF(Tabla1[[#This Row],[Age]]&gt;30,"MidAge","Senior"))</f>
        <v>Under30</v>
      </c>
    </row>
    <row r="1975" spans="1:30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IF(Tabla1[[#This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6810</v>
      </c>
      <c r="Z1975" s="5">
        <v>39.201841697901962</v>
      </c>
      <c r="AA1975" s="3">
        <v>6</v>
      </c>
      <c r="AB1975" s="3" t="s">
        <v>43</v>
      </c>
      <c r="AC1975" s="3" t="s">
        <v>29</v>
      </c>
      <c r="AD1975" s="16" t="str">
        <f>IF(Tabla1[[#This Row],[Age]]&lt;30,"Under30",IF(Tabla1[[#This Row],[Age]]&gt;30,"MidAge","Senior"))</f>
        <v>MidAge</v>
      </c>
    </row>
    <row r="1976" spans="1:30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IF(Tabla1[[#This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6812</v>
      </c>
      <c r="Z1976" s="5">
        <v>36.331877200277837</v>
      </c>
      <c r="AA1976" s="3">
        <v>7</v>
      </c>
      <c r="AB1976" s="3" t="s">
        <v>6802</v>
      </c>
      <c r="AC1976" s="3" t="s">
        <v>22</v>
      </c>
      <c r="AD1976" s="16" t="str">
        <f>IF(Tabla1[[#This Row],[Age]]&lt;30,"Under30",IF(Tabla1[[#This Row],[Age]]&gt;30,"MidAge","Senior"))</f>
        <v>MidAge</v>
      </c>
    </row>
    <row r="1977" spans="1:30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IF(Tabla1[[#This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6812</v>
      </c>
      <c r="Z1977" s="5">
        <v>6.9254623396308084</v>
      </c>
      <c r="AA1977" s="3">
        <v>9</v>
      </c>
      <c r="AB1977" s="3" t="s">
        <v>6802</v>
      </c>
      <c r="AC1977" s="3" t="s">
        <v>22</v>
      </c>
      <c r="AD1977" s="16" t="str">
        <f>IF(Tabla1[[#This Row],[Age]]&lt;30,"Under30",IF(Tabla1[[#This Row],[Age]]&gt;30,"MidAge","Senior"))</f>
        <v>MidAge</v>
      </c>
    </row>
    <row r="1978" spans="1:30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IF(Tabla1[[#This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6810</v>
      </c>
      <c r="Z1978" s="5">
        <v>19.136100565378399</v>
      </c>
      <c r="AA1978" s="3">
        <v>2</v>
      </c>
      <c r="AB1978" s="3" t="s">
        <v>26</v>
      </c>
      <c r="AC1978" s="3" t="s">
        <v>22</v>
      </c>
      <c r="AD1978" s="16" t="str">
        <f>IF(Tabla1[[#This Row],[Age]]&lt;30,"Under30",IF(Tabla1[[#This Row],[Age]]&gt;30,"MidAge","Senior"))</f>
        <v>MidAge</v>
      </c>
    </row>
    <row r="1979" spans="1:30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IF(Tabla1[[#This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6810</v>
      </c>
      <c r="Z1979" s="5">
        <v>31.225197077670089</v>
      </c>
      <c r="AA1979" s="3">
        <v>8</v>
      </c>
      <c r="AB1979" s="3" t="s">
        <v>6802</v>
      </c>
      <c r="AC1979" s="3" t="s">
        <v>29</v>
      </c>
      <c r="AD1979" s="16" t="str">
        <f>IF(Tabla1[[#This Row],[Age]]&lt;30,"Under30",IF(Tabla1[[#This Row],[Age]]&gt;30,"MidAge","Senior"))</f>
        <v>Under30</v>
      </c>
    </row>
    <row r="1980" spans="1:30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IF(Tabla1[[#This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6811</v>
      </c>
      <c r="Z1980" s="5">
        <v>11.822068616111819</v>
      </c>
      <c r="AA1980" s="3">
        <v>0</v>
      </c>
      <c r="AB1980" s="3" t="s">
        <v>26</v>
      </c>
      <c r="AC1980" s="3" t="s">
        <v>22</v>
      </c>
      <c r="AD1980" s="16" t="str">
        <f>IF(Tabla1[[#This Row],[Age]]&lt;30,"Under30",IF(Tabla1[[#This Row],[Age]]&gt;30,"MidAge","Senior"))</f>
        <v>MidAge</v>
      </c>
    </row>
    <row r="1981" spans="1:30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IF(Tabla1[[#This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6810</v>
      </c>
      <c r="Z1981" s="5">
        <v>13.59005707034984</v>
      </c>
      <c r="AA1981" s="3">
        <v>2</v>
      </c>
      <c r="AB1981" s="3" t="s">
        <v>6802</v>
      </c>
      <c r="AC1981" s="3" t="s">
        <v>22</v>
      </c>
      <c r="AD1981" s="16" t="str">
        <f>IF(Tabla1[[#This Row],[Age]]&lt;30,"Under30",IF(Tabla1[[#This Row],[Age]]&gt;30,"MidAge","Senior"))</f>
        <v>Under30</v>
      </c>
    </row>
    <row r="1982" spans="1:30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IF(Tabla1[[#This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6810</v>
      </c>
      <c r="Z1982" s="5">
        <v>10.015472616537849</v>
      </c>
      <c r="AA1982" s="3">
        <v>0</v>
      </c>
      <c r="AB1982" s="3" t="s">
        <v>43</v>
      </c>
      <c r="AC1982" s="3" t="s">
        <v>22</v>
      </c>
      <c r="AD1982" s="16" t="str">
        <f>IF(Tabla1[[#This Row],[Age]]&lt;30,"Under30",IF(Tabla1[[#This Row],[Age]]&gt;30,"MidAge","Senior"))</f>
        <v>MidAge</v>
      </c>
    </row>
    <row r="1983" spans="1:30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IF(Tabla1[[#This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6812</v>
      </c>
      <c r="Z1983" s="5">
        <v>9.2180288358071714</v>
      </c>
      <c r="AA1983" s="3">
        <v>0</v>
      </c>
      <c r="AB1983" s="3" t="s">
        <v>26</v>
      </c>
      <c r="AC1983" s="3" t="s">
        <v>22</v>
      </c>
      <c r="AD1983" s="16" t="str">
        <f>IF(Tabla1[[#This Row],[Age]]&lt;30,"Under30",IF(Tabla1[[#This Row],[Age]]&gt;30,"MidAge","Senior"))</f>
        <v>MidAge</v>
      </c>
    </row>
    <row r="1984" spans="1:30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IF(Tabla1[[#This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6810</v>
      </c>
      <c r="Z1984" s="5">
        <v>14.094812529441739</v>
      </c>
      <c r="AA1984" s="3">
        <v>2</v>
      </c>
      <c r="AB1984" s="3" t="s">
        <v>26</v>
      </c>
      <c r="AC1984" s="3" t="s">
        <v>22</v>
      </c>
      <c r="AD1984" s="16" t="str">
        <f>IF(Tabla1[[#This Row],[Age]]&lt;30,"Under30",IF(Tabla1[[#This Row],[Age]]&gt;30,"MidAge","Senior"))</f>
        <v>MidAge</v>
      </c>
    </row>
    <row r="1985" spans="1:30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IF(Tabla1[[#This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6810</v>
      </c>
      <c r="Z1985" s="5">
        <v>12.11172741260579</v>
      </c>
      <c r="AA1985" s="3">
        <v>1</v>
      </c>
      <c r="AB1985" s="3" t="s">
        <v>26</v>
      </c>
      <c r="AC1985" s="3" t="s">
        <v>22</v>
      </c>
      <c r="AD1985" s="16" t="str">
        <f>IF(Tabla1[[#This Row],[Age]]&lt;30,"Under30",IF(Tabla1[[#This Row],[Age]]&gt;30,"MidAge","Senior"))</f>
        <v>MidAge</v>
      </c>
    </row>
    <row r="1986" spans="1:30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IF(Tabla1[[#This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6812</v>
      </c>
      <c r="Z1986" s="5">
        <v>16.49293383729929</v>
      </c>
      <c r="AA1986" s="3">
        <v>7</v>
      </c>
      <c r="AB1986" s="3" t="s">
        <v>43</v>
      </c>
      <c r="AC1986" s="3" t="s">
        <v>29</v>
      </c>
      <c r="AD1986" s="16" t="str">
        <f>IF(Tabla1[[#This Row],[Age]]&lt;30,"Under30",IF(Tabla1[[#This Row],[Age]]&gt;30,"MidAge","Senior"))</f>
        <v>MidAge</v>
      </c>
    </row>
    <row r="1987" spans="1:30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IF(Tabla1[[#This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6811</v>
      </c>
      <c r="Z1987" s="5">
        <v>7.4992836098711324</v>
      </c>
      <c r="AA1987" s="3">
        <v>10</v>
      </c>
      <c r="AB1987" s="3" t="s">
        <v>26</v>
      </c>
      <c r="AC1987" s="3" t="s">
        <v>22</v>
      </c>
      <c r="AD1987" s="16" t="str">
        <f>IF(Tabla1[[#This Row],[Age]]&lt;30,"Under30",IF(Tabla1[[#This Row],[Age]]&gt;30,"MidAge","Senior"))</f>
        <v>Under30</v>
      </c>
    </row>
    <row r="1988" spans="1:30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IF(Tabla1[[#This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6810</v>
      </c>
      <c r="Z1988" s="5">
        <v>7.8336217705336981</v>
      </c>
      <c r="AA1988" s="3">
        <v>10</v>
      </c>
      <c r="AB1988" s="3" t="s">
        <v>26</v>
      </c>
      <c r="AC1988" s="3" t="s">
        <v>22</v>
      </c>
      <c r="AD1988" s="16" t="str">
        <f>IF(Tabla1[[#This Row],[Age]]&lt;30,"Under30",IF(Tabla1[[#This Row],[Age]]&gt;30,"MidAge","Senior"))</f>
        <v>MidAge</v>
      </c>
    </row>
    <row r="1989" spans="1:30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IF(Tabla1[[#This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6812</v>
      </c>
      <c r="Z1989" s="5">
        <v>45.628719669468119</v>
      </c>
      <c r="AA1989" s="3">
        <v>7</v>
      </c>
      <c r="AB1989" s="3" t="s">
        <v>26</v>
      </c>
      <c r="AC1989" s="3" t="s">
        <v>22</v>
      </c>
      <c r="AD1989" s="16" t="str">
        <f>IF(Tabla1[[#This Row],[Age]]&lt;30,"Under30",IF(Tabla1[[#This Row],[Age]]&gt;30,"MidAge","Senior"))</f>
        <v>Under30</v>
      </c>
    </row>
    <row r="1990" spans="1:30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IF(Tabla1[[#This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6810</v>
      </c>
      <c r="Z1990" s="5">
        <v>10.82945371852481</v>
      </c>
      <c r="AA1990" s="3">
        <v>5</v>
      </c>
      <c r="AB1990" s="3" t="s">
        <v>43</v>
      </c>
      <c r="AC1990" s="3" t="s">
        <v>22</v>
      </c>
      <c r="AD1990" s="16" t="str">
        <f>IF(Tabla1[[#This Row],[Age]]&lt;30,"Under30",IF(Tabla1[[#This Row],[Age]]&gt;30,"MidAge","Senior"))</f>
        <v>MidAge</v>
      </c>
    </row>
    <row r="1991" spans="1:30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IF(Tabla1[[#This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6811</v>
      </c>
      <c r="Z1991" s="5">
        <v>53.79954077654282</v>
      </c>
      <c r="AA1991" s="3">
        <v>2</v>
      </c>
      <c r="AB1991" s="3" t="s">
        <v>26</v>
      </c>
      <c r="AC1991" s="3" t="s">
        <v>22</v>
      </c>
      <c r="AD1991" s="16" t="str">
        <f>IF(Tabla1[[#This Row],[Age]]&lt;30,"Under30",IF(Tabla1[[#This Row],[Age]]&gt;30,"MidAge","Senior"))</f>
        <v>MidAge</v>
      </c>
    </row>
    <row r="1992" spans="1:30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IF(Tabla1[[#This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6811</v>
      </c>
      <c r="Z1992" s="5">
        <v>64.322465234303138</v>
      </c>
      <c r="AA1992" s="3">
        <v>10</v>
      </c>
      <c r="AB1992" s="3" t="s">
        <v>43</v>
      </c>
      <c r="AC1992" s="3" t="s">
        <v>22</v>
      </c>
      <c r="AD1992" s="16" t="str">
        <f>IF(Tabla1[[#This Row],[Age]]&lt;30,"Under30",IF(Tabla1[[#This Row],[Age]]&gt;30,"MidAge","Senior"))</f>
        <v>MidAge</v>
      </c>
    </row>
    <row r="1993" spans="1:30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IF(Tabla1[[#This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6812</v>
      </c>
      <c r="Z1993" s="5">
        <v>24.53478464669157</v>
      </c>
      <c r="AA1993" s="3">
        <v>2</v>
      </c>
      <c r="AB1993" s="3" t="s">
        <v>26</v>
      </c>
      <c r="AC1993" s="3" t="s">
        <v>22</v>
      </c>
      <c r="AD1993" s="16" t="str">
        <f>IF(Tabla1[[#This Row],[Age]]&lt;30,"Under30",IF(Tabla1[[#This Row],[Age]]&gt;30,"MidAge","Senior"))</f>
        <v>MidAge</v>
      </c>
    </row>
    <row r="1994" spans="1:30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IF(Tabla1[[#This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6812</v>
      </c>
      <c r="Z1994" s="5">
        <v>12.585844763995381</v>
      </c>
      <c r="AA1994" s="3">
        <v>1</v>
      </c>
      <c r="AB1994" s="3" t="s">
        <v>6802</v>
      </c>
      <c r="AC1994" s="3" t="s">
        <v>22</v>
      </c>
      <c r="AD1994" s="16" t="str">
        <f>IF(Tabla1[[#This Row],[Age]]&lt;30,"Under30",IF(Tabla1[[#This Row],[Age]]&gt;30,"MidAge","Senior"))</f>
        <v>MidAge</v>
      </c>
    </row>
    <row r="1995" spans="1:30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IF(Tabla1[[#This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6810</v>
      </c>
      <c r="Z1995" s="5">
        <v>10.704010198154011</v>
      </c>
      <c r="AA1995" s="3">
        <v>2</v>
      </c>
      <c r="AB1995" s="3" t="s">
        <v>6802</v>
      </c>
      <c r="AC1995" s="3" t="s">
        <v>29</v>
      </c>
      <c r="AD1995" s="16" t="str">
        <f>IF(Tabla1[[#This Row],[Age]]&lt;30,"Under30",IF(Tabla1[[#This Row],[Age]]&gt;30,"MidAge","Senior"))</f>
        <v>MidAge</v>
      </c>
    </row>
    <row r="1996" spans="1:30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IF(Tabla1[[#This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6810</v>
      </c>
      <c r="Z1996" s="5">
        <v>14.2379201020489</v>
      </c>
      <c r="AA1996" s="3">
        <v>6</v>
      </c>
      <c r="AB1996" s="3" t="s">
        <v>6802</v>
      </c>
      <c r="AC1996" s="3" t="s">
        <v>22</v>
      </c>
      <c r="AD1996" s="16" t="str">
        <f>IF(Tabla1[[#This Row],[Age]]&lt;30,"Under30",IF(Tabla1[[#This Row],[Age]]&gt;30,"MidAge","Senior"))</f>
        <v>MidAge</v>
      </c>
    </row>
    <row r="1997" spans="1:30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IF(Tabla1[[#This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6812</v>
      </c>
      <c r="Z1997" s="5">
        <v>16.520247693438179</v>
      </c>
      <c r="AA1997" s="3">
        <v>2</v>
      </c>
      <c r="AB1997" s="3" t="s">
        <v>43</v>
      </c>
      <c r="AC1997" s="3" t="s">
        <v>29</v>
      </c>
      <c r="AD1997" s="16" t="str">
        <f>IF(Tabla1[[#This Row],[Age]]&lt;30,"Under30",IF(Tabla1[[#This Row],[Age]]&gt;30,"MidAge","Senior"))</f>
        <v>MidAge</v>
      </c>
    </row>
    <row r="1998" spans="1:30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IF(Tabla1[[#This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6812</v>
      </c>
      <c r="Z1998" s="5">
        <v>62.052176206902729</v>
      </c>
      <c r="AA1998" s="3">
        <v>1</v>
      </c>
      <c r="AB1998" s="3" t="s">
        <v>43</v>
      </c>
      <c r="AC1998" s="3" t="s">
        <v>29</v>
      </c>
      <c r="AD1998" s="16" t="str">
        <f>IF(Tabla1[[#This Row],[Age]]&lt;30,"Under30",IF(Tabla1[[#This Row],[Age]]&gt;30,"MidAge","Senior"))</f>
        <v>MidAge</v>
      </c>
    </row>
    <row r="1999" spans="1:30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IF(Tabla1[[#This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6810</v>
      </c>
      <c r="Z1999" s="5">
        <v>11.672100206039071</v>
      </c>
      <c r="AA1999" s="3">
        <v>5</v>
      </c>
      <c r="AB1999" s="3" t="s">
        <v>43</v>
      </c>
      <c r="AC1999" s="3" t="s">
        <v>29</v>
      </c>
      <c r="AD1999" s="16" t="str">
        <f>IF(Tabla1[[#This Row],[Age]]&lt;30,"Under30",IF(Tabla1[[#This Row],[Age]]&gt;30,"MidAge","Senior"))</f>
        <v>MidAge</v>
      </c>
    </row>
    <row r="2000" spans="1:30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IF(Tabla1[[#This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6811</v>
      </c>
      <c r="Z2000" s="5">
        <v>43.266633747314529</v>
      </c>
      <c r="AA2000" s="3">
        <v>4</v>
      </c>
      <c r="AB2000" s="3" t="s">
        <v>43</v>
      </c>
      <c r="AC2000" s="3" t="s">
        <v>22</v>
      </c>
      <c r="AD2000" s="16" t="str">
        <f>IF(Tabla1[[#This Row],[Age]]&lt;30,"Under30",IF(Tabla1[[#This Row],[Age]]&gt;30,"MidAge","Senior"))</f>
        <v>MidAge</v>
      </c>
    </row>
    <row r="2001" spans="1:30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IF(Tabla1[[#This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6810</v>
      </c>
      <c r="Z2001" s="5">
        <v>26.72955695501328</v>
      </c>
      <c r="AA2001" s="3">
        <v>0</v>
      </c>
      <c r="AB2001" s="3" t="s">
        <v>26</v>
      </c>
      <c r="AC2001" s="3" t="s">
        <v>29</v>
      </c>
      <c r="AD2001" s="16" t="str">
        <f>IF(Tabla1[[#This Row],[Age]]&lt;30,"Under30",IF(Tabla1[[#This Row],[Age]]&gt;30,"MidAge","Senior"))</f>
        <v>MidAge</v>
      </c>
    </row>
    <row r="2002" spans="1:30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IF(Tabla1[[#This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6811</v>
      </c>
      <c r="Z2002" s="5">
        <v>30.262163254795801</v>
      </c>
      <c r="AA2002" s="3">
        <v>6</v>
      </c>
      <c r="AB2002" s="3" t="s">
        <v>6802</v>
      </c>
      <c r="AC2002" s="3" t="s">
        <v>29</v>
      </c>
      <c r="AD2002" s="16" t="str">
        <f>IF(Tabla1[[#This Row],[Age]]&lt;30,"Under30",IF(Tabla1[[#This Row],[Age]]&gt;30,"MidAge","Senior"))</f>
        <v>Under30</v>
      </c>
    </row>
    <row r="2003" spans="1:30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IF(Tabla1[[#This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6811</v>
      </c>
      <c r="Z2003" s="5">
        <v>7.686393948305442</v>
      </c>
      <c r="AA2003" s="3">
        <v>9</v>
      </c>
      <c r="AB2003" s="3" t="s">
        <v>6802</v>
      </c>
      <c r="AC2003" s="3" t="s">
        <v>22</v>
      </c>
      <c r="AD2003" s="16" t="str">
        <f>IF(Tabla1[[#This Row],[Age]]&lt;30,"Under30",IF(Tabla1[[#This Row],[Age]]&gt;30,"MidAge","Senior"))</f>
        <v>MidAge</v>
      </c>
    </row>
    <row r="2004" spans="1:30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IF(Tabla1[[#This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6810</v>
      </c>
      <c r="Z2004" s="5">
        <v>6.1197187192490512</v>
      </c>
      <c r="AA2004" s="3">
        <v>6</v>
      </c>
      <c r="AB2004" s="3" t="s">
        <v>6802</v>
      </c>
      <c r="AC2004" s="3" t="s">
        <v>29</v>
      </c>
      <c r="AD2004" s="16" t="str">
        <f>IF(Tabla1[[#This Row],[Age]]&lt;30,"Under30",IF(Tabla1[[#This Row],[Age]]&gt;30,"MidAge","Senior"))</f>
        <v>Under30</v>
      </c>
    </row>
    <row r="2005" spans="1:30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IF(Tabla1[[#This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6810</v>
      </c>
      <c r="Z2005" s="5">
        <v>12.05356006330404</v>
      </c>
      <c r="AA2005" s="3">
        <v>8</v>
      </c>
      <c r="AB2005" s="3" t="s">
        <v>6802</v>
      </c>
      <c r="AC2005" s="3" t="s">
        <v>22</v>
      </c>
      <c r="AD2005" s="16" t="str">
        <f>IF(Tabla1[[#This Row],[Age]]&lt;30,"Under30",IF(Tabla1[[#This Row],[Age]]&gt;30,"MidAge","Senior"))</f>
        <v>Senior</v>
      </c>
    </row>
    <row r="2006" spans="1:30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IF(Tabla1[[#This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6811</v>
      </c>
      <c r="Z2006" s="5">
        <v>27.982749860573019</v>
      </c>
      <c r="AA2006" s="3">
        <v>5</v>
      </c>
      <c r="AB2006" s="3" t="s">
        <v>26</v>
      </c>
      <c r="AC2006" s="3" t="s">
        <v>22</v>
      </c>
      <c r="AD2006" s="16" t="str">
        <f>IF(Tabla1[[#This Row],[Age]]&lt;30,"Under30",IF(Tabla1[[#This Row],[Age]]&gt;30,"MidAge","Senior"))</f>
        <v>Senior</v>
      </c>
    </row>
    <row r="2007" spans="1:30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IF(Tabla1[[#This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6811</v>
      </c>
      <c r="Z2007" s="5">
        <v>20.08265744768914</v>
      </c>
      <c r="AA2007" s="3">
        <v>7</v>
      </c>
      <c r="AB2007" s="3" t="s">
        <v>26</v>
      </c>
      <c r="AC2007" s="3" t="s">
        <v>29</v>
      </c>
      <c r="AD2007" s="16" t="str">
        <f>IF(Tabla1[[#This Row],[Age]]&lt;30,"Under30",IF(Tabla1[[#This Row],[Age]]&gt;30,"MidAge","Senior"))</f>
        <v>MidAge</v>
      </c>
    </row>
    <row r="2008" spans="1:30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IF(Tabla1[[#This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6812</v>
      </c>
      <c r="Z2008" s="5">
        <v>7.7756698930361567</v>
      </c>
      <c r="AA2008" s="3">
        <v>9</v>
      </c>
      <c r="AB2008" s="3" t="s">
        <v>26</v>
      </c>
      <c r="AC2008" s="3" t="s">
        <v>29</v>
      </c>
      <c r="AD2008" s="16" t="str">
        <f>IF(Tabla1[[#This Row],[Age]]&lt;30,"Under30",IF(Tabla1[[#This Row],[Age]]&gt;30,"MidAge","Senior"))</f>
        <v>MidAge</v>
      </c>
    </row>
    <row r="2009" spans="1:30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IF(Tabla1[[#This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6812</v>
      </c>
      <c r="Z2009" s="5">
        <v>6.1833540745353366</v>
      </c>
      <c r="AA2009" s="3">
        <v>5</v>
      </c>
      <c r="AB2009" s="3" t="s">
        <v>6802</v>
      </c>
      <c r="AC2009" s="3" t="s">
        <v>22</v>
      </c>
      <c r="AD2009" s="16" t="str">
        <f>IF(Tabla1[[#This Row],[Age]]&lt;30,"Under30",IF(Tabla1[[#This Row],[Age]]&gt;30,"MidAge","Senior"))</f>
        <v>MidAge</v>
      </c>
    </row>
    <row r="2010" spans="1:30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IF(Tabla1[[#This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6812</v>
      </c>
      <c r="Z2010" s="5">
        <v>5.7364572845698376</v>
      </c>
      <c r="AA2010" s="3">
        <v>9</v>
      </c>
      <c r="AB2010" s="3" t="s">
        <v>6802</v>
      </c>
      <c r="AC2010" s="3" t="s">
        <v>22</v>
      </c>
      <c r="AD2010" s="16" t="str">
        <f>IF(Tabla1[[#This Row],[Age]]&lt;30,"Under30",IF(Tabla1[[#This Row],[Age]]&gt;30,"MidAge","Senior"))</f>
        <v>MidAge</v>
      </c>
    </row>
    <row r="2011" spans="1:30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IF(Tabla1[[#This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6811</v>
      </c>
      <c r="Z2011" s="5">
        <v>6.7038062145156756</v>
      </c>
      <c r="AA2011" s="3">
        <v>6</v>
      </c>
      <c r="AB2011" s="3" t="s">
        <v>26</v>
      </c>
      <c r="AC2011" s="3" t="s">
        <v>22</v>
      </c>
      <c r="AD2011" s="16" t="str">
        <f>IF(Tabla1[[#This Row],[Age]]&lt;30,"Under30",IF(Tabla1[[#This Row],[Age]]&gt;30,"MidAge","Senior"))</f>
        <v>Under30</v>
      </c>
    </row>
    <row r="2012" spans="1:30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IF(Tabla1[[#This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6812</v>
      </c>
      <c r="Z2012" s="5">
        <v>62.782909979630688</v>
      </c>
      <c r="AA2012" s="3">
        <v>3</v>
      </c>
      <c r="AB2012" s="3" t="s">
        <v>26</v>
      </c>
      <c r="AC2012" s="3" t="s">
        <v>22</v>
      </c>
      <c r="AD2012" s="16" t="str">
        <f>IF(Tabla1[[#This Row],[Age]]&lt;30,"Under30",IF(Tabla1[[#This Row],[Age]]&gt;30,"MidAge","Senior"))</f>
        <v>MidAge</v>
      </c>
    </row>
    <row r="2013" spans="1:30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IF(Tabla1[[#This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6811</v>
      </c>
      <c r="Z2013" s="5">
        <v>12.73291429506714</v>
      </c>
      <c r="AA2013" s="3">
        <v>7</v>
      </c>
      <c r="AB2013" s="3" t="s">
        <v>6802</v>
      </c>
      <c r="AC2013" s="3" t="s">
        <v>29</v>
      </c>
      <c r="AD2013" s="16" t="str">
        <f>IF(Tabla1[[#This Row],[Age]]&lt;30,"Under30",IF(Tabla1[[#This Row],[Age]]&gt;30,"MidAge","Senior"))</f>
        <v>MidAge</v>
      </c>
    </row>
    <row r="2014" spans="1:30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IF(Tabla1[[#This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6811</v>
      </c>
      <c r="Z2014" s="5">
        <v>6.3110955770656272</v>
      </c>
      <c r="AA2014" s="3">
        <v>1</v>
      </c>
      <c r="AB2014" s="3" t="s">
        <v>26</v>
      </c>
      <c r="AC2014" s="3" t="s">
        <v>22</v>
      </c>
      <c r="AD2014" s="16" t="str">
        <f>IF(Tabla1[[#This Row],[Age]]&lt;30,"Under30",IF(Tabla1[[#This Row],[Age]]&gt;30,"MidAge","Senior"))</f>
        <v>Under30</v>
      </c>
    </row>
    <row r="2015" spans="1:30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IF(Tabla1[[#This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6811</v>
      </c>
      <c r="Z2015" s="5">
        <v>6.5241239786004854</v>
      </c>
      <c r="AA2015" s="3">
        <v>3</v>
      </c>
      <c r="AB2015" s="3" t="s">
        <v>6802</v>
      </c>
      <c r="AC2015" s="3" t="s">
        <v>22</v>
      </c>
      <c r="AD2015" s="16" t="str">
        <f>IF(Tabla1[[#This Row],[Age]]&lt;30,"Under30",IF(Tabla1[[#This Row],[Age]]&gt;30,"MidAge","Senior"))</f>
        <v>MidAge</v>
      </c>
    </row>
    <row r="2016" spans="1:30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IF(Tabla1[[#This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6810</v>
      </c>
      <c r="Z2016" s="5">
        <v>10.322474885640551</v>
      </c>
      <c r="AA2016" s="3">
        <v>0</v>
      </c>
      <c r="AB2016" s="3" t="s">
        <v>26</v>
      </c>
      <c r="AC2016" s="3" t="s">
        <v>22</v>
      </c>
      <c r="AD2016" s="16" t="str">
        <f>IF(Tabla1[[#This Row],[Age]]&lt;30,"Under30",IF(Tabla1[[#This Row],[Age]]&gt;30,"MidAge","Senior"))</f>
        <v>Under30</v>
      </c>
    </row>
    <row r="2017" spans="1:30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IF(Tabla1[[#This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6811</v>
      </c>
      <c r="Z2017" s="5">
        <v>8.7653362913233561</v>
      </c>
      <c r="AA2017" s="3">
        <v>0</v>
      </c>
      <c r="AB2017" s="3" t="s">
        <v>43</v>
      </c>
      <c r="AC2017" s="3" t="s">
        <v>29</v>
      </c>
      <c r="AD2017" s="16" t="str">
        <f>IF(Tabla1[[#This Row],[Age]]&lt;30,"Under30",IF(Tabla1[[#This Row],[Age]]&gt;30,"MidAge","Senior"))</f>
        <v>MidAge</v>
      </c>
    </row>
    <row r="2018" spans="1:30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IF(Tabla1[[#This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6810</v>
      </c>
      <c r="Z2018" s="5">
        <v>6.4802422288313446</v>
      </c>
      <c r="AA2018" s="3">
        <v>1</v>
      </c>
      <c r="AB2018" s="3" t="s">
        <v>26</v>
      </c>
      <c r="AC2018" s="3" t="s">
        <v>22</v>
      </c>
      <c r="AD2018" s="16" t="str">
        <f>IF(Tabla1[[#This Row],[Age]]&lt;30,"Under30",IF(Tabla1[[#This Row],[Age]]&gt;30,"MidAge","Senior"))</f>
        <v>MidAge</v>
      </c>
    </row>
    <row r="2019" spans="1:30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IF(Tabla1[[#This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6812</v>
      </c>
      <c r="Z2019" s="5">
        <v>6.7348071882489853</v>
      </c>
      <c r="AA2019" s="3">
        <v>6</v>
      </c>
      <c r="AB2019" s="3" t="s">
        <v>26</v>
      </c>
      <c r="AC2019" s="3" t="s">
        <v>29</v>
      </c>
      <c r="AD2019" s="16" t="str">
        <f>IF(Tabla1[[#This Row],[Age]]&lt;30,"Under30",IF(Tabla1[[#This Row],[Age]]&gt;30,"MidAge","Senior"))</f>
        <v>MidAge</v>
      </c>
    </row>
    <row r="2020" spans="1:30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IF(Tabla1[[#This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6811</v>
      </c>
      <c r="Z2020" s="5">
        <v>46.353803510722713</v>
      </c>
      <c r="AA2020" s="3">
        <v>5</v>
      </c>
      <c r="AB2020" s="3" t="s">
        <v>43</v>
      </c>
      <c r="AC2020" s="3" t="s">
        <v>29</v>
      </c>
      <c r="AD2020" s="16" t="str">
        <f>IF(Tabla1[[#This Row],[Age]]&lt;30,"Under30",IF(Tabla1[[#This Row],[Age]]&gt;30,"MidAge","Senior"))</f>
        <v>MidAge</v>
      </c>
    </row>
    <row r="2021" spans="1:30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IF(Tabla1[[#This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6812</v>
      </c>
      <c r="Z2021" s="5">
        <v>4.8798640398068454</v>
      </c>
      <c r="AA2021" s="3">
        <v>6</v>
      </c>
      <c r="AB2021" s="3" t="s">
        <v>6802</v>
      </c>
      <c r="AC2021" s="3" t="s">
        <v>29</v>
      </c>
      <c r="AD2021" s="16" t="str">
        <f>IF(Tabla1[[#This Row],[Age]]&lt;30,"Under30",IF(Tabla1[[#This Row],[Age]]&gt;30,"MidAge","Senior"))</f>
        <v>MidAge</v>
      </c>
    </row>
    <row r="2022" spans="1:30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IF(Tabla1[[#This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6812</v>
      </c>
      <c r="Z2022" s="5">
        <v>13.194445285383891</v>
      </c>
      <c r="AA2022" s="3">
        <v>3</v>
      </c>
      <c r="AB2022" s="3" t="s">
        <v>26</v>
      </c>
      <c r="AC2022" s="3" t="s">
        <v>22</v>
      </c>
      <c r="AD2022" s="16" t="str">
        <f>IF(Tabla1[[#This Row],[Age]]&lt;30,"Under30",IF(Tabla1[[#This Row],[Age]]&gt;30,"MidAge","Senior"))</f>
        <v>MidAge</v>
      </c>
    </row>
    <row r="2023" spans="1:30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IF(Tabla1[[#This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6812</v>
      </c>
      <c r="Z2023" s="5">
        <v>4.8230589798063992</v>
      </c>
      <c r="AA2023" s="3">
        <v>3</v>
      </c>
      <c r="AB2023" s="3" t="s">
        <v>43</v>
      </c>
      <c r="AC2023" s="3" t="s">
        <v>29</v>
      </c>
      <c r="AD2023" s="16" t="str">
        <f>IF(Tabla1[[#This Row],[Age]]&lt;30,"Under30",IF(Tabla1[[#This Row],[Age]]&gt;30,"MidAge","Senior"))</f>
        <v>Under30</v>
      </c>
    </row>
    <row r="2024" spans="1:30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IF(Tabla1[[#This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6811</v>
      </c>
      <c r="Z2024" s="5">
        <v>19.77779647502496</v>
      </c>
      <c r="AA2024" s="3">
        <v>2</v>
      </c>
      <c r="AB2024" s="3" t="s">
        <v>6802</v>
      </c>
      <c r="AC2024" s="3" t="s">
        <v>22</v>
      </c>
      <c r="AD2024" s="16" t="str">
        <f>IF(Tabla1[[#This Row],[Age]]&lt;30,"Under30",IF(Tabla1[[#This Row],[Age]]&gt;30,"MidAge","Senior"))</f>
        <v>MidAge</v>
      </c>
    </row>
    <row r="2025" spans="1:30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IF(Tabla1[[#This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6810</v>
      </c>
      <c r="Z2025" s="5">
        <v>23.412505459015868</v>
      </c>
      <c r="AA2025" s="3">
        <v>10</v>
      </c>
      <c r="AB2025" s="3" t="s">
        <v>6802</v>
      </c>
      <c r="AC2025" s="3" t="s">
        <v>22</v>
      </c>
      <c r="AD2025" s="16" t="str">
        <f>IF(Tabla1[[#This Row],[Age]]&lt;30,"Under30",IF(Tabla1[[#This Row],[Age]]&gt;30,"MidAge","Senior"))</f>
        <v>Under30</v>
      </c>
    </row>
    <row r="2026" spans="1:30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IF(Tabla1[[#This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6811</v>
      </c>
      <c r="Z2026" s="5">
        <v>37.198686278778219</v>
      </c>
      <c r="AA2026" s="3">
        <v>3</v>
      </c>
      <c r="AB2026" s="3" t="s">
        <v>6802</v>
      </c>
      <c r="AC2026" s="3" t="s">
        <v>29</v>
      </c>
      <c r="AD2026" s="16" t="str">
        <f>IF(Tabla1[[#This Row],[Age]]&lt;30,"Under30",IF(Tabla1[[#This Row],[Age]]&gt;30,"MidAge","Senior"))</f>
        <v>Under30</v>
      </c>
    </row>
    <row r="2027" spans="1:30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IF(Tabla1[[#This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6810</v>
      </c>
      <c r="Z2027" s="5">
        <v>35.266807259972794</v>
      </c>
      <c r="AA2027" s="3">
        <v>8</v>
      </c>
      <c r="AB2027" s="3" t="s">
        <v>26</v>
      </c>
      <c r="AC2027" s="3" t="s">
        <v>22</v>
      </c>
      <c r="AD2027" s="16" t="str">
        <f>IF(Tabla1[[#This Row],[Age]]&lt;30,"Under30",IF(Tabla1[[#This Row],[Age]]&gt;30,"MidAge","Senior"))</f>
        <v>MidAge</v>
      </c>
    </row>
    <row r="2028" spans="1:30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IF(Tabla1[[#This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6811</v>
      </c>
      <c r="Z2028" s="5">
        <v>11.773176733364069</v>
      </c>
      <c r="AA2028" s="3">
        <v>9</v>
      </c>
      <c r="AB2028" s="3" t="s">
        <v>43</v>
      </c>
      <c r="AC2028" s="3" t="s">
        <v>29</v>
      </c>
      <c r="AD2028" s="16" t="str">
        <f>IF(Tabla1[[#This Row],[Age]]&lt;30,"Under30",IF(Tabla1[[#This Row],[Age]]&gt;30,"MidAge","Senior"))</f>
        <v>MidAge</v>
      </c>
    </row>
    <row r="2029" spans="1:30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IF(Tabla1[[#This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6812</v>
      </c>
      <c r="Z2029" s="5">
        <v>9.1299734452325723</v>
      </c>
      <c r="AA2029" s="3">
        <v>8</v>
      </c>
      <c r="AB2029" s="3" t="s">
        <v>43</v>
      </c>
      <c r="AC2029" s="3" t="s">
        <v>29</v>
      </c>
      <c r="AD2029" s="16" t="str">
        <f>IF(Tabla1[[#This Row],[Age]]&lt;30,"Under30",IF(Tabla1[[#This Row],[Age]]&gt;30,"MidAge","Senior"))</f>
        <v>MidAge</v>
      </c>
    </row>
    <row r="2030" spans="1:30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IF(Tabla1[[#This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6812</v>
      </c>
      <c r="Z2030" s="5">
        <v>5.2297372038759136</v>
      </c>
      <c r="AA2030" s="3">
        <v>5</v>
      </c>
      <c r="AB2030" s="3" t="s">
        <v>26</v>
      </c>
      <c r="AC2030" s="3" t="s">
        <v>29</v>
      </c>
      <c r="AD2030" s="16" t="str">
        <f>IF(Tabla1[[#This Row],[Age]]&lt;30,"Under30",IF(Tabla1[[#This Row],[Age]]&gt;30,"MidAge","Senior"))</f>
        <v>MidAge</v>
      </c>
    </row>
    <row r="2031" spans="1:30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IF(Tabla1[[#This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6810</v>
      </c>
      <c r="Z2031" s="5">
        <v>9.2911153442182162</v>
      </c>
      <c r="AA2031" s="3">
        <v>10</v>
      </c>
      <c r="AB2031" s="3" t="s">
        <v>6802</v>
      </c>
      <c r="AC2031" s="3" t="s">
        <v>29</v>
      </c>
      <c r="AD2031" s="16" t="str">
        <f>IF(Tabla1[[#This Row],[Age]]&lt;30,"Under30",IF(Tabla1[[#This Row],[Age]]&gt;30,"MidAge","Senior"))</f>
        <v>Under30</v>
      </c>
    </row>
    <row r="2032" spans="1:30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IF(Tabla1[[#This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6811</v>
      </c>
      <c r="Z2032" s="5">
        <v>13.22491474566495</v>
      </c>
      <c r="AA2032" s="3">
        <v>4</v>
      </c>
      <c r="AB2032" s="3" t="s">
        <v>6802</v>
      </c>
      <c r="AC2032" s="3" t="s">
        <v>22</v>
      </c>
      <c r="AD2032" s="16" t="str">
        <f>IF(Tabla1[[#This Row],[Age]]&lt;30,"Under30",IF(Tabla1[[#This Row],[Age]]&gt;30,"MidAge","Senior"))</f>
        <v>Under30</v>
      </c>
    </row>
    <row r="2033" spans="1:30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IF(Tabla1[[#This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6811</v>
      </c>
      <c r="Z2033" s="5">
        <v>8.7081674064695953</v>
      </c>
      <c r="AA2033" s="3">
        <v>8</v>
      </c>
      <c r="AB2033" s="3" t="s">
        <v>6802</v>
      </c>
      <c r="AC2033" s="3" t="s">
        <v>29</v>
      </c>
      <c r="AD2033" s="16" t="str">
        <f>IF(Tabla1[[#This Row],[Age]]&lt;30,"Under30",IF(Tabla1[[#This Row],[Age]]&gt;30,"MidAge","Senior"))</f>
        <v>MidAge</v>
      </c>
    </row>
    <row r="2034" spans="1:30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IF(Tabla1[[#This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6811</v>
      </c>
      <c r="Z2034" s="5">
        <v>7.2079637719449812</v>
      </c>
      <c r="AA2034" s="3">
        <v>3</v>
      </c>
      <c r="AB2034" s="3" t="s">
        <v>26</v>
      </c>
      <c r="AC2034" s="3" t="s">
        <v>29</v>
      </c>
      <c r="AD2034" s="16" t="str">
        <f>IF(Tabla1[[#This Row],[Age]]&lt;30,"Under30",IF(Tabla1[[#This Row],[Age]]&gt;30,"MidAge","Senior"))</f>
        <v>Under30</v>
      </c>
    </row>
    <row r="2035" spans="1:30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IF(Tabla1[[#This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6810</v>
      </c>
      <c r="Z2035" s="5">
        <v>12.32290373513889</v>
      </c>
      <c r="AA2035" s="3">
        <v>4</v>
      </c>
      <c r="AB2035" s="3" t="s">
        <v>26</v>
      </c>
      <c r="AC2035" s="3" t="s">
        <v>22</v>
      </c>
      <c r="AD2035" s="16" t="str">
        <f>IF(Tabla1[[#This Row],[Age]]&lt;30,"Under30",IF(Tabla1[[#This Row],[Age]]&gt;30,"MidAge","Senior"))</f>
        <v>MidAge</v>
      </c>
    </row>
    <row r="2036" spans="1:30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IF(Tabla1[[#This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6810</v>
      </c>
      <c r="Z2036" s="5">
        <v>52.72018007895241</v>
      </c>
      <c r="AA2036" s="3">
        <v>9</v>
      </c>
      <c r="AB2036" s="3" t="s">
        <v>43</v>
      </c>
      <c r="AC2036" s="3" t="s">
        <v>22</v>
      </c>
      <c r="AD2036" s="16" t="str">
        <f>IF(Tabla1[[#This Row],[Age]]&lt;30,"Under30",IF(Tabla1[[#This Row],[Age]]&gt;30,"MidAge","Senior"))</f>
        <v>MidAge</v>
      </c>
    </row>
    <row r="2037" spans="1:30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IF(Tabla1[[#This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6812</v>
      </c>
      <c r="Z2037" s="5">
        <v>7.2508394031965269</v>
      </c>
      <c r="AA2037" s="3">
        <v>6</v>
      </c>
      <c r="AB2037" s="3" t="s">
        <v>6802</v>
      </c>
      <c r="AC2037" s="3" t="s">
        <v>29</v>
      </c>
      <c r="AD2037" s="16" t="str">
        <f>IF(Tabla1[[#This Row],[Age]]&lt;30,"Under30",IF(Tabla1[[#This Row],[Age]]&gt;30,"MidAge","Senior"))</f>
        <v>Under30</v>
      </c>
    </row>
    <row r="2038" spans="1:30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IF(Tabla1[[#This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6812</v>
      </c>
      <c r="Z2038" s="5">
        <v>10.33214368710223</v>
      </c>
      <c r="AA2038" s="3">
        <v>6</v>
      </c>
      <c r="AB2038" s="3" t="s">
        <v>26</v>
      </c>
      <c r="AC2038" s="3" t="s">
        <v>29</v>
      </c>
      <c r="AD2038" s="16" t="str">
        <f>IF(Tabla1[[#This Row],[Age]]&lt;30,"Under30",IF(Tabla1[[#This Row],[Age]]&gt;30,"MidAge","Senior"))</f>
        <v>MidAge</v>
      </c>
    </row>
    <row r="2039" spans="1:30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IF(Tabla1[[#This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6811</v>
      </c>
      <c r="Z2039" s="5">
        <v>11.7447958150546</v>
      </c>
      <c r="AA2039" s="3">
        <v>7</v>
      </c>
      <c r="AB2039" s="3" t="s">
        <v>26</v>
      </c>
      <c r="AC2039" s="3" t="s">
        <v>22</v>
      </c>
      <c r="AD2039" s="16" t="str">
        <f>IF(Tabla1[[#This Row],[Age]]&lt;30,"Under30",IF(Tabla1[[#This Row],[Age]]&gt;30,"MidAge","Senior"))</f>
        <v>MidAge</v>
      </c>
    </row>
    <row r="2040" spans="1:30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IF(Tabla1[[#This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6811</v>
      </c>
      <c r="Z2040" s="5">
        <v>13.606582407563501</v>
      </c>
      <c r="AA2040" s="3">
        <v>7</v>
      </c>
      <c r="AB2040" s="3" t="s">
        <v>26</v>
      </c>
      <c r="AC2040" s="3" t="s">
        <v>29</v>
      </c>
      <c r="AD2040" s="16" t="str">
        <f>IF(Tabla1[[#This Row],[Age]]&lt;30,"Under30",IF(Tabla1[[#This Row],[Age]]&gt;30,"MidAge","Senior"))</f>
        <v>MidAge</v>
      </c>
    </row>
    <row r="2041" spans="1:30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IF(Tabla1[[#This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6811</v>
      </c>
      <c r="Z2041" s="5">
        <v>54.410546456031263</v>
      </c>
      <c r="AA2041" s="3">
        <v>6</v>
      </c>
      <c r="AB2041" s="3" t="s">
        <v>6802</v>
      </c>
      <c r="AC2041" s="3" t="s">
        <v>29</v>
      </c>
      <c r="AD2041" s="16" t="str">
        <f>IF(Tabla1[[#This Row],[Age]]&lt;30,"Under30",IF(Tabla1[[#This Row],[Age]]&gt;30,"MidAge","Senior"))</f>
        <v>MidAge</v>
      </c>
    </row>
    <row r="2042" spans="1:30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IF(Tabla1[[#This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6810</v>
      </c>
      <c r="Z2042" s="5">
        <v>43.030066518356612</v>
      </c>
      <c r="AA2042" s="3">
        <v>7</v>
      </c>
      <c r="AB2042" s="3" t="s">
        <v>26</v>
      </c>
      <c r="AC2042" s="3" t="s">
        <v>29</v>
      </c>
      <c r="AD2042" s="16" t="str">
        <f>IF(Tabla1[[#This Row],[Age]]&lt;30,"Under30",IF(Tabla1[[#This Row],[Age]]&gt;30,"MidAge","Senior"))</f>
        <v>Senior</v>
      </c>
    </row>
    <row r="2043" spans="1:30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IF(Tabla1[[#This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6810</v>
      </c>
      <c r="Z2043" s="5">
        <v>13.49406993787329</v>
      </c>
      <c r="AA2043" s="3">
        <v>0</v>
      </c>
      <c r="AB2043" s="3" t="s">
        <v>43</v>
      </c>
      <c r="AC2043" s="3" t="s">
        <v>29</v>
      </c>
      <c r="AD2043" s="16" t="str">
        <f>IF(Tabla1[[#This Row],[Age]]&lt;30,"Under30",IF(Tabla1[[#This Row],[Age]]&gt;30,"MidAge","Senior"))</f>
        <v>MidAge</v>
      </c>
    </row>
    <row r="2044" spans="1:30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IF(Tabla1[[#This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6812</v>
      </c>
      <c r="Z2044" s="5">
        <v>6.6673551678108121</v>
      </c>
      <c r="AA2044" s="3">
        <v>9</v>
      </c>
      <c r="AB2044" s="3" t="s">
        <v>6802</v>
      </c>
      <c r="AC2044" s="3" t="s">
        <v>29</v>
      </c>
      <c r="AD2044" s="16" t="str">
        <f>IF(Tabla1[[#This Row],[Age]]&lt;30,"Under30",IF(Tabla1[[#This Row],[Age]]&gt;30,"MidAge","Senior"))</f>
        <v>MidAge</v>
      </c>
    </row>
    <row r="2045" spans="1:30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IF(Tabla1[[#This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6810</v>
      </c>
      <c r="Z2045" s="5">
        <v>35.737508914225231</v>
      </c>
      <c r="AA2045" s="3">
        <v>6</v>
      </c>
      <c r="AB2045" s="3" t="s">
        <v>6802</v>
      </c>
      <c r="AC2045" s="3" t="s">
        <v>29</v>
      </c>
      <c r="AD2045" s="16" t="str">
        <f>IF(Tabla1[[#This Row],[Age]]&lt;30,"Under30",IF(Tabla1[[#This Row],[Age]]&gt;30,"MidAge","Senior"))</f>
        <v>Under30</v>
      </c>
    </row>
    <row r="2046" spans="1:30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IF(Tabla1[[#This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6812</v>
      </c>
      <c r="Z2046" s="5">
        <v>11.492700503176559</v>
      </c>
      <c r="AA2046" s="3">
        <v>10</v>
      </c>
      <c r="AB2046" s="3" t="s">
        <v>43</v>
      </c>
      <c r="AC2046" s="3" t="s">
        <v>29</v>
      </c>
      <c r="AD2046" s="16" t="str">
        <f>IF(Tabla1[[#This Row],[Age]]&lt;30,"Under30",IF(Tabla1[[#This Row],[Age]]&gt;30,"MidAge","Senior"))</f>
        <v>MidAge</v>
      </c>
    </row>
    <row r="2047" spans="1:30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IF(Tabla1[[#This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6812</v>
      </c>
      <c r="Z2047" s="5">
        <v>7.6124330977498396</v>
      </c>
      <c r="AA2047" s="3">
        <v>7</v>
      </c>
      <c r="AB2047" s="3" t="s">
        <v>6802</v>
      </c>
      <c r="AC2047" s="3" t="s">
        <v>29</v>
      </c>
      <c r="AD2047" s="16" t="str">
        <f>IF(Tabla1[[#This Row],[Age]]&lt;30,"Under30",IF(Tabla1[[#This Row],[Age]]&gt;30,"MidAge","Senior"))</f>
        <v>MidAge</v>
      </c>
    </row>
    <row r="2048" spans="1:30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IF(Tabla1[[#This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6811</v>
      </c>
      <c r="Z2048" s="5">
        <v>20.488411293177581</v>
      </c>
      <c r="AA2048" s="3">
        <v>4</v>
      </c>
      <c r="AB2048" s="3" t="s">
        <v>6802</v>
      </c>
      <c r="AC2048" s="3" t="s">
        <v>22</v>
      </c>
      <c r="AD2048" s="16" t="str">
        <f>IF(Tabla1[[#This Row],[Age]]&lt;30,"Under30",IF(Tabla1[[#This Row],[Age]]&gt;30,"MidAge","Senior"))</f>
        <v>MidAge</v>
      </c>
    </row>
    <row r="2049" spans="1:30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IF(Tabla1[[#This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6810</v>
      </c>
      <c r="Z2049" s="5">
        <v>14.639168530375381</v>
      </c>
      <c r="AA2049" s="3">
        <v>1</v>
      </c>
      <c r="AB2049" s="3" t="s">
        <v>43</v>
      </c>
      <c r="AC2049" s="3" t="s">
        <v>29</v>
      </c>
      <c r="AD2049" s="16" t="str">
        <f>IF(Tabla1[[#This Row],[Age]]&lt;30,"Under30",IF(Tabla1[[#This Row],[Age]]&gt;30,"MidAge","Senior"))</f>
        <v>MidAge</v>
      </c>
    </row>
    <row r="2050" spans="1:30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IF(Tabla1[[#This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6812</v>
      </c>
      <c r="Z2050" s="5">
        <v>7.2976293497607712</v>
      </c>
      <c r="AA2050" s="3">
        <v>9</v>
      </c>
      <c r="AB2050" s="3" t="s">
        <v>43</v>
      </c>
      <c r="AC2050" s="3" t="s">
        <v>29</v>
      </c>
      <c r="AD2050" s="16" t="str">
        <f>IF(Tabla1[[#This Row],[Age]]&lt;30,"Under30",IF(Tabla1[[#This Row],[Age]]&gt;30,"MidAge","Senior"))</f>
        <v>MidAge</v>
      </c>
    </row>
    <row r="2051" spans="1:30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IF(Tabla1[[#This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6812</v>
      </c>
      <c r="Z2051" s="5">
        <v>6.7192096560586547</v>
      </c>
      <c r="AA2051" s="3">
        <v>2</v>
      </c>
      <c r="AB2051" s="3" t="s">
        <v>43</v>
      </c>
      <c r="AC2051" s="3" t="s">
        <v>22</v>
      </c>
      <c r="AD2051" s="16" t="str">
        <f>IF(Tabla1[[#This Row],[Age]]&lt;30,"Under30",IF(Tabla1[[#This Row],[Age]]&gt;30,"MidAge","Senior"))</f>
        <v>MidAge</v>
      </c>
    </row>
    <row r="2052" spans="1:30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IF(Tabla1[[#This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6811</v>
      </c>
      <c r="Z2052" s="5">
        <v>31.773390187940969</v>
      </c>
      <c r="AA2052" s="3">
        <v>8</v>
      </c>
      <c r="AB2052" s="3" t="s">
        <v>6802</v>
      </c>
      <c r="AC2052" s="3" t="s">
        <v>29</v>
      </c>
      <c r="AD2052" s="16" t="str">
        <f>IF(Tabla1[[#This Row],[Age]]&lt;30,"Under30",IF(Tabla1[[#This Row],[Age]]&gt;30,"MidAge","Senior"))</f>
        <v>MidAge</v>
      </c>
    </row>
    <row r="2053" spans="1:30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IF(Tabla1[[#This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6810</v>
      </c>
      <c r="Z2053" s="5">
        <v>9.8010905436889146</v>
      </c>
      <c r="AA2053" s="3">
        <v>9</v>
      </c>
      <c r="AB2053" s="3" t="s">
        <v>6802</v>
      </c>
      <c r="AC2053" s="3" t="s">
        <v>29</v>
      </c>
      <c r="AD2053" s="16" t="str">
        <f>IF(Tabla1[[#This Row],[Age]]&lt;30,"Under30",IF(Tabla1[[#This Row],[Age]]&gt;30,"MidAge","Senior"))</f>
        <v>Under30</v>
      </c>
    </row>
    <row r="2054" spans="1:30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IF(Tabla1[[#This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6810</v>
      </c>
      <c r="Z2054" s="5">
        <v>12.96844927042069</v>
      </c>
      <c r="AA2054" s="3">
        <v>4</v>
      </c>
      <c r="AB2054" s="3" t="s">
        <v>43</v>
      </c>
      <c r="AC2054" s="3" t="s">
        <v>29</v>
      </c>
      <c r="AD2054" s="16" t="str">
        <f>IF(Tabla1[[#This Row],[Age]]&lt;30,"Under30",IF(Tabla1[[#This Row],[Age]]&gt;30,"MidAge","Senior"))</f>
        <v>MidAge</v>
      </c>
    </row>
    <row r="2055" spans="1:30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IF(Tabla1[[#This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6811</v>
      </c>
      <c r="Z2055" s="5">
        <v>20.417619312809851</v>
      </c>
      <c r="AA2055" s="3">
        <v>9</v>
      </c>
      <c r="AB2055" s="3" t="s">
        <v>6802</v>
      </c>
      <c r="AC2055" s="3" t="s">
        <v>29</v>
      </c>
      <c r="AD2055" s="16" t="str">
        <f>IF(Tabla1[[#This Row],[Age]]&lt;30,"Under30",IF(Tabla1[[#This Row],[Age]]&gt;30,"MidAge","Senior"))</f>
        <v>Under30</v>
      </c>
    </row>
    <row r="2056" spans="1:30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IF(Tabla1[[#This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6812</v>
      </c>
      <c r="Z2056" s="5">
        <v>13.31197512692964</v>
      </c>
      <c r="AA2056" s="3">
        <v>8</v>
      </c>
      <c r="AB2056" s="3" t="s">
        <v>26</v>
      </c>
      <c r="AC2056" s="3" t="s">
        <v>29</v>
      </c>
      <c r="AD2056" s="16" t="str">
        <f>IF(Tabla1[[#This Row],[Age]]&lt;30,"Under30",IF(Tabla1[[#This Row],[Age]]&gt;30,"MidAge","Senior"))</f>
        <v>MidAge</v>
      </c>
    </row>
    <row r="2057" spans="1:30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IF(Tabla1[[#This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6812</v>
      </c>
      <c r="Z2057" s="5">
        <v>5.8886822138035928</v>
      </c>
      <c r="AA2057" s="3">
        <v>5</v>
      </c>
      <c r="AB2057" s="3" t="s">
        <v>43</v>
      </c>
      <c r="AC2057" s="3" t="s">
        <v>22</v>
      </c>
      <c r="AD2057" s="16" t="str">
        <f>IF(Tabla1[[#This Row],[Age]]&lt;30,"Under30",IF(Tabla1[[#This Row],[Age]]&gt;30,"MidAge","Senior"))</f>
        <v>MidAge</v>
      </c>
    </row>
    <row r="2058" spans="1:30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IF(Tabla1[[#This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6812</v>
      </c>
      <c r="Z2058" s="5">
        <v>27.632609363102912</v>
      </c>
      <c r="AA2058" s="3">
        <v>1</v>
      </c>
      <c r="AB2058" s="3" t="s">
        <v>43</v>
      </c>
      <c r="AC2058" s="3" t="s">
        <v>22</v>
      </c>
      <c r="AD2058" s="16" t="str">
        <f>IF(Tabla1[[#This Row],[Age]]&lt;30,"Under30",IF(Tabla1[[#This Row],[Age]]&gt;30,"MidAge","Senior"))</f>
        <v>Under30</v>
      </c>
    </row>
    <row r="2059" spans="1:30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IF(Tabla1[[#This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6811</v>
      </c>
      <c r="Z2059" s="5">
        <v>12.815802925095671</v>
      </c>
      <c r="AA2059" s="3">
        <v>1</v>
      </c>
      <c r="AB2059" s="3" t="s">
        <v>26</v>
      </c>
      <c r="AC2059" s="3" t="s">
        <v>22</v>
      </c>
      <c r="AD2059" s="16" t="str">
        <f>IF(Tabla1[[#This Row],[Age]]&lt;30,"Under30",IF(Tabla1[[#This Row],[Age]]&gt;30,"MidAge","Senior"))</f>
        <v>MidAge</v>
      </c>
    </row>
    <row r="2060" spans="1:30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IF(Tabla1[[#This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6812</v>
      </c>
      <c r="Z2060" s="5">
        <v>8.8486953743157333</v>
      </c>
      <c r="AA2060" s="3">
        <v>5</v>
      </c>
      <c r="AB2060" s="3" t="s">
        <v>26</v>
      </c>
      <c r="AC2060" s="3" t="s">
        <v>22</v>
      </c>
      <c r="AD2060" s="16" t="str">
        <f>IF(Tabla1[[#This Row],[Age]]&lt;30,"Under30",IF(Tabla1[[#This Row],[Age]]&gt;30,"MidAge","Senior"))</f>
        <v>MidAge</v>
      </c>
    </row>
    <row r="2061" spans="1:30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IF(Tabla1[[#This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6812</v>
      </c>
      <c r="Z2061" s="5">
        <v>35.702190245926793</v>
      </c>
      <c r="AA2061" s="3">
        <v>1</v>
      </c>
      <c r="AB2061" s="3" t="s">
        <v>43</v>
      </c>
      <c r="AC2061" s="3" t="s">
        <v>29</v>
      </c>
      <c r="AD2061" s="16" t="str">
        <f>IF(Tabla1[[#This Row],[Age]]&lt;30,"Under30",IF(Tabla1[[#This Row],[Age]]&gt;30,"MidAge","Senior"))</f>
        <v>MidAge</v>
      </c>
    </row>
    <row r="2062" spans="1:30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IF(Tabla1[[#This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6810</v>
      </c>
      <c r="Z2062" s="5">
        <v>12.271495983986471</v>
      </c>
      <c r="AA2062" s="3">
        <v>10</v>
      </c>
      <c r="AB2062" s="3" t="s">
        <v>26</v>
      </c>
      <c r="AC2062" s="3" t="s">
        <v>29</v>
      </c>
      <c r="AD2062" s="16" t="str">
        <f>IF(Tabla1[[#This Row],[Age]]&lt;30,"Under30",IF(Tabla1[[#This Row],[Age]]&gt;30,"MidAge","Senior"))</f>
        <v>MidAge</v>
      </c>
    </row>
    <row r="2063" spans="1:30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IF(Tabla1[[#This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6810</v>
      </c>
      <c r="Z2063" s="5">
        <v>5.7710430683825109</v>
      </c>
      <c r="AA2063" s="3">
        <v>3</v>
      </c>
      <c r="AB2063" s="3" t="s">
        <v>6802</v>
      </c>
      <c r="AC2063" s="3" t="s">
        <v>22</v>
      </c>
      <c r="AD2063" s="16" t="str">
        <f>IF(Tabla1[[#This Row],[Age]]&lt;30,"Under30",IF(Tabla1[[#This Row],[Age]]&gt;30,"MidAge","Senior"))</f>
        <v>MidAge</v>
      </c>
    </row>
    <row r="2064" spans="1:30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IF(Tabla1[[#This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6812</v>
      </c>
      <c r="Z2064" s="5">
        <v>13.916832545646241</v>
      </c>
      <c r="AA2064" s="3">
        <v>5</v>
      </c>
      <c r="AB2064" s="3" t="s">
        <v>43</v>
      </c>
      <c r="AC2064" s="3" t="s">
        <v>29</v>
      </c>
      <c r="AD2064" s="16" t="str">
        <f>IF(Tabla1[[#This Row],[Age]]&lt;30,"Under30",IF(Tabla1[[#This Row],[Age]]&gt;30,"MidAge","Senior"))</f>
        <v>MidAge</v>
      </c>
    </row>
    <row r="2065" spans="1:30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IF(Tabla1[[#This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6812</v>
      </c>
      <c r="Z2065" s="5">
        <v>19.504976248305891</v>
      </c>
      <c r="AA2065" s="3">
        <v>1</v>
      </c>
      <c r="AB2065" s="3" t="s">
        <v>6802</v>
      </c>
      <c r="AC2065" s="3" t="s">
        <v>29</v>
      </c>
      <c r="AD2065" s="16" t="str">
        <f>IF(Tabla1[[#This Row],[Age]]&lt;30,"Under30",IF(Tabla1[[#This Row],[Age]]&gt;30,"MidAge","Senior"))</f>
        <v>MidAge</v>
      </c>
    </row>
    <row r="2066" spans="1:30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IF(Tabla1[[#This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6812</v>
      </c>
      <c r="Z2066" s="5">
        <v>6.5591033480190104</v>
      </c>
      <c r="AA2066" s="3">
        <v>6</v>
      </c>
      <c r="AB2066" s="3" t="s">
        <v>26</v>
      </c>
      <c r="AC2066" s="3" t="s">
        <v>29</v>
      </c>
      <c r="AD2066" s="16" t="str">
        <f>IF(Tabla1[[#This Row],[Age]]&lt;30,"Under30",IF(Tabla1[[#This Row],[Age]]&gt;30,"MidAge","Senior"))</f>
        <v>MidAge</v>
      </c>
    </row>
    <row r="2067" spans="1:30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IF(Tabla1[[#This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6811</v>
      </c>
      <c r="Z2067" s="5">
        <v>9.1890280566517735</v>
      </c>
      <c r="AA2067" s="3">
        <v>8</v>
      </c>
      <c r="AB2067" s="3" t="s">
        <v>6802</v>
      </c>
      <c r="AC2067" s="3" t="s">
        <v>29</v>
      </c>
      <c r="AD2067" s="16" t="str">
        <f>IF(Tabla1[[#This Row],[Age]]&lt;30,"Under30",IF(Tabla1[[#This Row],[Age]]&gt;30,"MidAge","Senior"))</f>
        <v>MidAge</v>
      </c>
    </row>
    <row r="2068" spans="1:30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IF(Tabla1[[#This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6811</v>
      </c>
      <c r="Z2068" s="5">
        <v>7.4069432566578914</v>
      </c>
      <c r="AA2068" s="3">
        <v>4</v>
      </c>
      <c r="AB2068" s="3" t="s">
        <v>6802</v>
      </c>
      <c r="AC2068" s="3" t="s">
        <v>29</v>
      </c>
      <c r="AD2068" s="16" t="str">
        <f>IF(Tabla1[[#This Row],[Age]]&lt;30,"Under30",IF(Tabla1[[#This Row],[Age]]&gt;30,"MidAge","Senior"))</f>
        <v>Under30</v>
      </c>
    </row>
    <row r="2069" spans="1:30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IF(Tabla1[[#This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6812</v>
      </c>
      <c r="Z2069" s="5">
        <v>5.5286010801688414</v>
      </c>
      <c r="AA2069" s="3">
        <v>0</v>
      </c>
      <c r="AB2069" s="3" t="s">
        <v>6802</v>
      </c>
      <c r="AC2069" s="3" t="s">
        <v>29</v>
      </c>
      <c r="AD2069" s="16" t="str">
        <f>IF(Tabla1[[#This Row],[Age]]&lt;30,"Under30",IF(Tabla1[[#This Row],[Age]]&gt;30,"MidAge","Senior"))</f>
        <v>MidAge</v>
      </c>
    </row>
    <row r="2070" spans="1:30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IF(Tabla1[[#This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6812</v>
      </c>
      <c r="Z2070" s="5">
        <v>11.191682872568609</v>
      </c>
      <c r="AA2070" s="3">
        <v>7</v>
      </c>
      <c r="AB2070" s="3" t="s">
        <v>6802</v>
      </c>
      <c r="AC2070" s="3" t="s">
        <v>29</v>
      </c>
      <c r="AD2070" s="16" t="str">
        <f>IF(Tabla1[[#This Row],[Age]]&lt;30,"Under30",IF(Tabla1[[#This Row],[Age]]&gt;30,"MidAge","Senior"))</f>
        <v>Under30</v>
      </c>
    </row>
    <row r="2071" spans="1:30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IF(Tabla1[[#This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6812</v>
      </c>
      <c r="Z2071" s="5">
        <v>20.754419223341689</v>
      </c>
      <c r="AA2071" s="3">
        <v>0</v>
      </c>
      <c r="AB2071" s="3" t="s">
        <v>43</v>
      </c>
      <c r="AC2071" s="3" t="s">
        <v>22</v>
      </c>
      <c r="AD2071" s="16" t="str">
        <f>IF(Tabla1[[#This Row],[Age]]&lt;30,"Under30",IF(Tabla1[[#This Row],[Age]]&gt;30,"MidAge","Senior"))</f>
        <v>MidAge</v>
      </c>
    </row>
    <row r="2072" spans="1:30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IF(Tabla1[[#This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6810</v>
      </c>
      <c r="Z2072" s="5">
        <v>12.84787946012621</v>
      </c>
      <c r="AA2072" s="3">
        <v>7</v>
      </c>
      <c r="AB2072" s="3" t="s">
        <v>43</v>
      </c>
      <c r="AC2072" s="3" t="s">
        <v>22</v>
      </c>
      <c r="AD2072" s="16" t="str">
        <f>IF(Tabla1[[#This Row],[Age]]&lt;30,"Under30",IF(Tabla1[[#This Row],[Age]]&gt;30,"MidAge","Senior"))</f>
        <v>MidAge</v>
      </c>
    </row>
    <row r="2073" spans="1:30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IF(Tabla1[[#This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6812</v>
      </c>
      <c r="Z2073" s="5">
        <v>6.3027587329606423</v>
      </c>
      <c r="AA2073" s="3">
        <v>5</v>
      </c>
      <c r="AB2073" s="3" t="s">
        <v>26</v>
      </c>
      <c r="AC2073" s="3" t="s">
        <v>22</v>
      </c>
      <c r="AD2073" s="16" t="str">
        <f>IF(Tabla1[[#This Row],[Age]]&lt;30,"Under30",IF(Tabla1[[#This Row],[Age]]&gt;30,"MidAge","Senior"))</f>
        <v>MidAge</v>
      </c>
    </row>
    <row r="2074" spans="1:30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IF(Tabla1[[#This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6811</v>
      </c>
      <c r="Z2074" s="5">
        <v>9.2456138628275699</v>
      </c>
      <c r="AA2074" s="3">
        <v>8</v>
      </c>
      <c r="AB2074" s="3" t="s">
        <v>6802</v>
      </c>
      <c r="AC2074" s="3" t="s">
        <v>22</v>
      </c>
      <c r="AD2074" s="16" t="str">
        <f>IF(Tabla1[[#This Row],[Age]]&lt;30,"Under30",IF(Tabla1[[#This Row],[Age]]&gt;30,"MidAge","Senior"))</f>
        <v>MidAge</v>
      </c>
    </row>
    <row r="2075" spans="1:30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IF(Tabla1[[#This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6812</v>
      </c>
      <c r="Z2075" s="5">
        <v>30.14507277003046</v>
      </c>
      <c r="AA2075" s="3">
        <v>2</v>
      </c>
      <c r="AB2075" s="3" t="s">
        <v>26</v>
      </c>
      <c r="AC2075" s="3" t="s">
        <v>22</v>
      </c>
      <c r="AD2075" s="16" t="str">
        <f>IF(Tabla1[[#This Row],[Age]]&lt;30,"Under30",IF(Tabla1[[#This Row],[Age]]&gt;30,"MidAge","Senior"))</f>
        <v>MidAge</v>
      </c>
    </row>
    <row r="2076" spans="1:30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IF(Tabla1[[#This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6811</v>
      </c>
      <c r="Z2076" s="5">
        <v>37.696528961124883</v>
      </c>
      <c r="AA2076" s="3">
        <v>6</v>
      </c>
      <c r="AB2076" s="3" t="s">
        <v>26</v>
      </c>
      <c r="AC2076" s="3" t="s">
        <v>29</v>
      </c>
      <c r="AD2076" s="16" t="str">
        <f>IF(Tabla1[[#This Row],[Age]]&lt;30,"Under30",IF(Tabla1[[#This Row],[Age]]&gt;30,"MidAge","Senior"))</f>
        <v>MidAge</v>
      </c>
    </row>
    <row r="2077" spans="1:30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IF(Tabla1[[#This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6811</v>
      </c>
      <c r="Z2077" s="5">
        <v>8.7992574647888944</v>
      </c>
      <c r="AA2077" s="3">
        <v>2</v>
      </c>
      <c r="AB2077" s="3" t="s">
        <v>43</v>
      </c>
      <c r="AC2077" s="3" t="s">
        <v>29</v>
      </c>
      <c r="AD2077" s="16" t="str">
        <f>IF(Tabla1[[#This Row],[Age]]&lt;30,"Under30",IF(Tabla1[[#This Row],[Age]]&gt;30,"MidAge","Senior"))</f>
        <v>Under30</v>
      </c>
    </row>
    <row r="2078" spans="1:30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IF(Tabla1[[#This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6810</v>
      </c>
      <c r="Z2078" s="5">
        <v>67.245248552906375</v>
      </c>
      <c r="AA2078" s="3">
        <v>9</v>
      </c>
      <c r="AB2078" s="3" t="s">
        <v>6802</v>
      </c>
      <c r="AC2078" s="3" t="s">
        <v>22</v>
      </c>
      <c r="AD2078" s="16" t="str">
        <f>IF(Tabla1[[#This Row],[Age]]&lt;30,"Under30",IF(Tabla1[[#This Row],[Age]]&gt;30,"MidAge","Senior"))</f>
        <v>MidAge</v>
      </c>
    </row>
    <row r="2079" spans="1:30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IF(Tabla1[[#This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6810</v>
      </c>
      <c r="Z2079" s="5">
        <v>6.8978337643438312</v>
      </c>
      <c r="AA2079" s="3">
        <v>0</v>
      </c>
      <c r="AB2079" s="3" t="s">
        <v>43</v>
      </c>
      <c r="AC2079" s="3" t="s">
        <v>29</v>
      </c>
      <c r="AD2079" s="16" t="str">
        <f>IF(Tabla1[[#This Row],[Age]]&lt;30,"Under30",IF(Tabla1[[#This Row],[Age]]&gt;30,"MidAge","Senior"))</f>
        <v>MidAge</v>
      </c>
    </row>
    <row r="2080" spans="1:30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IF(Tabla1[[#This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6811</v>
      </c>
      <c r="Z2080" s="5">
        <v>5.9785551916314139</v>
      </c>
      <c r="AA2080" s="3">
        <v>0</v>
      </c>
      <c r="AB2080" s="3" t="s">
        <v>26</v>
      </c>
      <c r="AC2080" s="3" t="s">
        <v>29</v>
      </c>
      <c r="AD2080" s="16" t="str">
        <f>IF(Tabla1[[#This Row],[Age]]&lt;30,"Under30",IF(Tabla1[[#This Row],[Age]]&gt;30,"MidAge","Senior"))</f>
        <v>MidAge</v>
      </c>
    </row>
    <row r="2081" spans="1:30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IF(Tabla1[[#This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6812</v>
      </c>
      <c r="Z2081" s="5">
        <v>9.0862363312272514</v>
      </c>
      <c r="AA2081" s="3">
        <v>10</v>
      </c>
      <c r="AB2081" s="3" t="s">
        <v>43</v>
      </c>
      <c r="AC2081" s="3" t="s">
        <v>22</v>
      </c>
      <c r="AD2081" s="16" t="str">
        <f>IF(Tabla1[[#This Row],[Age]]&lt;30,"Under30",IF(Tabla1[[#This Row],[Age]]&gt;30,"MidAge","Senior"))</f>
        <v>Under30</v>
      </c>
    </row>
    <row r="2082" spans="1:30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IF(Tabla1[[#This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6810</v>
      </c>
      <c r="Z2082" s="5">
        <v>44.008926707344017</v>
      </c>
      <c r="AA2082" s="3">
        <v>4</v>
      </c>
      <c r="AB2082" s="3" t="s">
        <v>43</v>
      </c>
      <c r="AC2082" s="3" t="s">
        <v>29</v>
      </c>
      <c r="AD2082" s="16" t="str">
        <f>IF(Tabla1[[#This Row],[Age]]&lt;30,"Under30",IF(Tabla1[[#This Row],[Age]]&gt;30,"MidAge","Senior"))</f>
        <v>Under30</v>
      </c>
    </row>
    <row r="2083" spans="1:30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IF(Tabla1[[#This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6811</v>
      </c>
      <c r="Z2083" s="5">
        <v>52.26531153428639</v>
      </c>
      <c r="AA2083" s="3">
        <v>7</v>
      </c>
      <c r="AB2083" s="3" t="s">
        <v>43</v>
      </c>
      <c r="AC2083" s="3" t="s">
        <v>22</v>
      </c>
      <c r="AD2083" s="16" t="str">
        <f>IF(Tabla1[[#This Row],[Age]]&lt;30,"Under30",IF(Tabla1[[#This Row],[Age]]&gt;30,"MidAge","Senior"))</f>
        <v>MidAge</v>
      </c>
    </row>
    <row r="2084" spans="1:30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IF(Tabla1[[#This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6810</v>
      </c>
      <c r="Z2084" s="5">
        <v>13.995905137125471</v>
      </c>
      <c r="AA2084" s="3">
        <v>6</v>
      </c>
      <c r="AB2084" s="3" t="s">
        <v>26</v>
      </c>
      <c r="AC2084" s="3" t="s">
        <v>22</v>
      </c>
      <c r="AD2084" s="16" t="str">
        <f>IF(Tabla1[[#This Row],[Age]]&lt;30,"Under30",IF(Tabla1[[#This Row],[Age]]&gt;30,"MidAge","Senior"))</f>
        <v>MidAge</v>
      </c>
    </row>
    <row r="2085" spans="1:30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IF(Tabla1[[#This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6812</v>
      </c>
      <c r="Z2085" s="5">
        <v>8.9130582949320711</v>
      </c>
      <c r="AA2085" s="3">
        <v>2</v>
      </c>
      <c r="AB2085" s="3" t="s">
        <v>6802</v>
      </c>
      <c r="AC2085" s="3" t="s">
        <v>22</v>
      </c>
      <c r="AD2085" s="16" t="str">
        <f>IF(Tabla1[[#This Row],[Age]]&lt;30,"Under30",IF(Tabla1[[#This Row],[Age]]&gt;30,"MidAge","Senior"))</f>
        <v>Under30</v>
      </c>
    </row>
    <row r="2086" spans="1:30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IF(Tabla1[[#This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6810</v>
      </c>
      <c r="Z2086" s="5">
        <v>6.9809012446711538</v>
      </c>
      <c r="AA2086" s="3">
        <v>0</v>
      </c>
      <c r="AB2086" s="3" t="s">
        <v>26</v>
      </c>
      <c r="AC2086" s="3" t="s">
        <v>22</v>
      </c>
      <c r="AD2086" s="16" t="str">
        <f>IF(Tabla1[[#This Row],[Age]]&lt;30,"Under30",IF(Tabla1[[#This Row],[Age]]&gt;30,"MidAge","Senior"))</f>
        <v>MidAge</v>
      </c>
    </row>
    <row r="2087" spans="1:30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IF(Tabla1[[#This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6812</v>
      </c>
      <c r="Z2087" s="5">
        <v>33.984925690843738</v>
      </c>
      <c r="AA2087" s="3">
        <v>2</v>
      </c>
      <c r="AB2087" s="3" t="s">
        <v>26</v>
      </c>
      <c r="AC2087" s="3" t="s">
        <v>22</v>
      </c>
      <c r="AD2087" s="16" t="str">
        <f>IF(Tabla1[[#This Row],[Age]]&lt;30,"Under30",IF(Tabla1[[#This Row],[Age]]&gt;30,"MidAge","Senior"))</f>
        <v>Senior</v>
      </c>
    </row>
    <row r="2088" spans="1:30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IF(Tabla1[[#This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6812</v>
      </c>
      <c r="Z2088" s="5">
        <v>11.35125489851535</v>
      </c>
      <c r="AA2088" s="3">
        <v>10</v>
      </c>
      <c r="AB2088" s="3" t="s">
        <v>43</v>
      </c>
      <c r="AC2088" s="3" t="s">
        <v>22</v>
      </c>
      <c r="AD2088" s="16" t="str">
        <f>IF(Tabla1[[#This Row],[Age]]&lt;30,"Under30",IF(Tabla1[[#This Row],[Age]]&gt;30,"MidAge","Senior"))</f>
        <v>Under30</v>
      </c>
    </row>
    <row r="2089" spans="1:30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IF(Tabla1[[#This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6810</v>
      </c>
      <c r="Z2089" s="5">
        <v>11.392923906307789</v>
      </c>
      <c r="AA2089" s="3">
        <v>3</v>
      </c>
      <c r="AB2089" s="3" t="s">
        <v>43</v>
      </c>
      <c r="AC2089" s="3" t="s">
        <v>22</v>
      </c>
      <c r="AD2089" s="16" t="str">
        <f>IF(Tabla1[[#This Row],[Age]]&lt;30,"Under30",IF(Tabla1[[#This Row],[Age]]&gt;30,"MidAge","Senior"))</f>
        <v>Under30</v>
      </c>
    </row>
    <row r="2090" spans="1:30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IF(Tabla1[[#This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6810</v>
      </c>
      <c r="Z2090" s="5">
        <v>8.3225003507097401</v>
      </c>
      <c r="AA2090" s="3">
        <v>4</v>
      </c>
      <c r="AB2090" s="3" t="s">
        <v>26</v>
      </c>
      <c r="AC2090" s="3" t="s">
        <v>29</v>
      </c>
      <c r="AD2090" s="16" t="str">
        <f>IF(Tabla1[[#This Row],[Age]]&lt;30,"Under30",IF(Tabla1[[#This Row],[Age]]&gt;30,"MidAge","Senior"))</f>
        <v>MidAge</v>
      </c>
    </row>
    <row r="2091" spans="1:30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IF(Tabla1[[#This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6810</v>
      </c>
      <c r="Z2091" s="5">
        <v>7.1267292121812318</v>
      </c>
      <c r="AA2091" s="3">
        <v>2</v>
      </c>
      <c r="AB2091" s="3" t="s">
        <v>43</v>
      </c>
      <c r="AC2091" s="3" t="s">
        <v>29</v>
      </c>
      <c r="AD2091" s="16" t="str">
        <f>IF(Tabla1[[#This Row],[Age]]&lt;30,"Under30",IF(Tabla1[[#This Row],[Age]]&gt;30,"MidAge","Senior"))</f>
        <v>Under30</v>
      </c>
    </row>
    <row r="2092" spans="1:30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IF(Tabla1[[#This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6811</v>
      </c>
      <c r="Z2092" s="5">
        <v>10.194178075469139</v>
      </c>
      <c r="AA2092" s="3">
        <v>1</v>
      </c>
      <c r="AB2092" s="3" t="s">
        <v>43</v>
      </c>
      <c r="AC2092" s="3" t="s">
        <v>22</v>
      </c>
      <c r="AD2092" s="16" t="str">
        <f>IF(Tabla1[[#This Row],[Age]]&lt;30,"Under30",IF(Tabla1[[#This Row],[Age]]&gt;30,"MidAge","Senior"))</f>
        <v>MidAge</v>
      </c>
    </row>
    <row r="2093" spans="1:30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IF(Tabla1[[#This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6810</v>
      </c>
      <c r="Z2093" s="5">
        <v>6.3902968744862427</v>
      </c>
      <c r="AA2093" s="3">
        <v>1</v>
      </c>
      <c r="AB2093" s="3" t="s">
        <v>26</v>
      </c>
      <c r="AC2093" s="3" t="s">
        <v>29</v>
      </c>
      <c r="AD2093" s="16" t="str">
        <f>IF(Tabla1[[#This Row],[Age]]&lt;30,"Under30",IF(Tabla1[[#This Row],[Age]]&gt;30,"MidAge","Senior"))</f>
        <v>Under30</v>
      </c>
    </row>
    <row r="2094" spans="1:30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IF(Tabla1[[#This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6811</v>
      </c>
      <c r="Z2094" s="5">
        <v>6.2971488165221379</v>
      </c>
      <c r="AA2094" s="3">
        <v>5</v>
      </c>
      <c r="AB2094" s="3" t="s">
        <v>6802</v>
      </c>
      <c r="AC2094" s="3" t="s">
        <v>22</v>
      </c>
      <c r="AD2094" s="16" t="str">
        <f>IF(Tabla1[[#This Row],[Age]]&lt;30,"Under30",IF(Tabla1[[#This Row],[Age]]&gt;30,"MidAge","Senior"))</f>
        <v>MidAge</v>
      </c>
    </row>
    <row r="2095" spans="1:30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IF(Tabla1[[#This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6812</v>
      </c>
      <c r="Z2095" s="5">
        <v>35.144036838405142</v>
      </c>
      <c r="AA2095" s="3">
        <v>1</v>
      </c>
      <c r="AB2095" s="3" t="s">
        <v>43</v>
      </c>
      <c r="AC2095" s="3" t="s">
        <v>22</v>
      </c>
      <c r="AD2095" s="16" t="str">
        <f>IF(Tabla1[[#This Row],[Age]]&lt;30,"Under30",IF(Tabla1[[#This Row],[Age]]&gt;30,"MidAge","Senior"))</f>
        <v>MidAge</v>
      </c>
    </row>
    <row r="2096" spans="1:30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IF(Tabla1[[#This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6810</v>
      </c>
      <c r="Z2096" s="5">
        <v>39.609670828807381</v>
      </c>
      <c r="AA2096" s="3">
        <v>3</v>
      </c>
      <c r="AB2096" s="3" t="s">
        <v>43</v>
      </c>
      <c r="AC2096" s="3" t="s">
        <v>22</v>
      </c>
      <c r="AD2096" s="16" t="str">
        <f>IF(Tabla1[[#This Row],[Age]]&lt;30,"Under30",IF(Tabla1[[#This Row],[Age]]&gt;30,"MidAge","Senior"))</f>
        <v>MidAge</v>
      </c>
    </row>
    <row r="2097" spans="1:30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IF(Tabla1[[#This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6810</v>
      </c>
      <c r="Z2097" s="5">
        <v>8.257768841437894</v>
      </c>
      <c r="AA2097" s="3">
        <v>8</v>
      </c>
      <c r="AB2097" s="3" t="s">
        <v>26</v>
      </c>
      <c r="AC2097" s="3" t="s">
        <v>29</v>
      </c>
      <c r="AD2097" s="16" t="str">
        <f>IF(Tabla1[[#This Row],[Age]]&lt;30,"Under30",IF(Tabla1[[#This Row],[Age]]&gt;30,"MidAge","Senior"))</f>
        <v>MidAge</v>
      </c>
    </row>
    <row r="2098" spans="1:30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IF(Tabla1[[#This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6812</v>
      </c>
      <c r="Z2098" s="5">
        <v>6.6340524893270461</v>
      </c>
      <c r="AA2098" s="3">
        <v>7</v>
      </c>
      <c r="AB2098" s="3" t="s">
        <v>43</v>
      </c>
      <c r="AC2098" s="3" t="s">
        <v>29</v>
      </c>
      <c r="AD2098" s="16" t="str">
        <f>IF(Tabla1[[#This Row],[Age]]&lt;30,"Under30",IF(Tabla1[[#This Row],[Age]]&gt;30,"MidAge","Senior"))</f>
        <v>MidAge</v>
      </c>
    </row>
    <row r="2099" spans="1:30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IF(Tabla1[[#This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6810</v>
      </c>
      <c r="Z2099" s="5">
        <v>6.0384045852969344</v>
      </c>
      <c r="AA2099" s="3">
        <v>7</v>
      </c>
      <c r="AB2099" s="3" t="s">
        <v>43</v>
      </c>
      <c r="AC2099" s="3" t="s">
        <v>29</v>
      </c>
      <c r="AD2099" s="16" t="str">
        <f>IF(Tabla1[[#This Row],[Age]]&lt;30,"Under30",IF(Tabla1[[#This Row],[Age]]&gt;30,"MidAge","Senior"))</f>
        <v>MidAge</v>
      </c>
    </row>
    <row r="2100" spans="1:30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IF(Tabla1[[#This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6810</v>
      </c>
      <c r="Z2100" s="5">
        <v>9.4025029752868967</v>
      </c>
      <c r="AA2100" s="3">
        <v>5</v>
      </c>
      <c r="AB2100" s="3" t="s">
        <v>26</v>
      </c>
      <c r="AC2100" s="3" t="s">
        <v>29</v>
      </c>
      <c r="AD2100" s="16" t="str">
        <f>IF(Tabla1[[#This Row],[Age]]&lt;30,"Under30",IF(Tabla1[[#This Row],[Age]]&gt;30,"MidAge","Senior"))</f>
        <v>MidAge</v>
      </c>
    </row>
    <row r="2101" spans="1:30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IF(Tabla1[[#This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6811</v>
      </c>
      <c r="Z2101" s="5">
        <v>10.786791652539589</v>
      </c>
      <c r="AA2101" s="3">
        <v>8</v>
      </c>
      <c r="AB2101" s="3" t="s">
        <v>26</v>
      </c>
      <c r="AC2101" s="3" t="s">
        <v>29</v>
      </c>
      <c r="AD2101" s="16" t="str">
        <f>IF(Tabla1[[#This Row],[Age]]&lt;30,"Under30",IF(Tabla1[[#This Row],[Age]]&gt;30,"MidAge","Senior"))</f>
        <v>MidAge</v>
      </c>
    </row>
    <row r="2102" spans="1:30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IF(Tabla1[[#This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6810</v>
      </c>
      <c r="Z2102" s="5">
        <v>8.985412411694897</v>
      </c>
      <c r="AA2102" s="3">
        <v>10</v>
      </c>
      <c r="AB2102" s="3" t="s">
        <v>43</v>
      </c>
      <c r="AC2102" s="3" t="s">
        <v>29</v>
      </c>
      <c r="AD2102" s="16" t="str">
        <f>IF(Tabla1[[#This Row],[Age]]&lt;30,"Under30",IF(Tabla1[[#This Row],[Age]]&gt;30,"MidAge","Senior"))</f>
        <v>MidAge</v>
      </c>
    </row>
    <row r="2103" spans="1:30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IF(Tabla1[[#This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6812</v>
      </c>
      <c r="Z2103" s="5">
        <v>8.294018754713175</v>
      </c>
      <c r="AA2103" s="3">
        <v>4</v>
      </c>
      <c r="AB2103" s="3" t="s">
        <v>43</v>
      </c>
      <c r="AC2103" s="3" t="s">
        <v>22</v>
      </c>
      <c r="AD2103" s="16" t="str">
        <f>IF(Tabla1[[#This Row],[Age]]&lt;30,"Under30",IF(Tabla1[[#This Row],[Age]]&gt;30,"MidAge","Senior"))</f>
        <v>MidAge</v>
      </c>
    </row>
    <row r="2104" spans="1:30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IF(Tabla1[[#This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6811</v>
      </c>
      <c r="Z2104" s="5">
        <v>14.18879201610962</v>
      </c>
      <c r="AA2104" s="3">
        <v>8</v>
      </c>
      <c r="AB2104" s="3" t="s">
        <v>26</v>
      </c>
      <c r="AC2104" s="3" t="s">
        <v>29</v>
      </c>
      <c r="AD2104" s="16" t="str">
        <f>IF(Tabla1[[#This Row],[Age]]&lt;30,"Under30",IF(Tabla1[[#This Row],[Age]]&gt;30,"MidAge","Senior"))</f>
        <v>Under30</v>
      </c>
    </row>
    <row r="2105" spans="1:30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IF(Tabla1[[#This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6812</v>
      </c>
      <c r="Z2105" s="5">
        <v>8.7314146029577078</v>
      </c>
      <c r="AA2105" s="3">
        <v>3</v>
      </c>
      <c r="AB2105" s="3" t="s">
        <v>26</v>
      </c>
      <c r="AC2105" s="3" t="s">
        <v>29</v>
      </c>
      <c r="AD2105" s="16" t="str">
        <f>IF(Tabla1[[#This Row],[Age]]&lt;30,"Under30",IF(Tabla1[[#This Row],[Age]]&gt;30,"MidAge","Senior"))</f>
        <v>Under30</v>
      </c>
    </row>
    <row r="2106" spans="1:30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IF(Tabla1[[#This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6810</v>
      </c>
      <c r="Z2106" s="5">
        <v>22.890232790333069</v>
      </c>
      <c r="AA2106" s="3">
        <v>8</v>
      </c>
      <c r="AB2106" s="3" t="s">
        <v>43</v>
      </c>
      <c r="AC2106" s="3" t="s">
        <v>29</v>
      </c>
      <c r="AD2106" s="16" t="str">
        <f>IF(Tabla1[[#This Row],[Age]]&lt;30,"Under30",IF(Tabla1[[#This Row],[Age]]&gt;30,"MidAge","Senior"))</f>
        <v>MidAge</v>
      </c>
    </row>
    <row r="2107" spans="1:30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IF(Tabla1[[#This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6812</v>
      </c>
      <c r="Z2107" s="5">
        <v>9.0762305676164257</v>
      </c>
      <c r="AA2107" s="3">
        <v>5</v>
      </c>
      <c r="AB2107" s="3" t="s">
        <v>43</v>
      </c>
      <c r="AC2107" s="3" t="s">
        <v>22</v>
      </c>
      <c r="AD2107" s="16" t="str">
        <f>IF(Tabla1[[#This Row],[Age]]&lt;30,"Under30",IF(Tabla1[[#This Row],[Age]]&gt;30,"MidAge","Senior"))</f>
        <v>MidAge</v>
      </c>
    </row>
    <row r="2108" spans="1:30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IF(Tabla1[[#This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6810</v>
      </c>
      <c r="Z2108" s="5">
        <v>33.750830081545963</v>
      </c>
      <c r="AA2108" s="3">
        <v>2</v>
      </c>
      <c r="AB2108" s="3" t="s">
        <v>43</v>
      </c>
      <c r="AC2108" s="3" t="s">
        <v>22</v>
      </c>
      <c r="AD2108" s="16" t="str">
        <f>IF(Tabla1[[#This Row],[Age]]&lt;30,"Under30",IF(Tabla1[[#This Row],[Age]]&gt;30,"MidAge","Senior"))</f>
        <v>MidAge</v>
      </c>
    </row>
    <row r="2109" spans="1:30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IF(Tabla1[[#This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6812</v>
      </c>
      <c r="Z2109" s="5">
        <v>32.084576653614192</v>
      </c>
      <c r="AA2109" s="3">
        <v>2</v>
      </c>
      <c r="AB2109" s="3" t="s">
        <v>43</v>
      </c>
      <c r="AC2109" s="3" t="s">
        <v>22</v>
      </c>
      <c r="AD2109" s="16" t="str">
        <f>IF(Tabla1[[#This Row],[Age]]&lt;30,"Under30",IF(Tabla1[[#This Row],[Age]]&gt;30,"MidAge","Senior"))</f>
        <v>Under30</v>
      </c>
    </row>
    <row r="2110" spans="1:30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IF(Tabla1[[#This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6811</v>
      </c>
      <c r="Z2110" s="5">
        <v>11.786856975931491</v>
      </c>
      <c r="AA2110" s="3">
        <v>0</v>
      </c>
      <c r="AB2110" s="3" t="s">
        <v>26</v>
      </c>
      <c r="AC2110" s="3" t="s">
        <v>22</v>
      </c>
      <c r="AD2110" s="16" t="str">
        <f>IF(Tabla1[[#This Row],[Age]]&lt;30,"Under30",IF(Tabla1[[#This Row],[Age]]&gt;30,"MidAge","Senior"))</f>
        <v>MidAge</v>
      </c>
    </row>
    <row r="2111" spans="1:30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IF(Tabla1[[#This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6812</v>
      </c>
      <c r="Z2111" s="5">
        <v>8.1587807374778034</v>
      </c>
      <c r="AA2111" s="3">
        <v>1</v>
      </c>
      <c r="AB2111" s="3" t="s">
        <v>43</v>
      </c>
      <c r="AC2111" s="3" t="s">
        <v>22</v>
      </c>
      <c r="AD2111" s="16" t="str">
        <f>IF(Tabla1[[#This Row],[Age]]&lt;30,"Under30",IF(Tabla1[[#This Row],[Age]]&gt;30,"MidAge","Senior"))</f>
        <v>MidAge</v>
      </c>
    </row>
    <row r="2112" spans="1:30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IF(Tabla1[[#This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6811</v>
      </c>
      <c r="Z2112" s="5">
        <v>36.746976742700753</v>
      </c>
      <c r="AA2112" s="3">
        <v>1</v>
      </c>
      <c r="AB2112" s="3" t="s">
        <v>26</v>
      </c>
      <c r="AC2112" s="3" t="s">
        <v>29</v>
      </c>
      <c r="AD2112" s="16" t="str">
        <f>IF(Tabla1[[#This Row],[Age]]&lt;30,"Under30",IF(Tabla1[[#This Row],[Age]]&gt;30,"MidAge","Senior"))</f>
        <v>Under30</v>
      </c>
    </row>
    <row r="2113" spans="1:30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IF(Tabla1[[#This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6810</v>
      </c>
      <c r="Z2113" s="5">
        <v>5.8009202844244854</v>
      </c>
      <c r="AA2113" s="3">
        <v>8</v>
      </c>
      <c r="AB2113" s="3" t="s">
        <v>43</v>
      </c>
      <c r="AC2113" s="3" t="s">
        <v>22</v>
      </c>
      <c r="AD2113" s="16" t="str">
        <f>IF(Tabla1[[#This Row],[Age]]&lt;30,"Under30",IF(Tabla1[[#This Row],[Age]]&gt;30,"MidAge","Senior"))</f>
        <v>MidAge</v>
      </c>
    </row>
    <row r="2114" spans="1:30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IF(Tabla1[[#This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6811</v>
      </c>
      <c r="Z2114" s="5">
        <v>28.527298800876629</v>
      </c>
      <c r="AA2114" s="3">
        <v>5</v>
      </c>
      <c r="AB2114" s="3" t="s">
        <v>26</v>
      </c>
      <c r="AC2114" s="3" t="s">
        <v>29</v>
      </c>
      <c r="AD2114" s="16" t="str">
        <f>IF(Tabla1[[#This Row],[Age]]&lt;30,"Under30",IF(Tabla1[[#This Row],[Age]]&gt;30,"MidAge","Senior"))</f>
        <v>MidAge</v>
      </c>
    </row>
    <row r="2115" spans="1:30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IF(Tabla1[[#This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6810</v>
      </c>
      <c r="Z2115" s="5">
        <v>10.904065895845459</v>
      </c>
      <c r="AA2115" s="3">
        <v>8</v>
      </c>
      <c r="AB2115" s="3" t="s">
        <v>26</v>
      </c>
      <c r="AC2115" s="3" t="s">
        <v>29</v>
      </c>
      <c r="AD2115" s="16" t="str">
        <f>IF(Tabla1[[#This Row],[Age]]&lt;30,"Under30",IF(Tabla1[[#This Row],[Age]]&gt;30,"MidAge","Senior"))</f>
        <v>MidAge</v>
      </c>
    </row>
    <row r="2116" spans="1:30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IF(Tabla1[[#This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6811</v>
      </c>
      <c r="Z2116" s="5">
        <v>9.9400030251626923</v>
      </c>
      <c r="AA2116" s="3">
        <v>4</v>
      </c>
      <c r="AB2116" s="3" t="s">
        <v>43</v>
      </c>
      <c r="AC2116" s="3" t="s">
        <v>29</v>
      </c>
      <c r="AD2116" s="16" t="str">
        <f>IF(Tabla1[[#This Row],[Age]]&lt;30,"Under30",IF(Tabla1[[#This Row],[Age]]&gt;30,"MidAge","Senior"))</f>
        <v>MidAge</v>
      </c>
    </row>
    <row r="2117" spans="1:30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IF(Tabla1[[#This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6810</v>
      </c>
      <c r="Z2117" s="5">
        <v>7.6543914179354848</v>
      </c>
      <c r="AA2117" s="3">
        <v>8</v>
      </c>
      <c r="AB2117" s="3" t="s">
        <v>43</v>
      </c>
      <c r="AC2117" s="3" t="s">
        <v>22</v>
      </c>
      <c r="AD2117" s="16" t="str">
        <f>IF(Tabla1[[#This Row],[Age]]&lt;30,"Under30",IF(Tabla1[[#This Row],[Age]]&gt;30,"MidAge","Senior"))</f>
        <v>MidAge</v>
      </c>
    </row>
    <row r="2118" spans="1:30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IF(Tabla1[[#This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6810</v>
      </c>
      <c r="Z2118" s="5">
        <v>8.139682803938376</v>
      </c>
      <c r="AA2118" s="3">
        <v>10</v>
      </c>
      <c r="AB2118" s="3" t="s">
        <v>6802</v>
      </c>
      <c r="AC2118" s="3" t="s">
        <v>29</v>
      </c>
      <c r="AD2118" s="16" t="str">
        <f>IF(Tabla1[[#This Row],[Age]]&lt;30,"Under30",IF(Tabla1[[#This Row],[Age]]&gt;30,"MidAge","Senior"))</f>
        <v>MidAge</v>
      </c>
    </row>
    <row r="2119" spans="1:30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IF(Tabla1[[#This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6811</v>
      </c>
      <c r="Z2119" s="5">
        <v>54.742990364022667</v>
      </c>
      <c r="AA2119" s="3">
        <v>0</v>
      </c>
      <c r="AB2119" s="3" t="s">
        <v>43</v>
      </c>
      <c r="AC2119" s="3" t="s">
        <v>22</v>
      </c>
      <c r="AD2119" s="16" t="str">
        <f>IF(Tabla1[[#This Row],[Age]]&lt;30,"Under30",IF(Tabla1[[#This Row],[Age]]&gt;30,"MidAge","Senior"))</f>
        <v>Under30</v>
      </c>
    </row>
    <row r="2120" spans="1:30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IF(Tabla1[[#This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6810</v>
      </c>
      <c r="Z2120" s="5">
        <v>16.314908477181412</v>
      </c>
      <c r="AA2120" s="3">
        <v>0</v>
      </c>
      <c r="AB2120" s="3" t="s">
        <v>26</v>
      </c>
      <c r="AC2120" s="3" t="s">
        <v>29</v>
      </c>
      <c r="AD2120" s="16" t="str">
        <f>IF(Tabla1[[#This Row],[Age]]&lt;30,"Under30",IF(Tabla1[[#This Row],[Age]]&gt;30,"MidAge","Senior"))</f>
        <v>MidAge</v>
      </c>
    </row>
    <row r="2121" spans="1:30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IF(Tabla1[[#This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6810</v>
      </c>
      <c r="Z2121" s="5">
        <v>15.78171216895795</v>
      </c>
      <c r="AA2121" s="3">
        <v>4</v>
      </c>
      <c r="AB2121" s="3" t="s">
        <v>43</v>
      </c>
      <c r="AC2121" s="3" t="s">
        <v>29</v>
      </c>
      <c r="AD2121" s="16" t="str">
        <f>IF(Tabla1[[#This Row],[Age]]&lt;30,"Under30",IF(Tabla1[[#This Row],[Age]]&gt;30,"MidAge","Senior"))</f>
        <v>MidAge</v>
      </c>
    </row>
    <row r="2122" spans="1:30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IF(Tabla1[[#This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6810</v>
      </c>
      <c r="Z2122" s="5">
        <v>17.251905205267171</v>
      </c>
      <c r="AA2122" s="3">
        <v>4</v>
      </c>
      <c r="AB2122" s="3" t="s">
        <v>43</v>
      </c>
      <c r="AC2122" s="3" t="s">
        <v>29</v>
      </c>
      <c r="AD2122" s="16" t="str">
        <f>IF(Tabla1[[#This Row],[Age]]&lt;30,"Under30",IF(Tabla1[[#This Row],[Age]]&gt;30,"MidAge","Senior"))</f>
        <v>MidAge</v>
      </c>
    </row>
    <row r="2123" spans="1:30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IF(Tabla1[[#This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6810</v>
      </c>
      <c r="Z2123" s="5">
        <v>20.139079844282609</v>
      </c>
      <c r="AA2123" s="3">
        <v>5</v>
      </c>
      <c r="AB2123" s="3" t="s">
        <v>26</v>
      </c>
      <c r="AC2123" s="3" t="s">
        <v>22</v>
      </c>
      <c r="AD2123" s="16" t="str">
        <f>IF(Tabla1[[#This Row],[Age]]&lt;30,"Under30",IF(Tabla1[[#This Row],[Age]]&gt;30,"MidAge","Senior"))</f>
        <v>MidAge</v>
      </c>
    </row>
    <row r="2124" spans="1:30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IF(Tabla1[[#This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6812</v>
      </c>
      <c r="Z2124" s="5">
        <v>62.004440287020778</v>
      </c>
      <c r="AA2124" s="3">
        <v>10</v>
      </c>
      <c r="AB2124" s="3" t="s">
        <v>43</v>
      </c>
      <c r="AC2124" s="3" t="s">
        <v>29</v>
      </c>
      <c r="AD2124" s="16" t="str">
        <f>IF(Tabla1[[#This Row],[Age]]&lt;30,"Under30",IF(Tabla1[[#This Row],[Age]]&gt;30,"MidAge","Senior"))</f>
        <v>MidAge</v>
      </c>
    </row>
    <row r="2125" spans="1:30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IF(Tabla1[[#This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6810</v>
      </c>
      <c r="Z2125" s="5">
        <v>12.829924666568971</v>
      </c>
      <c r="AA2125" s="3">
        <v>1</v>
      </c>
      <c r="AB2125" s="3" t="s">
        <v>6802</v>
      </c>
      <c r="AC2125" s="3" t="s">
        <v>22</v>
      </c>
      <c r="AD2125" s="16" t="str">
        <f>IF(Tabla1[[#This Row],[Age]]&lt;30,"Under30",IF(Tabla1[[#This Row],[Age]]&gt;30,"MidAge","Senior"))</f>
        <v>Under30</v>
      </c>
    </row>
    <row r="2126" spans="1:30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IF(Tabla1[[#This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6812</v>
      </c>
      <c r="Z2126" s="5">
        <v>27.546408101275379</v>
      </c>
      <c r="AA2126" s="3">
        <v>2</v>
      </c>
      <c r="AB2126" s="3" t="s">
        <v>43</v>
      </c>
      <c r="AC2126" s="3" t="s">
        <v>22</v>
      </c>
      <c r="AD2126" s="16" t="str">
        <f>IF(Tabla1[[#This Row],[Age]]&lt;30,"Under30",IF(Tabla1[[#This Row],[Age]]&gt;30,"MidAge","Senior"))</f>
        <v>MidAge</v>
      </c>
    </row>
    <row r="2127" spans="1:30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IF(Tabla1[[#This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6812</v>
      </c>
      <c r="Z2127" s="5">
        <v>7.4628657476432458</v>
      </c>
      <c r="AA2127" s="3">
        <v>10</v>
      </c>
      <c r="AB2127" s="3" t="s">
        <v>43</v>
      </c>
      <c r="AC2127" s="3" t="s">
        <v>29</v>
      </c>
      <c r="AD2127" s="16" t="str">
        <f>IF(Tabla1[[#This Row],[Age]]&lt;30,"Under30",IF(Tabla1[[#This Row],[Age]]&gt;30,"MidAge","Senior"))</f>
        <v>Under30</v>
      </c>
    </row>
    <row r="2128" spans="1:30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IF(Tabla1[[#This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6812</v>
      </c>
      <c r="Z2128" s="5">
        <v>27.9588690973589</v>
      </c>
      <c r="AA2128" s="3">
        <v>2</v>
      </c>
      <c r="AB2128" s="3" t="s">
        <v>43</v>
      </c>
      <c r="AC2128" s="3" t="s">
        <v>29</v>
      </c>
      <c r="AD2128" s="16" t="str">
        <f>IF(Tabla1[[#This Row],[Age]]&lt;30,"Under30",IF(Tabla1[[#This Row],[Age]]&gt;30,"MidAge","Senior"))</f>
        <v>MidAge</v>
      </c>
    </row>
    <row r="2129" spans="1:30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IF(Tabla1[[#This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6812</v>
      </c>
      <c r="Z2129" s="5">
        <v>43.445455206932102</v>
      </c>
      <c r="AA2129" s="3">
        <v>6</v>
      </c>
      <c r="AB2129" s="3" t="s">
        <v>6802</v>
      </c>
      <c r="AC2129" s="3" t="s">
        <v>22</v>
      </c>
      <c r="AD2129" s="16" t="str">
        <f>IF(Tabla1[[#This Row],[Age]]&lt;30,"Under30",IF(Tabla1[[#This Row],[Age]]&gt;30,"MidAge","Senior"))</f>
        <v>MidAge</v>
      </c>
    </row>
    <row r="2130" spans="1:30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IF(Tabla1[[#This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6811</v>
      </c>
      <c r="Z2130" s="5">
        <v>50.26928764485136</v>
      </c>
      <c r="AA2130" s="3">
        <v>7</v>
      </c>
      <c r="AB2130" s="3" t="s">
        <v>43</v>
      </c>
      <c r="AC2130" s="3" t="s">
        <v>22</v>
      </c>
      <c r="AD2130" s="16" t="str">
        <f>IF(Tabla1[[#This Row],[Age]]&lt;30,"Under30",IF(Tabla1[[#This Row],[Age]]&gt;30,"MidAge","Senior"))</f>
        <v>MidAge</v>
      </c>
    </row>
    <row r="2131" spans="1:30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IF(Tabla1[[#This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6811</v>
      </c>
      <c r="Z2131" s="5">
        <v>9.2387566949516398</v>
      </c>
      <c r="AA2131" s="3">
        <v>8</v>
      </c>
      <c r="AB2131" s="3" t="s">
        <v>43</v>
      </c>
      <c r="AC2131" s="3" t="s">
        <v>29</v>
      </c>
      <c r="AD2131" s="16" t="str">
        <f>IF(Tabla1[[#This Row],[Age]]&lt;30,"Under30",IF(Tabla1[[#This Row],[Age]]&gt;30,"MidAge","Senior"))</f>
        <v>Under30</v>
      </c>
    </row>
    <row r="2132" spans="1:30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IF(Tabla1[[#This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6812</v>
      </c>
      <c r="Z2132" s="5">
        <v>68.621959738513681</v>
      </c>
      <c r="AA2132" s="3">
        <v>5</v>
      </c>
      <c r="AB2132" s="3" t="s">
        <v>26</v>
      </c>
      <c r="AC2132" s="3" t="s">
        <v>29</v>
      </c>
      <c r="AD2132" s="16" t="str">
        <f>IF(Tabla1[[#This Row],[Age]]&lt;30,"Under30",IF(Tabla1[[#This Row],[Age]]&gt;30,"MidAge","Senior"))</f>
        <v>MidAge</v>
      </c>
    </row>
    <row r="2133" spans="1:30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IF(Tabla1[[#This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6811</v>
      </c>
      <c r="Z2133" s="5">
        <v>15.28249825555945</v>
      </c>
      <c r="AA2133" s="3">
        <v>10</v>
      </c>
      <c r="AB2133" s="3" t="s">
        <v>26</v>
      </c>
      <c r="AC2133" s="3" t="s">
        <v>22</v>
      </c>
      <c r="AD2133" s="16" t="str">
        <f>IF(Tabla1[[#This Row],[Age]]&lt;30,"Under30",IF(Tabla1[[#This Row],[Age]]&gt;30,"MidAge","Senior"))</f>
        <v>MidAge</v>
      </c>
    </row>
    <row r="2134" spans="1:30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IF(Tabla1[[#This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6810</v>
      </c>
      <c r="Z2134" s="5">
        <v>6.4310130147690518</v>
      </c>
      <c r="AA2134" s="3">
        <v>1</v>
      </c>
      <c r="AB2134" s="3" t="s">
        <v>6802</v>
      </c>
      <c r="AC2134" s="3" t="s">
        <v>29</v>
      </c>
      <c r="AD2134" s="16" t="str">
        <f>IF(Tabla1[[#This Row],[Age]]&lt;30,"Under30",IF(Tabla1[[#This Row],[Age]]&gt;30,"MidAge","Senior"))</f>
        <v>MidAge</v>
      </c>
    </row>
    <row r="2135" spans="1:30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IF(Tabla1[[#This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6812</v>
      </c>
      <c r="Z2135" s="5">
        <v>12.04787990008847</v>
      </c>
      <c r="AA2135" s="3">
        <v>4</v>
      </c>
      <c r="AB2135" s="3" t="s">
        <v>6802</v>
      </c>
      <c r="AC2135" s="3" t="s">
        <v>29</v>
      </c>
      <c r="AD2135" s="16" t="str">
        <f>IF(Tabla1[[#This Row],[Age]]&lt;30,"Under30",IF(Tabla1[[#This Row],[Age]]&gt;30,"MidAge","Senior"))</f>
        <v>Under30</v>
      </c>
    </row>
    <row r="2136" spans="1:30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IF(Tabla1[[#This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6811</v>
      </c>
      <c r="Z2136" s="5">
        <v>8.2190574491540147</v>
      </c>
      <c r="AA2136" s="3">
        <v>8</v>
      </c>
      <c r="AB2136" s="3" t="s">
        <v>43</v>
      </c>
      <c r="AC2136" s="3" t="s">
        <v>29</v>
      </c>
      <c r="AD2136" s="16" t="str">
        <f>IF(Tabla1[[#This Row],[Age]]&lt;30,"Under30",IF(Tabla1[[#This Row],[Age]]&gt;30,"MidAge","Senior"))</f>
        <v>MidAge</v>
      </c>
    </row>
    <row r="2137" spans="1:30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IF(Tabla1[[#This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6812</v>
      </c>
      <c r="Z2137" s="5">
        <v>5.0101192279924076</v>
      </c>
      <c r="AA2137" s="3">
        <v>1</v>
      </c>
      <c r="AB2137" s="3" t="s">
        <v>43</v>
      </c>
      <c r="AC2137" s="3" t="s">
        <v>22</v>
      </c>
      <c r="AD2137" s="16" t="str">
        <f>IF(Tabla1[[#This Row],[Age]]&lt;30,"Under30",IF(Tabla1[[#This Row],[Age]]&gt;30,"MidAge","Senior"))</f>
        <v>MidAge</v>
      </c>
    </row>
    <row r="2138" spans="1:30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IF(Tabla1[[#This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6812</v>
      </c>
      <c r="Z2138" s="5">
        <v>44.479771861977397</v>
      </c>
      <c r="AA2138" s="3">
        <v>4</v>
      </c>
      <c r="AB2138" s="3" t="s">
        <v>6802</v>
      </c>
      <c r="AC2138" s="3" t="s">
        <v>22</v>
      </c>
      <c r="AD2138" s="16" t="str">
        <f>IF(Tabla1[[#This Row],[Age]]&lt;30,"Under30",IF(Tabla1[[#This Row],[Age]]&gt;30,"MidAge","Senior"))</f>
        <v>Under30</v>
      </c>
    </row>
    <row r="2139" spans="1:30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IF(Tabla1[[#This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6811</v>
      </c>
      <c r="Z2139" s="5">
        <v>8.498159204354506</v>
      </c>
      <c r="AA2139" s="3">
        <v>8</v>
      </c>
      <c r="AB2139" s="3" t="s">
        <v>43</v>
      </c>
      <c r="AC2139" s="3" t="s">
        <v>22</v>
      </c>
      <c r="AD2139" s="16" t="str">
        <f>IF(Tabla1[[#This Row],[Age]]&lt;30,"Under30",IF(Tabla1[[#This Row],[Age]]&gt;30,"MidAge","Senior"))</f>
        <v>MidAge</v>
      </c>
    </row>
    <row r="2140" spans="1:30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IF(Tabla1[[#This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6811</v>
      </c>
      <c r="Z2140" s="5">
        <v>8.0695493953119897</v>
      </c>
      <c r="AA2140" s="3">
        <v>10</v>
      </c>
      <c r="AB2140" s="3" t="s">
        <v>6802</v>
      </c>
      <c r="AC2140" s="3" t="s">
        <v>29</v>
      </c>
      <c r="AD2140" s="16" t="str">
        <f>IF(Tabla1[[#This Row],[Age]]&lt;30,"Under30",IF(Tabla1[[#This Row],[Age]]&gt;30,"MidAge","Senior"))</f>
        <v>MidAge</v>
      </c>
    </row>
    <row r="2141" spans="1:30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IF(Tabla1[[#This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6810</v>
      </c>
      <c r="Z2141" s="5">
        <v>66.683388643532084</v>
      </c>
      <c r="AA2141" s="3">
        <v>10</v>
      </c>
      <c r="AB2141" s="3" t="s">
        <v>43</v>
      </c>
      <c r="AC2141" s="3" t="s">
        <v>29</v>
      </c>
      <c r="AD2141" s="16" t="str">
        <f>IF(Tabla1[[#This Row],[Age]]&lt;30,"Under30",IF(Tabla1[[#This Row],[Age]]&gt;30,"MidAge","Senior"))</f>
        <v>MidAge</v>
      </c>
    </row>
    <row r="2142" spans="1:30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IF(Tabla1[[#This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6810</v>
      </c>
      <c r="Z2142" s="5">
        <v>46.237417357923157</v>
      </c>
      <c r="AA2142" s="3">
        <v>0</v>
      </c>
      <c r="AB2142" s="3" t="s">
        <v>6802</v>
      </c>
      <c r="AC2142" s="3" t="s">
        <v>29</v>
      </c>
      <c r="AD2142" s="16" t="str">
        <f>IF(Tabla1[[#This Row],[Age]]&lt;30,"Under30",IF(Tabla1[[#This Row],[Age]]&gt;30,"MidAge","Senior"))</f>
        <v>MidAge</v>
      </c>
    </row>
    <row r="2143" spans="1:30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IF(Tabla1[[#This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6812</v>
      </c>
      <c r="Z2143" s="5">
        <v>26.83659991876365</v>
      </c>
      <c r="AA2143" s="3">
        <v>0</v>
      </c>
      <c r="AB2143" s="3" t="s">
        <v>6802</v>
      </c>
      <c r="AC2143" s="3" t="s">
        <v>22</v>
      </c>
      <c r="AD2143" s="16" t="str">
        <f>IF(Tabla1[[#This Row],[Age]]&lt;30,"Under30",IF(Tabla1[[#This Row],[Age]]&gt;30,"MidAge","Senior"))</f>
        <v>MidAge</v>
      </c>
    </row>
    <row r="2144" spans="1:30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IF(Tabla1[[#This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6810</v>
      </c>
      <c r="Z2144" s="5">
        <v>8.2716638626837629</v>
      </c>
      <c r="AA2144" s="3">
        <v>4</v>
      </c>
      <c r="AB2144" s="3" t="s">
        <v>6802</v>
      </c>
      <c r="AC2144" s="3" t="s">
        <v>29</v>
      </c>
      <c r="AD2144" s="16" t="str">
        <f>IF(Tabla1[[#This Row],[Age]]&lt;30,"Under30",IF(Tabla1[[#This Row],[Age]]&gt;30,"MidAge","Senior"))</f>
        <v>MidAge</v>
      </c>
    </row>
    <row r="2145" spans="1:30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IF(Tabla1[[#This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6812</v>
      </c>
      <c r="Z2145" s="5">
        <v>10.518204699178989</v>
      </c>
      <c r="AA2145" s="3">
        <v>2</v>
      </c>
      <c r="AB2145" s="3" t="s">
        <v>6802</v>
      </c>
      <c r="AC2145" s="3" t="s">
        <v>22</v>
      </c>
      <c r="AD2145" s="16" t="str">
        <f>IF(Tabla1[[#This Row],[Age]]&lt;30,"Under30",IF(Tabla1[[#This Row],[Age]]&gt;30,"MidAge","Senior"))</f>
        <v>Under30</v>
      </c>
    </row>
    <row r="2146" spans="1:30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IF(Tabla1[[#This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6811</v>
      </c>
      <c r="Z2146" s="5">
        <v>7.1348084765853841</v>
      </c>
      <c r="AA2146" s="3">
        <v>8</v>
      </c>
      <c r="AB2146" s="3" t="s">
        <v>26</v>
      </c>
      <c r="AC2146" s="3" t="s">
        <v>22</v>
      </c>
      <c r="AD2146" s="16" t="str">
        <f>IF(Tabla1[[#This Row],[Age]]&lt;30,"Under30",IF(Tabla1[[#This Row],[Age]]&gt;30,"MidAge","Senior"))</f>
        <v>MidAge</v>
      </c>
    </row>
    <row r="2147" spans="1:30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IF(Tabla1[[#This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6811</v>
      </c>
      <c r="Z2147" s="5">
        <v>13.45508389863982</v>
      </c>
      <c r="AA2147" s="3">
        <v>8</v>
      </c>
      <c r="AB2147" s="3" t="s">
        <v>26</v>
      </c>
      <c r="AC2147" s="3" t="s">
        <v>29</v>
      </c>
      <c r="AD2147" s="16" t="str">
        <f>IF(Tabla1[[#This Row],[Age]]&lt;30,"Under30",IF(Tabla1[[#This Row],[Age]]&gt;30,"MidAge","Senior"))</f>
        <v>MidAge</v>
      </c>
    </row>
    <row r="2148" spans="1:30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IF(Tabla1[[#This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6811</v>
      </c>
      <c r="Z2148" s="5">
        <v>10.318518661385321</v>
      </c>
      <c r="AA2148" s="3">
        <v>9</v>
      </c>
      <c r="AB2148" s="3" t="s">
        <v>6802</v>
      </c>
      <c r="AC2148" s="3" t="s">
        <v>29</v>
      </c>
      <c r="AD2148" s="16" t="str">
        <f>IF(Tabla1[[#This Row],[Age]]&lt;30,"Under30",IF(Tabla1[[#This Row],[Age]]&gt;30,"MidAge","Senior"))</f>
        <v>MidAge</v>
      </c>
    </row>
    <row r="2149" spans="1:30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IF(Tabla1[[#This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6811</v>
      </c>
      <c r="Z2149" s="5">
        <v>7.8640242860235539</v>
      </c>
      <c r="AA2149" s="3">
        <v>3</v>
      </c>
      <c r="AB2149" s="3" t="s">
        <v>26</v>
      </c>
      <c r="AC2149" s="3" t="s">
        <v>22</v>
      </c>
      <c r="AD2149" s="16" t="str">
        <f>IF(Tabla1[[#This Row],[Age]]&lt;30,"Under30",IF(Tabla1[[#This Row],[Age]]&gt;30,"MidAge","Senior"))</f>
        <v>MidAge</v>
      </c>
    </row>
    <row r="2150" spans="1:30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IF(Tabla1[[#This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6810</v>
      </c>
      <c r="Z2150" s="5">
        <v>11.54712391834256</v>
      </c>
      <c r="AA2150" s="3">
        <v>1</v>
      </c>
      <c r="AB2150" s="3" t="s">
        <v>26</v>
      </c>
      <c r="AC2150" s="3" t="s">
        <v>29</v>
      </c>
      <c r="AD2150" s="16" t="str">
        <f>IF(Tabla1[[#This Row],[Age]]&lt;30,"Under30",IF(Tabla1[[#This Row],[Age]]&gt;30,"MidAge","Senior"))</f>
        <v>MidAge</v>
      </c>
    </row>
    <row r="2151" spans="1:30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IF(Tabla1[[#This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6811</v>
      </c>
      <c r="Z2151" s="5">
        <v>9.4628333709196077</v>
      </c>
      <c r="AA2151" s="3">
        <v>6</v>
      </c>
      <c r="AB2151" s="3" t="s">
        <v>26</v>
      </c>
      <c r="AC2151" s="3" t="s">
        <v>22</v>
      </c>
      <c r="AD2151" s="16" t="str">
        <f>IF(Tabla1[[#This Row],[Age]]&lt;30,"Under30",IF(Tabla1[[#This Row],[Age]]&gt;30,"MidAge","Senior"))</f>
        <v>MidAge</v>
      </c>
    </row>
    <row r="2152" spans="1:30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IF(Tabla1[[#This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6810</v>
      </c>
      <c r="Z2152" s="5">
        <v>11.77544974485399</v>
      </c>
      <c r="AA2152" s="3">
        <v>0</v>
      </c>
      <c r="AB2152" s="3" t="s">
        <v>6802</v>
      </c>
      <c r="AC2152" s="3" t="s">
        <v>22</v>
      </c>
      <c r="AD2152" s="16" t="str">
        <f>IF(Tabla1[[#This Row],[Age]]&lt;30,"Under30",IF(Tabla1[[#This Row],[Age]]&gt;30,"MidAge","Senior"))</f>
        <v>MidAge</v>
      </c>
    </row>
    <row r="2153" spans="1:30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IF(Tabla1[[#This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6811</v>
      </c>
      <c r="Z2153" s="5">
        <v>15.402375693797969</v>
      </c>
      <c r="AA2153" s="3">
        <v>6</v>
      </c>
      <c r="AB2153" s="3" t="s">
        <v>6802</v>
      </c>
      <c r="AC2153" s="3" t="s">
        <v>29</v>
      </c>
      <c r="AD2153" s="16" t="str">
        <f>IF(Tabla1[[#This Row],[Age]]&lt;30,"Under30",IF(Tabla1[[#This Row],[Age]]&gt;30,"MidAge","Senior"))</f>
        <v>MidAge</v>
      </c>
    </row>
    <row r="2154" spans="1:30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IF(Tabla1[[#This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6812</v>
      </c>
      <c r="Z2154" s="5">
        <v>7.5086502256844838</v>
      </c>
      <c r="AA2154" s="3">
        <v>10</v>
      </c>
      <c r="AB2154" s="3" t="s">
        <v>43</v>
      </c>
      <c r="AC2154" s="3" t="s">
        <v>22</v>
      </c>
      <c r="AD2154" s="16" t="str">
        <f>IF(Tabla1[[#This Row],[Age]]&lt;30,"Under30",IF(Tabla1[[#This Row],[Age]]&gt;30,"MidAge","Senior"))</f>
        <v>MidAge</v>
      </c>
    </row>
    <row r="2155" spans="1:30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IF(Tabla1[[#This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6811</v>
      </c>
      <c r="Z2155" s="5">
        <v>24.407942670043639</v>
      </c>
      <c r="AA2155" s="3">
        <v>3</v>
      </c>
      <c r="AB2155" s="3" t="s">
        <v>6802</v>
      </c>
      <c r="AC2155" s="3" t="s">
        <v>29</v>
      </c>
      <c r="AD2155" s="16" t="str">
        <f>IF(Tabla1[[#This Row],[Age]]&lt;30,"Under30",IF(Tabla1[[#This Row],[Age]]&gt;30,"MidAge","Senior"))</f>
        <v>Under30</v>
      </c>
    </row>
    <row r="2156" spans="1:30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IF(Tabla1[[#This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6811</v>
      </c>
      <c r="Z2156" s="5">
        <v>5.0148270133471957</v>
      </c>
      <c r="AA2156" s="3">
        <v>10</v>
      </c>
      <c r="AB2156" s="3" t="s">
        <v>6802</v>
      </c>
      <c r="AC2156" s="3" t="s">
        <v>22</v>
      </c>
      <c r="AD2156" s="16" t="str">
        <f>IF(Tabla1[[#This Row],[Age]]&lt;30,"Under30",IF(Tabla1[[#This Row],[Age]]&gt;30,"MidAge","Senior"))</f>
        <v>MidAge</v>
      </c>
    </row>
    <row r="2157" spans="1:30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IF(Tabla1[[#This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6810</v>
      </c>
      <c r="Z2157" s="5">
        <v>6.0378070838067064</v>
      </c>
      <c r="AA2157" s="3">
        <v>9</v>
      </c>
      <c r="AB2157" s="3" t="s">
        <v>43</v>
      </c>
      <c r="AC2157" s="3" t="s">
        <v>22</v>
      </c>
      <c r="AD2157" s="16" t="str">
        <f>IF(Tabla1[[#This Row],[Age]]&lt;30,"Under30",IF(Tabla1[[#This Row],[Age]]&gt;30,"MidAge","Senior"))</f>
        <v>Under30</v>
      </c>
    </row>
    <row r="2158" spans="1:30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IF(Tabla1[[#This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6810</v>
      </c>
      <c r="Z2158" s="5">
        <v>6.7811940320884636</v>
      </c>
      <c r="AA2158" s="3">
        <v>6</v>
      </c>
      <c r="AB2158" s="3" t="s">
        <v>6802</v>
      </c>
      <c r="AC2158" s="3" t="s">
        <v>29</v>
      </c>
      <c r="AD2158" s="16" t="str">
        <f>IF(Tabla1[[#This Row],[Age]]&lt;30,"Under30",IF(Tabla1[[#This Row],[Age]]&gt;30,"MidAge","Senior"))</f>
        <v>MidAge</v>
      </c>
    </row>
    <row r="2159" spans="1:30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IF(Tabla1[[#This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6810</v>
      </c>
      <c r="Z2159" s="5">
        <v>19.269591182814441</v>
      </c>
      <c r="AA2159" s="3">
        <v>0</v>
      </c>
      <c r="AB2159" s="3" t="s">
        <v>6802</v>
      </c>
      <c r="AC2159" s="3" t="s">
        <v>22</v>
      </c>
      <c r="AD2159" s="16" t="str">
        <f>IF(Tabla1[[#This Row],[Age]]&lt;30,"Under30",IF(Tabla1[[#This Row],[Age]]&gt;30,"MidAge","Senior"))</f>
        <v>MidAge</v>
      </c>
    </row>
    <row r="2160" spans="1:30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IF(Tabla1[[#This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6812</v>
      </c>
      <c r="Z2160" s="5">
        <v>28.89399225800123</v>
      </c>
      <c r="AA2160" s="3">
        <v>10</v>
      </c>
      <c r="AB2160" s="3" t="s">
        <v>43</v>
      </c>
      <c r="AC2160" s="3" t="s">
        <v>29</v>
      </c>
      <c r="AD2160" s="16" t="str">
        <f>IF(Tabla1[[#This Row],[Age]]&lt;30,"Under30",IF(Tabla1[[#This Row],[Age]]&gt;30,"MidAge","Senior"))</f>
        <v>Under30</v>
      </c>
    </row>
    <row r="2161" spans="1:30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IF(Tabla1[[#This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6811</v>
      </c>
      <c r="Z2161" s="5">
        <v>6.6410441699684082</v>
      </c>
      <c r="AA2161" s="3">
        <v>8</v>
      </c>
      <c r="AB2161" s="3" t="s">
        <v>6802</v>
      </c>
      <c r="AC2161" s="3" t="s">
        <v>29</v>
      </c>
      <c r="AD2161" s="16" t="str">
        <f>IF(Tabla1[[#This Row],[Age]]&lt;30,"Under30",IF(Tabla1[[#This Row],[Age]]&gt;30,"MidAge","Senior"))</f>
        <v>MidAge</v>
      </c>
    </row>
    <row r="2162" spans="1:30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IF(Tabla1[[#This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6810</v>
      </c>
      <c r="Z2162" s="5">
        <v>8.5042320067079338</v>
      </c>
      <c r="AA2162" s="3">
        <v>10</v>
      </c>
      <c r="AB2162" s="3" t="s">
        <v>26</v>
      </c>
      <c r="AC2162" s="3" t="s">
        <v>29</v>
      </c>
      <c r="AD2162" s="16" t="str">
        <f>IF(Tabla1[[#This Row],[Age]]&lt;30,"Under30",IF(Tabla1[[#This Row],[Age]]&gt;30,"MidAge","Senior"))</f>
        <v>MidAge</v>
      </c>
    </row>
    <row r="2163" spans="1:30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IF(Tabla1[[#This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6812</v>
      </c>
      <c r="Z2163" s="5">
        <v>21.665876231734451</v>
      </c>
      <c r="AA2163" s="3">
        <v>9</v>
      </c>
      <c r="AB2163" s="3" t="s">
        <v>43</v>
      </c>
      <c r="AC2163" s="3" t="s">
        <v>22</v>
      </c>
      <c r="AD2163" s="16" t="str">
        <f>IF(Tabla1[[#This Row],[Age]]&lt;30,"Under30",IF(Tabla1[[#This Row],[Age]]&gt;30,"MidAge","Senior"))</f>
        <v>Under30</v>
      </c>
    </row>
    <row r="2164" spans="1:30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IF(Tabla1[[#This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6812</v>
      </c>
      <c r="Z2164" s="5">
        <v>9.2157816438353723</v>
      </c>
      <c r="AA2164" s="3">
        <v>3</v>
      </c>
      <c r="AB2164" s="3" t="s">
        <v>43</v>
      </c>
      <c r="AC2164" s="3" t="s">
        <v>29</v>
      </c>
      <c r="AD2164" s="16" t="str">
        <f>IF(Tabla1[[#This Row],[Age]]&lt;30,"Under30",IF(Tabla1[[#This Row],[Age]]&gt;30,"MidAge","Senior"))</f>
        <v>MidAge</v>
      </c>
    </row>
    <row r="2165" spans="1:30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IF(Tabla1[[#This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6811</v>
      </c>
      <c r="Z2165" s="5">
        <v>6.5080892379359714</v>
      </c>
      <c r="AA2165" s="3">
        <v>8</v>
      </c>
      <c r="AB2165" s="3" t="s">
        <v>26</v>
      </c>
      <c r="AC2165" s="3" t="s">
        <v>22</v>
      </c>
      <c r="AD2165" s="16" t="str">
        <f>IF(Tabla1[[#This Row],[Age]]&lt;30,"Under30",IF(Tabla1[[#This Row],[Age]]&gt;30,"MidAge","Senior"))</f>
        <v>MidAge</v>
      </c>
    </row>
    <row r="2166" spans="1:30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IF(Tabla1[[#This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6810</v>
      </c>
      <c r="Z2166" s="5">
        <v>6.7796909282681002</v>
      </c>
      <c r="AA2166" s="3">
        <v>4</v>
      </c>
      <c r="AB2166" s="3" t="s">
        <v>6802</v>
      </c>
      <c r="AC2166" s="3" t="s">
        <v>29</v>
      </c>
      <c r="AD2166" s="16" t="str">
        <f>IF(Tabla1[[#This Row],[Age]]&lt;30,"Under30",IF(Tabla1[[#This Row],[Age]]&gt;30,"MidAge","Senior"))</f>
        <v>MidAge</v>
      </c>
    </row>
    <row r="2167" spans="1:30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IF(Tabla1[[#This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6812</v>
      </c>
      <c r="Z2167" s="5">
        <v>20.949644742976609</v>
      </c>
      <c r="AA2167" s="3">
        <v>3</v>
      </c>
      <c r="AB2167" s="3" t="s">
        <v>43</v>
      </c>
      <c r="AC2167" s="3" t="s">
        <v>29</v>
      </c>
      <c r="AD2167" s="16" t="str">
        <f>IF(Tabla1[[#This Row],[Age]]&lt;30,"Under30",IF(Tabla1[[#This Row],[Age]]&gt;30,"MidAge","Senior"))</f>
        <v>MidAge</v>
      </c>
    </row>
    <row r="2168" spans="1:30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IF(Tabla1[[#This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6812</v>
      </c>
      <c r="Z2168" s="5">
        <v>6.4322399204682137</v>
      </c>
      <c r="AA2168" s="3">
        <v>0</v>
      </c>
      <c r="AB2168" s="3" t="s">
        <v>6802</v>
      </c>
      <c r="AC2168" s="3" t="s">
        <v>29</v>
      </c>
      <c r="AD2168" s="16" t="str">
        <f>IF(Tabla1[[#This Row],[Age]]&lt;30,"Under30",IF(Tabla1[[#This Row],[Age]]&gt;30,"MidAge","Senior"))</f>
        <v>MidAge</v>
      </c>
    </row>
    <row r="2169" spans="1:30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IF(Tabla1[[#This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6811</v>
      </c>
      <c r="Z2169" s="5">
        <v>32.081116403806099</v>
      </c>
      <c r="AA2169" s="3">
        <v>5</v>
      </c>
      <c r="AB2169" s="3" t="s">
        <v>26</v>
      </c>
      <c r="AC2169" s="3" t="s">
        <v>29</v>
      </c>
      <c r="AD2169" s="16" t="str">
        <f>IF(Tabla1[[#This Row],[Age]]&lt;30,"Under30",IF(Tabla1[[#This Row],[Age]]&gt;30,"MidAge","Senior"))</f>
        <v>MidAge</v>
      </c>
    </row>
    <row r="2170" spans="1:30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IF(Tabla1[[#This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6810</v>
      </c>
      <c r="Z2170" s="5">
        <v>7.3504663784664617</v>
      </c>
      <c r="AA2170" s="3">
        <v>1</v>
      </c>
      <c r="AB2170" s="3" t="s">
        <v>43</v>
      </c>
      <c r="AC2170" s="3" t="s">
        <v>29</v>
      </c>
      <c r="AD2170" s="16" t="str">
        <f>IF(Tabla1[[#This Row],[Age]]&lt;30,"Under30",IF(Tabla1[[#This Row],[Age]]&gt;30,"MidAge","Senior"))</f>
        <v>MidAge</v>
      </c>
    </row>
    <row r="2171" spans="1:30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IF(Tabla1[[#This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6810</v>
      </c>
      <c r="Z2171" s="5">
        <v>7.34864542695375</v>
      </c>
      <c r="AA2171" s="3">
        <v>6</v>
      </c>
      <c r="AB2171" s="3" t="s">
        <v>26</v>
      </c>
      <c r="AC2171" s="3" t="s">
        <v>29</v>
      </c>
      <c r="AD2171" s="16" t="str">
        <f>IF(Tabla1[[#This Row],[Age]]&lt;30,"Under30",IF(Tabla1[[#This Row],[Age]]&gt;30,"MidAge","Senior"))</f>
        <v>Senior</v>
      </c>
    </row>
    <row r="2172" spans="1:30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IF(Tabla1[[#This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6810</v>
      </c>
      <c r="Z2172" s="5">
        <v>6.3777119737179166</v>
      </c>
      <c r="AA2172" s="3">
        <v>8</v>
      </c>
      <c r="AB2172" s="3" t="s">
        <v>43</v>
      </c>
      <c r="AC2172" s="3" t="s">
        <v>29</v>
      </c>
      <c r="AD2172" s="16" t="str">
        <f>IF(Tabla1[[#This Row],[Age]]&lt;30,"Under30",IF(Tabla1[[#This Row],[Age]]&gt;30,"MidAge","Senior"))</f>
        <v>MidAge</v>
      </c>
    </row>
    <row r="2173" spans="1:30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IF(Tabla1[[#This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6812</v>
      </c>
      <c r="Z2173" s="5">
        <v>42.260211068435133</v>
      </c>
      <c r="AA2173" s="3">
        <v>7</v>
      </c>
      <c r="AB2173" s="3" t="s">
        <v>43</v>
      </c>
      <c r="AC2173" s="3" t="s">
        <v>22</v>
      </c>
      <c r="AD2173" s="16" t="str">
        <f>IF(Tabla1[[#This Row],[Age]]&lt;30,"Under30",IF(Tabla1[[#This Row],[Age]]&gt;30,"MidAge","Senior"))</f>
        <v>MidAge</v>
      </c>
    </row>
    <row r="2174" spans="1:30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IF(Tabla1[[#This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6810</v>
      </c>
      <c r="Z2174" s="5">
        <v>18.208791421710689</v>
      </c>
      <c r="AA2174" s="3">
        <v>5</v>
      </c>
      <c r="AB2174" s="3" t="s">
        <v>43</v>
      </c>
      <c r="AC2174" s="3" t="s">
        <v>22</v>
      </c>
      <c r="AD2174" s="16" t="str">
        <f>IF(Tabla1[[#This Row],[Age]]&lt;30,"Under30",IF(Tabla1[[#This Row],[Age]]&gt;30,"MidAge","Senior"))</f>
        <v>MidAge</v>
      </c>
    </row>
    <row r="2175" spans="1:30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IF(Tabla1[[#This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6811</v>
      </c>
      <c r="Z2175" s="5">
        <v>6.9899380442668084</v>
      </c>
      <c r="AA2175" s="3">
        <v>2</v>
      </c>
      <c r="AB2175" s="3" t="s">
        <v>26</v>
      </c>
      <c r="AC2175" s="3" t="s">
        <v>22</v>
      </c>
      <c r="AD2175" s="16" t="str">
        <f>IF(Tabla1[[#This Row],[Age]]&lt;30,"Under30",IF(Tabla1[[#This Row],[Age]]&gt;30,"MidAge","Senior"))</f>
        <v>MidAge</v>
      </c>
    </row>
    <row r="2176" spans="1:30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IF(Tabla1[[#This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6812</v>
      </c>
      <c r="Z2176" s="5">
        <v>7.7173708159631174</v>
      </c>
      <c r="AA2176" s="3">
        <v>2</v>
      </c>
      <c r="AB2176" s="3" t="s">
        <v>6802</v>
      </c>
      <c r="AC2176" s="3" t="s">
        <v>29</v>
      </c>
      <c r="AD2176" s="16" t="str">
        <f>IF(Tabla1[[#This Row],[Age]]&lt;30,"Under30",IF(Tabla1[[#This Row],[Age]]&gt;30,"MidAge","Senior"))</f>
        <v>MidAge</v>
      </c>
    </row>
    <row r="2177" spans="1:30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IF(Tabla1[[#This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6810</v>
      </c>
      <c r="Z2177" s="5">
        <v>9.6471608498463688</v>
      </c>
      <c r="AA2177" s="3">
        <v>9</v>
      </c>
      <c r="AB2177" s="3" t="s">
        <v>43</v>
      </c>
      <c r="AC2177" s="3" t="s">
        <v>29</v>
      </c>
      <c r="AD2177" s="16" t="str">
        <f>IF(Tabla1[[#This Row],[Age]]&lt;30,"Under30",IF(Tabla1[[#This Row],[Age]]&gt;30,"MidAge","Senior"))</f>
        <v>MidAge</v>
      </c>
    </row>
    <row r="2178" spans="1:30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IF(Tabla1[[#This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6811</v>
      </c>
      <c r="Z2178" s="5">
        <v>11.070472219283481</v>
      </c>
      <c r="AA2178" s="3">
        <v>2</v>
      </c>
      <c r="AB2178" s="3" t="s">
        <v>6802</v>
      </c>
      <c r="AC2178" s="3" t="s">
        <v>22</v>
      </c>
      <c r="AD2178" s="16" t="str">
        <f>IF(Tabla1[[#This Row],[Age]]&lt;30,"Under30",IF(Tabla1[[#This Row],[Age]]&gt;30,"MidAge","Senior"))</f>
        <v>MidAge</v>
      </c>
    </row>
    <row r="2179" spans="1:30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IF(Tabla1[[#This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6812</v>
      </c>
      <c r="Z2179" s="5">
        <v>9.9860977820172998</v>
      </c>
      <c r="AA2179" s="3">
        <v>2</v>
      </c>
      <c r="AB2179" s="3" t="s">
        <v>43</v>
      </c>
      <c r="AC2179" s="3" t="s">
        <v>29</v>
      </c>
      <c r="AD2179" s="16" t="str">
        <f>IF(Tabla1[[#This Row],[Age]]&lt;30,"Under30",IF(Tabla1[[#This Row],[Age]]&gt;30,"MidAge","Senior"))</f>
        <v>MidAge</v>
      </c>
    </row>
    <row r="2180" spans="1:30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IF(Tabla1[[#This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6811</v>
      </c>
      <c r="Z2180" s="5">
        <v>10.439777095937901</v>
      </c>
      <c r="AA2180" s="3">
        <v>0</v>
      </c>
      <c r="AB2180" s="3" t="s">
        <v>43</v>
      </c>
      <c r="AC2180" s="3" t="s">
        <v>22</v>
      </c>
      <c r="AD2180" s="16" t="str">
        <f>IF(Tabla1[[#This Row],[Age]]&lt;30,"Under30",IF(Tabla1[[#This Row],[Age]]&gt;30,"MidAge","Senior"))</f>
        <v>MidAge</v>
      </c>
    </row>
    <row r="2181" spans="1:30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IF(Tabla1[[#This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6810</v>
      </c>
      <c r="Z2181" s="5">
        <v>30.369209852276111</v>
      </c>
      <c r="AA2181" s="3">
        <v>6</v>
      </c>
      <c r="AB2181" s="3" t="s">
        <v>26</v>
      </c>
      <c r="AC2181" s="3" t="s">
        <v>29</v>
      </c>
      <c r="AD2181" s="16" t="str">
        <f>IF(Tabla1[[#This Row],[Age]]&lt;30,"Under30",IF(Tabla1[[#This Row],[Age]]&gt;30,"MidAge","Senior"))</f>
        <v>Under30</v>
      </c>
    </row>
    <row r="2182" spans="1:30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IF(Tabla1[[#This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6811</v>
      </c>
      <c r="Z2182" s="5">
        <v>39.486512127647217</v>
      </c>
      <c r="AA2182" s="3">
        <v>3</v>
      </c>
      <c r="AB2182" s="3" t="s">
        <v>43</v>
      </c>
      <c r="AC2182" s="3" t="s">
        <v>22</v>
      </c>
      <c r="AD2182" s="16" t="str">
        <f>IF(Tabla1[[#This Row],[Age]]&lt;30,"Under30",IF(Tabla1[[#This Row],[Age]]&gt;30,"MidAge","Senior"))</f>
        <v>MidAge</v>
      </c>
    </row>
    <row r="2183" spans="1:30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IF(Tabla1[[#This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6810</v>
      </c>
      <c r="Z2183" s="5">
        <v>9.0638512322853817</v>
      </c>
      <c r="AA2183" s="3">
        <v>9</v>
      </c>
      <c r="AB2183" s="3" t="s">
        <v>6802</v>
      </c>
      <c r="AC2183" s="3" t="s">
        <v>29</v>
      </c>
      <c r="AD2183" s="16" t="str">
        <f>IF(Tabla1[[#This Row],[Age]]&lt;30,"Under30",IF(Tabla1[[#This Row],[Age]]&gt;30,"MidAge","Senior"))</f>
        <v>MidAge</v>
      </c>
    </row>
    <row r="2184" spans="1:30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IF(Tabla1[[#This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6810</v>
      </c>
      <c r="Z2184" s="5">
        <v>8.6152729210233581</v>
      </c>
      <c r="AA2184" s="3">
        <v>10</v>
      </c>
      <c r="AB2184" s="3" t="s">
        <v>43</v>
      </c>
      <c r="AC2184" s="3" t="s">
        <v>22</v>
      </c>
      <c r="AD2184" s="16" t="str">
        <f>IF(Tabla1[[#This Row],[Age]]&lt;30,"Under30",IF(Tabla1[[#This Row],[Age]]&gt;30,"MidAge","Senior"))</f>
        <v>MidAge</v>
      </c>
    </row>
    <row r="2185" spans="1:30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IF(Tabla1[[#This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6810</v>
      </c>
      <c r="Z2185" s="5">
        <v>59.456967130189639</v>
      </c>
      <c r="AA2185" s="3">
        <v>10</v>
      </c>
      <c r="AB2185" s="3" t="s">
        <v>6802</v>
      </c>
      <c r="AC2185" s="3" t="s">
        <v>22</v>
      </c>
      <c r="AD2185" s="16" t="str">
        <f>IF(Tabla1[[#This Row],[Age]]&lt;30,"Under30",IF(Tabla1[[#This Row],[Age]]&gt;30,"MidAge","Senior"))</f>
        <v>MidAge</v>
      </c>
    </row>
    <row r="2186" spans="1:30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IF(Tabla1[[#This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6812</v>
      </c>
      <c r="Z2186" s="5">
        <v>49.947686476436729</v>
      </c>
      <c r="AA2186" s="3">
        <v>3</v>
      </c>
      <c r="AB2186" s="3" t="s">
        <v>6802</v>
      </c>
      <c r="AC2186" s="3" t="s">
        <v>22</v>
      </c>
      <c r="AD2186" s="16" t="str">
        <f>IF(Tabla1[[#This Row],[Age]]&lt;30,"Under30",IF(Tabla1[[#This Row],[Age]]&gt;30,"MidAge","Senior"))</f>
        <v>MidAge</v>
      </c>
    </row>
    <row r="2187" spans="1:30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IF(Tabla1[[#This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6810</v>
      </c>
      <c r="Z2187" s="5">
        <v>8.7790492378734015</v>
      </c>
      <c r="AA2187" s="3">
        <v>1</v>
      </c>
      <c r="AB2187" s="3" t="s">
        <v>43</v>
      </c>
      <c r="AC2187" s="3" t="s">
        <v>22</v>
      </c>
      <c r="AD2187" s="16" t="str">
        <f>IF(Tabla1[[#This Row],[Age]]&lt;30,"Under30",IF(Tabla1[[#This Row],[Age]]&gt;30,"MidAge","Senior"))</f>
        <v>MidAge</v>
      </c>
    </row>
    <row r="2188" spans="1:30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IF(Tabla1[[#This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6812</v>
      </c>
      <c r="Z2188" s="5">
        <v>25.815488829144108</v>
      </c>
      <c r="AA2188" s="3">
        <v>10</v>
      </c>
      <c r="AB2188" s="3" t="s">
        <v>26</v>
      </c>
      <c r="AC2188" s="3" t="s">
        <v>22</v>
      </c>
      <c r="AD2188" s="16" t="str">
        <f>IF(Tabla1[[#This Row],[Age]]&lt;30,"Under30",IF(Tabla1[[#This Row],[Age]]&gt;30,"MidAge","Senior"))</f>
        <v>MidAge</v>
      </c>
    </row>
    <row r="2189" spans="1:30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IF(Tabla1[[#This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6812</v>
      </c>
      <c r="Z2189" s="5">
        <v>16.44583184695918</v>
      </c>
      <c r="AA2189" s="3">
        <v>6</v>
      </c>
      <c r="AB2189" s="3" t="s">
        <v>43</v>
      </c>
      <c r="AC2189" s="3" t="s">
        <v>29</v>
      </c>
      <c r="AD2189" s="16" t="str">
        <f>IF(Tabla1[[#This Row],[Age]]&lt;30,"Under30",IF(Tabla1[[#This Row],[Age]]&gt;30,"MidAge","Senior"))</f>
        <v>MidAge</v>
      </c>
    </row>
    <row r="2190" spans="1:30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IF(Tabla1[[#This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6810</v>
      </c>
      <c r="Z2190" s="5">
        <v>8.4575414370929707</v>
      </c>
      <c r="AA2190" s="3">
        <v>3</v>
      </c>
      <c r="AB2190" s="3" t="s">
        <v>43</v>
      </c>
      <c r="AC2190" s="3" t="s">
        <v>22</v>
      </c>
      <c r="AD2190" s="16" t="str">
        <f>IF(Tabla1[[#This Row],[Age]]&lt;30,"Under30",IF(Tabla1[[#This Row],[Age]]&gt;30,"MidAge","Senior"))</f>
        <v>MidAge</v>
      </c>
    </row>
    <row r="2191" spans="1:30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IF(Tabla1[[#This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6811</v>
      </c>
      <c r="Z2191" s="5">
        <v>42.828245293383382</v>
      </c>
      <c r="AA2191" s="3">
        <v>9</v>
      </c>
      <c r="AB2191" s="3" t="s">
        <v>6802</v>
      </c>
      <c r="AC2191" s="3" t="s">
        <v>29</v>
      </c>
      <c r="AD2191" s="16" t="str">
        <f>IF(Tabla1[[#This Row],[Age]]&lt;30,"Under30",IF(Tabla1[[#This Row],[Age]]&gt;30,"MidAge","Senior"))</f>
        <v>Under30</v>
      </c>
    </row>
    <row r="2192" spans="1:30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IF(Tabla1[[#This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6811</v>
      </c>
      <c r="Z2192" s="5">
        <v>7.762466329040401</v>
      </c>
      <c r="AA2192" s="3">
        <v>6</v>
      </c>
      <c r="AB2192" s="3" t="s">
        <v>26</v>
      </c>
      <c r="AC2192" s="3" t="s">
        <v>22</v>
      </c>
      <c r="AD2192" s="16" t="str">
        <f>IF(Tabla1[[#This Row],[Age]]&lt;30,"Under30",IF(Tabla1[[#This Row],[Age]]&gt;30,"MidAge","Senior"))</f>
        <v>Under30</v>
      </c>
    </row>
    <row r="2193" spans="1:30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IF(Tabla1[[#This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6812</v>
      </c>
      <c r="Z2193" s="5">
        <v>25.761351621154919</v>
      </c>
      <c r="AA2193" s="3">
        <v>9</v>
      </c>
      <c r="AB2193" s="3" t="s">
        <v>6802</v>
      </c>
      <c r="AC2193" s="3" t="s">
        <v>22</v>
      </c>
      <c r="AD2193" s="16" t="str">
        <f>IF(Tabla1[[#This Row],[Age]]&lt;30,"Under30",IF(Tabla1[[#This Row],[Age]]&gt;30,"MidAge","Senior"))</f>
        <v>MidAge</v>
      </c>
    </row>
    <row r="2194" spans="1:30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IF(Tabla1[[#This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6811</v>
      </c>
      <c r="Z2194" s="5">
        <v>6.645486645954171</v>
      </c>
      <c r="AA2194" s="3">
        <v>3</v>
      </c>
      <c r="AB2194" s="3" t="s">
        <v>26</v>
      </c>
      <c r="AC2194" s="3" t="s">
        <v>22</v>
      </c>
      <c r="AD2194" s="16" t="str">
        <f>IF(Tabla1[[#This Row],[Age]]&lt;30,"Under30",IF(Tabla1[[#This Row],[Age]]&gt;30,"MidAge","Senior"))</f>
        <v>MidAge</v>
      </c>
    </row>
    <row r="2195" spans="1:30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IF(Tabla1[[#This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6812</v>
      </c>
      <c r="Z2195" s="5">
        <v>6.2155256600275663</v>
      </c>
      <c r="AA2195" s="3">
        <v>9</v>
      </c>
      <c r="AB2195" s="3" t="s">
        <v>26</v>
      </c>
      <c r="AC2195" s="3" t="s">
        <v>29</v>
      </c>
      <c r="AD2195" s="16" t="str">
        <f>IF(Tabla1[[#This Row],[Age]]&lt;30,"Under30",IF(Tabla1[[#This Row],[Age]]&gt;30,"MidAge","Senior"))</f>
        <v>MidAge</v>
      </c>
    </row>
    <row r="2196" spans="1:30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IF(Tabla1[[#This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6810</v>
      </c>
      <c r="Z2196" s="5">
        <v>57.458397364415823</v>
      </c>
      <c r="AA2196" s="3">
        <v>6</v>
      </c>
      <c r="AB2196" s="3" t="s">
        <v>6802</v>
      </c>
      <c r="AC2196" s="3" t="s">
        <v>29</v>
      </c>
      <c r="AD2196" s="16" t="str">
        <f>IF(Tabla1[[#This Row],[Age]]&lt;30,"Under30",IF(Tabla1[[#This Row],[Age]]&gt;30,"MidAge","Senior"))</f>
        <v>MidAge</v>
      </c>
    </row>
    <row r="2197" spans="1:30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IF(Tabla1[[#This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6812</v>
      </c>
      <c r="Z2197" s="5">
        <v>28.29777592983994</v>
      </c>
      <c r="AA2197" s="3">
        <v>9</v>
      </c>
      <c r="AB2197" s="3" t="s">
        <v>43</v>
      </c>
      <c r="AC2197" s="3" t="s">
        <v>29</v>
      </c>
      <c r="AD2197" s="16" t="str">
        <f>IF(Tabla1[[#This Row],[Age]]&lt;30,"Under30",IF(Tabla1[[#This Row],[Age]]&gt;30,"MidAge","Senior"))</f>
        <v>MidAge</v>
      </c>
    </row>
    <row r="2198" spans="1:30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IF(Tabla1[[#This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6812</v>
      </c>
      <c r="Z2198" s="5">
        <v>40.918136396233379</v>
      </c>
      <c r="AA2198" s="3">
        <v>10</v>
      </c>
      <c r="AB2198" s="3" t="s">
        <v>26</v>
      </c>
      <c r="AC2198" s="3" t="s">
        <v>29</v>
      </c>
      <c r="AD2198" s="16" t="str">
        <f>IF(Tabla1[[#This Row],[Age]]&lt;30,"Under30",IF(Tabla1[[#This Row],[Age]]&gt;30,"MidAge","Senior"))</f>
        <v>MidAge</v>
      </c>
    </row>
    <row r="2199" spans="1:30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IF(Tabla1[[#This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6811</v>
      </c>
      <c r="Z2199" s="5">
        <v>31.07247188317687</v>
      </c>
      <c r="AA2199" s="3">
        <v>4</v>
      </c>
      <c r="AB2199" s="3" t="s">
        <v>26</v>
      </c>
      <c r="AC2199" s="3" t="s">
        <v>22</v>
      </c>
      <c r="AD2199" s="16" t="str">
        <f>IF(Tabla1[[#This Row],[Age]]&lt;30,"Under30",IF(Tabla1[[#This Row],[Age]]&gt;30,"MidAge","Senior"))</f>
        <v>MidAge</v>
      </c>
    </row>
    <row r="2200" spans="1:30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IF(Tabla1[[#This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6811</v>
      </c>
      <c r="Z2200" s="5">
        <v>26.896921156469439</v>
      </c>
      <c r="AA2200" s="3">
        <v>6</v>
      </c>
      <c r="AB2200" s="3" t="s">
        <v>6802</v>
      </c>
      <c r="AC2200" s="3" t="s">
        <v>29</v>
      </c>
      <c r="AD2200" s="16" t="str">
        <f>IF(Tabla1[[#This Row],[Age]]&lt;30,"Under30",IF(Tabla1[[#This Row],[Age]]&gt;30,"MidAge","Senior"))</f>
        <v>MidAge</v>
      </c>
    </row>
    <row r="2201" spans="1:30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IF(Tabla1[[#This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6811</v>
      </c>
      <c r="Z2201" s="5">
        <v>31.64286256699884</v>
      </c>
      <c r="AA2201" s="3">
        <v>0</v>
      </c>
      <c r="AB2201" s="3" t="s">
        <v>26</v>
      </c>
      <c r="AC2201" s="3" t="s">
        <v>29</v>
      </c>
      <c r="AD2201" s="16" t="str">
        <f>IF(Tabla1[[#This Row],[Age]]&lt;30,"Under30",IF(Tabla1[[#This Row],[Age]]&gt;30,"MidAge","Senior"))</f>
        <v>MidAge</v>
      </c>
    </row>
    <row r="2202" spans="1:30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IF(Tabla1[[#This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6810</v>
      </c>
      <c r="Z2202" s="5">
        <v>31.181628087384979</v>
      </c>
      <c r="AA2202" s="3">
        <v>4</v>
      </c>
      <c r="AB2202" s="3" t="s">
        <v>43</v>
      </c>
      <c r="AC2202" s="3" t="s">
        <v>29</v>
      </c>
      <c r="AD2202" s="16" t="str">
        <f>IF(Tabla1[[#This Row],[Age]]&lt;30,"Under30",IF(Tabla1[[#This Row],[Age]]&gt;30,"MidAge","Senior"))</f>
        <v>MidAge</v>
      </c>
    </row>
    <row r="2203" spans="1:30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IF(Tabla1[[#This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6811</v>
      </c>
      <c r="Z2203" s="5">
        <v>32.518087201470991</v>
      </c>
      <c r="AA2203" s="3">
        <v>4</v>
      </c>
      <c r="AB2203" s="3" t="s">
        <v>26</v>
      </c>
      <c r="AC2203" s="3" t="s">
        <v>29</v>
      </c>
      <c r="AD2203" s="16" t="str">
        <f>IF(Tabla1[[#This Row],[Age]]&lt;30,"Under30",IF(Tabla1[[#This Row],[Age]]&gt;30,"MidAge","Senior"))</f>
        <v>MidAge</v>
      </c>
    </row>
    <row r="2204" spans="1:30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IF(Tabla1[[#This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6811</v>
      </c>
      <c r="Z2204" s="5">
        <v>12.86310252109644</v>
      </c>
      <c r="AA2204" s="3">
        <v>8</v>
      </c>
      <c r="AB2204" s="3" t="s">
        <v>26</v>
      </c>
      <c r="AC2204" s="3" t="s">
        <v>29</v>
      </c>
      <c r="AD2204" s="16" t="str">
        <f>IF(Tabla1[[#This Row],[Age]]&lt;30,"Under30",IF(Tabla1[[#This Row],[Age]]&gt;30,"MidAge","Senior"))</f>
        <v>MidAge</v>
      </c>
    </row>
    <row r="2205" spans="1:30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IF(Tabla1[[#This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6812</v>
      </c>
      <c r="Z2205" s="5">
        <v>18.697586282034528</v>
      </c>
      <c r="AA2205" s="3">
        <v>6</v>
      </c>
      <c r="AB2205" s="3" t="s">
        <v>26</v>
      </c>
      <c r="AC2205" s="3" t="s">
        <v>29</v>
      </c>
      <c r="AD2205" s="16" t="str">
        <f>IF(Tabla1[[#This Row],[Age]]&lt;30,"Under30",IF(Tabla1[[#This Row],[Age]]&gt;30,"MidAge","Senior"))</f>
        <v>MidAge</v>
      </c>
    </row>
    <row r="2206" spans="1:30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IF(Tabla1[[#This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6812</v>
      </c>
      <c r="Z2206" s="5">
        <v>30.03443903618545</v>
      </c>
      <c r="AA2206" s="3">
        <v>4</v>
      </c>
      <c r="AB2206" s="3" t="s">
        <v>6802</v>
      </c>
      <c r="AC2206" s="3" t="s">
        <v>22</v>
      </c>
      <c r="AD2206" s="16" t="str">
        <f>IF(Tabla1[[#This Row],[Age]]&lt;30,"Under30",IF(Tabla1[[#This Row],[Age]]&gt;30,"MidAge","Senior"))</f>
        <v>MidAge</v>
      </c>
    </row>
    <row r="2207" spans="1:30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IF(Tabla1[[#This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6810</v>
      </c>
      <c r="Z2207" s="5">
        <v>28.39295180937831</v>
      </c>
      <c r="AA2207" s="3">
        <v>2</v>
      </c>
      <c r="AB2207" s="3" t="s">
        <v>26</v>
      </c>
      <c r="AC2207" s="3" t="s">
        <v>22</v>
      </c>
      <c r="AD2207" s="16" t="str">
        <f>IF(Tabla1[[#This Row],[Age]]&lt;30,"Under30",IF(Tabla1[[#This Row],[Age]]&gt;30,"MidAge","Senior"))</f>
        <v>MidAge</v>
      </c>
    </row>
    <row r="2208" spans="1:30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IF(Tabla1[[#This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6811</v>
      </c>
      <c r="Z2208" s="5">
        <v>44.216474744688199</v>
      </c>
      <c r="AA2208" s="3">
        <v>10</v>
      </c>
      <c r="AB2208" s="3" t="s">
        <v>26</v>
      </c>
      <c r="AC2208" s="3" t="s">
        <v>22</v>
      </c>
      <c r="AD2208" s="16" t="str">
        <f>IF(Tabla1[[#This Row],[Age]]&lt;30,"Under30",IF(Tabla1[[#This Row],[Age]]&gt;30,"MidAge","Senior"))</f>
        <v>MidAge</v>
      </c>
    </row>
    <row r="2209" spans="1:30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IF(Tabla1[[#This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6812</v>
      </c>
      <c r="Z2209" s="5">
        <v>54.380610075053013</v>
      </c>
      <c r="AA2209" s="3">
        <v>0</v>
      </c>
      <c r="AB2209" s="3" t="s">
        <v>43</v>
      </c>
      <c r="AC2209" s="3" t="s">
        <v>29</v>
      </c>
      <c r="AD2209" s="16" t="str">
        <f>IF(Tabla1[[#This Row],[Age]]&lt;30,"Under30",IF(Tabla1[[#This Row],[Age]]&gt;30,"MidAge","Senior"))</f>
        <v>MidAge</v>
      </c>
    </row>
    <row r="2210" spans="1:30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IF(Tabla1[[#This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6811</v>
      </c>
      <c r="Z2210" s="5">
        <v>15.147610298536611</v>
      </c>
      <c r="AA2210" s="3">
        <v>5</v>
      </c>
      <c r="AB2210" s="3" t="s">
        <v>26</v>
      </c>
      <c r="AC2210" s="3" t="s">
        <v>22</v>
      </c>
      <c r="AD2210" s="16" t="str">
        <f>IF(Tabla1[[#This Row],[Age]]&lt;30,"Under30",IF(Tabla1[[#This Row],[Age]]&gt;30,"MidAge","Senior"))</f>
        <v>Under30</v>
      </c>
    </row>
    <row r="2211" spans="1:30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IF(Tabla1[[#This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6812</v>
      </c>
      <c r="Z2211" s="5">
        <v>38.699923665636128</v>
      </c>
      <c r="AA2211" s="3">
        <v>10</v>
      </c>
      <c r="AB2211" s="3" t="s">
        <v>26</v>
      </c>
      <c r="AC2211" s="3" t="s">
        <v>22</v>
      </c>
      <c r="AD2211" s="16" t="str">
        <f>IF(Tabla1[[#This Row],[Age]]&lt;30,"Under30",IF(Tabla1[[#This Row],[Age]]&gt;30,"MidAge","Senior"))</f>
        <v>MidAge</v>
      </c>
    </row>
    <row r="2212" spans="1:30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IF(Tabla1[[#This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6811</v>
      </c>
      <c r="Z2212" s="5">
        <v>26.0877517800342</v>
      </c>
      <c r="AA2212" s="3">
        <v>2</v>
      </c>
      <c r="AB2212" s="3" t="s">
        <v>26</v>
      </c>
      <c r="AC2212" s="3" t="s">
        <v>29</v>
      </c>
      <c r="AD2212" s="16" t="str">
        <f>IF(Tabla1[[#This Row],[Age]]&lt;30,"Under30",IF(Tabla1[[#This Row],[Age]]&gt;30,"MidAge","Senior"))</f>
        <v>MidAge</v>
      </c>
    </row>
    <row r="2213" spans="1:30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IF(Tabla1[[#This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6812</v>
      </c>
      <c r="Z2213" s="5">
        <v>19.3340896398383</v>
      </c>
      <c r="AA2213" s="3">
        <v>1</v>
      </c>
      <c r="AB2213" s="3" t="s">
        <v>6802</v>
      </c>
      <c r="AC2213" s="3" t="s">
        <v>29</v>
      </c>
      <c r="AD2213" s="16" t="str">
        <f>IF(Tabla1[[#This Row],[Age]]&lt;30,"Under30",IF(Tabla1[[#This Row],[Age]]&gt;30,"MidAge","Senior"))</f>
        <v>MidAge</v>
      </c>
    </row>
    <row r="2214" spans="1:30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IF(Tabla1[[#This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6811</v>
      </c>
      <c r="Z2214" s="5">
        <v>31.198750431662589</v>
      </c>
      <c r="AA2214" s="3">
        <v>6</v>
      </c>
      <c r="AB2214" s="3" t="s">
        <v>26</v>
      </c>
      <c r="AC2214" s="3" t="s">
        <v>22</v>
      </c>
      <c r="AD2214" s="16" t="str">
        <f>IF(Tabla1[[#This Row],[Age]]&lt;30,"Under30",IF(Tabla1[[#This Row],[Age]]&gt;30,"MidAge","Senior"))</f>
        <v>MidAge</v>
      </c>
    </row>
    <row r="2215" spans="1:30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IF(Tabla1[[#This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6812</v>
      </c>
      <c r="Z2215" s="5">
        <v>39.615185873881487</v>
      </c>
      <c r="AA2215" s="3">
        <v>9</v>
      </c>
      <c r="AB2215" s="3" t="s">
        <v>43</v>
      </c>
      <c r="AC2215" s="3" t="s">
        <v>29</v>
      </c>
      <c r="AD2215" s="16" t="str">
        <f>IF(Tabla1[[#This Row],[Age]]&lt;30,"Under30",IF(Tabla1[[#This Row],[Age]]&gt;30,"MidAge","Senior"))</f>
        <v>MidAge</v>
      </c>
    </row>
    <row r="2216" spans="1:30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IF(Tabla1[[#This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6812</v>
      </c>
      <c r="Z2216" s="5">
        <v>24.270754460637331</v>
      </c>
      <c r="AA2216" s="3">
        <v>5</v>
      </c>
      <c r="AB2216" s="3" t="s">
        <v>43</v>
      </c>
      <c r="AC2216" s="3" t="s">
        <v>29</v>
      </c>
      <c r="AD2216" s="16" t="str">
        <f>IF(Tabla1[[#This Row],[Age]]&lt;30,"Under30",IF(Tabla1[[#This Row],[Age]]&gt;30,"MidAge","Senior"))</f>
        <v>MidAge</v>
      </c>
    </row>
    <row r="2217" spans="1:30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IF(Tabla1[[#This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6810</v>
      </c>
      <c r="Z2217" s="5">
        <v>64.4194955762744</v>
      </c>
      <c r="AA2217" s="3">
        <v>8</v>
      </c>
      <c r="AB2217" s="3" t="s">
        <v>26</v>
      </c>
      <c r="AC2217" s="3" t="s">
        <v>29</v>
      </c>
      <c r="AD2217" s="16" t="str">
        <f>IF(Tabla1[[#This Row],[Age]]&lt;30,"Under30",IF(Tabla1[[#This Row],[Age]]&gt;30,"MidAge","Senior"))</f>
        <v>MidAge</v>
      </c>
    </row>
    <row r="2218" spans="1:30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IF(Tabla1[[#This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6810</v>
      </c>
      <c r="Z2218" s="5">
        <v>13.28110197262844</v>
      </c>
      <c r="AA2218" s="3">
        <v>10</v>
      </c>
      <c r="AB2218" s="3" t="s">
        <v>6802</v>
      </c>
      <c r="AC2218" s="3" t="s">
        <v>22</v>
      </c>
      <c r="AD2218" s="16" t="str">
        <f>IF(Tabla1[[#This Row],[Age]]&lt;30,"Under30",IF(Tabla1[[#This Row],[Age]]&gt;30,"MidAge","Senior"))</f>
        <v>MidAge</v>
      </c>
    </row>
    <row r="2219" spans="1:30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IF(Tabla1[[#This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6810</v>
      </c>
      <c r="Z2219" s="5">
        <v>42.170733026634977</v>
      </c>
      <c r="AA2219" s="3">
        <v>1</v>
      </c>
      <c r="AB2219" s="3" t="s">
        <v>26</v>
      </c>
      <c r="AC2219" s="3" t="s">
        <v>22</v>
      </c>
      <c r="AD2219" s="16" t="str">
        <f>IF(Tabla1[[#This Row],[Age]]&lt;30,"Under30",IF(Tabla1[[#This Row],[Age]]&gt;30,"MidAge","Senior"))</f>
        <v>MidAge</v>
      </c>
    </row>
    <row r="2220" spans="1:30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IF(Tabla1[[#This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6810</v>
      </c>
      <c r="Z2220" s="5">
        <v>40.519313465907302</v>
      </c>
      <c r="AA2220" s="3">
        <v>9</v>
      </c>
      <c r="AB2220" s="3" t="s">
        <v>43</v>
      </c>
      <c r="AC2220" s="3" t="s">
        <v>29</v>
      </c>
      <c r="AD2220" s="16" t="str">
        <f>IF(Tabla1[[#This Row],[Age]]&lt;30,"Under30",IF(Tabla1[[#This Row],[Age]]&gt;30,"MidAge","Senior"))</f>
        <v>MidAge</v>
      </c>
    </row>
    <row r="2221" spans="1:30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IF(Tabla1[[#This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6812</v>
      </c>
      <c r="Z2221" s="5">
        <v>17.92796312637509</v>
      </c>
      <c r="AA2221" s="3">
        <v>8</v>
      </c>
      <c r="AB2221" s="3" t="s">
        <v>43</v>
      </c>
      <c r="AC2221" s="3" t="s">
        <v>29</v>
      </c>
      <c r="AD2221" s="16" t="str">
        <f>IF(Tabla1[[#This Row],[Age]]&lt;30,"Under30",IF(Tabla1[[#This Row],[Age]]&gt;30,"MidAge","Senior"))</f>
        <v>MidAge</v>
      </c>
    </row>
    <row r="2222" spans="1:30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IF(Tabla1[[#This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6810</v>
      </c>
      <c r="Z2222" s="5">
        <v>19.562336249707158</v>
      </c>
      <c r="AA2222" s="3">
        <v>5</v>
      </c>
      <c r="AB2222" s="3" t="s">
        <v>43</v>
      </c>
      <c r="AC2222" s="3" t="s">
        <v>22</v>
      </c>
      <c r="AD2222" s="16" t="str">
        <f>IF(Tabla1[[#This Row],[Age]]&lt;30,"Under30",IF(Tabla1[[#This Row],[Age]]&gt;30,"MidAge","Senior"))</f>
        <v>MidAge</v>
      </c>
    </row>
    <row r="2223" spans="1:30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IF(Tabla1[[#This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6810</v>
      </c>
      <c r="Z2223" s="5">
        <v>24.137364509108721</v>
      </c>
      <c r="AA2223" s="3">
        <v>10</v>
      </c>
      <c r="AB2223" s="3" t="s">
        <v>6802</v>
      </c>
      <c r="AC2223" s="3" t="s">
        <v>22</v>
      </c>
      <c r="AD2223" s="16" t="str">
        <f>IF(Tabla1[[#This Row],[Age]]&lt;30,"Under30",IF(Tabla1[[#This Row],[Age]]&gt;30,"MidAge","Senior"))</f>
        <v>MidAge</v>
      </c>
    </row>
    <row r="2224" spans="1:30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IF(Tabla1[[#This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6812</v>
      </c>
      <c r="Z2224" s="5">
        <v>24.784854498441589</v>
      </c>
      <c r="AA2224" s="3">
        <v>0</v>
      </c>
      <c r="AB2224" s="3" t="s">
        <v>6802</v>
      </c>
      <c r="AC2224" s="3" t="s">
        <v>22</v>
      </c>
      <c r="AD2224" s="16" t="str">
        <f>IF(Tabla1[[#This Row],[Age]]&lt;30,"Under30",IF(Tabla1[[#This Row],[Age]]&gt;30,"MidAge","Senior"))</f>
        <v>MidAge</v>
      </c>
    </row>
    <row r="2225" spans="1:30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IF(Tabla1[[#This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6811</v>
      </c>
      <c r="Z2225" s="5">
        <v>21.586051978125099</v>
      </c>
      <c r="AA2225" s="3">
        <v>5</v>
      </c>
      <c r="AB2225" s="3" t="s">
        <v>26</v>
      </c>
      <c r="AC2225" s="3" t="s">
        <v>22</v>
      </c>
      <c r="AD2225" s="16" t="str">
        <f>IF(Tabla1[[#This Row],[Age]]&lt;30,"Under30",IF(Tabla1[[#This Row],[Age]]&gt;30,"MidAge","Senior"))</f>
        <v>MidAge</v>
      </c>
    </row>
    <row r="2226" spans="1:30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IF(Tabla1[[#This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6811</v>
      </c>
      <c r="Z2226" s="5">
        <v>32.822812821487879</v>
      </c>
      <c r="AA2226" s="3">
        <v>6</v>
      </c>
      <c r="AB2226" s="3" t="s">
        <v>43</v>
      </c>
      <c r="AC2226" s="3" t="s">
        <v>29</v>
      </c>
      <c r="AD2226" s="16" t="str">
        <f>IF(Tabla1[[#This Row],[Age]]&lt;30,"Under30",IF(Tabla1[[#This Row],[Age]]&gt;30,"MidAge","Senior"))</f>
        <v>Under30</v>
      </c>
    </row>
    <row r="2227" spans="1:30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IF(Tabla1[[#This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6810</v>
      </c>
      <c r="Z2227" s="5">
        <v>43.751490643201507</v>
      </c>
      <c r="AA2227" s="3">
        <v>5</v>
      </c>
      <c r="AB2227" s="3" t="s">
        <v>6802</v>
      </c>
      <c r="AC2227" s="3" t="s">
        <v>29</v>
      </c>
      <c r="AD2227" s="16" t="str">
        <f>IF(Tabla1[[#This Row],[Age]]&lt;30,"Under30",IF(Tabla1[[#This Row],[Age]]&gt;30,"MidAge","Senior"))</f>
        <v>MidAge</v>
      </c>
    </row>
    <row r="2228" spans="1:30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IF(Tabla1[[#This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6811</v>
      </c>
      <c r="Z2228" s="5">
        <v>29.528241544872131</v>
      </c>
      <c r="AA2228" s="3">
        <v>5</v>
      </c>
      <c r="AB2228" s="3" t="s">
        <v>6802</v>
      </c>
      <c r="AC2228" s="3" t="s">
        <v>22</v>
      </c>
      <c r="AD2228" s="16" t="str">
        <f>IF(Tabla1[[#This Row],[Age]]&lt;30,"Under30",IF(Tabla1[[#This Row],[Age]]&gt;30,"MidAge","Senior"))</f>
        <v>Under30</v>
      </c>
    </row>
    <row r="2229" spans="1:30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IF(Tabla1[[#This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6812</v>
      </c>
      <c r="Z2229" s="5">
        <v>27.07868178814233</v>
      </c>
      <c r="AA2229" s="3">
        <v>7</v>
      </c>
      <c r="AB2229" s="3" t="s">
        <v>43</v>
      </c>
      <c r="AC2229" s="3" t="s">
        <v>29</v>
      </c>
      <c r="AD2229" s="16" t="str">
        <f>IF(Tabla1[[#This Row],[Age]]&lt;30,"Under30",IF(Tabla1[[#This Row],[Age]]&gt;30,"MidAge","Senior"))</f>
        <v>MidAge</v>
      </c>
    </row>
    <row r="2230" spans="1:30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IF(Tabla1[[#This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6812</v>
      </c>
      <c r="Z2230" s="5">
        <v>41.97255993420427</v>
      </c>
      <c r="AA2230" s="3">
        <v>1</v>
      </c>
      <c r="AB2230" s="3" t="s">
        <v>6802</v>
      </c>
      <c r="AC2230" s="3" t="s">
        <v>29</v>
      </c>
      <c r="AD2230" s="16" t="str">
        <f>IF(Tabla1[[#This Row],[Age]]&lt;30,"Under30",IF(Tabla1[[#This Row],[Age]]&gt;30,"MidAge","Senior"))</f>
        <v>MidAge</v>
      </c>
    </row>
    <row r="2231" spans="1:30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IF(Tabla1[[#This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6811</v>
      </c>
      <c r="Z2231" s="5">
        <v>26.741617129223609</v>
      </c>
      <c r="AA2231" s="3">
        <v>1</v>
      </c>
      <c r="AB2231" s="3" t="s">
        <v>6802</v>
      </c>
      <c r="AC2231" s="3" t="s">
        <v>22</v>
      </c>
      <c r="AD2231" s="16" t="str">
        <f>IF(Tabla1[[#This Row],[Age]]&lt;30,"Under30",IF(Tabla1[[#This Row],[Age]]&gt;30,"MidAge","Senior"))</f>
        <v>MidAge</v>
      </c>
    </row>
    <row r="2232" spans="1:30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IF(Tabla1[[#This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6810</v>
      </c>
      <c r="Z2232" s="5">
        <v>20.59356739446751</v>
      </c>
      <c r="AA2232" s="3">
        <v>4</v>
      </c>
      <c r="AB2232" s="3" t="s">
        <v>43</v>
      </c>
      <c r="AC2232" s="3" t="s">
        <v>22</v>
      </c>
      <c r="AD2232" s="16" t="str">
        <f>IF(Tabla1[[#This Row],[Age]]&lt;30,"Under30",IF(Tabla1[[#This Row],[Age]]&gt;30,"MidAge","Senior"))</f>
        <v>MidAge</v>
      </c>
    </row>
    <row r="2233" spans="1:30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IF(Tabla1[[#This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6810</v>
      </c>
      <c r="Z2233" s="5">
        <v>51.284983787061087</v>
      </c>
      <c r="AA2233" s="3">
        <v>4</v>
      </c>
      <c r="AB2233" s="3" t="s">
        <v>26</v>
      </c>
      <c r="AC2233" s="3" t="s">
        <v>29</v>
      </c>
      <c r="AD2233" s="16" t="str">
        <f>IF(Tabla1[[#This Row],[Age]]&lt;30,"Under30",IF(Tabla1[[#This Row],[Age]]&gt;30,"MidAge","Senior"))</f>
        <v>MidAge</v>
      </c>
    </row>
    <row r="2234" spans="1:30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IF(Tabla1[[#This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6812</v>
      </c>
      <c r="Z2234" s="5">
        <v>44.533025863442241</v>
      </c>
      <c r="AA2234" s="3">
        <v>8</v>
      </c>
      <c r="AB2234" s="3" t="s">
        <v>6802</v>
      </c>
      <c r="AC2234" s="3" t="s">
        <v>29</v>
      </c>
      <c r="AD2234" s="16" t="str">
        <f>IF(Tabla1[[#This Row],[Age]]&lt;30,"Under30",IF(Tabla1[[#This Row],[Age]]&gt;30,"MidAge","Senior"))</f>
        <v>MidAge</v>
      </c>
    </row>
    <row r="2235" spans="1:30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IF(Tabla1[[#This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6810</v>
      </c>
      <c r="Z2235" s="5">
        <v>19.20627152616057</v>
      </c>
      <c r="AA2235" s="3">
        <v>10</v>
      </c>
      <c r="AB2235" s="3" t="s">
        <v>26</v>
      </c>
      <c r="AC2235" s="3" t="s">
        <v>29</v>
      </c>
      <c r="AD2235" s="16" t="str">
        <f>IF(Tabla1[[#This Row],[Age]]&lt;30,"Under30",IF(Tabla1[[#This Row],[Age]]&gt;30,"MidAge","Senior"))</f>
        <v>Under30</v>
      </c>
    </row>
    <row r="2236" spans="1:30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IF(Tabla1[[#This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6811</v>
      </c>
      <c r="Z2236" s="5">
        <v>23.260184807423439</v>
      </c>
      <c r="AA2236" s="3">
        <v>6</v>
      </c>
      <c r="AB2236" s="3" t="s">
        <v>26</v>
      </c>
      <c r="AC2236" s="3" t="s">
        <v>22</v>
      </c>
      <c r="AD2236" s="16" t="str">
        <f>IF(Tabla1[[#This Row],[Age]]&lt;30,"Under30",IF(Tabla1[[#This Row],[Age]]&gt;30,"MidAge","Senior"))</f>
        <v>MidAge</v>
      </c>
    </row>
    <row r="2237" spans="1:30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IF(Tabla1[[#This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6812</v>
      </c>
      <c r="Z2237" s="5">
        <v>80.238842874520088</v>
      </c>
      <c r="AA2237" s="3">
        <v>1</v>
      </c>
      <c r="AB2237" s="3" t="s">
        <v>26</v>
      </c>
      <c r="AC2237" s="3" t="s">
        <v>29</v>
      </c>
      <c r="AD2237" s="16" t="str">
        <f>IF(Tabla1[[#This Row],[Age]]&lt;30,"Under30",IF(Tabla1[[#This Row],[Age]]&gt;30,"MidAge","Senior"))</f>
        <v>MidAge</v>
      </c>
    </row>
    <row r="2238" spans="1:30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IF(Tabla1[[#This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6811</v>
      </c>
      <c r="Z2238" s="5">
        <v>32.105179814702133</v>
      </c>
      <c r="AA2238" s="3">
        <v>10</v>
      </c>
      <c r="AB2238" s="3" t="s">
        <v>6802</v>
      </c>
      <c r="AC2238" s="3" t="s">
        <v>29</v>
      </c>
      <c r="AD2238" s="16" t="str">
        <f>IF(Tabla1[[#This Row],[Age]]&lt;30,"Under30",IF(Tabla1[[#This Row],[Age]]&gt;30,"MidAge","Senior"))</f>
        <v>MidAge</v>
      </c>
    </row>
    <row r="2239" spans="1:30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IF(Tabla1[[#This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6810</v>
      </c>
      <c r="Z2239" s="5">
        <v>37.579719335685184</v>
      </c>
      <c r="AA2239" s="3">
        <v>6</v>
      </c>
      <c r="AB2239" s="3" t="s">
        <v>6802</v>
      </c>
      <c r="AC2239" s="3" t="s">
        <v>29</v>
      </c>
      <c r="AD2239" s="16" t="str">
        <f>IF(Tabla1[[#This Row],[Age]]&lt;30,"Under30",IF(Tabla1[[#This Row],[Age]]&gt;30,"MidAge","Senior"))</f>
        <v>MidAge</v>
      </c>
    </row>
    <row r="2240" spans="1:30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IF(Tabla1[[#This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6810</v>
      </c>
      <c r="Z2240" s="5">
        <v>68.194342901991391</v>
      </c>
      <c r="AA2240" s="3">
        <v>7</v>
      </c>
      <c r="AB2240" s="3" t="s">
        <v>43</v>
      </c>
      <c r="AC2240" s="3" t="s">
        <v>29</v>
      </c>
      <c r="AD2240" s="16" t="str">
        <f>IF(Tabla1[[#This Row],[Age]]&lt;30,"Under30",IF(Tabla1[[#This Row],[Age]]&gt;30,"MidAge","Senior"))</f>
        <v>MidAge</v>
      </c>
    </row>
    <row r="2241" spans="1:30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IF(Tabla1[[#This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6811</v>
      </c>
      <c r="Z2241" s="5">
        <v>17.165280561207961</v>
      </c>
      <c r="AA2241" s="3">
        <v>1</v>
      </c>
      <c r="AB2241" s="3" t="s">
        <v>26</v>
      </c>
      <c r="AC2241" s="3" t="s">
        <v>22</v>
      </c>
      <c r="AD2241" s="16" t="str">
        <f>IF(Tabla1[[#This Row],[Age]]&lt;30,"Under30",IF(Tabla1[[#This Row],[Age]]&gt;30,"MidAge","Senior"))</f>
        <v>MidAge</v>
      </c>
    </row>
    <row r="2242" spans="1:30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IF(Tabla1[[#This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6812</v>
      </c>
      <c r="Z2242" s="5">
        <v>33.429908805284207</v>
      </c>
      <c r="AA2242" s="3">
        <v>8</v>
      </c>
      <c r="AB2242" s="3" t="s">
        <v>43</v>
      </c>
      <c r="AC2242" s="3" t="s">
        <v>22</v>
      </c>
      <c r="AD2242" s="16" t="str">
        <f>IF(Tabla1[[#This Row],[Age]]&lt;30,"Under30",IF(Tabla1[[#This Row],[Age]]&gt;30,"MidAge","Senior"))</f>
        <v>MidAge</v>
      </c>
    </row>
    <row r="2243" spans="1:30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IF(Tabla1[[#This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6811</v>
      </c>
      <c r="Z2243" s="5">
        <v>25.234011573457241</v>
      </c>
      <c r="AA2243" s="3">
        <v>10</v>
      </c>
      <c r="AB2243" s="3" t="s">
        <v>6802</v>
      </c>
      <c r="AC2243" s="3" t="s">
        <v>29</v>
      </c>
      <c r="AD2243" s="16" t="str">
        <f>IF(Tabla1[[#This Row],[Age]]&lt;30,"Under30",IF(Tabla1[[#This Row],[Age]]&gt;30,"MidAge","Senior"))</f>
        <v>MidAge</v>
      </c>
    </row>
    <row r="2244" spans="1:30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IF(Tabla1[[#This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6811</v>
      </c>
      <c r="Z2244" s="5">
        <v>28.257987913640481</v>
      </c>
      <c r="AA2244" s="3">
        <v>9</v>
      </c>
      <c r="AB2244" s="3" t="s">
        <v>6802</v>
      </c>
      <c r="AC2244" s="3" t="s">
        <v>29</v>
      </c>
      <c r="AD2244" s="16" t="str">
        <f>IF(Tabla1[[#This Row],[Age]]&lt;30,"Under30",IF(Tabla1[[#This Row],[Age]]&gt;30,"MidAge","Senior"))</f>
        <v>MidAge</v>
      </c>
    </row>
    <row r="2245" spans="1:30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IF(Tabla1[[#This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6810</v>
      </c>
      <c r="Z2245" s="5">
        <v>25.338790494104469</v>
      </c>
      <c r="AA2245" s="3">
        <v>4</v>
      </c>
      <c r="AB2245" s="3" t="s">
        <v>6802</v>
      </c>
      <c r="AC2245" s="3" t="s">
        <v>22</v>
      </c>
      <c r="AD2245" s="16" t="str">
        <f>IF(Tabla1[[#This Row],[Age]]&lt;30,"Under30",IF(Tabla1[[#This Row],[Age]]&gt;30,"MidAge","Senior"))</f>
        <v>MidAge</v>
      </c>
    </row>
    <row r="2246" spans="1:30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IF(Tabla1[[#This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6811</v>
      </c>
      <c r="Z2246" s="5">
        <v>54.96871824984607</v>
      </c>
      <c r="AA2246" s="3">
        <v>8</v>
      </c>
      <c r="AB2246" s="3" t="s">
        <v>43</v>
      </c>
      <c r="AC2246" s="3" t="s">
        <v>22</v>
      </c>
      <c r="AD2246" s="16" t="str">
        <f>IF(Tabla1[[#This Row],[Age]]&lt;30,"Under30",IF(Tabla1[[#This Row],[Age]]&gt;30,"MidAge","Senior"))</f>
        <v>MidAge</v>
      </c>
    </row>
    <row r="2247" spans="1:30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IF(Tabla1[[#This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6811</v>
      </c>
      <c r="Z2247" s="5">
        <v>42.66326987976953</v>
      </c>
      <c r="AA2247" s="3">
        <v>9</v>
      </c>
      <c r="AB2247" s="3" t="s">
        <v>6802</v>
      </c>
      <c r="AC2247" s="3" t="s">
        <v>29</v>
      </c>
      <c r="AD2247" s="16" t="str">
        <f>IF(Tabla1[[#This Row],[Age]]&lt;30,"Under30",IF(Tabla1[[#This Row],[Age]]&gt;30,"MidAge","Senior"))</f>
        <v>MidAge</v>
      </c>
    </row>
    <row r="2248" spans="1:30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IF(Tabla1[[#This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6810</v>
      </c>
      <c r="Z2248" s="5">
        <v>58.664734507188008</v>
      </c>
      <c r="AA2248" s="3">
        <v>4</v>
      </c>
      <c r="AB2248" s="3" t="s">
        <v>43</v>
      </c>
      <c r="AC2248" s="3" t="s">
        <v>22</v>
      </c>
      <c r="AD2248" s="16" t="str">
        <f>IF(Tabla1[[#This Row],[Age]]&lt;30,"Under30",IF(Tabla1[[#This Row],[Age]]&gt;30,"MidAge","Senior"))</f>
        <v>MidAge</v>
      </c>
    </row>
    <row r="2249" spans="1:30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IF(Tabla1[[#This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6810</v>
      </c>
      <c r="Z2249" s="5">
        <v>42.305118035520543</v>
      </c>
      <c r="AA2249" s="3">
        <v>2</v>
      </c>
      <c r="AB2249" s="3" t="s">
        <v>43</v>
      </c>
      <c r="AC2249" s="3" t="s">
        <v>22</v>
      </c>
      <c r="AD2249" s="16" t="str">
        <f>IF(Tabla1[[#This Row],[Age]]&lt;30,"Under30",IF(Tabla1[[#This Row],[Age]]&gt;30,"MidAge","Senior"))</f>
        <v>MidAge</v>
      </c>
    </row>
    <row r="2250" spans="1:30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IF(Tabla1[[#This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6811</v>
      </c>
      <c r="Z2250" s="5">
        <v>28.08899831073774</v>
      </c>
      <c r="AA2250" s="3">
        <v>4</v>
      </c>
      <c r="AB2250" s="3" t="s">
        <v>43</v>
      </c>
      <c r="AC2250" s="3" t="s">
        <v>22</v>
      </c>
      <c r="AD2250" s="16" t="str">
        <f>IF(Tabla1[[#This Row],[Age]]&lt;30,"Under30",IF(Tabla1[[#This Row],[Age]]&gt;30,"MidAge","Senior"))</f>
        <v>MidAge</v>
      </c>
    </row>
    <row r="2251" spans="1:30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IF(Tabla1[[#This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6811</v>
      </c>
      <c r="Z2251" s="5">
        <v>33.715694857439473</v>
      </c>
      <c r="AA2251" s="3">
        <v>9</v>
      </c>
      <c r="AB2251" s="3" t="s">
        <v>43</v>
      </c>
      <c r="AC2251" s="3" t="s">
        <v>29</v>
      </c>
      <c r="AD2251" s="16" t="str">
        <f>IF(Tabla1[[#This Row],[Age]]&lt;30,"Under30",IF(Tabla1[[#This Row],[Age]]&gt;30,"MidAge","Senior"))</f>
        <v>MidAge</v>
      </c>
    </row>
    <row r="2252" spans="1:30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IF(Tabla1[[#This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6812</v>
      </c>
      <c r="Z2252" s="5">
        <v>18.27902781000984</v>
      </c>
      <c r="AA2252" s="3">
        <v>2</v>
      </c>
      <c r="AB2252" s="3" t="s">
        <v>6802</v>
      </c>
      <c r="AC2252" s="3" t="s">
        <v>29</v>
      </c>
      <c r="AD2252" s="16" t="str">
        <f>IF(Tabla1[[#This Row],[Age]]&lt;30,"Under30",IF(Tabla1[[#This Row],[Age]]&gt;30,"MidAge","Senior"))</f>
        <v>MidAge</v>
      </c>
    </row>
    <row r="2253" spans="1:30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IF(Tabla1[[#This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6810</v>
      </c>
      <c r="Z2253" s="5">
        <v>29.427484047672461</v>
      </c>
      <c r="AA2253" s="3">
        <v>7</v>
      </c>
      <c r="AB2253" s="3" t="s">
        <v>6802</v>
      </c>
      <c r="AC2253" s="3" t="s">
        <v>22</v>
      </c>
      <c r="AD2253" s="16" t="str">
        <f>IF(Tabla1[[#This Row],[Age]]&lt;30,"Under30",IF(Tabla1[[#This Row],[Age]]&gt;30,"MidAge","Senior"))</f>
        <v>MidAge</v>
      </c>
    </row>
    <row r="2254" spans="1:30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IF(Tabla1[[#This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6810</v>
      </c>
      <c r="Z2254" s="5">
        <v>34.304611355108982</v>
      </c>
      <c r="AA2254" s="3">
        <v>5</v>
      </c>
      <c r="AB2254" s="3" t="s">
        <v>43</v>
      </c>
      <c r="AC2254" s="3" t="s">
        <v>29</v>
      </c>
      <c r="AD2254" s="16" t="str">
        <f>IF(Tabla1[[#This Row],[Age]]&lt;30,"Under30",IF(Tabla1[[#This Row],[Age]]&gt;30,"MidAge","Senior"))</f>
        <v>Under30</v>
      </c>
    </row>
    <row r="2255" spans="1:30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IF(Tabla1[[#This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6812</v>
      </c>
      <c r="Z2255" s="5">
        <v>57.599521952770132</v>
      </c>
      <c r="AA2255" s="3">
        <v>6</v>
      </c>
      <c r="AB2255" s="3" t="s">
        <v>6802</v>
      </c>
      <c r="AC2255" s="3" t="s">
        <v>22</v>
      </c>
      <c r="AD2255" s="16" t="str">
        <f>IF(Tabla1[[#This Row],[Age]]&lt;30,"Under30",IF(Tabla1[[#This Row],[Age]]&gt;30,"MidAge","Senior"))</f>
        <v>MidAge</v>
      </c>
    </row>
    <row r="2256" spans="1:30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IF(Tabla1[[#This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6812</v>
      </c>
      <c r="Z2256" s="5">
        <v>50.399778935347769</v>
      </c>
      <c r="AA2256" s="3">
        <v>6</v>
      </c>
      <c r="AB2256" s="3" t="s">
        <v>6802</v>
      </c>
      <c r="AC2256" s="3" t="s">
        <v>22</v>
      </c>
      <c r="AD2256" s="16" t="str">
        <f>IF(Tabla1[[#This Row],[Age]]&lt;30,"Under30",IF(Tabla1[[#This Row],[Age]]&gt;30,"MidAge","Senior"))</f>
        <v>MidAge</v>
      </c>
    </row>
    <row r="2257" spans="1:30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IF(Tabla1[[#This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6810</v>
      </c>
      <c r="Z2257" s="5">
        <v>40.085933016555543</v>
      </c>
      <c r="AA2257" s="3">
        <v>5</v>
      </c>
      <c r="AB2257" s="3" t="s">
        <v>6802</v>
      </c>
      <c r="AC2257" s="3" t="s">
        <v>29</v>
      </c>
      <c r="AD2257" s="16" t="str">
        <f>IF(Tabla1[[#This Row],[Age]]&lt;30,"Under30",IF(Tabla1[[#This Row],[Age]]&gt;30,"MidAge","Senior"))</f>
        <v>MidAge</v>
      </c>
    </row>
    <row r="2258" spans="1:30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IF(Tabla1[[#This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6812</v>
      </c>
      <c r="Z2258" s="5">
        <v>47.390915075325587</v>
      </c>
      <c r="AA2258" s="3">
        <v>7</v>
      </c>
      <c r="AB2258" s="3" t="s">
        <v>6802</v>
      </c>
      <c r="AC2258" s="3" t="s">
        <v>22</v>
      </c>
      <c r="AD2258" s="16" t="str">
        <f>IF(Tabla1[[#This Row],[Age]]&lt;30,"Under30",IF(Tabla1[[#This Row],[Age]]&gt;30,"MidAge","Senior"))</f>
        <v>MidAge</v>
      </c>
    </row>
    <row r="2259" spans="1:30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IF(Tabla1[[#This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6810</v>
      </c>
      <c r="Z2259" s="5">
        <v>44.972618186602688</v>
      </c>
      <c r="AA2259" s="3">
        <v>6</v>
      </c>
      <c r="AB2259" s="3" t="s">
        <v>43</v>
      </c>
      <c r="AC2259" s="3" t="s">
        <v>29</v>
      </c>
      <c r="AD2259" s="16" t="str">
        <f>IF(Tabla1[[#This Row],[Age]]&lt;30,"Under30",IF(Tabla1[[#This Row],[Age]]&gt;30,"MidAge","Senior"))</f>
        <v>Under30</v>
      </c>
    </row>
    <row r="2260" spans="1:30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IF(Tabla1[[#This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6812</v>
      </c>
      <c r="Z2260" s="5">
        <v>63.030538122799712</v>
      </c>
      <c r="AA2260" s="3">
        <v>10</v>
      </c>
      <c r="AB2260" s="3" t="s">
        <v>26</v>
      </c>
      <c r="AC2260" s="3" t="s">
        <v>22</v>
      </c>
      <c r="AD2260" s="16" t="str">
        <f>IF(Tabla1[[#This Row],[Age]]&lt;30,"Under30",IF(Tabla1[[#This Row],[Age]]&gt;30,"MidAge","Senior"))</f>
        <v>Under30</v>
      </c>
    </row>
    <row r="2261" spans="1:30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IF(Tabla1[[#This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6812</v>
      </c>
      <c r="Z2261" s="5">
        <v>37.196432466255999</v>
      </c>
      <c r="AA2261" s="3">
        <v>4</v>
      </c>
      <c r="AB2261" s="3" t="s">
        <v>26</v>
      </c>
      <c r="AC2261" s="3" t="s">
        <v>22</v>
      </c>
      <c r="AD2261" s="16" t="str">
        <f>IF(Tabla1[[#This Row],[Age]]&lt;30,"Under30",IF(Tabla1[[#This Row],[Age]]&gt;30,"MidAge","Senior"))</f>
        <v>MidAge</v>
      </c>
    </row>
    <row r="2262" spans="1:30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IF(Tabla1[[#This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6810</v>
      </c>
      <c r="Z2262" s="5">
        <v>13.0546095646362</v>
      </c>
      <c r="AA2262" s="3">
        <v>0</v>
      </c>
      <c r="AB2262" s="3" t="s">
        <v>43</v>
      </c>
      <c r="AC2262" s="3" t="s">
        <v>29</v>
      </c>
      <c r="AD2262" s="16" t="str">
        <f>IF(Tabla1[[#This Row],[Age]]&lt;30,"Under30",IF(Tabla1[[#This Row],[Age]]&gt;30,"MidAge","Senior"))</f>
        <v>MidAge</v>
      </c>
    </row>
    <row r="2263" spans="1:30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IF(Tabla1[[#This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6810</v>
      </c>
      <c r="Z2263" s="5">
        <v>43.706223288037592</v>
      </c>
      <c r="AA2263" s="3">
        <v>6</v>
      </c>
      <c r="AB2263" s="3" t="s">
        <v>43</v>
      </c>
      <c r="AC2263" s="3" t="s">
        <v>22</v>
      </c>
      <c r="AD2263" s="16" t="str">
        <f>IF(Tabla1[[#This Row],[Age]]&lt;30,"Under30",IF(Tabla1[[#This Row],[Age]]&gt;30,"MidAge","Senior"))</f>
        <v>MidAge</v>
      </c>
    </row>
    <row r="2264" spans="1:30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IF(Tabla1[[#This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6812</v>
      </c>
      <c r="Z2264" s="5">
        <v>35.789867524913547</v>
      </c>
      <c r="AA2264" s="3">
        <v>3</v>
      </c>
      <c r="AB2264" s="3" t="s">
        <v>43</v>
      </c>
      <c r="AC2264" s="3" t="s">
        <v>22</v>
      </c>
      <c r="AD2264" s="16" t="str">
        <f>IF(Tabla1[[#This Row],[Age]]&lt;30,"Under30",IF(Tabla1[[#This Row],[Age]]&gt;30,"MidAge","Senior"))</f>
        <v>MidAge</v>
      </c>
    </row>
    <row r="2265" spans="1:30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IF(Tabla1[[#This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6812</v>
      </c>
      <c r="Z2265" s="5">
        <v>38.087070595471523</v>
      </c>
      <c r="AA2265" s="3">
        <v>9</v>
      </c>
      <c r="AB2265" s="3" t="s">
        <v>43</v>
      </c>
      <c r="AC2265" s="3" t="s">
        <v>29</v>
      </c>
      <c r="AD2265" s="16" t="str">
        <f>IF(Tabla1[[#This Row],[Age]]&lt;30,"Under30",IF(Tabla1[[#This Row],[Age]]&gt;30,"MidAge","Senior"))</f>
        <v>MidAge</v>
      </c>
    </row>
    <row r="2266" spans="1:30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IF(Tabla1[[#This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6810</v>
      </c>
      <c r="Z2266" s="5">
        <v>40.956009103694022</v>
      </c>
      <c r="AA2266" s="3">
        <v>2</v>
      </c>
      <c r="AB2266" s="3" t="s">
        <v>6802</v>
      </c>
      <c r="AC2266" s="3" t="s">
        <v>29</v>
      </c>
      <c r="AD2266" s="16" t="str">
        <f>IF(Tabla1[[#This Row],[Age]]&lt;30,"Under30",IF(Tabla1[[#This Row],[Age]]&gt;30,"MidAge","Senior"))</f>
        <v>MidAge</v>
      </c>
    </row>
    <row r="2267" spans="1:30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IF(Tabla1[[#This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6810</v>
      </c>
      <c r="Z2267" s="5">
        <v>41.27056749092668</v>
      </c>
      <c r="AA2267" s="3">
        <v>2</v>
      </c>
      <c r="AB2267" s="3" t="s">
        <v>43</v>
      </c>
      <c r="AC2267" s="3" t="s">
        <v>22</v>
      </c>
      <c r="AD2267" s="16" t="str">
        <f>IF(Tabla1[[#This Row],[Age]]&lt;30,"Under30",IF(Tabla1[[#This Row],[Age]]&gt;30,"MidAge","Senior"))</f>
        <v>MidAge</v>
      </c>
    </row>
    <row r="2268" spans="1:30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IF(Tabla1[[#This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6810</v>
      </c>
      <c r="Z2268" s="5">
        <v>19.863598102379861</v>
      </c>
      <c r="AA2268" s="3">
        <v>4</v>
      </c>
      <c r="AB2268" s="3" t="s">
        <v>6802</v>
      </c>
      <c r="AC2268" s="3" t="s">
        <v>22</v>
      </c>
      <c r="AD2268" s="16" t="str">
        <f>IF(Tabla1[[#This Row],[Age]]&lt;30,"Under30",IF(Tabla1[[#This Row],[Age]]&gt;30,"MidAge","Senior"))</f>
        <v>MidAge</v>
      </c>
    </row>
    <row r="2269" spans="1:30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IF(Tabla1[[#This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6811</v>
      </c>
      <c r="Z2269" s="5">
        <v>45.379960437850372</v>
      </c>
      <c r="AA2269" s="3">
        <v>1</v>
      </c>
      <c r="AB2269" s="3" t="s">
        <v>6802</v>
      </c>
      <c r="AC2269" s="3" t="s">
        <v>22</v>
      </c>
      <c r="AD2269" s="16" t="str">
        <f>IF(Tabla1[[#This Row],[Age]]&lt;30,"Under30",IF(Tabla1[[#This Row],[Age]]&gt;30,"MidAge","Senior"))</f>
        <v>Under30</v>
      </c>
    </row>
    <row r="2270" spans="1:30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IF(Tabla1[[#This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6811</v>
      </c>
      <c r="Z2270" s="5">
        <v>20.211727706871422</v>
      </c>
      <c r="AA2270" s="3">
        <v>2</v>
      </c>
      <c r="AB2270" s="3" t="s">
        <v>43</v>
      </c>
      <c r="AC2270" s="3" t="s">
        <v>22</v>
      </c>
      <c r="AD2270" s="16" t="str">
        <f>IF(Tabla1[[#This Row],[Age]]&lt;30,"Under30",IF(Tabla1[[#This Row],[Age]]&gt;30,"MidAge","Senior"))</f>
        <v>MidAge</v>
      </c>
    </row>
    <row r="2271" spans="1:30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IF(Tabla1[[#This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6812</v>
      </c>
      <c r="Z2271" s="5">
        <v>28.92339751188528</v>
      </c>
      <c r="AA2271" s="3">
        <v>4</v>
      </c>
      <c r="AB2271" s="3" t="s">
        <v>43</v>
      </c>
      <c r="AC2271" s="3" t="s">
        <v>22</v>
      </c>
      <c r="AD2271" s="16" t="str">
        <f>IF(Tabla1[[#This Row],[Age]]&lt;30,"Under30",IF(Tabla1[[#This Row],[Age]]&gt;30,"MidAge","Senior"))</f>
        <v>Senior</v>
      </c>
    </row>
    <row r="2272" spans="1:30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IF(Tabla1[[#This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6811</v>
      </c>
      <c r="Z2272" s="5">
        <v>29.352618245617549</v>
      </c>
      <c r="AA2272" s="3">
        <v>2</v>
      </c>
      <c r="AB2272" s="3" t="s">
        <v>26</v>
      </c>
      <c r="AC2272" s="3" t="s">
        <v>29</v>
      </c>
      <c r="AD2272" s="16" t="str">
        <f>IF(Tabla1[[#This Row],[Age]]&lt;30,"Under30",IF(Tabla1[[#This Row],[Age]]&gt;30,"MidAge","Senior"))</f>
        <v>MidAge</v>
      </c>
    </row>
    <row r="2273" spans="1:30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IF(Tabla1[[#This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6812</v>
      </c>
      <c r="Z2273" s="5">
        <v>34.817890353652828</v>
      </c>
      <c r="AA2273" s="3">
        <v>8</v>
      </c>
      <c r="AB2273" s="3" t="s">
        <v>26</v>
      </c>
      <c r="AC2273" s="3" t="s">
        <v>22</v>
      </c>
      <c r="AD2273" s="16" t="str">
        <f>IF(Tabla1[[#This Row],[Age]]&lt;30,"Under30",IF(Tabla1[[#This Row],[Age]]&gt;30,"MidAge","Senior"))</f>
        <v>MidAge</v>
      </c>
    </row>
    <row r="2274" spans="1:30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IF(Tabla1[[#This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6810</v>
      </c>
      <c r="Z2274" s="5">
        <v>23.32936501175142</v>
      </c>
      <c r="AA2274" s="3">
        <v>4</v>
      </c>
      <c r="AB2274" s="3" t="s">
        <v>43</v>
      </c>
      <c r="AC2274" s="3" t="s">
        <v>22</v>
      </c>
      <c r="AD2274" s="16" t="str">
        <f>IF(Tabla1[[#This Row],[Age]]&lt;30,"Under30",IF(Tabla1[[#This Row],[Age]]&gt;30,"MidAge","Senior"))</f>
        <v>MidAge</v>
      </c>
    </row>
    <row r="2275" spans="1:30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IF(Tabla1[[#This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6810</v>
      </c>
      <c r="Z2275" s="5">
        <v>30.012392710561091</v>
      </c>
      <c r="AA2275" s="3">
        <v>2</v>
      </c>
      <c r="AB2275" s="3" t="s">
        <v>43</v>
      </c>
      <c r="AC2275" s="3" t="s">
        <v>22</v>
      </c>
      <c r="AD2275" s="16" t="str">
        <f>IF(Tabla1[[#This Row],[Age]]&lt;30,"Under30",IF(Tabla1[[#This Row],[Age]]&gt;30,"MidAge","Senior"))</f>
        <v>MidAge</v>
      </c>
    </row>
    <row r="2276" spans="1:30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IF(Tabla1[[#This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6812</v>
      </c>
      <c r="Z2276" s="5">
        <v>33.315489745617647</v>
      </c>
      <c r="AA2276" s="3">
        <v>10</v>
      </c>
      <c r="AB2276" s="3" t="s">
        <v>6802</v>
      </c>
      <c r="AC2276" s="3" t="s">
        <v>22</v>
      </c>
      <c r="AD2276" s="16" t="str">
        <f>IF(Tabla1[[#This Row],[Age]]&lt;30,"Under30",IF(Tabla1[[#This Row],[Age]]&gt;30,"MidAge","Senior"))</f>
        <v>MidAge</v>
      </c>
    </row>
    <row r="2277" spans="1:30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IF(Tabla1[[#This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6811</v>
      </c>
      <c r="Z2277" s="5">
        <v>21.101003253067471</v>
      </c>
      <c r="AA2277" s="3">
        <v>6</v>
      </c>
      <c r="AB2277" s="3" t="s">
        <v>6802</v>
      </c>
      <c r="AC2277" s="3" t="s">
        <v>22</v>
      </c>
      <c r="AD2277" s="16" t="str">
        <f>IF(Tabla1[[#This Row],[Age]]&lt;30,"Under30",IF(Tabla1[[#This Row],[Age]]&gt;30,"MidAge","Senior"))</f>
        <v>MidAge</v>
      </c>
    </row>
    <row r="2278" spans="1:30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IF(Tabla1[[#This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6811</v>
      </c>
      <c r="Z2278" s="5">
        <v>18.833450331077842</v>
      </c>
      <c r="AA2278" s="3">
        <v>1</v>
      </c>
      <c r="AB2278" s="3" t="s">
        <v>6802</v>
      </c>
      <c r="AC2278" s="3" t="s">
        <v>29</v>
      </c>
      <c r="AD2278" s="16" t="str">
        <f>IF(Tabla1[[#This Row],[Age]]&lt;30,"Under30",IF(Tabla1[[#This Row],[Age]]&gt;30,"MidAge","Senior"))</f>
        <v>Under30</v>
      </c>
    </row>
    <row r="2279" spans="1:30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IF(Tabla1[[#This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6810</v>
      </c>
      <c r="Z2279" s="5">
        <v>55.496969883585393</v>
      </c>
      <c r="AA2279" s="3">
        <v>3</v>
      </c>
      <c r="AB2279" s="3" t="s">
        <v>6802</v>
      </c>
      <c r="AC2279" s="3" t="s">
        <v>29</v>
      </c>
      <c r="AD2279" s="16" t="str">
        <f>IF(Tabla1[[#This Row],[Age]]&lt;30,"Under30",IF(Tabla1[[#This Row],[Age]]&gt;30,"MidAge","Senior"))</f>
        <v>Under30</v>
      </c>
    </row>
    <row r="2280" spans="1:30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IF(Tabla1[[#This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6812</v>
      </c>
      <c r="Z2280" s="5">
        <v>49.16046938997836</v>
      </c>
      <c r="AA2280" s="3">
        <v>8</v>
      </c>
      <c r="AB2280" s="3" t="s">
        <v>26</v>
      </c>
      <c r="AC2280" s="3" t="s">
        <v>29</v>
      </c>
      <c r="AD2280" s="16" t="str">
        <f>IF(Tabla1[[#This Row],[Age]]&lt;30,"Under30",IF(Tabla1[[#This Row],[Age]]&gt;30,"MidAge","Senior"))</f>
        <v>Under30</v>
      </c>
    </row>
    <row r="2281" spans="1:30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IF(Tabla1[[#This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6812</v>
      </c>
      <c r="Z2281" s="5">
        <v>17.68402101407521</v>
      </c>
      <c r="AA2281" s="3">
        <v>0</v>
      </c>
      <c r="AB2281" s="3" t="s">
        <v>26</v>
      </c>
      <c r="AC2281" s="3" t="s">
        <v>22</v>
      </c>
      <c r="AD2281" s="16" t="str">
        <f>IF(Tabla1[[#This Row],[Age]]&lt;30,"Under30",IF(Tabla1[[#This Row],[Age]]&gt;30,"MidAge","Senior"))</f>
        <v>Under30</v>
      </c>
    </row>
    <row r="2282" spans="1:30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IF(Tabla1[[#This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6811</v>
      </c>
      <c r="Z2282" s="5">
        <v>25.496569785247608</v>
      </c>
      <c r="AA2282" s="3">
        <v>8</v>
      </c>
      <c r="AB2282" s="3" t="s">
        <v>6802</v>
      </c>
      <c r="AC2282" s="3" t="s">
        <v>29</v>
      </c>
      <c r="AD2282" s="16" t="str">
        <f>IF(Tabla1[[#This Row],[Age]]&lt;30,"Under30",IF(Tabla1[[#This Row],[Age]]&gt;30,"MidAge","Senior"))</f>
        <v>MidAge</v>
      </c>
    </row>
    <row r="2283" spans="1:30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IF(Tabla1[[#This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6810</v>
      </c>
      <c r="Z2283" s="5">
        <v>28.027701202847869</v>
      </c>
      <c r="AA2283" s="3">
        <v>7</v>
      </c>
      <c r="AB2283" s="3" t="s">
        <v>43</v>
      </c>
      <c r="AC2283" s="3" t="s">
        <v>29</v>
      </c>
      <c r="AD2283" s="16" t="str">
        <f>IF(Tabla1[[#This Row],[Age]]&lt;30,"Under30",IF(Tabla1[[#This Row],[Age]]&gt;30,"MidAge","Senior"))</f>
        <v>Senior</v>
      </c>
    </row>
    <row r="2284" spans="1:30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IF(Tabla1[[#This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6812</v>
      </c>
      <c r="Z2284" s="5">
        <v>59.067415138650269</v>
      </c>
      <c r="AA2284" s="3">
        <v>6</v>
      </c>
      <c r="AB2284" s="3" t="s">
        <v>26</v>
      </c>
      <c r="AC2284" s="3" t="s">
        <v>22</v>
      </c>
      <c r="AD2284" s="16" t="str">
        <f>IF(Tabla1[[#This Row],[Age]]&lt;30,"Under30",IF(Tabla1[[#This Row],[Age]]&gt;30,"MidAge","Senior"))</f>
        <v>Under30</v>
      </c>
    </row>
    <row r="2285" spans="1:30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IF(Tabla1[[#This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6811</v>
      </c>
      <c r="Z2285" s="5">
        <v>18.182616490912611</v>
      </c>
      <c r="AA2285" s="3">
        <v>8</v>
      </c>
      <c r="AB2285" s="3" t="s">
        <v>43</v>
      </c>
      <c r="AC2285" s="3" t="s">
        <v>22</v>
      </c>
      <c r="AD2285" s="16" t="str">
        <f>IF(Tabla1[[#This Row],[Age]]&lt;30,"Under30",IF(Tabla1[[#This Row],[Age]]&gt;30,"MidAge","Senior"))</f>
        <v>MidAge</v>
      </c>
    </row>
    <row r="2286" spans="1:30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IF(Tabla1[[#This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6812</v>
      </c>
      <c r="Z2286" s="5">
        <v>36.802359926237003</v>
      </c>
      <c r="AA2286" s="3">
        <v>6</v>
      </c>
      <c r="AB2286" s="3" t="s">
        <v>6802</v>
      </c>
      <c r="AC2286" s="3" t="s">
        <v>29</v>
      </c>
      <c r="AD2286" s="16" t="str">
        <f>IF(Tabla1[[#This Row],[Age]]&lt;30,"Under30",IF(Tabla1[[#This Row],[Age]]&gt;30,"MidAge","Senior"))</f>
        <v>MidAge</v>
      </c>
    </row>
    <row r="2287" spans="1:30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IF(Tabla1[[#This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6811</v>
      </c>
      <c r="Z2287" s="5">
        <v>51.482433267333917</v>
      </c>
      <c r="AA2287" s="3">
        <v>1</v>
      </c>
      <c r="AB2287" s="3" t="s">
        <v>26</v>
      </c>
      <c r="AC2287" s="3" t="s">
        <v>22</v>
      </c>
      <c r="AD2287" s="16" t="str">
        <f>IF(Tabla1[[#This Row],[Age]]&lt;30,"Under30",IF(Tabla1[[#This Row],[Age]]&gt;30,"MidAge","Senior"))</f>
        <v>Senior</v>
      </c>
    </row>
    <row r="2288" spans="1:30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IF(Tabla1[[#This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6810</v>
      </c>
      <c r="Z2288" s="5">
        <v>38.996039458998347</v>
      </c>
      <c r="AA2288" s="3">
        <v>2</v>
      </c>
      <c r="AB2288" s="3" t="s">
        <v>43</v>
      </c>
      <c r="AC2288" s="3" t="s">
        <v>29</v>
      </c>
      <c r="AD2288" s="16" t="str">
        <f>IF(Tabla1[[#This Row],[Age]]&lt;30,"Under30",IF(Tabla1[[#This Row],[Age]]&gt;30,"MidAge","Senior"))</f>
        <v>MidAge</v>
      </c>
    </row>
    <row r="2289" spans="1:30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IF(Tabla1[[#This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6812</v>
      </c>
      <c r="Z2289" s="5">
        <v>37.335140760000108</v>
      </c>
      <c r="AA2289" s="3">
        <v>7</v>
      </c>
      <c r="AB2289" s="3" t="s">
        <v>6802</v>
      </c>
      <c r="AC2289" s="3" t="s">
        <v>29</v>
      </c>
      <c r="AD2289" s="16" t="str">
        <f>IF(Tabla1[[#This Row],[Age]]&lt;30,"Under30",IF(Tabla1[[#This Row],[Age]]&gt;30,"MidAge","Senior"))</f>
        <v>MidAge</v>
      </c>
    </row>
    <row r="2290" spans="1:30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IF(Tabla1[[#This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6812</v>
      </c>
      <c r="Z2290" s="5">
        <v>38.920283968111889</v>
      </c>
      <c r="AA2290" s="3">
        <v>10</v>
      </c>
      <c r="AB2290" s="3" t="s">
        <v>6802</v>
      </c>
      <c r="AC2290" s="3" t="s">
        <v>29</v>
      </c>
      <c r="AD2290" s="16" t="str">
        <f>IF(Tabla1[[#This Row],[Age]]&lt;30,"Under30",IF(Tabla1[[#This Row],[Age]]&gt;30,"MidAge","Senior"))</f>
        <v>MidAge</v>
      </c>
    </row>
    <row r="2291" spans="1:30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IF(Tabla1[[#This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6810</v>
      </c>
      <c r="Z2291" s="5">
        <v>33.7924364578721</v>
      </c>
      <c r="AA2291" s="3">
        <v>0</v>
      </c>
      <c r="AB2291" s="3" t="s">
        <v>43</v>
      </c>
      <c r="AC2291" s="3" t="s">
        <v>22</v>
      </c>
      <c r="AD2291" s="16" t="str">
        <f>IF(Tabla1[[#This Row],[Age]]&lt;30,"Under30",IF(Tabla1[[#This Row],[Age]]&gt;30,"MidAge","Senior"))</f>
        <v>Under30</v>
      </c>
    </row>
    <row r="2292" spans="1:30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IF(Tabla1[[#This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6810</v>
      </c>
      <c r="Z2292" s="5">
        <v>31.128757317919419</v>
      </c>
      <c r="AA2292" s="3">
        <v>8</v>
      </c>
      <c r="AB2292" s="3" t="s">
        <v>26</v>
      </c>
      <c r="AC2292" s="3" t="s">
        <v>22</v>
      </c>
      <c r="AD2292" s="16" t="str">
        <f>IF(Tabla1[[#This Row],[Age]]&lt;30,"Under30",IF(Tabla1[[#This Row],[Age]]&gt;30,"MidAge","Senior"))</f>
        <v>MidAge</v>
      </c>
    </row>
    <row r="2293" spans="1:30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IF(Tabla1[[#This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6811</v>
      </c>
      <c r="Z2293" s="5">
        <v>39.889461253021231</v>
      </c>
      <c r="AA2293" s="3">
        <v>10</v>
      </c>
      <c r="AB2293" s="3" t="s">
        <v>6802</v>
      </c>
      <c r="AC2293" s="3" t="s">
        <v>29</v>
      </c>
      <c r="AD2293" s="16" t="str">
        <f>IF(Tabla1[[#This Row],[Age]]&lt;30,"Under30",IF(Tabla1[[#This Row],[Age]]&gt;30,"MidAge","Senior"))</f>
        <v>MidAge</v>
      </c>
    </row>
    <row r="2294" spans="1:30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IF(Tabla1[[#This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6810</v>
      </c>
      <c r="Z2294" s="5">
        <v>56.093323196220332</v>
      </c>
      <c r="AA2294" s="3">
        <v>10</v>
      </c>
      <c r="AB2294" s="3" t="s">
        <v>43</v>
      </c>
      <c r="AC2294" s="3" t="s">
        <v>29</v>
      </c>
      <c r="AD2294" s="16" t="str">
        <f>IF(Tabla1[[#This Row],[Age]]&lt;30,"Under30",IF(Tabla1[[#This Row],[Age]]&gt;30,"MidAge","Senior"))</f>
        <v>MidAge</v>
      </c>
    </row>
    <row r="2295" spans="1:30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IF(Tabla1[[#This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6812</v>
      </c>
      <c r="Z2295" s="5">
        <v>37.780051630071583</v>
      </c>
      <c r="AA2295" s="3">
        <v>5</v>
      </c>
      <c r="AB2295" s="3" t="s">
        <v>43</v>
      </c>
      <c r="AC2295" s="3" t="s">
        <v>22</v>
      </c>
      <c r="AD2295" s="16" t="str">
        <f>IF(Tabla1[[#This Row],[Age]]&lt;30,"Under30",IF(Tabla1[[#This Row],[Age]]&gt;30,"MidAge","Senior"))</f>
        <v>MidAge</v>
      </c>
    </row>
    <row r="2296" spans="1:30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IF(Tabla1[[#This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6811</v>
      </c>
      <c r="Z2296" s="5">
        <v>22.21142996898806</v>
      </c>
      <c r="AA2296" s="3">
        <v>10</v>
      </c>
      <c r="AB2296" s="3" t="s">
        <v>26</v>
      </c>
      <c r="AC2296" s="3" t="s">
        <v>29</v>
      </c>
      <c r="AD2296" s="16" t="str">
        <f>IF(Tabla1[[#This Row],[Age]]&lt;30,"Under30",IF(Tabla1[[#This Row],[Age]]&gt;30,"MidAge","Senior"))</f>
        <v>Under30</v>
      </c>
    </row>
    <row r="2297" spans="1:30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IF(Tabla1[[#This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6810</v>
      </c>
      <c r="Z2297" s="5">
        <v>41.364562988029633</v>
      </c>
      <c r="AA2297" s="3">
        <v>1</v>
      </c>
      <c r="AB2297" s="3" t="s">
        <v>26</v>
      </c>
      <c r="AC2297" s="3" t="s">
        <v>29</v>
      </c>
      <c r="AD2297" s="16" t="str">
        <f>IF(Tabla1[[#This Row],[Age]]&lt;30,"Under30",IF(Tabla1[[#This Row],[Age]]&gt;30,"MidAge","Senior"))</f>
        <v>MidAge</v>
      </c>
    </row>
    <row r="2298" spans="1:30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IF(Tabla1[[#This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6810</v>
      </c>
      <c r="Z2298" s="5">
        <v>30.581073154322159</v>
      </c>
      <c r="AA2298" s="3">
        <v>4</v>
      </c>
      <c r="AB2298" s="3" t="s">
        <v>6802</v>
      </c>
      <c r="AC2298" s="3" t="s">
        <v>29</v>
      </c>
      <c r="AD2298" s="16" t="str">
        <f>IF(Tabla1[[#This Row],[Age]]&lt;30,"Under30",IF(Tabla1[[#This Row],[Age]]&gt;30,"MidAge","Senior"))</f>
        <v>MidAge</v>
      </c>
    </row>
    <row r="2299" spans="1:30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IF(Tabla1[[#This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6811</v>
      </c>
      <c r="Z2299" s="5">
        <v>42.784788539796153</v>
      </c>
      <c r="AA2299" s="3">
        <v>8</v>
      </c>
      <c r="AB2299" s="3" t="s">
        <v>26</v>
      </c>
      <c r="AC2299" s="3" t="s">
        <v>29</v>
      </c>
      <c r="AD2299" s="16" t="str">
        <f>IF(Tabla1[[#This Row],[Age]]&lt;30,"Under30",IF(Tabla1[[#This Row],[Age]]&gt;30,"MidAge","Senior"))</f>
        <v>MidAge</v>
      </c>
    </row>
    <row r="2300" spans="1:30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IF(Tabla1[[#This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6810</v>
      </c>
      <c r="Z2300" s="5">
        <v>27.96807203785804</v>
      </c>
      <c r="AA2300" s="3">
        <v>3</v>
      </c>
      <c r="AB2300" s="3" t="s">
        <v>6802</v>
      </c>
      <c r="AC2300" s="3" t="s">
        <v>29</v>
      </c>
      <c r="AD2300" s="16" t="str">
        <f>IF(Tabla1[[#This Row],[Age]]&lt;30,"Under30",IF(Tabla1[[#This Row],[Age]]&gt;30,"MidAge","Senior"))</f>
        <v>MidAge</v>
      </c>
    </row>
    <row r="2301" spans="1:30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IF(Tabla1[[#This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6810</v>
      </c>
      <c r="Z2301" s="5">
        <v>19.83492315307566</v>
      </c>
      <c r="AA2301" s="3">
        <v>10</v>
      </c>
      <c r="AB2301" s="3" t="s">
        <v>43</v>
      </c>
      <c r="AC2301" s="3" t="s">
        <v>29</v>
      </c>
      <c r="AD2301" s="16" t="str">
        <f>IF(Tabla1[[#This Row],[Age]]&lt;30,"Under30",IF(Tabla1[[#This Row],[Age]]&gt;30,"MidAge","Senior"))</f>
        <v>MidAge</v>
      </c>
    </row>
    <row r="2302" spans="1:30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IF(Tabla1[[#This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6810</v>
      </c>
      <c r="Z2302" s="5">
        <v>35.716378941429113</v>
      </c>
      <c r="AA2302" s="3">
        <v>6</v>
      </c>
      <c r="AB2302" s="3" t="s">
        <v>26</v>
      </c>
      <c r="AC2302" s="3" t="s">
        <v>22</v>
      </c>
      <c r="AD2302" s="16" t="str">
        <f>IF(Tabla1[[#This Row],[Age]]&lt;30,"Under30",IF(Tabla1[[#This Row],[Age]]&gt;30,"MidAge","Senior"))</f>
        <v>MidAge</v>
      </c>
    </row>
    <row r="2303" spans="1:30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IF(Tabla1[[#This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6810</v>
      </c>
      <c r="Z2303" s="5">
        <v>28.192352133757499</v>
      </c>
      <c r="AA2303" s="3">
        <v>1</v>
      </c>
      <c r="AB2303" s="3" t="s">
        <v>43</v>
      </c>
      <c r="AC2303" s="3" t="s">
        <v>22</v>
      </c>
      <c r="AD2303" s="16" t="str">
        <f>IF(Tabla1[[#This Row],[Age]]&lt;30,"Under30",IF(Tabla1[[#This Row],[Age]]&gt;30,"MidAge","Senior"))</f>
        <v>Under30</v>
      </c>
    </row>
    <row r="2304" spans="1:30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IF(Tabla1[[#This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6810</v>
      </c>
      <c r="Z2304" s="5">
        <v>46.627159599307433</v>
      </c>
      <c r="AA2304" s="3">
        <v>9</v>
      </c>
      <c r="AB2304" s="3" t="s">
        <v>43</v>
      </c>
      <c r="AC2304" s="3" t="s">
        <v>22</v>
      </c>
      <c r="AD2304" s="16" t="str">
        <f>IF(Tabla1[[#This Row],[Age]]&lt;30,"Under30",IF(Tabla1[[#This Row],[Age]]&gt;30,"MidAge","Senior"))</f>
        <v>Under30</v>
      </c>
    </row>
    <row r="2305" spans="1:30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IF(Tabla1[[#This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6811</v>
      </c>
      <c r="Z2305" s="5">
        <v>60.718821709275304</v>
      </c>
      <c r="AA2305" s="3">
        <v>8</v>
      </c>
      <c r="AB2305" s="3" t="s">
        <v>6802</v>
      </c>
      <c r="AC2305" s="3" t="s">
        <v>22</v>
      </c>
      <c r="AD2305" s="16" t="str">
        <f>IF(Tabla1[[#This Row],[Age]]&lt;30,"Under30",IF(Tabla1[[#This Row],[Age]]&gt;30,"MidAge","Senior"))</f>
        <v>MidAge</v>
      </c>
    </row>
    <row r="2306" spans="1:30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IF(Tabla1[[#This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6811</v>
      </c>
      <c r="Z2306" s="5">
        <v>15.13168975799617</v>
      </c>
      <c r="AA2306" s="3">
        <v>3</v>
      </c>
      <c r="AB2306" s="3" t="s">
        <v>43</v>
      </c>
      <c r="AC2306" s="3" t="s">
        <v>29</v>
      </c>
      <c r="AD2306" s="16" t="str">
        <f>IF(Tabla1[[#This Row],[Age]]&lt;30,"Under30",IF(Tabla1[[#This Row],[Age]]&gt;30,"MidAge","Senior"))</f>
        <v>MidAge</v>
      </c>
    </row>
    <row r="2307" spans="1:30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IF(Tabla1[[#This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6812</v>
      </c>
      <c r="Z2307" s="5">
        <v>38.471250875381926</v>
      </c>
      <c r="AA2307" s="3">
        <v>2</v>
      </c>
      <c r="AB2307" s="3" t="s">
        <v>6802</v>
      </c>
      <c r="AC2307" s="3" t="s">
        <v>22</v>
      </c>
      <c r="AD2307" s="16" t="str">
        <f>IF(Tabla1[[#This Row],[Age]]&lt;30,"Under30",IF(Tabla1[[#This Row],[Age]]&gt;30,"MidAge","Senior"))</f>
        <v>MidAge</v>
      </c>
    </row>
    <row r="2308" spans="1:30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IF(Tabla1[[#This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6811</v>
      </c>
      <c r="Z2308" s="5">
        <v>42.556075470890733</v>
      </c>
      <c r="AA2308" s="3">
        <v>3</v>
      </c>
      <c r="AB2308" s="3" t="s">
        <v>26</v>
      </c>
      <c r="AC2308" s="3" t="s">
        <v>29</v>
      </c>
      <c r="AD2308" s="16" t="str">
        <f>IF(Tabla1[[#This Row],[Age]]&lt;30,"Under30",IF(Tabla1[[#This Row],[Age]]&gt;30,"MidAge","Senior"))</f>
        <v>MidAge</v>
      </c>
    </row>
    <row r="2309" spans="1:30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IF(Tabla1[[#This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6812</v>
      </c>
      <c r="Z2309" s="5">
        <v>47.146716593488918</v>
      </c>
      <c r="AA2309" s="3">
        <v>5</v>
      </c>
      <c r="AB2309" s="3" t="s">
        <v>6802</v>
      </c>
      <c r="AC2309" s="3" t="s">
        <v>22</v>
      </c>
      <c r="AD2309" s="16" t="str">
        <f>IF(Tabla1[[#This Row],[Age]]&lt;30,"Under30",IF(Tabla1[[#This Row],[Age]]&gt;30,"MidAge","Senior"))</f>
        <v>MidAge</v>
      </c>
    </row>
    <row r="2310" spans="1:30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IF(Tabla1[[#This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6811</v>
      </c>
      <c r="Z2310" s="5">
        <v>51.599034416422022</v>
      </c>
      <c r="AA2310" s="3">
        <v>9</v>
      </c>
      <c r="AB2310" s="3" t="s">
        <v>26</v>
      </c>
      <c r="AC2310" s="3" t="s">
        <v>22</v>
      </c>
      <c r="AD2310" s="16" t="str">
        <f>IF(Tabla1[[#This Row],[Age]]&lt;30,"Under30",IF(Tabla1[[#This Row],[Age]]&gt;30,"MidAge","Senior"))</f>
        <v>MidAge</v>
      </c>
    </row>
    <row r="2311" spans="1:30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IF(Tabla1[[#This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6811</v>
      </c>
      <c r="Z2311" s="5">
        <v>51.799679302085579</v>
      </c>
      <c r="AA2311" s="3">
        <v>1</v>
      </c>
      <c r="AB2311" s="3" t="s">
        <v>6802</v>
      </c>
      <c r="AC2311" s="3" t="s">
        <v>29</v>
      </c>
      <c r="AD2311" s="16" t="str">
        <f>IF(Tabla1[[#This Row],[Age]]&lt;30,"Under30",IF(Tabla1[[#This Row],[Age]]&gt;30,"MidAge","Senior"))</f>
        <v>MidAge</v>
      </c>
    </row>
    <row r="2312" spans="1:30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IF(Tabla1[[#This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6811</v>
      </c>
      <c r="Z2312" s="5">
        <v>15.303782591092951</v>
      </c>
      <c r="AA2312" s="3">
        <v>7</v>
      </c>
      <c r="AB2312" s="3" t="s">
        <v>6802</v>
      </c>
      <c r="AC2312" s="3" t="s">
        <v>29</v>
      </c>
      <c r="AD2312" s="16" t="str">
        <f>IF(Tabla1[[#This Row],[Age]]&lt;30,"Under30",IF(Tabla1[[#This Row],[Age]]&gt;30,"MidAge","Senior"))</f>
        <v>MidAge</v>
      </c>
    </row>
    <row r="2313" spans="1:30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IF(Tabla1[[#This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6812</v>
      </c>
      <c r="Z2313" s="5">
        <v>49.037258624084011</v>
      </c>
      <c r="AA2313" s="3">
        <v>10</v>
      </c>
      <c r="AB2313" s="3" t="s">
        <v>43</v>
      </c>
      <c r="AC2313" s="3" t="s">
        <v>22</v>
      </c>
      <c r="AD2313" s="16" t="str">
        <f>IF(Tabla1[[#This Row],[Age]]&lt;30,"Under30",IF(Tabla1[[#This Row],[Age]]&gt;30,"MidAge","Senior"))</f>
        <v>MidAge</v>
      </c>
    </row>
    <row r="2314" spans="1:30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IF(Tabla1[[#This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6810</v>
      </c>
      <c r="Z2314" s="5">
        <v>36.569311992931993</v>
      </c>
      <c r="AA2314" s="3">
        <v>1</v>
      </c>
      <c r="AB2314" s="3" t="s">
        <v>6802</v>
      </c>
      <c r="AC2314" s="3" t="s">
        <v>29</v>
      </c>
      <c r="AD2314" s="16" t="str">
        <f>IF(Tabla1[[#This Row],[Age]]&lt;30,"Under30",IF(Tabla1[[#This Row],[Age]]&gt;30,"MidAge","Senior"))</f>
        <v>MidAge</v>
      </c>
    </row>
    <row r="2315" spans="1:30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IF(Tabla1[[#This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6810</v>
      </c>
      <c r="Z2315" s="5">
        <v>61.97469243306152</v>
      </c>
      <c r="AA2315" s="3">
        <v>4</v>
      </c>
      <c r="AB2315" s="3" t="s">
        <v>26</v>
      </c>
      <c r="AC2315" s="3" t="s">
        <v>22</v>
      </c>
      <c r="AD2315" s="16" t="str">
        <f>IF(Tabla1[[#This Row],[Age]]&lt;30,"Under30",IF(Tabla1[[#This Row],[Age]]&gt;30,"MidAge","Senior"))</f>
        <v>MidAge</v>
      </c>
    </row>
    <row r="2316" spans="1:30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IF(Tabla1[[#This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6810</v>
      </c>
      <c r="Z2316" s="5">
        <v>51.591440331784263</v>
      </c>
      <c r="AA2316" s="3">
        <v>5</v>
      </c>
      <c r="AB2316" s="3" t="s">
        <v>26</v>
      </c>
      <c r="AC2316" s="3" t="s">
        <v>29</v>
      </c>
      <c r="AD2316" s="16" t="str">
        <f>IF(Tabla1[[#This Row],[Age]]&lt;30,"Under30",IF(Tabla1[[#This Row],[Age]]&gt;30,"MidAge","Senior"))</f>
        <v>MidAge</v>
      </c>
    </row>
    <row r="2317" spans="1:30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IF(Tabla1[[#This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6810</v>
      </c>
      <c r="Z2317" s="5">
        <v>32.271069892838383</v>
      </c>
      <c r="AA2317" s="3">
        <v>4</v>
      </c>
      <c r="AB2317" s="3" t="s">
        <v>6802</v>
      </c>
      <c r="AC2317" s="3" t="s">
        <v>29</v>
      </c>
      <c r="AD2317" s="16" t="str">
        <f>IF(Tabla1[[#This Row],[Age]]&lt;30,"Under30",IF(Tabla1[[#This Row],[Age]]&gt;30,"MidAge","Senior"))</f>
        <v>Under30</v>
      </c>
    </row>
    <row r="2318" spans="1:30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IF(Tabla1[[#This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6812</v>
      </c>
      <c r="Z2318" s="5">
        <v>18.471612214238711</v>
      </c>
      <c r="AA2318" s="3">
        <v>7</v>
      </c>
      <c r="AB2318" s="3" t="s">
        <v>26</v>
      </c>
      <c r="AC2318" s="3" t="s">
        <v>29</v>
      </c>
      <c r="AD2318" s="16" t="str">
        <f>IF(Tabla1[[#This Row],[Age]]&lt;30,"Under30",IF(Tabla1[[#This Row],[Age]]&gt;30,"MidAge","Senior"))</f>
        <v>Under30</v>
      </c>
    </row>
    <row r="2319" spans="1:30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IF(Tabla1[[#This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6811</v>
      </c>
      <c r="Z2319" s="5">
        <v>24.763518401783269</v>
      </c>
      <c r="AA2319" s="3">
        <v>1</v>
      </c>
      <c r="AB2319" s="3" t="s">
        <v>6802</v>
      </c>
      <c r="AC2319" s="3" t="s">
        <v>29</v>
      </c>
      <c r="AD2319" s="16" t="str">
        <f>IF(Tabla1[[#This Row],[Age]]&lt;30,"Under30",IF(Tabla1[[#This Row],[Age]]&gt;30,"MidAge","Senior"))</f>
        <v>MidAge</v>
      </c>
    </row>
    <row r="2320" spans="1:30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IF(Tabla1[[#This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6812</v>
      </c>
      <c r="Z2320" s="5">
        <v>52.684047679855787</v>
      </c>
      <c r="AA2320" s="3">
        <v>3</v>
      </c>
      <c r="AB2320" s="3" t="s">
        <v>6802</v>
      </c>
      <c r="AC2320" s="3" t="s">
        <v>22</v>
      </c>
      <c r="AD2320" s="16" t="str">
        <f>IF(Tabla1[[#This Row],[Age]]&lt;30,"Under30",IF(Tabla1[[#This Row],[Age]]&gt;30,"MidAge","Senior"))</f>
        <v>Under30</v>
      </c>
    </row>
    <row r="2321" spans="1:30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IF(Tabla1[[#This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6810</v>
      </c>
      <c r="Z2321" s="5">
        <v>64.377730271231016</v>
      </c>
      <c r="AA2321" s="3">
        <v>3</v>
      </c>
      <c r="AB2321" s="3" t="s">
        <v>26</v>
      </c>
      <c r="AC2321" s="3" t="s">
        <v>29</v>
      </c>
      <c r="AD2321" s="16" t="str">
        <f>IF(Tabla1[[#This Row],[Age]]&lt;30,"Under30",IF(Tabla1[[#This Row],[Age]]&gt;30,"MidAge","Senior"))</f>
        <v>MidAge</v>
      </c>
    </row>
    <row r="2322" spans="1:30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IF(Tabla1[[#This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6810</v>
      </c>
      <c r="Z2322" s="5">
        <v>27.316712571816659</v>
      </c>
      <c r="AA2322" s="3">
        <v>1</v>
      </c>
      <c r="AB2322" s="3" t="s">
        <v>6802</v>
      </c>
      <c r="AC2322" s="3" t="s">
        <v>29</v>
      </c>
      <c r="AD2322" s="16" t="str">
        <f>IF(Tabla1[[#This Row],[Age]]&lt;30,"Under30",IF(Tabla1[[#This Row],[Age]]&gt;30,"MidAge","Senior"))</f>
        <v>MidAge</v>
      </c>
    </row>
    <row r="2323" spans="1:30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IF(Tabla1[[#This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6812</v>
      </c>
      <c r="Z2323" s="5">
        <v>41.578001730122622</v>
      </c>
      <c r="AA2323" s="3">
        <v>5</v>
      </c>
      <c r="AB2323" s="3" t="s">
        <v>26</v>
      </c>
      <c r="AC2323" s="3" t="s">
        <v>29</v>
      </c>
      <c r="AD2323" s="16" t="str">
        <f>IF(Tabla1[[#This Row],[Age]]&lt;30,"Under30",IF(Tabla1[[#This Row],[Age]]&gt;30,"MidAge","Senior"))</f>
        <v>MidAge</v>
      </c>
    </row>
    <row r="2324" spans="1:30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IF(Tabla1[[#This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6810</v>
      </c>
      <c r="Z2324" s="5">
        <v>57.920974735405693</v>
      </c>
      <c r="AA2324" s="3">
        <v>5</v>
      </c>
      <c r="AB2324" s="3" t="s">
        <v>26</v>
      </c>
      <c r="AC2324" s="3" t="s">
        <v>22</v>
      </c>
      <c r="AD2324" s="16" t="str">
        <f>IF(Tabla1[[#This Row],[Age]]&lt;30,"Under30",IF(Tabla1[[#This Row],[Age]]&gt;30,"MidAge","Senior"))</f>
        <v>MidAge</v>
      </c>
    </row>
    <row r="2325" spans="1:30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IF(Tabla1[[#This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6811</v>
      </c>
      <c r="Z2325" s="5">
        <v>20.040721458202722</v>
      </c>
      <c r="AA2325" s="3">
        <v>0</v>
      </c>
      <c r="AB2325" s="3" t="s">
        <v>6802</v>
      </c>
      <c r="AC2325" s="3" t="s">
        <v>22</v>
      </c>
      <c r="AD2325" s="16" t="str">
        <f>IF(Tabla1[[#This Row],[Age]]&lt;30,"Under30",IF(Tabla1[[#This Row],[Age]]&gt;30,"MidAge","Senior"))</f>
        <v>MidAge</v>
      </c>
    </row>
    <row r="2326" spans="1:30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IF(Tabla1[[#This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6811</v>
      </c>
      <c r="Z2326" s="5">
        <v>15.85514135375322</v>
      </c>
      <c r="AA2326" s="3">
        <v>0</v>
      </c>
      <c r="AB2326" s="3" t="s">
        <v>43</v>
      </c>
      <c r="AC2326" s="3" t="s">
        <v>22</v>
      </c>
      <c r="AD2326" s="16" t="str">
        <f>IF(Tabla1[[#This Row],[Age]]&lt;30,"Under30",IF(Tabla1[[#This Row],[Age]]&gt;30,"MidAge","Senior"))</f>
        <v>MidAge</v>
      </c>
    </row>
    <row r="2327" spans="1:30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IF(Tabla1[[#This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6811</v>
      </c>
      <c r="Z2327" s="5">
        <v>38.538913895476057</v>
      </c>
      <c r="AA2327" s="3">
        <v>3</v>
      </c>
      <c r="AB2327" s="3" t="s">
        <v>43</v>
      </c>
      <c r="AC2327" s="3" t="s">
        <v>29</v>
      </c>
      <c r="AD2327" s="16" t="str">
        <f>IF(Tabla1[[#This Row],[Age]]&lt;30,"Under30",IF(Tabla1[[#This Row],[Age]]&gt;30,"MidAge","Senior"))</f>
        <v>MidAge</v>
      </c>
    </row>
    <row r="2328" spans="1:30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IF(Tabla1[[#This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6812</v>
      </c>
      <c r="Z2328" s="5">
        <v>48.077442118274483</v>
      </c>
      <c r="AA2328" s="3">
        <v>7</v>
      </c>
      <c r="AB2328" s="3" t="s">
        <v>43</v>
      </c>
      <c r="AC2328" s="3" t="s">
        <v>29</v>
      </c>
      <c r="AD2328" s="16" t="str">
        <f>IF(Tabla1[[#This Row],[Age]]&lt;30,"Under30",IF(Tabla1[[#This Row],[Age]]&gt;30,"MidAge","Senior"))</f>
        <v>Under30</v>
      </c>
    </row>
    <row r="2329" spans="1:30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IF(Tabla1[[#This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6812</v>
      </c>
      <c r="Z2329" s="5">
        <v>35.979556067429542</v>
      </c>
      <c r="AA2329" s="3">
        <v>8</v>
      </c>
      <c r="AB2329" s="3" t="s">
        <v>6802</v>
      </c>
      <c r="AC2329" s="3" t="s">
        <v>22</v>
      </c>
      <c r="AD2329" s="16" t="str">
        <f>IF(Tabla1[[#This Row],[Age]]&lt;30,"Under30",IF(Tabla1[[#This Row],[Age]]&gt;30,"MidAge","Senior"))</f>
        <v>MidAge</v>
      </c>
    </row>
    <row r="2330" spans="1:30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IF(Tabla1[[#This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6811</v>
      </c>
      <c r="Z2330" s="5">
        <v>46.272941493769459</v>
      </c>
      <c r="AA2330" s="3">
        <v>9</v>
      </c>
      <c r="AB2330" s="3" t="s">
        <v>26</v>
      </c>
      <c r="AC2330" s="3" t="s">
        <v>22</v>
      </c>
      <c r="AD2330" s="16" t="str">
        <f>IF(Tabla1[[#This Row],[Age]]&lt;30,"Under30",IF(Tabla1[[#This Row],[Age]]&gt;30,"MidAge","Senior"))</f>
        <v>MidAge</v>
      </c>
    </row>
    <row r="2331" spans="1:30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IF(Tabla1[[#This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6811</v>
      </c>
      <c r="Z2331" s="5">
        <v>48.378920861299079</v>
      </c>
      <c r="AA2331" s="3">
        <v>2</v>
      </c>
      <c r="AB2331" s="3" t="s">
        <v>43</v>
      </c>
      <c r="AC2331" s="3" t="s">
        <v>22</v>
      </c>
      <c r="AD2331" s="16" t="str">
        <f>IF(Tabla1[[#This Row],[Age]]&lt;30,"Under30",IF(Tabla1[[#This Row],[Age]]&gt;30,"MidAge","Senior"))</f>
        <v>MidAge</v>
      </c>
    </row>
    <row r="2332" spans="1:30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IF(Tabla1[[#This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6810</v>
      </c>
      <c r="Z2332" s="5">
        <v>43.433138950225612</v>
      </c>
      <c r="AA2332" s="3">
        <v>8</v>
      </c>
      <c r="AB2332" s="3" t="s">
        <v>26</v>
      </c>
      <c r="AC2332" s="3" t="s">
        <v>22</v>
      </c>
      <c r="AD2332" s="16" t="str">
        <f>IF(Tabla1[[#This Row],[Age]]&lt;30,"Under30",IF(Tabla1[[#This Row],[Age]]&gt;30,"MidAge","Senior"))</f>
        <v>MidAge</v>
      </c>
    </row>
    <row r="2333" spans="1:30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IF(Tabla1[[#This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6811</v>
      </c>
      <c r="Z2333" s="5">
        <v>37.616643483799947</v>
      </c>
      <c r="AA2333" s="3">
        <v>6</v>
      </c>
      <c r="AB2333" s="3" t="s">
        <v>6802</v>
      </c>
      <c r="AC2333" s="3" t="s">
        <v>22</v>
      </c>
      <c r="AD2333" s="16" t="str">
        <f>IF(Tabla1[[#This Row],[Age]]&lt;30,"Under30",IF(Tabla1[[#This Row],[Age]]&gt;30,"MidAge","Senior"))</f>
        <v>MidAge</v>
      </c>
    </row>
    <row r="2334" spans="1:30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IF(Tabla1[[#This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6810</v>
      </c>
      <c r="Z2334" s="5">
        <v>41.35904355463164</v>
      </c>
      <c r="AA2334" s="3">
        <v>7</v>
      </c>
      <c r="AB2334" s="3" t="s">
        <v>26</v>
      </c>
      <c r="AC2334" s="3" t="s">
        <v>29</v>
      </c>
      <c r="AD2334" s="16" t="str">
        <f>IF(Tabla1[[#This Row],[Age]]&lt;30,"Under30",IF(Tabla1[[#This Row],[Age]]&gt;30,"MidAge","Senior"))</f>
        <v>Under30</v>
      </c>
    </row>
    <row r="2335" spans="1:30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IF(Tabla1[[#This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6812</v>
      </c>
      <c r="Z2335" s="5">
        <v>38.616576694122237</v>
      </c>
      <c r="AA2335" s="3">
        <v>9</v>
      </c>
      <c r="AB2335" s="3" t="s">
        <v>26</v>
      </c>
      <c r="AC2335" s="3" t="s">
        <v>29</v>
      </c>
      <c r="AD2335" s="16" t="str">
        <f>IF(Tabla1[[#This Row],[Age]]&lt;30,"Under30",IF(Tabla1[[#This Row],[Age]]&gt;30,"MidAge","Senior"))</f>
        <v>MidAge</v>
      </c>
    </row>
    <row r="2336" spans="1:30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IF(Tabla1[[#This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6810</v>
      </c>
      <c r="Z2336" s="5">
        <v>37.961879293713871</v>
      </c>
      <c r="AA2336" s="3">
        <v>6</v>
      </c>
      <c r="AB2336" s="3" t="s">
        <v>43</v>
      </c>
      <c r="AC2336" s="3" t="s">
        <v>29</v>
      </c>
      <c r="AD2336" s="16" t="str">
        <f>IF(Tabla1[[#This Row],[Age]]&lt;30,"Under30",IF(Tabla1[[#This Row],[Age]]&gt;30,"MidAge","Senior"))</f>
        <v>MidAge</v>
      </c>
    </row>
    <row r="2337" spans="1:30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IF(Tabla1[[#This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6810</v>
      </c>
      <c r="Z2337" s="5">
        <v>50.452633546550203</v>
      </c>
      <c r="AA2337" s="3">
        <v>1</v>
      </c>
      <c r="AB2337" s="3" t="s">
        <v>43</v>
      </c>
      <c r="AC2337" s="3" t="s">
        <v>29</v>
      </c>
      <c r="AD2337" s="16" t="str">
        <f>IF(Tabla1[[#This Row],[Age]]&lt;30,"Under30",IF(Tabla1[[#This Row],[Age]]&gt;30,"MidAge","Senior"))</f>
        <v>MidAge</v>
      </c>
    </row>
    <row r="2338" spans="1:30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IF(Tabla1[[#This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6812</v>
      </c>
      <c r="Z2338" s="5">
        <v>51.320267318422083</v>
      </c>
      <c r="AA2338" s="3">
        <v>7</v>
      </c>
      <c r="AB2338" s="3" t="s">
        <v>43</v>
      </c>
      <c r="AC2338" s="3" t="s">
        <v>22</v>
      </c>
      <c r="AD2338" s="16" t="str">
        <f>IF(Tabla1[[#This Row],[Age]]&lt;30,"Under30",IF(Tabla1[[#This Row],[Age]]&gt;30,"MidAge","Senior"))</f>
        <v>MidAge</v>
      </c>
    </row>
    <row r="2339" spans="1:30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IF(Tabla1[[#This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6810</v>
      </c>
      <c r="Z2339" s="5">
        <v>39.965444122788533</v>
      </c>
      <c r="AA2339" s="3">
        <v>4</v>
      </c>
      <c r="AB2339" s="3" t="s">
        <v>26</v>
      </c>
      <c r="AC2339" s="3" t="s">
        <v>22</v>
      </c>
      <c r="AD2339" s="16" t="str">
        <f>IF(Tabla1[[#This Row],[Age]]&lt;30,"Under30",IF(Tabla1[[#This Row],[Age]]&gt;30,"MidAge","Senior"))</f>
        <v>MidAge</v>
      </c>
    </row>
    <row r="2340" spans="1:30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IF(Tabla1[[#This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6811</v>
      </c>
      <c r="Z2340" s="5">
        <v>28.353348042343569</v>
      </c>
      <c r="AA2340" s="3">
        <v>1</v>
      </c>
      <c r="AB2340" s="3" t="s">
        <v>43</v>
      </c>
      <c r="AC2340" s="3" t="s">
        <v>29</v>
      </c>
      <c r="AD2340" s="16" t="str">
        <f>IF(Tabla1[[#This Row],[Age]]&lt;30,"Under30",IF(Tabla1[[#This Row],[Age]]&gt;30,"MidAge","Senior"))</f>
        <v>MidAge</v>
      </c>
    </row>
    <row r="2341" spans="1:30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IF(Tabla1[[#This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6812</v>
      </c>
      <c r="Z2341" s="5">
        <v>38.377453029442883</v>
      </c>
      <c r="AA2341" s="3">
        <v>0</v>
      </c>
      <c r="AB2341" s="3" t="s">
        <v>43</v>
      </c>
      <c r="AC2341" s="3" t="s">
        <v>29</v>
      </c>
      <c r="AD2341" s="16" t="str">
        <f>IF(Tabla1[[#This Row],[Age]]&lt;30,"Under30",IF(Tabla1[[#This Row],[Age]]&gt;30,"MidAge","Senior"))</f>
        <v>Under30</v>
      </c>
    </row>
    <row r="2342" spans="1:30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IF(Tabla1[[#This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6811</v>
      </c>
      <c r="Z2342" s="5">
        <v>49.945084515245981</v>
      </c>
      <c r="AA2342" s="3">
        <v>9</v>
      </c>
      <c r="AB2342" s="3" t="s">
        <v>26</v>
      </c>
      <c r="AC2342" s="3" t="s">
        <v>22</v>
      </c>
      <c r="AD2342" s="16" t="str">
        <f>IF(Tabla1[[#This Row],[Age]]&lt;30,"Under30",IF(Tabla1[[#This Row],[Age]]&gt;30,"MidAge","Senior"))</f>
        <v>Under30</v>
      </c>
    </row>
    <row r="2343" spans="1:30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IF(Tabla1[[#This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6811</v>
      </c>
      <c r="Z2343" s="5">
        <v>18.674066033657731</v>
      </c>
      <c r="AA2343" s="3">
        <v>7</v>
      </c>
      <c r="AB2343" s="3" t="s">
        <v>6802</v>
      </c>
      <c r="AC2343" s="3" t="s">
        <v>29</v>
      </c>
      <c r="AD2343" s="16" t="str">
        <f>IF(Tabla1[[#This Row],[Age]]&lt;30,"Under30",IF(Tabla1[[#This Row],[Age]]&gt;30,"MidAge","Senior"))</f>
        <v>MidAge</v>
      </c>
    </row>
    <row r="2344" spans="1:30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IF(Tabla1[[#This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6812</v>
      </c>
      <c r="Z2344" s="5">
        <v>19.92408797609523</v>
      </c>
      <c r="AA2344" s="3">
        <v>6</v>
      </c>
      <c r="AB2344" s="3" t="s">
        <v>43</v>
      </c>
      <c r="AC2344" s="3" t="s">
        <v>29</v>
      </c>
      <c r="AD2344" s="16" t="str">
        <f>IF(Tabla1[[#This Row],[Age]]&lt;30,"Under30",IF(Tabla1[[#This Row],[Age]]&gt;30,"MidAge","Senior"))</f>
        <v>Under30</v>
      </c>
    </row>
    <row r="2345" spans="1:30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IF(Tabla1[[#This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6812</v>
      </c>
      <c r="Z2345" s="5">
        <v>44.515895852864148</v>
      </c>
      <c r="AA2345" s="3">
        <v>7</v>
      </c>
      <c r="AB2345" s="3" t="s">
        <v>26</v>
      </c>
      <c r="AC2345" s="3" t="s">
        <v>22</v>
      </c>
      <c r="AD2345" s="16" t="str">
        <f>IF(Tabla1[[#This Row],[Age]]&lt;30,"Under30",IF(Tabla1[[#This Row],[Age]]&gt;30,"MidAge","Senior"))</f>
        <v>MidAge</v>
      </c>
    </row>
    <row r="2346" spans="1:30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IF(Tabla1[[#This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6811</v>
      </c>
      <c r="Z2346" s="5">
        <v>33.760360891877269</v>
      </c>
      <c r="AA2346" s="3">
        <v>0</v>
      </c>
      <c r="AB2346" s="3" t="s">
        <v>43</v>
      </c>
      <c r="AC2346" s="3" t="s">
        <v>22</v>
      </c>
      <c r="AD2346" s="16" t="str">
        <f>IF(Tabla1[[#This Row],[Age]]&lt;30,"Under30",IF(Tabla1[[#This Row],[Age]]&gt;30,"MidAge","Senior"))</f>
        <v>MidAge</v>
      </c>
    </row>
    <row r="2347" spans="1:30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IF(Tabla1[[#This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6810</v>
      </c>
      <c r="Z2347" s="5">
        <v>17.40562881042532</v>
      </c>
      <c r="AA2347" s="3">
        <v>7</v>
      </c>
      <c r="AB2347" s="3" t="s">
        <v>43</v>
      </c>
      <c r="AC2347" s="3" t="s">
        <v>29</v>
      </c>
      <c r="AD2347" s="16" t="str">
        <f>IF(Tabla1[[#This Row],[Age]]&lt;30,"Under30",IF(Tabla1[[#This Row],[Age]]&gt;30,"MidAge","Senior"))</f>
        <v>Under30</v>
      </c>
    </row>
    <row r="2348" spans="1:30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IF(Tabla1[[#This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6812</v>
      </c>
      <c r="Z2348" s="5">
        <v>30.442018370838738</v>
      </c>
      <c r="AA2348" s="3">
        <v>5</v>
      </c>
      <c r="AB2348" s="3" t="s">
        <v>26</v>
      </c>
      <c r="AC2348" s="3" t="s">
        <v>22</v>
      </c>
      <c r="AD2348" s="16" t="str">
        <f>IF(Tabla1[[#This Row],[Age]]&lt;30,"Under30",IF(Tabla1[[#This Row],[Age]]&gt;30,"MidAge","Senior"))</f>
        <v>MidAge</v>
      </c>
    </row>
    <row r="2349" spans="1:30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IF(Tabla1[[#This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6810</v>
      </c>
      <c r="Z2349" s="5">
        <v>26.145862134378302</v>
      </c>
      <c r="AA2349" s="3">
        <v>1</v>
      </c>
      <c r="AB2349" s="3" t="s">
        <v>6802</v>
      </c>
      <c r="AC2349" s="3" t="s">
        <v>29</v>
      </c>
      <c r="AD2349" s="16" t="str">
        <f>IF(Tabla1[[#This Row],[Age]]&lt;30,"Under30",IF(Tabla1[[#This Row],[Age]]&gt;30,"MidAge","Senior"))</f>
        <v>MidAge</v>
      </c>
    </row>
    <row r="2350" spans="1:30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IF(Tabla1[[#This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6811</v>
      </c>
      <c r="Z2350" s="5">
        <v>14.010595827278729</v>
      </c>
      <c r="AA2350" s="3">
        <v>6</v>
      </c>
      <c r="AB2350" s="3" t="s">
        <v>6802</v>
      </c>
      <c r="AC2350" s="3" t="s">
        <v>29</v>
      </c>
      <c r="AD2350" s="16" t="str">
        <f>IF(Tabla1[[#This Row],[Age]]&lt;30,"Under30",IF(Tabla1[[#This Row],[Age]]&gt;30,"MidAge","Senior"))</f>
        <v>MidAge</v>
      </c>
    </row>
    <row r="2351" spans="1:30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IF(Tabla1[[#This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6812</v>
      </c>
      <c r="Z2351" s="5">
        <v>57.261048998539202</v>
      </c>
      <c r="AA2351" s="3">
        <v>4</v>
      </c>
      <c r="AB2351" s="3" t="s">
        <v>6802</v>
      </c>
      <c r="AC2351" s="3" t="s">
        <v>29</v>
      </c>
      <c r="AD2351" s="16" t="str">
        <f>IF(Tabla1[[#This Row],[Age]]&lt;30,"Under30",IF(Tabla1[[#This Row],[Age]]&gt;30,"MidAge","Senior"))</f>
        <v>MidAge</v>
      </c>
    </row>
    <row r="2352" spans="1:30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IF(Tabla1[[#This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6810</v>
      </c>
      <c r="Z2352" s="5">
        <v>41.366521085151398</v>
      </c>
      <c r="AA2352" s="3">
        <v>8</v>
      </c>
      <c r="AB2352" s="3" t="s">
        <v>26</v>
      </c>
      <c r="AC2352" s="3" t="s">
        <v>22</v>
      </c>
      <c r="AD2352" s="16" t="str">
        <f>IF(Tabla1[[#This Row],[Age]]&lt;30,"Under30",IF(Tabla1[[#This Row],[Age]]&gt;30,"MidAge","Senior"))</f>
        <v>MidAge</v>
      </c>
    </row>
    <row r="2353" spans="1:30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IF(Tabla1[[#This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6810</v>
      </c>
      <c r="Z2353" s="5">
        <v>75.100574587018755</v>
      </c>
      <c r="AA2353" s="3">
        <v>6</v>
      </c>
      <c r="AB2353" s="3" t="s">
        <v>26</v>
      </c>
      <c r="AC2353" s="3" t="s">
        <v>29</v>
      </c>
      <c r="AD2353" s="16" t="str">
        <f>IF(Tabla1[[#This Row],[Age]]&lt;30,"Under30",IF(Tabla1[[#This Row],[Age]]&gt;30,"MidAge","Senior"))</f>
        <v>Under30</v>
      </c>
    </row>
    <row r="2354" spans="1:30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IF(Tabla1[[#This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6811</v>
      </c>
      <c r="Z2354" s="5">
        <v>29.490977330441481</v>
      </c>
      <c r="AA2354" s="3">
        <v>5</v>
      </c>
      <c r="AB2354" s="3" t="s">
        <v>26</v>
      </c>
      <c r="AC2354" s="3" t="s">
        <v>22</v>
      </c>
      <c r="AD2354" s="16" t="str">
        <f>IF(Tabla1[[#This Row],[Age]]&lt;30,"Under30",IF(Tabla1[[#This Row],[Age]]&gt;30,"MidAge","Senior"))</f>
        <v>MidAge</v>
      </c>
    </row>
    <row r="2355" spans="1:30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IF(Tabla1[[#This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6812</v>
      </c>
      <c r="Z2355" s="5">
        <v>44.521601431014133</v>
      </c>
      <c r="AA2355" s="3">
        <v>5</v>
      </c>
      <c r="AB2355" s="3" t="s">
        <v>26</v>
      </c>
      <c r="AC2355" s="3" t="s">
        <v>22</v>
      </c>
      <c r="AD2355" s="16" t="str">
        <f>IF(Tabla1[[#This Row],[Age]]&lt;30,"Under30",IF(Tabla1[[#This Row],[Age]]&gt;30,"MidAge","Senior"))</f>
        <v>MidAge</v>
      </c>
    </row>
    <row r="2356" spans="1:30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IF(Tabla1[[#This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6811</v>
      </c>
      <c r="Z2356" s="5">
        <v>20.400912280560259</v>
      </c>
      <c r="AA2356" s="3">
        <v>4</v>
      </c>
      <c r="AB2356" s="3" t="s">
        <v>6802</v>
      </c>
      <c r="AC2356" s="3" t="s">
        <v>22</v>
      </c>
      <c r="AD2356" s="16" t="str">
        <f>IF(Tabla1[[#This Row],[Age]]&lt;30,"Under30",IF(Tabla1[[#This Row],[Age]]&gt;30,"MidAge","Senior"))</f>
        <v>MidAge</v>
      </c>
    </row>
    <row r="2357" spans="1:30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IF(Tabla1[[#This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6812</v>
      </c>
      <c r="Z2357" s="5">
        <v>39.671984453368431</v>
      </c>
      <c r="AA2357" s="3">
        <v>6</v>
      </c>
      <c r="AB2357" s="3" t="s">
        <v>43</v>
      </c>
      <c r="AC2357" s="3" t="s">
        <v>22</v>
      </c>
      <c r="AD2357" s="16" t="str">
        <f>IF(Tabla1[[#This Row],[Age]]&lt;30,"Under30",IF(Tabla1[[#This Row],[Age]]&gt;30,"MidAge","Senior"))</f>
        <v>MidAge</v>
      </c>
    </row>
    <row r="2358" spans="1:30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IF(Tabla1[[#This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6810</v>
      </c>
      <c r="Z2358" s="5">
        <v>50.237605243351553</v>
      </c>
      <c r="AA2358" s="3">
        <v>10</v>
      </c>
      <c r="AB2358" s="3" t="s">
        <v>6802</v>
      </c>
      <c r="AC2358" s="3" t="s">
        <v>22</v>
      </c>
      <c r="AD2358" s="16" t="str">
        <f>IF(Tabla1[[#This Row],[Age]]&lt;30,"Under30",IF(Tabla1[[#This Row],[Age]]&gt;30,"MidAge","Senior"))</f>
        <v>MidAge</v>
      </c>
    </row>
    <row r="2359" spans="1:30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IF(Tabla1[[#This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6812</v>
      </c>
      <c r="Z2359" s="5">
        <v>25.804325028161571</v>
      </c>
      <c r="AA2359" s="3">
        <v>8</v>
      </c>
      <c r="AB2359" s="3" t="s">
        <v>6802</v>
      </c>
      <c r="AC2359" s="3" t="s">
        <v>29</v>
      </c>
      <c r="AD2359" s="16" t="str">
        <f>IF(Tabla1[[#This Row],[Age]]&lt;30,"Under30",IF(Tabla1[[#This Row],[Age]]&gt;30,"MidAge","Senior"))</f>
        <v>Under30</v>
      </c>
    </row>
    <row r="2360" spans="1:30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IF(Tabla1[[#This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6810</v>
      </c>
      <c r="Z2360" s="5">
        <v>29.304456716653391</v>
      </c>
      <c r="AA2360" s="3">
        <v>8</v>
      </c>
      <c r="AB2360" s="3" t="s">
        <v>6802</v>
      </c>
      <c r="AC2360" s="3" t="s">
        <v>29</v>
      </c>
      <c r="AD2360" s="16" t="str">
        <f>IF(Tabla1[[#This Row],[Age]]&lt;30,"Under30",IF(Tabla1[[#This Row],[Age]]&gt;30,"MidAge","Senior"))</f>
        <v>MidAge</v>
      </c>
    </row>
    <row r="2361" spans="1:30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IF(Tabla1[[#This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6810</v>
      </c>
      <c r="Z2361" s="5">
        <v>69.199656087411128</v>
      </c>
      <c r="AA2361" s="3">
        <v>3</v>
      </c>
      <c r="AB2361" s="3" t="s">
        <v>43</v>
      </c>
      <c r="AC2361" s="3" t="s">
        <v>29</v>
      </c>
      <c r="AD2361" s="16" t="str">
        <f>IF(Tabla1[[#This Row],[Age]]&lt;30,"Under30",IF(Tabla1[[#This Row],[Age]]&gt;30,"MidAge","Senior"))</f>
        <v>MidAge</v>
      </c>
    </row>
    <row r="2362" spans="1:30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IF(Tabla1[[#This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6811</v>
      </c>
      <c r="Z2362" s="5">
        <v>39.867146255906079</v>
      </c>
      <c r="AA2362" s="3">
        <v>3</v>
      </c>
      <c r="AB2362" s="3" t="s">
        <v>43</v>
      </c>
      <c r="AC2362" s="3" t="s">
        <v>29</v>
      </c>
      <c r="AD2362" s="16" t="str">
        <f>IF(Tabla1[[#This Row],[Age]]&lt;30,"Under30",IF(Tabla1[[#This Row],[Age]]&gt;30,"MidAge","Senior"))</f>
        <v>MidAge</v>
      </c>
    </row>
    <row r="2363" spans="1:30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IF(Tabla1[[#This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6812</v>
      </c>
      <c r="Z2363" s="5">
        <v>22.18634855744369</v>
      </c>
      <c r="AA2363" s="3">
        <v>4</v>
      </c>
      <c r="AB2363" s="3" t="s">
        <v>43</v>
      </c>
      <c r="AC2363" s="3" t="s">
        <v>22</v>
      </c>
      <c r="AD2363" s="16" t="str">
        <f>IF(Tabla1[[#This Row],[Age]]&lt;30,"Under30",IF(Tabla1[[#This Row],[Age]]&gt;30,"MidAge","Senior"))</f>
        <v>MidAge</v>
      </c>
    </row>
    <row r="2364" spans="1:30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IF(Tabla1[[#This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6810</v>
      </c>
      <c r="Z2364" s="5">
        <v>41.380873137618181</v>
      </c>
      <c r="AA2364" s="3">
        <v>7</v>
      </c>
      <c r="AB2364" s="3" t="s">
        <v>26</v>
      </c>
      <c r="AC2364" s="3" t="s">
        <v>22</v>
      </c>
      <c r="AD2364" s="16" t="str">
        <f>IF(Tabla1[[#This Row],[Age]]&lt;30,"Under30",IF(Tabla1[[#This Row],[Age]]&gt;30,"MidAge","Senior"))</f>
        <v>MidAge</v>
      </c>
    </row>
    <row r="2365" spans="1:30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IF(Tabla1[[#This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6811</v>
      </c>
      <c r="Z2365" s="5">
        <v>25.0861269616226</v>
      </c>
      <c r="AA2365" s="3">
        <v>3</v>
      </c>
      <c r="AB2365" s="3" t="s">
        <v>6802</v>
      </c>
      <c r="AC2365" s="3" t="s">
        <v>29</v>
      </c>
      <c r="AD2365" s="16" t="str">
        <f>IF(Tabla1[[#This Row],[Age]]&lt;30,"Under30",IF(Tabla1[[#This Row],[Age]]&gt;30,"MidAge","Senior"))</f>
        <v>MidAge</v>
      </c>
    </row>
    <row r="2366" spans="1:30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IF(Tabla1[[#This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6812</v>
      </c>
      <c r="Z2366" s="5">
        <v>45.79102613309292</v>
      </c>
      <c r="AA2366" s="3">
        <v>9</v>
      </c>
      <c r="AB2366" s="3" t="s">
        <v>6802</v>
      </c>
      <c r="AC2366" s="3" t="s">
        <v>29</v>
      </c>
      <c r="AD2366" s="16" t="str">
        <f>IF(Tabla1[[#This Row],[Age]]&lt;30,"Under30",IF(Tabla1[[#This Row],[Age]]&gt;30,"MidAge","Senior"))</f>
        <v>MidAge</v>
      </c>
    </row>
    <row r="2367" spans="1:30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IF(Tabla1[[#This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6811</v>
      </c>
      <c r="Z2367" s="5">
        <v>43.371082567817453</v>
      </c>
      <c r="AA2367" s="3">
        <v>3</v>
      </c>
      <c r="AB2367" s="3" t="s">
        <v>6802</v>
      </c>
      <c r="AC2367" s="3" t="s">
        <v>22</v>
      </c>
      <c r="AD2367" s="16" t="str">
        <f>IF(Tabla1[[#This Row],[Age]]&lt;30,"Under30",IF(Tabla1[[#This Row],[Age]]&gt;30,"MidAge","Senior"))</f>
        <v>MidAge</v>
      </c>
    </row>
    <row r="2368" spans="1:30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IF(Tabla1[[#This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6810</v>
      </c>
      <c r="Z2368" s="5">
        <v>32.273349267732137</v>
      </c>
      <c r="AA2368" s="3">
        <v>0</v>
      </c>
      <c r="AB2368" s="3" t="s">
        <v>43</v>
      </c>
      <c r="AC2368" s="3" t="s">
        <v>29</v>
      </c>
      <c r="AD2368" s="16" t="str">
        <f>IF(Tabla1[[#This Row],[Age]]&lt;30,"Under30",IF(Tabla1[[#This Row],[Age]]&gt;30,"MidAge","Senior"))</f>
        <v>MidAge</v>
      </c>
    </row>
    <row r="2369" spans="1:30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IF(Tabla1[[#This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6811</v>
      </c>
      <c r="Z2369" s="5">
        <v>35.581527932688893</v>
      </c>
      <c r="AA2369" s="3">
        <v>6</v>
      </c>
      <c r="AB2369" s="3" t="s">
        <v>26</v>
      </c>
      <c r="AC2369" s="3" t="s">
        <v>29</v>
      </c>
      <c r="AD2369" s="16" t="str">
        <f>IF(Tabla1[[#This Row],[Age]]&lt;30,"Under30",IF(Tabla1[[#This Row],[Age]]&gt;30,"MidAge","Senior"))</f>
        <v>MidAge</v>
      </c>
    </row>
    <row r="2370" spans="1:30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IF(Tabla1[[#This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6811</v>
      </c>
      <c r="Z2370" s="5">
        <v>42.351031065126747</v>
      </c>
      <c r="AA2370" s="3">
        <v>3</v>
      </c>
      <c r="AB2370" s="3" t="s">
        <v>43</v>
      </c>
      <c r="AC2370" s="3" t="s">
        <v>22</v>
      </c>
      <c r="AD2370" s="16" t="str">
        <f>IF(Tabla1[[#This Row],[Age]]&lt;30,"Under30",IF(Tabla1[[#This Row],[Age]]&gt;30,"MidAge","Senior"))</f>
        <v>MidAge</v>
      </c>
    </row>
    <row r="2371" spans="1:30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IF(Tabla1[[#This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6810</v>
      </c>
      <c r="Z2371" s="5">
        <v>25.94039335912445</v>
      </c>
      <c r="AA2371" s="3">
        <v>0</v>
      </c>
      <c r="AB2371" s="3" t="s">
        <v>43</v>
      </c>
      <c r="AC2371" s="3" t="s">
        <v>29</v>
      </c>
      <c r="AD2371" s="16" t="str">
        <f>IF(Tabla1[[#This Row],[Age]]&lt;30,"Under30",IF(Tabla1[[#This Row],[Age]]&gt;30,"MidAge","Senior"))</f>
        <v>MidAge</v>
      </c>
    </row>
    <row r="2372" spans="1:30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IF(Tabla1[[#This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6812</v>
      </c>
      <c r="Z2372" s="5">
        <v>37.652324183455441</v>
      </c>
      <c r="AA2372" s="3">
        <v>8</v>
      </c>
      <c r="AB2372" s="3" t="s">
        <v>26</v>
      </c>
      <c r="AC2372" s="3" t="s">
        <v>22</v>
      </c>
      <c r="AD2372" s="16" t="str">
        <f>IF(Tabla1[[#This Row],[Age]]&lt;30,"Under30",IF(Tabla1[[#This Row],[Age]]&gt;30,"MidAge","Senior"))</f>
        <v>MidAge</v>
      </c>
    </row>
    <row r="2373" spans="1:30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IF(Tabla1[[#This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6810</v>
      </c>
      <c r="Z2373" s="5">
        <v>59.601085436439341</v>
      </c>
      <c r="AA2373" s="3">
        <v>3</v>
      </c>
      <c r="AB2373" s="3" t="s">
        <v>26</v>
      </c>
      <c r="AC2373" s="3" t="s">
        <v>22</v>
      </c>
      <c r="AD2373" s="16" t="str">
        <f>IF(Tabla1[[#This Row],[Age]]&lt;30,"Under30",IF(Tabla1[[#This Row],[Age]]&gt;30,"MidAge","Senior"))</f>
        <v>MidAge</v>
      </c>
    </row>
    <row r="2374" spans="1:30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IF(Tabla1[[#This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6810</v>
      </c>
      <c r="Z2374" s="5">
        <v>33.195499645089988</v>
      </c>
      <c r="AA2374" s="3">
        <v>6</v>
      </c>
      <c r="AB2374" s="3" t="s">
        <v>6802</v>
      </c>
      <c r="AC2374" s="3" t="s">
        <v>22</v>
      </c>
      <c r="AD2374" s="16" t="str">
        <f>IF(Tabla1[[#This Row],[Age]]&lt;30,"Under30",IF(Tabla1[[#This Row],[Age]]&gt;30,"MidAge","Senior"))</f>
        <v>Under30</v>
      </c>
    </row>
    <row r="2375" spans="1:30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IF(Tabla1[[#This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6811</v>
      </c>
      <c r="Z2375" s="5">
        <v>50.668801489547377</v>
      </c>
      <c r="AA2375" s="3">
        <v>3</v>
      </c>
      <c r="AB2375" s="3" t="s">
        <v>26</v>
      </c>
      <c r="AC2375" s="3" t="s">
        <v>22</v>
      </c>
      <c r="AD2375" s="16" t="str">
        <f>IF(Tabla1[[#This Row],[Age]]&lt;30,"Under30",IF(Tabla1[[#This Row],[Age]]&gt;30,"MidAge","Senior"))</f>
        <v>MidAge</v>
      </c>
    </row>
    <row r="2376" spans="1:30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IF(Tabla1[[#This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6810</v>
      </c>
      <c r="Z2376" s="5">
        <v>27.761654561148671</v>
      </c>
      <c r="AA2376" s="3">
        <v>6</v>
      </c>
      <c r="AB2376" s="3" t="s">
        <v>43</v>
      </c>
      <c r="AC2376" s="3" t="s">
        <v>22</v>
      </c>
      <c r="AD2376" s="16" t="str">
        <f>IF(Tabla1[[#This Row],[Age]]&lt;30,"Under30",IF(Tabla1[[#This Row],[Age]]&gt;30,"MidAge","Senior"))</f>
        <v>MidAge</v>
      </c>
    </row>
    <row r="2377" spans="1:30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IF(Tabla1[[#This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6811</v>
      </c>
      <c r="Z2377" s="5">
        <v>36.127815559540913</v>
      </c>
      <c r="AA2377" s="3">
        <v>3</v>
      </c>
      <c r="AB2377" s="3" t="s">
        <v>26</v>
      </c>
      <c r="AC2377" s="3" t="s">
        <v>29</v>
      </c>
      <c r="AD2377" s="16" t="str">
        <f>IF(Tabla1[[#This Row],[Age]]&lt;30,"Under30",IF(Tabla1[[#This Row],[Age]]&gt;30,"MidAge","Senior"))</f>
        <v>MidAge</v>
      </c>
    </row>
    <row r="2378" spans="1:30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IF(Tabla1[[#This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6812</v>
      </c>
      <c r="Z2378" s="5">
        <v>14.224417001036221</v>
      </c>
      <c r="AA2378" s="3">
        <v>9</v>
      </c>
      <c r="AB2378" s="3" t="s">
        <v>26</v>
      </c>
      <c r="AC2378" s="3" t="s">
        <v>22</v>
      </c>
      <c r="AD2378" s="16" t="str">
        <f>IF(Tabla1[[#This Row],[Age]]&lt;30,"Under30",IF(Tabla1[[#This Row],[Age]]&gt;30,"MidAge","Senior"))</f>
        <v>MidAge</v>
      </c>
    </row>
    <row r="2379" spans="1:30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IF(Tabla1[[#This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6812</v>
      </c>
      <c r="Z2379" s="5">
        <v>40.594172341521592</v>
      </c>
      <c r="AA2379" s="3">
        <v>10</v>
      </c>
      <c r="AB2379" s="3" t="s">
        <v>43</v>
      </c>
      <c r="AC2379" s="3" t="s">
        <v>29</v>
      </c>
      <c r="AD2379" s="16" t="str">
        <f>IF(Tabla1[[#This Row],[Age]]&lt;30,"Under30",IF(Tabla1[[#This Row],[Age]]&gt;30,"MidAge","Senior"))</f>
        <v>MidAge</v>
      </c>
    </row>
    <row r="2380" spans="1:30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IF(Tabla1[[#This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6812</v>
      </c>
      <c r="Z2380" s="5">
        <v>46.383645890701189</v>
      </c>
      <c r="AA2380" s="3">
        <v>1</v>
      </c>
      <c r="AB2380" s="3" t="s">
        <v>43</v>
      </c>
      <c r="AC2380" s="3" t="s">
        <v>29</v>
      </c>
      <c r="AD2380" s="16" t="str">
        <f>IF(Tabla1[[#This Row],[Age]]&lt;30,"Under30",IF(Tabla1[[#This Row],[Age]]&gt;30,"MidAge","Senior"))</f>
        <v>MidAge</v>
      </c>
    </row>
    <row r="2381" spans="1:30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IF(Tabla1[[#This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6810</v>
      </c>
      <c r="Z2381" s="5">
        <v>52.094114663447279</v>
      </c>
      <c r="AA2381" s="3">
        <v>4</v>
      </c>
      <c r="AB2381" s="3" t="s">
        <v>43</v>
      </c>
      <c r="AC2381" s="3" t="s">
        <v>22</v>
      </c>
      <c r="AD2381" s="16" t="str">
        <f>IF(Tabla1[[#This Row],[Age]]&lt;30,"Under30",IF(Tabla1[[#This Row],[Age]]&gt;30,"MidAge","Senior"))</f>
        <v>Under30</v>
      </c>
    </row>
    <row r="2382" spans="1:30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IF(Tabla1[[#This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6811</v>
      </c>
      <c r="Z2382" s="5">
        <v>26.656858451393742</v>
      </c>
      <c r="AA2382" s="3">
        <v>10</v>
      </c>
      <c r="AB2382" s="3" t="s">
        <v>26</v>
      </c>
      <c r="AC2382" s="3" t="s">
        <v>22</v>
      </c>
      <c r="AD2382" s="16" t="str">
        <f>IF(Tabla1[[#This Row],[Age]]&lt;30,"Under30",IF(Tabla1[[#This Row],[Age]]&gt;30,"MidAge","Senior"))</f>
        <v>MidAge</v>
      </c>
    </row>
    <row r="2383" spans="1:30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IF(Tabla1[[#This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6811</v>
      </c>
      <c r="Z2383" s="5">
        <v>26.619997639609441</v>
      </c>
      <c r="AA2383" s="3">
        <v>10</v>
      </c>
      <c r="AB2383" s="3" t="s">
        <v>43</v>
      </c>
      <c r="AC2383" s="3" t="s">
        <v>29</v>
      </c>
      <c r="AD2383" s="16" t="str">
        <f>IF(Tabla1[[#This Row],[Age]]&lt;30,"Under30",IF(Tabla1[[#This Row],[Age]]&gt;30,"MidAge","Senior"))</f>
        <v>MidAge</v>
      </c>
    </row>
    <row r="2384" spans="1:30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IF(Tabla1[[#This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6812</v>
      </c>
      <c r="Z2384" s="5">
        <v>32.151556088586993</v>
      </c>
      <c r="AA2384" s="3">
        <v>10</v>
      </c>
      <c r="AB2384" s="3" t="s">
        <v>6802</v>
      </c>
      <c r="AC2384" s="3" t="s">
        <v>29</v>
      </c>
      <c r="AD2384" s="16" t="str">
        <f>IF(Tabla1[[#This Row],[Age]]&lt;30,"Under30",IF(Tabla1[[#This Row],[Age]]&gt;30,"MidAge","Senior"))</f>
        <v>MidAge</v>
      </c>
    </row>
    <row r="2385" spans="1:30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IF(Tabla1[[#This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6810</v>
      </c>
      <c r="Z2385" s="5">
        <v>24.272512605473018</v>
      </c>
      <c r="AA2385" s="3">
        <v>3</v>
      </c>
      <c r="AB2385" s="3" t="s">
        <v>6802</v>
      </c>
      <c r="AC2385" s="3" t="s">
        <v>29</v>
      </c>
      <c r="AD2385" s="16" t="str">
        <f>IF(Tabla1[[#This Row],[Age]]&lt;30,"Under30",IF(Tabla1[[#This Row],[Age]]&gt;30,"MidAge","Senior"))</f>
        <v>MidAge</v>
      </c>
    </row>
    <row r="2386" spans="1:30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IF(Tabla1[[#This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6810</v>
      </c>
      <c r="Z2386" s="5">
        <v>36.858591220220561</v>
      </c>
      <c r="AA2386" s="3">
        <v>5</v>
      </c>
      <c r="AB2386" s="3" t="s">
        <v>6802</v>
      </c>
      <c r="AC2386" s="3" t="s">
        <v>22</v>
      </c>
      <c r="AD2386" s="16" t="str">
        <f>IF(Tabla1[[#This Row],[Age]]&lt;30,"Under30",IF(Tabla1[[#This Row],[Age]]&gt;30,"MidAge","Senior"))</f>
        <v>MidAge</v>
      </c>
    </row>
    <row r="2387" spans="1:30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IF(Tabla1[[#This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6811</v>
      </c>
      <c r="Z2387" s="5">
        <v>10.362698615342961</v>
      </c>
      <c r="AA2387" s="3">
        <v>9</v>
      </c>
      <c r="AB2387" s="3" t="s">
        <v>6802</v>
      </c>
      <c r="AC2387" s="3" t="s">
        <v>29</v>
      </c>
      <c r="AD2387" s="16" t="str">
        <f>IF(Tabla1[[#This Row],[Age]]&lt;30,"Under30",IF(Tabla1[[#This Row],[Age]]&gt;30,"MidAge","Senior"))</f>
        <v>MidAge</v>
      </c>
    </row>
    <row r="2388" spans="1:30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IF(Tabla1[[#This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6811</v>
      </c>
      <c r="Z2388" s="5">
        <v>35.712523236256878</v>
      </c>
      <c r="AA2388" s="3">
        <v>8</v>
      </c>
      <c r="AB2388" s="3" t="s">
        <v>26</v>
      </c>
      <c r="AC2388" s="3" t="s">
        <v>29</v>
      </c>
      <c r="AD2388" s="16" t="str">
        <f>IF(Tabla1[[#This Row],[Age]]&lt;30,"Under30",IF(Tabla1[[#This Row],[Age]]&gt;30,"MidAge","Senior"))</f>
        <v>MidAge</v>
      </c>
    </row>
    <row r="2389" spans="1:30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IF(Tabla1[[#This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6811</v>
      </c>
      <c r="Z2389" s="5">
        <v>44.662681926706377</v>
      </c>
      <c r="AA2389" s="3">
        <v>6</v>
      </c>
      <c r="AB2389" s="3" t="s">
        <v>43</v>
      </c>
      <c r="AC2389" s="3" t="s">
        <v>22</v>
      </c>
      <c r="AD2389" s="16" t="str">
        <f>IF(Tabla1[[#This Row],[Age]]&lt;30,"Under30",IF(Tabla1[[#This Row],[Age]]&gt;30,"MidAge","Senior"))</f>
        <v>MidAge</v>
      </c>
    </row>
    <row r="2390" spans="1:30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IF(Tabla1[[#This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6812</v>
      </c>
      <c r="Z2390" s="5">
        <v>63.868059075781282</v>
      </c>
      <c r="AA2390" s="3">
        <v>8</v>
      </c>
      <c r="AB2390" s="3" t="s">
        <v>6802</v>
      </c>
      <c r="AC2390" s="3" t="s">
        <v>29</v>
      </c>
      <c r="AD2390" s="16" t="str">
        <f>IF(Tabla1[[#This Row],[Age]]&lt;30,"Under30",IF(Tabla1[[#This Row],[Age]]&gt;30,"MidAge","Senior"))</f>
        <v>MidAge</v>
      </c>
    </row>
    <row r="2391" spans="1:30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IF(Tabla1[[#This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6811</v>
      </c>
      <c r="Z2391" s="5">
        <v>30.918469707026961</v>
      </c>
      <c r="AA2391" s="3">
        <v>1</v>
      </c>
      <c r="AB2391" s="3" t="s">
        <v>6802</v>
      </c>
      <c r="AC2391" s="3" t="s">
        <v>22</v>
      </c>
      <c r="AD2391" s="16" t="str">
        <f>IF(Tabla1[[#This Row],[Age]]&lt;30,"Under30",IF(Tabla1[[#This Row],[Age]]&gt;30,"MidAge","Senior"))</f>
        <v>MidAge</v>
      </c>
    </row>
    <row r="2392" spans="1:30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IF(Tabla1[[#This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6811</v>
      </c>
      <c r="Z2392" s="5">
        <v>17.071088341854828</v>
      </c>
      <c r="AA2392" s="3">
        <v>4</v>
      </c>
      <c r="AB2392" s="3" t="s">
        <v>6802</v>
      </c>
      <c r="AC2392" s="3" t="s">
        <v>22</v>
      </c>
      <c r="AD2392" s="16" t="str">
        <f>IF(Tabla1[[#This Row],[Age]]&lt;30,"Under30",IF(Tabla1[[#This Row],[Age]]&gt;30,"MidAge","Senior"))</f>
        <v>Under30</v>
      </c>
    </row>
    <row r="2393" spans="1:30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IF(Tabla1[[#This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6812</v>
      </c>
      <c r="Z2393" s="5">
        <v>13.270379974550201</v>
      </c>
      <c r="AA2393" s="3">
        <v>6</v>
      </c>
      <c r="AB2393" s="3" t="s">
        <v>43</v>
      </c>
      <c r="AC2393" s="3" t="s">
        <v>22</v>
      </c>
      <c r="AD2393" s="16" t="str">
        <f>IF(Tabla1[[#This Row],[Age]]&lt;30,"Under30",IF(Tabla1[[#This Row],[Age]]&gt;30,"MidAge","Senior"))</f>
        <v>Under30</v>
      </c>
    </row>
    <row r="2394" spans="1:30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IF(Tabla1[[#This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6810</v>
      </c>
      <c r="Z2394" s="5">
        <v>49.580242716642893</v>
      </c>
      <c r="AA2394" s="3">
        <v>4</v>
      </c>
      <c r="AB2394" s="3" t="s">
        <v>26</v>
      </c>
      <c r="AC2394" s="3" t="s">
        <v>22</v>
      </c>
      <c r="AD2394" s="16" t="str">
        <f>IF(Tabla1[[#This Row],[Age]]&lt;30,"Under30",IF(Tabla1[[#This Row],[Age]]&gt;30,"MidAge","Senior"))</f>
        <v>Under30</v>
      </c>
    </row>
    <row r="2395" spans="1:30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IF(Tabla1[[#This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6812</v>
      </c>
      <c r="Z2395" s="5">
        <v>28.25920673003229</v>
      </c>
      <c r="AA2395" s="3">
        <v>7</v>
      </c>
      <c r="AB2395" s="3" t="s">
        <v>6802</v>
      </c>
      <c r="AC2395" s="3" t="s">
        <v>22</v>
      </c>
      <c r="AD2395" s="16" t="str">
        <f>IF(Tabla1[[#This Row],[Age]]&lt;30,"Under30",IF(Tabla1[[#This Row],[Age]]&gt;30,"MidAge","Senior"))</f>
        <v>MidAge</v>
      </c>
    </row>
    <row r="2396" spans="1:30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IF(Tabla1[[#This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6811</v>
      </c>
      <c r="Z2396" s="5">
        <v>33.609795490355637</v>
      </c>
      <c r="AA2396" s="3">
        <v>5</v>
      </c>
      <c r="AB2396" s="3" t="s">
        <v>26</v>
      </c>
      <c r="AC2396" s="3" t="s">
        <v>22</v>
      </c>
      <c r="AD2396" s="16" t="str">
        <f>IF(Tabla1[[#This Row],[Age]]&lt;30,"Under30",IF(Tabla1[[#This Row],[Age]]&gt;30,"MidAge","Senior"))</f>
        <v>MidAge</v>
      </c>
    </row>
    <row r="2397" spans="1:30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IF(Tabla1[[#This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6811</v>
      </c>
      <c r="Z2397" s="5">
        <v>36.011803622726283</v>
      </c>
      <c r="AA2397" s="3">
        <v>1</v>
      </c>
      <c r="AB2397" s="3" t="s">
        <v>26</v>
      </c>
      <c r="AC2397" s="3" t="s">
        <v>22</v>
      </c>
      <c r="AD2397" s="16" t="str">
        <f>IF(Tabla1[[#This Row],[Age]]&lt;30,"Under30",IF(Tabla1[[#This Row],[Age]]&gt;30,"MidAge","Senior"))</f>
        <v>Under30</v>
      </c>
    </row>
    <row r="2398" spans="1:30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IF(Tabla1[[#This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6812</v>
      </c>
      <c r="Z2398" s="5">
        <v>34.983527716757109</v>
      </c>
      <c r="AA2398" s="3">
        <v>8</v>
      </c>
      <c r="AB2398" s="3" t="s">
        <v>43</v>
      </c>
      <c r="AC2398" s="3" t="s">
        <v>22</v>
      </c>
      <c r="AD2398" s="16" t="str">
        <f>IF(Tabla1[[#This Row],[Age]]&lt;30,"Under30",IF(Tabla1[[#This Row],[Age]]&gt;30,"MidAge","Senior"))</f>
        <v>MidAge</v>
      </c>
    </row>
    <row r="2399" spans="1:30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IF(Tabla1[[#This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6812</v>
      </c>
      <c r="Z2399" s="5">
        <v>16.377381039025099</v>
      </c>
      <c r="AA2399" s="3">
        <v>3</v>
      </c>
      <c r="AB2399" s="3" t="s">
        <v>43</v>
      </c>
      <c r="AC2399" s="3" t="s">
        <v>22</v>
      </c>
      <c r="AD2399" s="16" t="str">
        <f>IF(Tabla1[[#This Row],[Age]]&lt;30,"Under30",IF(Tabla1[[#This Row],[Age]]&gt;30,"MidAge","Senior"))</f>
        <v>MidAge</v>
      </c>
    </row>
    <row r="2400" spans="1:30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IF(Tabla1[[#This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6810</v>
      </c>
      <c r="Z2400" s="5">
        <v>56.40740547351156</v>
      </c>
      <c r="AA2400" s="3">
        <v>6</v>
      </c>
      <c r="AB2400" s="3" t="s">
        <v>6802</v>
      </c>
      <c r="AC2400" s="3" t="s">
        <v>29</v>
      </c>
      <c r="AD2400" s="16" t="str">
        <f>IF(Tabla1[[#This Row],[Age]]&lt;30,"Under30",IF(Tabla1[[#This Row],[Age]]&gt;30,"MidAge","Senior"))</f>
        <v>MidAge</v>
      </c>
    </row>
    <row r="2401" spans="1:30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IF(Tabla1[[#This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6811</v>
      </c>
      <c r="Z2401" s="5">
        <v>23.113152267248822</v>
      </c>
      <c r="AA2401" s="3">
        <v>7</v>
      </c>
      <c r="AB2401" s="3" t="s">
        <v>43</v>
      </c>
      <c r="AC2401" s="3" t="s">
        <v>22</v>
      </c>
      <c r="AD2401" s="16" t="str">
        <f>IF(Tabla1[[#This Row],[Age]]&lt;30,"Under30",IF(Tabla1[[#This Row],[Age]]&gt;30,"MidAge","Senior"))</f>
        <v>MidAge</v>
      </c>
    </row>
    <row r="2402" spans="1:30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IF(Tabla1[[#This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6810</v>
      </c>
      <c r="Z2402" s="5">
        <v>25.026947725685371</v>
      </c>
      <c r="AA2402" s="3">
        <v>2</v>
      </c>
      <c r="AB2402" s="3" t="s">
        <v>6802</v>
      </c>
      <c r="AC2402" s="3" t="s">
        <v>29</v>
      </c>
      <c r="AD2402" s="16" t="str">
        <f>IF(Tabla1[[#This Row],[Age]]&lt;30,"Under30",IF(Tabla1[[#This Row],[Age]]&gt;30,"MidAge","Senior"))</f>
        <v>MidAge</v>
      </c>
    </row>
    <row r="2403" spans="1:30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IF(Tabla1[[#This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6811</v>
      </c>
      <c r="Z2403" s="5">
        <v>28.69109776320505</v>
      </c>
      <c r="AA2403" s="3">
        <v>0</v>
      </c>
      <c r="AB2403" s="3" t="s">
        <v>43</v>
      </c>
      <c r="AC2403" s="3" t="s">
        <v>22</v>
      </c>
      <c r="AD2403" s="16" t="str">
        <f>IF(Tabla1[[#This Row],[Age]]&lt;30,"Under30",IF(Tabla1[[#This Row],[Age]]&gt;30,"MidAge","Senior"))</f>
        <v>MidAge</v>
      </c>
    </row>
    <row r="2404" spans="1:30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IF(Tabla1[[#This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6810</v>
      </c>
      <c r="Z2404" s="5">
        <v>41.663233589139111</v>
      </c>
      <c r="AA2404" s="3">
        <v>1</v>
      </c>
      <c r="AB2404" s="3" t="s">
        <v>6802</v>
      </c>
      <c r="AC2404" s="3" t="s">
        <v>22</v>
      </c>
      <c r="AD2404" s="16" t="str">
        <f>IF(Tabla1[[#This Row],[Age]]&lt;30,"Under30",IF(Tabla1[[#This Row],[Age]]&gt;30,"MidAge","Senior"))</f>
        <v>MidAge</v>
      </c>
    </row>
    <row r="2405" spans="1:30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IF(Tabla1[[#This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6810</v>
      </c>
      <c r="Z2405" s="5">
        <v>32.593096589257343</v>
      </c>
      <c r="AA2405" s="3">
        <v>8</v>
      </c>
      <c r="AB2405" s="3" t="s">
        <v>6802</v>
      </c>
      <c r="AC2405" s="3" t="s">
        <v>22</v>
      </c>
      <c r="AD2405" s="16" t="str">
        <f>IF(Tabla1[[#This Row],[Age]]&lt;30,"Under30",IF(Tabla1[[#This Row],[Age]]&gt;30,"MidAge","Senior"))</f>
        <v>MidAge</v>
      </c>
    </row>
    <row r="2406" spans="1:30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IF(Tabla1[[#This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6812</v>
      </c>
      <c r="Z2406" s="5">
        <v>35.374914010544408</v>
      </c>
      <c r="AA2406" s="3">
        <v>6</v>
      </c>
      <c r="AB2406" s="3" t="s">
        <v>6802</v>
      </c>
      <c r="AC2406" s="3" t="s">
        <v>29</v>
      </c>
      <c r="AD2406" s="16" t="str">
        <f>IF(Tabla1[[#This Row],[Age]]&lt;30,"Under30",IF(Tabla1[[#This Row],[Age]]&gt;30,"MidAge","Senior"))</f>
        <v>MidAge</v>
      </c>
    </row>
    <row r="2407" spans="1:30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IF(Tabla1[[#This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6810</v>
      </c>
      <c r="Z2407" s="5">
        <v>47.849154146401602</v>
      </c>
      <c r="AA2407" s="3">
        <v>8</v>
      </c>
      <c r="AB2407" s="3" t="s">
        <v>26</v>
      </c>
      <c r="AC2407" s="3" t="s">
        <v>29</v>
      </c>
      <c r="AD2407" s="16" t="str">
        <f>IF(Tabla1[[#This Row],[Age]]&lt;30,"Under30",IF(Tabla1[[#This Row],[Age]]&gt;30,"MidAge","Senior"))</f>
        <v>MidAge</v>
      </c>
    </row>
    <row r="2408" spans="1:30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IF(Tabla1[[#This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6812</v>
      </c>
      <c r="Z2408" s="5">
        <v>32.64893159702099</v>
      </c>
      <c r="AA2408" s="3">
        <v>9</v>
      </c>
      <c r="AB2408" s="3" t="s">
        <v>43</v>
      </c>
      <c r="AC2408" s="3" t="s">
        <v>22</v>
      </c>
      <c r="AD2408" s="16" t="str">
        <f>IF(Tabla1[[#This Row],[Age]]&lt;30,"Under30",IF(Tabla1[[#This Row],[Age]]&gt;30,"MidAge","Senior"))</f>
        <v>Under30</v>
      </c>
    </row>
    <row r="2409" spans="1:30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IF(Tabla1[[#This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6810</v>
      </c>
      <c r="Z2409" s="5">
        <v>40.090835837700673</v>
      </c>
      <c r="AA2409" s="3">
        <v>10</v>
      </c>
      <c r="AB2409" s="3" t="s">
        <v>43</v>
      </c>
      <c r="AC2409" s="3" t="s">
        <v>29</v>
      </c>
      <c r="AD2409" s="16" t="str">
        <f>IF(Tabla1[[#This Row],[Age]]&lt;30,"Under30",IF(Tabla1[[#This Row],[Age]]&gt;30,"MidAge","Senior"))</f>
        <v>MidAge</v>
      </c>
    </row>
    <row r="2410" spans="1:30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IF(Tabla1[[#This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6811</v>
      </c>
      <c r="Z2410" s="5">
        <v>48.704158446144163</v>
      </c>
      <c r="AA2410" s="3">
        <v>4</v>
      </c>
      <c r="AB2410" s="3" t="s">
        <v>6802</v>
      </c>
      <c r="AC2410" s="3" t="s">
        <v>29</v>
      </c>
      <c r="AD2410" s="16" t="str">
        <f>IF(Tabla1[[#This Row],[Age]]&lt;30,"Under30",IF(Tabla1[[#This Row],[Age]]&gt;30,"MidAge","Senior"))</f>
        <v>MidAge</v>
      </c>
    </row>
    <row r="2411" spans="1:30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IF(Tabla1[[#This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6812</v>
      </c>
      <c r="Z2411" s="5">
        <v>39.868894329270553</v>
      </c>
      <c r="AA2411" s="3">
        <v>0</v>
      </c>
      <c r="AB2411" s="3" t="s">
        <v>6802</v>
      </c>
      <c r="AC2411" s="3" t="s">
        <v>22</v>
      </c>
      <c r="AD2411" s="16" t="str">
        <f>IF(Tabla1[[#This Row],[Age]]&lt;30,"Under30",IF(Tabla1[[#This Row],[Age]]&gt;30,"MidAge","Senior"))</f>
        <v>MidAge</v>
      </c>
    </row>
    <row r="2412" spans="1:30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IF(Tabla1[[#This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6812</v>
      </c>
      <c r="Z2412" s="5">
        <v>47.297627551441003</v>
      </c>
      <c r="AA2412" s="3">
        <v>5</v>
      </c>
      <c r="AB2412" s="3" t="s">
        <v>26</v>
      </c>
      <c r="AC2412" s="3" t="s">
        <v>29</v>
      </c>
      <c r="AD2412" s="16" t="str">
        <f>IF(Tabla1[[#This Row],[Age]]&lt;30,"Under30",IF(Tabla1[[#This Row],[Age]]&gt;30,"MidAge","Senior"))</f>
        <v>MidAge</v>
      </c>
    </row>
    <row r="2413" spans="1:30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IF(Tabla1[[#This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6810</v>
      </c>
      <c r="Z2413" s="5">
        <v>26.320556748488691</v>
      </c>
      <c r="AA2413" s="3">
        <v>10</v>
      </c>
      <c r="AB2413" s="3" t="s">
        <v>6802</v>
      </c>
      <c r="AC2413" s="3" t="s">
        <v>29</v>
      </c>
      <c r="AD2413" s="16" t="str">
        <f>IF(Tabla1[[#This Row],[Age]]&lt;30,"Under30",IF(Tabla1[[#This Row],[Age]]&gt;30,"MidAge","Senior"))</f>
        <v>MidAge</v>
      </c>
    </row>
    <row r="2414" spans="1:30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IF(Tabla1[[#This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6812</v>
      </c>
      <c r="Z2414" s="5">
        <v>29.907517676522382</v>
      </c>
      <c r="AA2414" s="3">
        <v>3</v>
      </c>
      <c r="AB2414" s="3" t="s">
        <v>43</v>
      </c>
      <c r="AC2414" s="3" t="s">
        <v>29</v>
      </c>
      <c r="AD2414" s="16" t="str">
        <f>IF(Tabla1[[#This Row],[Age]]&lt;30,"Under30",IF(Tabla1[[#This Row],[Age]]&gt;30,"MidAge","Senior"))</f>
        <v>Under30</v>
      </c>
    </row>
    <row r="2415" spans="1:30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IF(Tabla1[[#This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6812</v>
      </c>
      <c r="Z2415" s="5">
        <v>47.350107993943297</v>
      </c>
      <c r="AA2415" s="3">
        <v>0</v>
      </c>
      <c r="AB2415" s="3" t="s">
        <v>26</v>
      </c>
      <c r="AC2415" s="3" t="s">
        <v>29</v>
      </c>
      <c r="AD2415" s="16" t="str">
        <f>IF(Tabla1[[#This Row],[Age]]&lt;30,"Under30",IF(Tabla1[[#This Row],[Age]]&gt;30,"MidAge","Senior"))</f>
        <v>MidAge</v>
      </c>
    </row>
    <row r="2416" spans="1:30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IF(Tabla1[[#This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6810</v>
      </c>
      <c r="Z2416" s="5">
        <v>34.243184954909331</v>
      </c>
      <c r="AA2416" s="3">
        <v>0</v>
      </c>
      <c r="AB2416" s="3" t="s">
        <v>6802</v>
      </c>
      <c r="AC2416" s="3" t="s">
        <v>22</v>
      </c>
      <c r="AD2416" s="16" t="str">
        <f>IF(Tabla1[[#This Row],[Age]]&lt;30,"Under30",IF(Tabla1[[#This Row],[Age]]&gt;30,"MidAge","Senior"))</f>
        <v>MidAge</v>
      </c>
    </row>
    <row r="2417" spans="1:30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IF(Tabla1[[#This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6810</v>
      </c>
      <c r="Z2417" s="5">
        <v>26.199946798440369</v>
      </c>
      <c r="AA2417" s="3">
        <v>3</v>
      </c>
      <c r="AB2417" s="3" t="s">
        <v>26</v>
      </c>
      <c r="AC2417" s="3" t="s">
        <v>29</v>
      </c>
      <c r="AD2417" s="16" t="str">
        <f>IF(Tabla1[[#This Row],[Age]]&lt;30,"Under30",IF(Tabla1[[#This Row],[Age]]&gt;30,"MidAge","Senior"))</f>
        <v>MidAge</v>
      </c>
    </row>
    <row r="2418" spans="1:30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IF(Tabla1[[#This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6812</v>
      </c>
      <c r="Z2418" s="5">
        <v>29.916870151301652</v>
      </c>
      <c r="AA2418" s="3">
        <v>6</v>
      </c>
      <c r="AB2418" s="3" t="s">
        <v>43</v>
      </c>
      <c r="AC2418" s="3" t="s">
        <v>22</v>
      </c>
      <c r="AD2418" s="16" t="str">
        <f>IF(Tabla1[[#This Row],[Age]]&lt;30,"Under30",IF(Tabla1[[#This Row],[Age]]&gt;30,"MidAge","Senior"))</f>
        <v>MidAge</v>
      </c>
    </row>
    <row r="2419" spans="1:30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IF(Tabla1[[#This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6810</v>
      </c>
      <c r="Z2419" s="5">
        <v>62.745839856350067</v>
      </c>
      <c r="AA2419" s="3">
        <v>8</v>
      </c>
      <c r="AB2419" s="3" t="s">
        <v>6802</v>
      </c>
      <c r="AC2419" s="3" t="s">
        <v>22</v>
      </c>
      <c r="AD2419" s="16" t="str">
        <f>IF(Tabla1[[#This Row],[Age]]&lt;30,"Under30",IF(Tabla1[[#This Row],[Age]]&gt;30,"MidAge","Senior"))</f>
        <v>MidAge</v>
      </c>
    </row>
    <row r="2420" spans="1:30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IF(Tabla1[[#This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6810</v>
      </c>
      <c r="Z2420" s="5">
        <v>31.6965333443028</v>
      </c>
      <c r="AA2420" s="3">
        <v>6</v>
      </c>
      <c r="AB2420" s="3" t="s">
        <v>26</v>
      </c>
      <c r="AC2420" s="3" t="s">
        <v>22</v>
      </c>
      <c r="AD2420" s="16" t="str">
        <f>IF(Tabla1[[#This Row],[Age]]&lt;30,"Under30",IF(Tabla1[[#This Row],[Age]]&gt;30,"MidAge","Senior"))</f>
        <v>MidAge</v>
      </c>
    </row>
    <row r="2421" spans="1:30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IF(Tabla1[[#This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6812</v>
      </c>
      <c r="Z2421" s="5">
        <v>32.368144098919601</v>
      </c>
      <c r="AA2421" s="3">
        <v>9</v>
      </c>
      <c r="AB2421" s="3" t="s">
        <v>6802</v>
      </c>
      <c r="AC2421" s="3" t="s">
        <v>22</v>
      </c>
      <c r="AD2421" s="16" t="str">
        <f>IF(Tabla1[[#This Row],[Age]]&lt;30,"Under30",IF(Tabla1[[#This Row],[Age]]&gt;30,"MidAge","Senior"))</f>
        <v>MidAge</v>
      </c>
    </row>
    <row r="2422" spans="1:30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IF(Tabla1[[#This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6810</v>
      </c>
      <c r="Z2422" s="5">
        <v>24.834759495722501</v>
      </c>
      <c r="AA2422" s="3">
        <v>4</v>
      </c>
      <c r="AB2422" s="3" t="s">
        <v>43</v>
      </c>
      <c r="AC2422" s="3" t="s">
        <v>22</v>
      </c>
      <c r="AD2422" s="16" t="str">
        <f>IF(Tabla1[[#This Row],[Age]]&lt;30,"Under30",IF(Tabla1[[#This Row],[Age]]&gt;30,"MidAge","Senior"))</f>
        <v>MidAge</v>
      </c>
    </row>
    <row r="2423" spans="1:30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IF(Tabla1[[#This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6811</v>
      </c>
      <c r="Z2423" s="5">
        <v>36.578578860859849</v>
      </c>
      <c r="AA2423" s="3">
        <v>8</v>
      </c>
      <c r="AB2423" s="3" t="s">
        <v>43</v>
      </c>
      <c r="AC2423" s="3" t="s">
        <v>29</v>
      </c>
      <c r="AD2423" s="16" t="str">
        <f>IF(Tabla1[[#This Row],[Age]]&lt;30,"Under30",IF(Tabla1[[#This Row],[Age]]&gt;30,"MidAge","Senior"))</f>
        <v>MidAge</v>
      </c>
    </row>
    <row r="2424" spans="1:30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IF(Tabla1[[#This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6810</v>
      </c>
      <c r="Z2424" s="5">
        <v>60.36780030670068</v>
      </c>
      <c r="AA2424" s="3">
        <v>3</v>
      </c>
      <c r="AB2424" s="3" t="s">
        <v>6802</v>
      </c>
      <c r="AC2424" s="3" t="s">
        <v>22</v>
      </c>
      <c r="AD2424" s="16" t="str">
        <f>IF(Tabla1[[#This Row],[Age]]&lt;30,"Under30",IF(Tabla1[[#This Row],[Age]]&gt;30,"MidAge","Senior"))</f>
        <v>MidAge</v>
      </c>
    </row>
    <row r="2425" spans="1:30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IF(Tabla1[[#This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6812</v>
      </c>
      <c r="Z2425" s="5">
        <v>21.730625395326079</v>
      </c>
      <c r="AA2425" s="3">
        <v>2</v>
      </c>
      <c r="AB2425" s="3" t="s">
        <v>6802</v>
      </c>
      <c r="AC2425" s="3" t="s">
        <v>29</v>
      </c>
      <c r="AD2425" s="16" t="str">
        <f>IF(Tabla1[[#This Row],[Age]]&lt;30,"Under30",IF(Tabla1[[#This Row],[Age]]&gt;30,"MidAge","Senior"))</f>
        <v>MidAge</v>
      </c>
    </row>
    <row r="2426" spans="1:30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IF(Tabla1[[#This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6810</v>
      </c>
      <c r="Z2426" s="5">
        <v>23.111025972562938</v>
      </c>
      <c r="AA2426" s="3">
        <v>7</v>
      </c>
      <c r="AB2426" s="3" t="s">
        <v>26</v>
      </c>
      <c r="AC2426" s="3" t="s">
        <v>29</v>
      </c>
      <c r="AD2426" s="16" t="str">
        <f>IF(Tabla1[[#This Row],[Age]]&lt;30,"Under30",IF(Tabla1[[#This Row],[Age]]&gt;30,"MidAge","Senior"))</f>
        <v>MidAge</v>
      </c>
    </row>
    <row r="2427" spans="1:30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IF(Tabla1[[#This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6810</v>
      </c>
      <c r="Z2427" s="5">
        <v>19.81287314663059</v>
      </c>
      <c r="AA2427" s="3">
        <v>8</v>
      </c>
      <c r="AB2427" s="3" t="s">
        <v>43</v>
      </c>
      <c r="AC2427" s="3" t="s">
        <v>29</v>
      </c>
      <c r="AD2427" s="16" t="str">
        <f>IF(Tabla1[[#This Row],[Age]]&lt;30,"Under30",IF(Tabla1[[#This Row],[Age]]&gt;30,"MidAge","Senior"))</f>
        <v>MidAge</v>
      </c>
    </row>
    <row r="2428" spans="1:30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IF(Tabla1[[#This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6812</v>
      </c>
      <c r="Z2428" s="5">
        <v>15.396144893152449</v>
      </c>
      <c r="AA2428" s="3">
        <v>1</v>
      </c>
      <c r="AB2428" s="3" t="s">
        <v>6802</v>
      </c>
      <c r="AC2428" s="3" t="s">
        <v>22</v>
      </c>
      <c r="AD2428" s="16" t="str">
        <f>IF(Tabla1[[#This Row],[Age]]&lt;30,"Under30",IF(Tabla1[[#This Row],[Age]]&gt;30,"MidAge","Senior"))</f>
        <v>MidAge</v>
      </c>
    </row>
    <row r="2429" spans="1:30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IF(Tabla1[[#This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6812</v>
      </c>
      <c r="Z2429" s="5">
        <v>54.996622348781663</v>
      </c>
      <c r="AA2429" s="3">
        <v>1</v>
      </c>
      <c r="AB2429" s="3" t="s">
        <v>6802</v>
      </c>
      <c r="AC2429" s="3" t="s">
        <v>22</v>
      </c>
      <c r="AD2429" s="16" t="str">
        <f>IF(Tabla1[[#This Row],[Age]]&lt;30,"Under30",IF(Tabla1[[#This Row],[Age]]&gt;30,"MidAge","Senior"))</f>
        <v>MidAge</v>
      </c>
    </row>
    <row r="2430" spans="1:30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IF(Tabla1[[#This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6810</v>
      </c>
      <c r="Z2430" s="5">
        <v>44.052265571572683</v>
      </c>
      <c r="AA2430" s="3">
        <v>8</v>
      </c>
      <c r="AB2430" s="3" t="s">
        <v>26</v>
      </c>
      <c r="AC2430" s="3" t="s">
        <v>22</v>
      </c>
      <c r="AD2430" s="16" t="str">
        <f>IF(Tabla1[[#This Row],[Age]]&lt;30,"Under30",IF(Tabla1[[#This Row],[Age]]&gt;30,"MidAge","Senior"))</f>
        <v>Under30</v>
      </c>
    </row>
    <row r="2431" spans="1:30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IF(Tabla1[[#This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6810</v>
      </c>
      <c r="Z2431" s="5">
        <v>42.13193917739175</v>
      </c>
      <c r="AA2431" s="3">
        <v>7</v>
      </c>
      <c r="AB2431" s="3" t="s">
        <v>26</v>
      </c>
      <c r="AC2431" s="3" t="s">
        <v>22</v>
      </c>
      <c r="AD2431" s="16" t="str">
        <f>IF(Tabla1[[#This Row],[Age]]&lt;30,"Under30",IF(Tabla1[[#This Row],[Age]]&gt;30,"MidAge","Senior"))</f>
        <v>MidAge</v>
      </c>
    </row>
    <row r="2432" spans="1:30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IF(Tabla1[[#This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6812</v>
      </c>
      <c r="Z2432" s="5">
        <v>24.695751022709199</v>
      </c>
      <c r="AA2432" s="3">
        <v>7</v>
      </c>
      <c r="AB2432" s="3" t="s">
        <v>26</v>
      </c>
      <c r="AC2432" s="3" t="s">
        <v>29</v>
      </c>
      <c r="AD2432" s="16" t="str">
        <f>IF(Tabla1[[#This Row],[Age]]&lt;30,"Under30",IF(Tabla1[[#This Row],[Age]]&gt;30,"MidAge","Senior"))</f>
        <v>Under30</v>
      </c>
    </row>
    <row r="2433" spans="1:30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IF(Tabla1[[#This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6810</v>
      </c>
      <c r="Z2433" s="5">
        <v>20.6575742500894</v>
      </c>
      <c r="AA2433" s="3">
        <v>6</v>
      </c>
      <c r="AB2433" s="3" t="s">
        <v>6802</v>
      </c>
      <c r="AC2433" s="3" t="s">
        <v>29</v>
      </c>
      <c r="AD2433" s="16" t="str">
        <f>IF(Tabla1[[#This Row],[Age]]&lt;30,"Under30",IF(Tabla1[[#This Row],[Age]]&gt;30,"MidAge","Senior"))</f>
        <v>Under30</v>
      </c>
    </row>
    <row r="2434" spans="1:30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IF(Tabla1[[#This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6811</v>
      </c>
      <c r="Z2434" s="5">
        <v>60.962072556506683</v>
      </c>
      <c r="AA2434" s="3">
        <v>10</v>
      </c>
      <c r="AB2434" s="3" t="s">
        <v>6802</v>
      </c>
      <c r="AC2434" s="3" t="s">
        <v>22</v>
      </c>
      <c r="AD2434" s="16" t="str">
        <f>IF(Tabla1[[#This Row],[Age]]&lt;30,"Under30",IF(Tabla1[[#This Row],[Age]]&gt;30,"MidAge","Senior"))</f>
        <v>MidAge</v>
      </c>
    </row>
    <row r="2435" spans="1:30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IF(Tabla1[[#This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6811</v>
      </c>
      <c r="Z2435" s="5">
        <v>53.892137478368468</v>
      </c>
      <c r="AA2435" s="3">
        <v>8</v>
      </c>
      <c r="AB2435" s="3" t="s">
        <v>26</v>
      </c>
      <c r="AC2435" s="3" t="s">
        <v>29</v>
      </c>
      <c r="AD2435" s="16" t="str">
        <f>IF(Tabla1[[#This Row],[Age]]&lt;30,"Under30",IF(Tabla1[[#This Row],[Age]]&gt;30,"MidAge","Senior"))</f>
        <v>MidAge</v>
      </c>
    </row>
    <row r="2436" spans="1:30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IF(Tabla1[[#This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6811</v>
      </c>
      <c r="Z2436" s="5">
        <v>17.584659901648561</v>
      </c>
      <c r="AA2436" s="3">
        <v>2</v>
      </c>
      <c r="AB2436" s="3" t="s">
        <v>6802</v>
      </c>
      <c r="AC2436" s="3" t="s">
        <v>22</v>
      </c>
      <c r="AD2436" s="16" t="str">
        <f>IF(Tabla1[[#This Row],[Age]]&lt;30,"Under30",IF(Tabla1[[#This Row],[Age]]&gt;30,"MidAge","Senior"))</f>
        <v>MidAge</v>
      </c>
    </row>
    <row r="2437" spans="1:30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IF(Tabla1[[#This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6810</v>
      </c>
      <c r="Z2437" s="5">
        <v>36.293495961236509</v>
      </c>
      <c r="AA2437" s="3">
        <v>9</v>
      </c>
      <c r="AB2437" s="3" t="s">
        <v>6802</v>
      </c>
      <c r="AC2437" s="3" t="s">
        <v>29</v>
      </c>
      <c r="AD2437" s="16" t="str">
        <f>IF(Tabla1[[#This Row],[Age]]&lt;30,"Under30",IF(Tabla1[[#This Row],[Age]]&gt;30,"MidAge","Senior"))</f>
        <v>Under30</v>
      </c>
    </row>
    <row r="2438" spans="1:30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IF(Tabla1[[#This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6812</v>
      </c>
      <c r="Z2438" s="5">
        <v>13.909753996324159</v>
      </c>
      <c r="AA2438" s="3">
        <v>1</v>
      </c>
      <c r="AB2438" s="3" t="s">
        <v>43</v>
      </c>
      <c r="AC2438" s="3" t="s">
        <v>29</v>
      </c>
      <c r="AD2438" s="16" t="str">
        <f>IF(Tabla1[[#This Row],[Age]]&lt;30,"Under30",IF(Tabla1[[#This Row],[Age]]&gt;30,"MidAge","Senior"))</f>
        <v>MidAge</v>
      </c>
    </row>
    <row r="2439" spans="1:30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IF(Tabla1[[#This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6812</v>
      </c>
      <c r="Z2439" s="5">
        <v>19.738726682596891</v>
      </c>
      <c r="AA2439" s="3">
        <v>1</v>
      </c>
      <c r="AB2439" s="3" t="s">
        <v>6802</v>
      </c>
      <c r="AC2439" s="3" t="s">
        <v>22</v>
      </c>
      <c r="AD2439" s="16" t="str">
        <f>IF(Tabla1[[#This Row],[Age]]&lt;30,"Under30",IF(Tabla1[[#This Row],[Age]]&gt;30,"MidAge","Senior"))</f>
        <v>Under30</v>
      </c>
    </row>
    <row r="2440" spans="1:30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IF(Tabla1[[#This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6811</v>
      </c>
      <c r="Z2440" s="5">
        <v>54.768939850431707</v>
      </c>
      <c r="AA2440" s="3">
        <v>4</v>
      </c>
      <c r="AB2440" s="3" t="s">
        <v>43</v>
      </c>
      <c r="AC2440" s="3" t="s">
        <v>29</v>
      </c>
      <c r="AD2440" s="16" t="str">
        <f>IF(Tabla1[[#This Row],[Age]]&lt;30,"Under30",IF(Tabla1[[#This Row],[Age]]&gt;30,"MidAge","Senior"))</f>
        <v>MidAge</v>
      </c>
    </row>
    <row r="2441" spans="1:30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IF(Tabla1[[#This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6811</v>
      </c>
      <c r="Z2441" s="5">
        <v>15.691420353195911</v>
      </c>
      <c r="AA2441" s="3">
        <v>0</v>
      </c>
      <c r="AB2441" s="3" t="s">
        <v>6802</v>
      </c>
      <c r="AC2441" s="3" t="s">
        <v>29</v>
      </c>
      <c r="AD2441" s="16" t="str">
        <f>IF(Tabla1[[#This Row],[Age]]&lt;30,"Under30",IF(Tabla1[[#This Row],[Age]]&gt;30,"MidAge","Senior"))</f>
        <v>MidAge</v>
      </c>
    </row>
    <row r="2442" spans="1:30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IF(Tabla1[[#This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6810</v>
      </c>
      <c r="Z2442" s="5">
        <v>45.949076270860111</v>
      </c>
      <c r="AA2442" s="3">
        <v>1</v>
      </c>
      <c r="AB2442" s="3" t="s">
        <v>6802</v>
      </c>
      <c r="AC2442" s="3" t="s">
        <v>22</v>
      </c>
      <c r="AD2442" s="16" t="str">
        <f>IF(Tabla1[[#This Row],[Age]]&lt;30,"Under30",IF(Tabla1[[#This Row],[Age]]&gt;30,"MidAge","Senior"))</f>
        <v>MidAge</v>
      </c>
    </row>
    <row r="2443" spans="1:30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IF(Tabla1[[#This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6812</v>
      </c>
      <c r="Z2443" s="5">
        <v>35.869014088422823</v>
      </c>
      <c r="AA2443" s="3">
        <v>2</v>
      </c>
      <c r="AB2443" s="3" t="s">
        <v>43</v>
      </c>
      <c r="AC2443" s="3" t="s">
        <v>29</v>
      </c>
      <c r="AD2443" s="16" t="str">
        <f>IF(Tabla1[[#This Row],[Age]]&lt;30,"Under30",IF(Tabla1[[#This Row],[Age]]&gt;30,"MidAge","Senior"))</f>
        <v>MidAge</v>
      </c>
    </row>
    <row r="2444" spans="1:30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IF(Tabla1[[#This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6812</v>
      </c>
      <c r="Z2444" s="5">
        <v>36.989347265820562</v>
      </c>
      <c r="AA2444" s="3">
        <v>1</v>
      </c>
      <c r="AB2444" s="3" t="s">
        <v>6802</v>
      </c>
      <c r="AC2444" s="3" t="s">
        <v>29</v>
      </c>
      <c r="AD2444" s="16" t="str">
        <f>IF(Tabla1[[#This Row],[Age]]&lt;30,"Under30",IF(Tabla1[[#This Row],[Age]]&gt;30,"MidAge","Senior"))</f>
        <v>Under30</v>
      </c>
    </row>
    <row r="2445" spans="1:30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IF(Tabla1[[#This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6810</v>
      </c>
      <c r="Z2445" s="5">
        <v>34.055183365089817</v>
      </c>
      <c r="AA2445" s="3">
        <v>9</v>
      </c>
      <c r="AB2445" s="3" t="s">
        <v>26</v>
      </c>
      <c r="AC2445" s="3" t="s">
        <v>22</v>
      </c>
      <c r="AD2445" s="16" t="str">
        <f>IF(Tabla1[[#This Row],[Age]]&lt;30,"Under30",IF(Tabla1[[#This Row],[Age]]&gt;30,"MidAge","Senior"))</f>
        <v>MidAge</v>
      </c>
    </row>
    <row r="2446" spans="1:30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IF(Tabla1[[#This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6810</v>
      </c>
      <c r="Z2446" s="5">
        <v>41.906944214680792</v>
      </c>
      <c r="AA2446" s="3">
        <v>8</v>
      </c>
      <c r="AB2446" s="3" t="s">
        <v>43</v>
      </c>
      <c r="AC2446" s="3" t="s">
        <v>22</v>
      </c>
      <c r="AD2446" s="16" t="str">
        <f>IF(Tabla1[[#This Row],[Age]]&lt;30,"Under30",IF(Tabla1[[#This Row],[Age]]&gt;30,"MidAge","Senior"))</f>
        <v>Under30</v>
      </c>
    </row>
    <row r="2447" spans="1:30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IF(Tabla1[[#This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6812</v>
      </c>
      <c r="Z2447" s="5">
        <v>40.419062507310457</v>
      </c>
      <c r="AA2447" s="3">
        <v>6</v>
      </c>
      <c r="AB2447" s="3" t="s">
        <v>26</v>
      </c>
      <c r="AC2447" s="3" t="s">
        <v>22</v>
      </c>
      <c r="AD2447" s="16" t="str">
        <f>IF(Tabla1[[#This Row],[Age]]&lt;30,"Under30",IF(Tabla1[[#This Row],[Age]]&gt;30,"MidAge","Senior"))</f>
        <v>MidAge</v>
      </c>
    </row>
    <row r="2448" spans="1:30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IF(Tabla1[[#This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6811</v>
      </c>
      <c r="Z2448" s="5">
        <v>31.44958991528032</v>
      </c>
      <c r="AA2448" s="3">
        <v>0</v>
      </c>
      <c r="AB2448" s="3" t="s">
        <v>43</v>
      </c>
      <c r="AC2448" s="3" t="s">
        <v>29</v>
      </c>
      <c r="AD2448" s="16" t="str">
        <f>IF(Tabla1[[#This Row],[Age]]&lt;30,"Under30",IF(Tabla1[[#This Row],[Age]]&gt;30,"MidAge","Senior"))</f>
        <v>MidAge</v>
      </c>
    </row>
    <row r="2449" spans="1:30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IF(Tabla1[[#This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6810</v>
      </c>
      <c r="Z2449" s="5">
        <v>69.42238208971807</v>
      </c>
      <c r="AA2449" s="3">
        <v>6</v>
      </c>
      <c r="AB2449" s="3" t="s">
        <v>6802</v>
      </c>
      <c r="AC2449" s="3" t="s">
        <v>22</v>
      </c>
      <c r="AD2449" s="16" t="str">
        <f>IF(Tabla1[[#This Row],[Age]]&lt;30,"Under30",IF(Tabla1[[#This Row],[Age]]&gt;30,"MidAge","Senior"))</f>
        <v>MidAge</v>
      </c>
    </row>
    <row r="2450" spans="1:30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IF(Tabla1[[#This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6812</v>
      </c>
      <c r="Z2450" s="5">
        <v>26.159876405281071</v>
      </c>
      <c r="AA2450" s="3">
        <v>10</v>
      </c>
      <c r="AB2450" s="3" t="s">
        <v>26</v>
      </c>
      <c r="AC2450" s="3" t="s">
        <v>29</v>
      </c>
      <c r="AD2450" s="16" t="str">
        <f>IF(Tabla1[[#This Row],[Age]]&lt;30,"Under30",IF(Tabla1[[#This Row],[Age]]&gt;30,"MidAge","Senior"))</f>
        <v>MidAge</v>
      </c>
    </row>
    <row r="2451" spans="1:30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IF(Tabla1[[#This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6810</v>
      </c>
      <c r="Z2451" s="5">
        <v>36.378396807952548</v>
      </c>
      <c r="AA2451" s="3">
        <v>8</v>
      </c>
      <c r="AB2451" s="3" t="s">
        <v>26</v>
      </c>
      <c r="AC2451" s="3" t="s">
        <v>22</v>
      </c>
      <c r="AD2451" s="16" t="str">
        <f>IF(Tabla1[[#This Row],[Age]]&lt;30,"Under30",IF(Tabla1[[#This Row],[Age]]&gt;30,"MidAge","Senior"))</f>
        <v>MidAge</v>
      </c>
    </row>
    <row r="2452" spans="1:30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IF(Tabla1[[#This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6810</v>
      </c>
      <c r="Z2452" s="5">
        <v>67.182204232482405</v>
      </c>
      <c r="AA2452" s="3">
        <v>4</v>
      </c>
      <c r="AB2452" s="3" t="s">
        <v>26</v>
      </c>
      <c r="AC2452" s="3" t="s">
        <v>22</v>
      </c>
      <c r="AD2452" s="16" t="str">
        <f>IF(Tabla1[[#This Row],[Age]]&lt;30,"Under30",IF(Tabla1[[#This Row],[Age]]&gt;30,"MidAge","Senior"))</f>
        <v>Under30</v>
      </c>
    </row>
    <row r="2453" spans="1:30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IF(Tabla1[[#This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6812</v>
      </c>
      <c r="Z2453" s="5">
        <v>42.261739151695103</v>
      </c>
      <c r="AA2453" s="3">
        <v>6</v>
      </c>
      <c r="AB2453" s="3" t="s">
        <v>26</v>
      </c>
      <c r="AC2453" s="3" t="s">
        <v>22</v>
      </c>
      <c r="AD2453" s="16" t="str">
        <f>IF(Tabla1[[#This Row],[Age]]&lt;30,"Under30",IF(Tabla1[[#This Row],[Age]]&gt;30,"MidAge","Senior"))</f>
        <v>Under30</v>
      </c>
    </row>
    <row r="2454" spans="1:30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IF(Tabla1[[#This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6810</v>
      </c>
      <c r="Z2454" s="5">
        <v>37.95318392613153</v>
      </c>
      <c r="AA2454" s="3">
        <v>6</v>
      </c>
      <c r="AB2454" s="3" t="s">
        <v>6802</v>
      </c>
      <c r="AC2454" s="3" t="s">
        <v>22</v>
      </c>
      <c r="AD2454" s="16" t="str">
        <f>IF(Tabla1[[#This Row],[Age]]&lt;30,"Under30",IF(Tabla1[[#This Row],[Age]]&gt;30,"MidAge","Senior"))</f>
        <v>MidAge</v>
      </c>
    </row>
    <row r="2455" spans="1:30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IF(Tabla1[[#This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6810</v>
      </c>
      <c r="Z2455" s="5">
        <v>30.5182211493617</v>
      </c>
      <c r="AA2455" s="3">
        <v>6</v>
      </c>
      <c r="AB2455" s="3" t="s">
        <v>26</v>
      </c>
      <c r="AC2455" s="3" t="s">
        <v>29</v>
      </c>
      <c r="AD2455" s="16" t="str">
        <f>IF(Tabla1[[#This Row],[Age]]&lt;30,"Under30",IF(Tabla1[[#This Row],[Age]]&gt;30,"MidAge","Senior"))</f>
        <v>Under30</v>
      </c>
    </row>
    <row r="2456" spans="1:30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IF(Tabla1[[#This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6811</v>
      </c>
      <c r="Z2456" s="5">
        <v>43.827428851362029</v>
      </c>
      <c r="AA2456" s="3">
        <v>7</v>
      </c>
      <c r="AB2456" s="3" t="s">
        <v>43</v>
      </c>
      <c r="AC2456" s="3" t="s">
        <v>22</v>
      </c>
      <c r="AD2456" s="16" t="str">
        <f>IF(Tabla1[[#This Row],[Age]]&lt;30,"Under30",IF(Tabla1[[#This Row],[Age]]&gt;30,"MidAge","Senior"))</f>
        <v>MidAge</v>
      </c>
    </row>
    <row r="2457" spans="1:30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IF(Tabla1[[#This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6810</v>
      </c>
      <c r="Z2457" s="5">
        <v>59.333750477932142</v>
      </c>
      <c r="AA2457" s="3">
        <v>8</v>
      </c>
      <c r="AB2457" s="3" t="s">
        <v>6802</v>
      </c>
      <c r="AC2457" s="3" t="s">
        <v>22</v>
      </c>
      <c r="AD2457" s="16" t="str">
        <f>IF(Tabla1[[#This Row],[Age]]&lt;30,"Under30",IF(Tabla1[[#This Row],[Age]]&gt;30,"MidAge","Senior"))</f>
        <v>MidAge</v>
      </c>
    </row>
    <row r="2458" spans="1:30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IF(Tabla1[[#This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6811</v>
      </c>
      <c r="Z2458" s="5">
        <v>18.971899538291279</v>
      </c>
      <c r="AA2458" s="3">
        <v>2</v>
      </c>
      <c r="AB2458" s="3" t="s">
        <v>6802</v>
      </c>
      <c r="AC2458" s="3" t="s">
        <v>29</v>
      </c>
      <c r="AD2458" s="16" t="str">
        <f>IF(Tabla1[[#This Row],[Age]]&lt;30,"Under30",IF(Tabla1[[#This Row],[Age]]&gt;30,"MidAge","Senior"))</f>
        <v>MidAge</v>
      </c>
    </row>
    <row r="2459" spans="1:30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IF(Tabla1[[#This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6811</v>
      </c>
      <c r="Z2459" s="5">
        <v>36.831718829007457</v>
      </c>
      <c r="AA2459" s="3">
        <v>6</v>
      </c>
      <c r="AB2459" s="3" t="s">
        <v>43</v>
      </c>
      <c r="AC2459" s="3" t="s">
        <v>22</v>
      </c>
      <c r="AD2459" s="16" t="str">
        <f>IF(Tabla1[[#This Row],[Age]]&lt;30,"Under30",IF(Tabla1[[#This Row],[Age]]&gt;30,"MidAge","Senior"))</f>
        <v>MidAge</v>
      </c>
    </row>
    <row r="2460" spans="1:30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IF(Tabla1[[#This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6812</v>
      </c>
      <c r="Z2460" s="5">
        <v>32.142890768061697</v>
      </c>
      <c r="AA2460" s="3">
        <v>4</v>
      </c>
      <c r="AB2460" s="3" t="s">
        <v>6802</v>
      </c>
      <c r="AC2460" s="3" t="s">
        <v>22</v>
      </c>
      <c r="AD2460" s="16" t="str">
        <f>IF(Tabla1[[#This Row],[Age]]&lt;30,"Under30",IF(Tabla1[[#This Row],[Age]]&gt;30,"MidAge","Senior"))</f>
        <v>MidAge</v>
      </c>
    </row>
    <row r="2461" spans="1:30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IF(Tabla1[[#This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6811</v>
      </c>
      <c r="Z2461" s="5">
        <v>36.289460498714917</v>
      </c>
      <c r="AA2461" s="3">
        <v>5</v>
      </c>
      <c r="AB2461" s="3" t="s">
        <v>26</v>
      </c>
      <c r="AC2461" s="3" t="s">
        <v>22</v>
      </c>
      <c r="AD2461" s="16" t="str">
        <f>IF(Tabla1[[#This Row],[Age]]&lt;30,"Under30",IF(Tabla1[[#This Row],[Age]]&gt;30,"MidAge","Senior"))</f>
        <v>MidAge</v>
      </c>
    </row>
    <row r="2462" spans="1:30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IF(Tabla1[[#This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6812</v>
      </c>
      <c r="Z2462" s="5">
        <v>29.204081443129681</v>
      </c>
      <c r="AA2462" s="3">
        <v>7</v>
      </c>
      <c r="AB2462" s="3" t="s">
        <v>6802</v>
      </c>
      <c r="AC2462" s="3" t="s">
        <v>22</v>
      </c>
      <c r="AD2462" s="16" t="str">
        <f>IF(Tabla1[[#This Row],[Age]]&lt;30,"Under30",IF(Tabla1[[#This Row],[Age]]&gt;30,"MidAge","Senior"))</f>
        <v>MidAge</v>
      </c>
    </row>
    <row r="2463" spans="1:30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IF(Tabla1[[#This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6810</v>
      </c>
      <c r="Z2463" s="5">
        <v>23.908989685708821</v>
      </c>
      <c r="AA2463" s="3">
        <v>5</v>
      </c>
      <c r="AB2463" s="3" t="s">
        <v>43</v>
      </c>
      <c r="AC2463" s="3" t="s">
        <v>22</v>
      </c>
      <c r="AD2463" s="16" t="str">
        <f>IF(Tabla1[[#This Row],[Age]]&lt;30,"Under30",IF(Tabla1[[#This Row],[Age]]&gt;30,"MidAge","Senior"))</f>
        <v>MidAge</v>
      </c>
    </row>
    <row r="2464" spans="1:30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IF(Tabla1[[#This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6811</v>
      </c>
      <c r="Z2464" s="5">
        <v>28.62329106076767</v>
      </c>
      <c r="AA2464" s="3">
        <v>8</v>
      </c>
      <c r="AB2464" s="3" t="s">
        <v>6802</v>
      </c>
      <c r="AC2464" s="3" t="s">
        <v>29</v>
      </c>
      <c r="AD2464" s="16" t="str">
        <f>IF(Tabla1[[#This Row],[Age]]&lt;30,"Under30",IF(Tabla1[[#This Row],[Age]]&gt;30,"MidAge","Senior"))</f>
        <v>MidAge</v>
      </c>
    </row>
    <row r="2465" spans="1:30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IF(Tabla1[[#This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6810</v>
      </c>
      <c r="Z2465" s="5">
        <v>46.947397718512789</v>
      </c>
      <c r="AA2465" s="3">
        <v>10</v>
      </c>
      <c r="AB2465" s="3" t="s">
        <v>6802</v>
      </c>
      <c r="AC2465" s="3" t="s">
        <v>22</v>
      </c>
      <c r="AD2465" s="16" t="str">
        <f>IF(Tabla1[[#This Row],[Age]]&lt;30,"Under30",IF(Tabla1[[#This Row],[Age]]&gt;30,"MidAge","Senior"))</f>
        <v>MidAge</v>
      </c>
    </row>
    <row r="2466" spans="1:30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IF(Tabla1[[#This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6810</v>
      </c>
      <c r="Z2466" s="5">
        <v>12.84092520014061</v>
      </c>
      <c r="AA2466" s="3">
        <v>5</v>
      </c>
      <c r="AB2466" s="3" t="s">
        <v>6802</v>
      </c>
      <c r="AC2466" s="3" t="s">
        <v>29</v>
      </c>
      <c r="AD2466" s="16" t="str">
        <f>IF(Tabla1[[#This Row],[Age]]&lt;30,"Under30",IF(Tabla1[[#This Row],[Age]]&gt;30,"MidAge","Senior"))</f>
        <v>MidAge</v>
      </c>
    </row>
    <row r="2467" spans="1:30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IF(Tabla1[[#This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6811</v>
      </c>
      <c r="Z2467" s="5">
        <v>15.73464301919406</v>
      </c>
      <c r="AA2467" s="3">
        <v>8</v>
      </c>
      <c r="AB2467" s="3" t="s">
        <v>26</v>
      </c>
      <c r="AC2467" s="3" t="s">
        <v>22</v>
      </c>
      <c r="AD2467" s="16" t="str">
        <f>IF(Tabla1[[#This Row],[Age]]&lt;30,"Under30",IF(Tabla1[[#This Row],[Age]]&gt;30,"MidAge","Senior"))</f>
        <v>MidAge</v>
      </c>
    </row>
    <row r="2468" spans="1:30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IF(Tabla1[[#This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6811</v>
      </c>
      <c r="Z2468" s="5">
        <v>19.182397231559271</v>
      </c>
      <c r="AA2468" s="3">
        <v>1</v>
      </c>
      <c r="AB2468" s="3" t="s">
        <v>6802</v>
      </c>
      <c r="AC2468" s="3" t="s">
        <v>22</v>
      </c>
      <c r="AD2468" s="16" t="str">
        <f>IF(Tabla1[[#This Row],[Age]]&lt;30,"Under30",IF(Tabla1[[#This Row],[Age]]&gt;30,"MidAge","Senior"))</f>
        <v>Under30</v>
      </c>
    </row>
    <row r="2469" spans="1:30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IF(Tabla1[[#This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6812</v>
      </c>
      <c r="Z2469" s="5">
        <v>31.513526917575589</v>
      </c>
      <c r="AA2469" s="3">
        <v>1</v>
      </c>
      <c r="AB2469" s="3" t="s">
        <v>43</v>
      </c>
      <c r="AC2469" s="3" t="s">
        <v>22</v>
      </c>
      <c r="AD2469" s="16" t="str">
        <f>IF(Tabla1[[#This Row],[Age]]&lt;30,"Under30",IF(Tabla1[[#This Row],[Age]]&gt;30,"MidAge","Senior"))</f>
        <v>Under30</v>
      </c>
    </row>
    <row r="2470" spans="1:30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IF(Tabla1[[#This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6811</v>
      </c>
      <c r="Z2470" s="5">
        <v>25.968788082711189</v>
      </c>
      <c r="AA2470" s="3">
        <v>9</v>
      </c>
      <c r="AB2470" s="3" t="s">
        <v>43</v>
      </c>
      <c r="AC2470" s="3" t="s">
        <v>22</v>
      </c>
      <c r="AD2470" s="16" t="str">
        <f>IF(Tabla1[[#This Row],[Age]]&lt;30,"Under30",IF(Tabla1[[#This Row],[Age]]&gt;30,"MidAge","Senior"))</f>
        <v>Under30</v>
      </c>
    </row>
    <row r="2471" spans="1:30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IF(Tabla1[[#This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6810</v>
      </c>
      <c r="Z2471" s="5">
        <v>53.755063424584371</v>
      </c>
      <c r="AA2471" s="3">
        <v>1</v>
      </c>
      <c r="AB2471" s="3" t="s">
        <v>26</v>
      </c>
      <c r="AC2471" s="3" t="s">
        <v>29</v>
      </c>
      <c r="AD2471" s="16" t="str">
        <f>IF(Tabla1[[#This Row],[Age]]&lt;30,"Under30",IF(Tabla1[[#This Row],[Age]]&gt;30,"MidAge","Senior"))</f>
        <v>MidAge</v>
      </c>
    </row>
    <row r="2472" spans="1:30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IF(Tabla1[[#This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6812</v>
      </c>
      <c r="Z2472" s="5">
        <v>53.544030677178817</v>
      </c>
      <c r="AA2472" s="3">
        <v>10</v>
      </c>
      <c r="AB2472" s="3" t="s">
        <v>26</v>
      </c>
      <c r="AC2472" s="3" t="s">
        <v>22</v>
      </c>
      <c r="AD2472" s="16" t="str">
        <f>IF(Tabla1[[#This Row],[Age]]&lt;30,"Under30",IF(Tabla1[[#This Row],[Age]]&gt;30,"MidAge","Senior"))</f>
        <v>MidAge</v>
      </c>
    </row>
    <row r="2473" spans="1:30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IF(Tabla1[[#This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6812</v>
      </c>
      <c r="Z2473" s="5">
        <v>23.22502798136092</v>
      </c>
      <c r="AA2473" s="3">
        <v>8</v>
      </c>
      <c r="AB2473" s="3" t="s">
        <v>26</v>
      </c>
      <c r="AC2473" s="3" t="s">
        <v>22</v>
      </c>
      <c r="AD2473" s="16" t="str">
        <f>IF(Tabla1[[#This Row],[Age]]&lt;30,"Under30",IF(Tabla1[[#This Row],[Age]]&gt;30,"MidAge","Senior"))</f>
        <v>MidAge</v>
      </c>
    </row>
    <row r="2474" spans="1:30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IF(Tabla1[[#This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6810</v>
      </c>
      <c r="Z2474" s="5">
        <v>28.989910180033789</v>
      </c>
      <c r="AA2474" s="3">
        <v>8</v>
      </c>
      <c r="AB2474" s="3" t="s">
        <v>6802</v>
      </c>
      <c r="AC2474" s="3" t="s">
        <v>22</v>
      </c>
      <c r="AD2474" s="16" t="str">
        <f>IF(Tabla1[[#This Row],[Age]]&lt;30,"Under30",IF(Tabla1[[#This Row],[Age]]&gt;30,"MidAge","Senior"))</f>
        <v>Under30</v>
      </c>
    </row>
    <row r="2475" spans="1:30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IF(Tabla1[[#This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6812</v>
      </c>
      <c r="Z2475" s="5">
        <v>57.711632621443002</v>
      </c>
      <c r="AA2475" s="3">
        <v>0</v>
      </c>
      <c r="AB2475" s="3" t="s">
        <v>26</v>
      </c>
      <c r="AC2475" s="3" t="s">
        <v>29</v>
      </c>
      <c r="AD2475" s="16" t="str">
        <f>IF(Tabla1[[#This Row],[Age]]&lt;30,"Under30",IF(Tabla1[[#This Row],[Age]]&gt;30,"MidAge","Senior"))</f>
        <v>Under30</v>
      </c>
    </row>
    <row r="2476" spans="1:30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IF(Tabla1[[#This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6810</v>
      </c>
      <c r="Z2476" s="5">
        <v>64.367693781988535</v>
      </c>
      <c r="AA2476" s="3">
        <v>5</v>
      </c>
      <c r="AB2476" s="3" t="s">
        <v>6802</v>
      </c>
      <c r="AC2476" s="3" t="s">
        <v>29</v>
      </c>
      <c r="AD2476" s="16" t="str">
        <f>IF(Tabla1[[#This Row],[Age]]&lt;30,"Under30",IF(Tabla1[[#This Row],[Age]]&gt;30,"MidAge","Senior"))</f>
        <v>Under30</v>
      </c>
    </row>
    <row r="2477" spans="1:30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IF(Tabla1[[#This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6811</v>
      </c>
      <c r="Z2477" s="5">
        <v>28.88407357471521</v>
      </c>
      <c r="AA2477" s="3">
        <v>3</v>
      </c>
      <c r="AB2477" s="3" t="s">
        <v>6802</v>
      </c>
      <c r="AC2477" s="3" t="s">
        <v>22</v>
      </c>
      <c r="AD2477" s="16" t="str">
        <f>IF(Tabla1[[#This Row],[Age]]&lt;30,"Under30",IF(Tabla1[[#This Row],[Age]]&gt;30,"MidAge","Senior"))</f>
        <v>MidAge</v>
      </c>
    </row>
    <row r="2478" spans="1:30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IF(Tabla1[[#This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6811</v>
      </c>
      <c r="Z2478" s="5">
        <v>35.583422780197772</v>
      </c>
      <c r="AA2478" s="3">
        <v>7</v>
      </c>
      <c r="AB2478" s="3" t="s">
        <v>26</v>
      </c>
      <c r="AC2478" s="3" t="s">
        <v>22</v>
      </c>
      <c r="AD2478" s="16" t="str">
        <f>IF(Tabla1[[#This Row],[Age]]&lt;30,"Under30",IF(Tabla1[[#This Row],[Age]]&gt;30,"MidAge","Senior"))</f>
        <v>Under30</v>
      </c>
    </row>
    <row r="2479" spans="1:30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IF(Tabla1[[#This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6810</v>
      </c>
      <c r="Z2479" s="5">
        <v>29.372964882065219</v>
      </c>
      <c r="AA2479" s="3">
        <v>8</v>
      </c>
      <c r="AB2479" s="3" t="s">
        <v>43</v>
      </c>
      <c r="AC2479" s="3" t="s">
        <v>29</v>
      </c>
      <c r="AD2479" s="16" t="str">
        <f>IF(Tabla1[[#This Row],[Age]]&lt;30,"Under30",IF(Tabla1[[#This Row],[Age]]&gt;30,"MidAge","Senior"))</f>
        <v>MidAge</v>
      </c>
    </row>
    <row r="2480" spans="1:30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IF(Tabla1[[#This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6810</v>
      </c>
      <c r="Z2480" s="5">
        <v>81.601663103832195</v>
      </c>
      <c r="AA2480" s="3">
        <v>0</v>
      </c>
      <c r="AB2480" s="3" t="s">
        <v>43</v>
      </c>
      <c r="AC2480" s="3" t="s">
        <v>29</v>
      </c>
      <c r="AD2480" s="16" t="str">
        <f>IF(Tabla1[[#This Row],[Age]]&lt;30,"Under30",IF(Tabla1[[#This Row],[Age]]&gt;30,"MidAge","Senior"))</f>
        <v>MidAge</v>
      </c>
    </row>
    <row r="2481" spans="1:30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IF(Tabla1[[#This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6812</v>
      </c>
      <c r="Z2481" s="5">
        <v>48.663180681308603</v>
      </c>
      <c r="AA2481" s="3">
        <v>3</v>
      </c>
      <c r="AB2481" s="3" t="s">
        <v>26</v>
      </c>
      <c r="AC2481" s="3" t="s">
        <v>22</v>
      </c>
      <c r="AD2481" s="16" t="str">
        <f>IF(Tabla1[[#This Row],[Age]]&lt;30,"Under30",IF(Tabla1[[#This Row],[Age]]&gt;30,"MidAge","Senior"))</f>
        <v>Under30</v>
      </c>
    </row>
    <row r="2482" spans="1:30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IF(Tabla1[[#This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6810</v>
      </c>
      <c r="Z2482" s="5">
        <v>8.0838751350498583</v>
      </c>
      <c r="AA2482" s="3">
        <v>9</v>
      </c>
      <c r="AB2482" s="3" t="s">
        <v>26</v>
      </c>
      <c r="AC2482" s="3" t="s">
        <v>22</v>
      </c>
      <c r="AD2482" s="16" t="str">
        <f>IF(Tabla1[[#This Row],[Age]]&lt;30,"Under30",IF(Tabla1[[#This Row],[Age]]&gt;30,"MidAge","Senior"))</f>
        <v>MidAge</v>
      </c>
    </row>
    <row r="2483" spans="1:30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IF(Tabla1[[#This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6810</v>
      </c>
      <c r="Z2483" s="5">
        <v>41.807466858424362</v>
      </c>
      <c r="AA2483" s="3">
        <v>7</v>
      </c>
      <c r="AB2483" s="3" t="s">
        <v>6802</v>
      </c>
      <c r="AC2483" s="3" t="s">
        <v>22</v>
      </c>
      <c r="AD2483" s="16" t="str">
        <f>IF(Tabla1[[#This Row],[Age]]&lt;30,"Under30",IF(Tabla1[[#This Row],[Age]]&gt;30,"MidAge","Senior"))</f>
        <v>MidAge</v>
      </c>
    </row>
    <row r="2484" spans="1:30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IF(Tabla1[[#This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6812</v>
      </c>
      <c r="Z2484" s="5">
        <v>42.060471178598668</v>
      </c>
      <c r="AA2484" s="3">
        <v>0</v>
      </c>
      <c r="AB2484" s="3" t="s">
        <v>6802</v>
      </c>
      <c r="AC2484" s="3" t="s">
        <v>29</v>
      </c>
      <c r="AD2484" s="16" t="str">
        <f>IF(Tabla1[[#This Row],[Age]]&lt;30,"Under30",IF(Tabla1[[#This Row],[Age]]&gt;30,"MidAge","Senior"))</f>
        <v>MidAge</v>
      </c>
    </row>
    <row r="2485" spans="1:30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IF(Tabla1[[#This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6812</v>
      </c>
      <c r="Z2485" s="5">
        <v>43.810898041477088</v>
      </c>
      <c r="AA2485" s="3">
        <v>3</v>
      </c>
      <c r="AB2485" s="3" t="s">
        <v>43</v>
      </c>
      <c r="AC2485" s="3" t="s">
        <v>22</v>
      </c>
      <c r="AD2485" s="16" t="str">
        <f>IF(Tabla1[[#This Row],[Age]]&lt;30,"Under30",IF(Tabla1[[#This Row],[Age]]&gt;30,"MidAge","Senior"))</f>
        <v>MidAge</v>
      </c>
    </row>
    <row r="2486" spans="1:30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IF(Tabla1[[#This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6810</v>
      </c>
      <c r="Z2486" s="5">
        <v>24.951647641677599</v>
      </c>
      <c r="AA2486" s="3">
        <v>5</v>
      </c>
      <c r="AB2486" s="3" t="s">
        <v>26</v>
      </c>
      <c r="AC2486" s="3" t="s">
        <v>29</v>
      </c>
      <c r="AD2486" s="16" t="str">
        <f>IF(Tabla1[[#This Row],[Age]]&lt;30,"Under30",IF(Tabla1[[#This Row],[Age]]&gt;30,"MidAge","Senior"))</f>
        <v>MidAge</v>
      </c>
    </row>
    <row r="2487" spans="1:30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IF(Tabla1[[#This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6811</v>
      </c>
      <c r="Z2487" s="5">
        <v>55.275007086467539</v>
      </c>
      <c r="AA2487" s="3">
        <v>9</v>
      </c>
      <c r="AB2487" s="3" t="s">
        <v>26</v>
      </c>
      <c r="AC2487" s="3" t="s">
        <v>29</v>
      </c>
      <c r="AD2487" s="16" t="str">
        <f>IF(Tabla1[[#This Row],[Age]]&lt;30,"Under30",IF(Tabla1[[#This Row],[Age]]&gt;30,"MidAge","Senior"))</f>
        <v>MidAge</v>
      </c>
    </row>
    <row r="2488" spans="1:30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IF(Tabla1[[#This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6812</v>
      </c>
      <c r="Z2488" s="5">
        <v>22.153587451469001</v>
      </c>
      <c r="AA2488" s="3">
        <v>2</v>
      </c>
      <c r="AB2488" s="3" t="s">
        <v>26</v>
      </c>
      <c r="AC2488" s="3" t="s">
        <v>22</v>
      </c>
      <c r="AD2488" s="16" t="str">
        <f>IF(Tabla1[[#This Row],[Age]]&lt;30,"Under30",IF(Tabla1[[#This Row],[Age]]&gt;30,"MidAge","Senior"))</f>
        <v>MidAge</v>
      </c>
    </row>
    <row r="2489" spans="1:30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IF(Tabla1[[#This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6812</v>
      </c>
      <c r="Z2489" s="5">
        <v>22.663553793405772</v>
      </c>
      <c r="AA2489" s="3">
        <v>5</v>
      </c>
      <c r="AB2489" s="3" t="s">
        <v>26</v>
      </c>
      <c r="AC2489" s="3" t="s">
        <v>22</v>
      </c>
      <c r="AD2489" s="16" t="str">
        <f>IF(Tabla1[[#This Row],[Age]]&lt;30,"Under30",IF(Tabla1[[#This Row],[Age]]&gt;30,"MidAge","Senior"))</f>
        <v>MidAge</v>
      </c>
    </row>
    <row r="2490" spans="1:30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IF(Tabla1[[#This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6812</v>
      </c>
      <c r="Z2490" s="5">
        <v>15.398344901666229</v>
      </c>
      <c r="AA2490" s="3">
        <v>0</v>
      </c>
      <c r="AB2490" s="3" t="s">
        <v>26</v>
      </c>
      <c r="AC2490" s="3" t="s">
        <v>22</v>
      </c>
      <c r="AD2490" s="16" t="str">
        <f>IF(Tabla1[[#This Row],[Age]]&lt;30,"Under30",IF(Tabla1[[#This Row],[Age]]&gt;30,"MidAge","Senior"))</f>
        <v>MidAge</v>
      </c>
    </row>
    <row r="2491" spans="1:30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IF(Tabla1[[#This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6811</v>
      </c>
      <c r="Z2491" s="5">
        <v>66.580861078220678</v>
      </c>
      <c r="AA2491" s="3">
        <v>5</v>
      </c>
      <c r="AB2491" s="3" t="s">
        <v>26</v>
      </c>
      <c r="AC2491" s="3" t="s">
        <v>22</v>
      </c>
      <c r="AD2491" s="16" t="str">
        <f>IF(Tabla1[[#This Row],[Age]]&lt;30,"Under30",IF(Tabla1[[#This Row],[Age]]&gt;30,"MidAge","Senior"))</f>
        <v>MidAge</v>
      </c>
    </row>
    <row r="2492" spans="1:30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IF(Tabla1[[#This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6812</v>
      </c>
      <c r="Z2492" s="5">
        <v>46.466650532920802</v>
      </c>
      <c r="AA2492" s="3">
        <v>1</v>
      </c>
      <c r="AB2492" s="3" t="s">
        <v>26</v>
      </c>
      <c r="AC2492" s="3" t="s">
        <v>22</v>
      </c>
      <c r="AD2492" s="16" t="str">
        <f>IF(Tabla1[[#This Row],[Age]]&lt;30,"Under30",IF(Tabla1[[#This Row],[Age]]&gt;30,"MidAge","Senior"))</f>
        <v>MidAge</v>
      </c>
    </row>
    <row r="2493" spans="1:30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IF(Tabla1[[#This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6811</v>
      </c>
      <c r="Z2493" s="5">
        <v>25.074736125000861</v>
      </c>
      <c r="AA2493" s="3">
        <v>2</v>
      </c>
      <c r="AB2493" s="3" t="s">
        <v>6802</v>
      </c>
      <c r="AC2493" s="3" t="s">
        <v>29</v>
      </c>
      <c r="AD2493" s="16" t="str">
        <f>IF(Tabla1[[#This Row],[Age]]&lt;30,"Under30",IF(Tabla1[[#This Row],[Age]]&gt;30,"MidAge","Senior"))</f>
        <v>MidAge</v>
      </c>
    </row>
    <row r="2494" spans="1:30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IF(Tabla1[[#This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6812</v>
      </c>
      <c r="Z2494" s="5">
        <v>32.615866663223578</v>
      </c>
      <c r="AA2494" s="3">
        <v>9</v>
      </c>
      <c r="AB2494" s="3" t="s">
        <v>26</v>
      </c>
      <c r="AC2494" s="3" t="s">
        <v>29</v>
      </c>
      <c r="AD2494" s="16" t="str">
        <f>IF(Tabla1[[#This Row],[Age]]&lt;30,"Under30",IF(Tabla1[[#This Row],[Age]]&gt;30,"MidAge","Senior"))</f>
        <v>MidAge</v>
      </c>
    </row>
    <row r="2495" spans="1:30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IF(Tabla1[[#This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6812</v>
      </c>
      <c r="Z2495" s="5">
        <v>30.65674013769145</v>
      </c>
      <c r="AA2495" s="3">
        <v>0</v>
      </c>
      <c r="AB2495" s="3" t="s">
        <v>26</v>
      </c>
      <c r="AC2495" s="3" t="s">
        <v>22</v>
      </c>
      <c r="AD2495" s="16" t="str">
        <f>IF(Tabla1[[#This Row],[Age]]&lt;30,"Under30",IF(Tabla1[[#This Row],[Age]]&gt;30,"MidAge","Senior"))</f>
        <v>MidAge</v>
      </c>
    </row>
    <row r="2496" spans="1:30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IF(Tabla1[[#This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6810</v>
      </c>
      <c r="Z2496" s="5">
        <v>29.903223637536389</v>
      </c>
      <c r="AA2496" s="3">
        <v>1</v>
      </c>
      <c r="AB2496" s="3" t="s">
        <v>6802</v>
      </c>
      <c r="AC2496" s="3" t="s">
        <v>22</v>
      </c>
      <c r="AD2496" s="16" t="str">
        <f>IF(Tabla1[[#This Row],[Age]]&lt;30,"Under30",IF(Tabla1[[#This Row],[Age]]&gt;30,"MidAge","Senior"))</f>
        <v>MidAge</v>
      </c>
    </row>
    <row r="2497" spans="1:30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IF(Tabla1[[#This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6810</v>
      </c>
      <c r="Z2497" s="5">
        <v>42.80212845622107</v>
      </c>
      <c r="AA2497" s="3">
        <v>9</v>
      </c>
      <c r="AB2497" s="3" t="s">
        <v>43</v>
      </c>
      <c r="AC2497" s="3" t="s">
        <v>29</v>
      </c>
      <c r="AD2497" s="16" t="str">
        <f>IF(Tabla1[[#This Row],[Age]]&lt;30,"Under30",IF(Tabla1[[#This Row],[Age]]&gt;30,"MidAge","Senior"))</f>
        <v>MidAge</v>
      </c>
    </row>
    <row r="2498" spans="1:30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IF(Tabla1[[#This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6812</v>
      </c>
      <c r="Z2498" s="5">
        <v>46.844279175607653</v>
      </c>
      <c r="AA2498" s="3">
        <v>8</v>
      </c>
      <c r="AB2498" s="3" t="s">
        <v>26</v>
      </c>
      <c r="AC2498" s="3" t="s">
        <v>22</v>
      </c>
      <c r="AD2498" s="16" t="str">
        <f>IF(Tabla1[[#This Row],[Age]]&lt;30,"Under30",IF(Tabla1[[#This Row],[Age]]&gt;30,"MidAge","Senior"))</f>
        <v>MidAge</v>
      </c>
    </row>
    <row r="2499" spans="1:30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IF(Tabla1[[#This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6812</v>
      </c>
      <c r="Z2499" s="5">
        <v>26.70428699842541</v>
      </c>
      <c r="AA2499" s="3">
        <v>4</v>
      </c>
      <c r="AB2499" s="3" t="s">
        <v>43</v>
      </c>
      <c r="AC2499" s="3" t="s">
        <v>29</v>
      </c>
      <c r="AD2499" s="16" t="str">
        <f>IF(Tabla1[[#This Row],[Age]]&lt;30,"Under30",IF(Tabla1[[#This Row],[Age]]&gt;30,"MidAge","Senior"))</f>
        <v>MidAge</v>
      </c>
    </row>
    <row r="2500" spans="1:30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IF(Tabla1[[#This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6810</v>
      </c>
      <c r="Z2500" s="5">
        <v>25.56953437987595</v>
      </c>
      <c r="AA2500" s="3">
        <v>1</v>
      </c>
      <c r="AB2500" s="3" t="s">
        <v>26</v>
      </c>
      <c r="AC2500" s="3" t="s">
        <v>22</v>
      </c>
      <c r="AD2500" s="16" t="str">
        <f>IF(Tabla1[[#This Row],[Age]]&lt;30,"Under30",IF(Tabla1[[#This Row],[Age]]&gt;30,"MidAge","Senior"))</f>
        <v>MidAge</v>
      </c>
    </row>
    <row r="2501" spans="1:30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IF(Tabla1[[#This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6810</v>
      </c>
      <c r="Z2501" s="5">
        <v>31.330193166570989</v>
      </c>
      <c r="AA2501" s="3">
        <v>4</v>
      </c>
      <c r="AB2501" s="3" t="s">
        <v>6802</v>
      </c>
      <c r="AC2501" s="3" t="s">
        <v>22</v>
      </c>
      <c r="AD2501" s="16" t="str">
        <f>IF(Tabla1[[#This Row],[Age]]&lt;30,"Under30",IF(Tabla1[[#This Row],[Age]]&gt;30,"MidAge","Senior"))</f>
        <v>MidAge</v>
      </c>
    </row>
    <row r="2502" spans="1:30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IF(Tabla1[[#This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6810</v>
      </c>
      <c r="Z2502" s="5">
        <v>81.042113104757362</v>
      </c>
      <c r="AA2502" s="3">
        <v>0</v>
      </c>
      <c r="AB2502" s="3" t="s">
        <v>26</v>
      </c>
      <c r="AC2502" s="3" t="s">
        <v>22</v>
      </c>
      <c r="AD2502" s="16" t="str">
        <f>IF(Tabla1[[#This Row],[Age]]&lt;30,"Under30",IF(Tabla1[[#This Row],[Age]]&gt;30,"MidAge","Senior"))</f>
        <v>Under30</v>
      </c>
    </row>
    <row r="2503" spans="1:30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IF(Tabla1[[#This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6811</v>
      </c>
      <c r="Z2503" s="5">
        <v>34.139910018416202</v>
      </c>
      <c r="AA2503" s="3">
        <v>3</v>
      </c>
      <c r="AB2503" s="3" t="s">
        <v>6802</v>
      </c>
      <c r="AC2503" s="3" t="s">
        <v>22</v>
      </c>
      <c r="AD2503" s="16" t="str">
        <f>IF(Tabla1[[#This Row],[Age]]&lt;30,"Under30",IF(Tabla1[[#This Row],[Age]]&gt;30,"MidAge","Senior"))</f>
        <v>MidAge</v>
      </c>
    </row>
    <row r="2504" spans="1:30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IF(Tabla1[[#This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6811</v>
      </c>
      <c r="Z2504" s="5">
        <v>30.778408524318209</v>
      </c>
      <c r="AA2504" s="3">
        <v>1</v>
      </c>
      <c r="AB2504" s="3" t="s">
        <v>26</v>
      </c>
      <c r="AC2504" s="3" t="s">
        <v>22</v>
      </c>
      <c r="AD2504" s="16" t="str">
        <f>IF(Tabla1[[#This Row],[Age]]&lt;30,"Under30",IF(Tabla1[[#This Row],[Age]]&gt;30,"MidAge","Senior"))</f>
        <v>MidAge</v>
      </c>
    </row>
    <row r="2505" spans="1:30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IF(Tabla1[[#This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6811</v>
      </c>
      <c r="Z2505" s="5">
        <v>50.607340796399377</v>
      </c>
      <c r="AA2505" s="3">
        <v>0</v>
      </c>
      <c r="AB2505" s="3" t="s">
        <v>43</v>
      </c>
      <c r="AC2505" s="3" t="s">
        <v>22</v>
      </c>
      <c r="AD2505" s="16" t="str">
        <f>IF(Tabla1[[#This Row],[Age]]&lt;30,"Under30",IF(Tabla1[[#This Row],[Age]]&gt;30,"MidAge","Senior"))</f>
        <v>MidAge</v>
      </c>
    </row>
    <row r="2506" spans="1:30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IF(Tabla1[[#This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6810</v>
      </c>
      <c r="Z2506" s="5">
        <v>42.057017231857529</v>
      </c>
      <c r="AA2506" s="3">
        <v>10</v>
      </c>
      <c r="AB2506" s="3" t="s">
        <v>43</v>
      </c>
      <c r="AC2506" s="3" t="s">
        <v>22</v>
      </c>
      <c r="AD2506" s="16" t="str">
        <f>IF(Tabla1[[#This Row],[Age]]&lt;30,"Under30",IF(Tabla1[[#This Row],[Age]]&gt;30,"MidAge","Senior"))</f>
        <v>MidAge</v>
      </c>
    </row>
    <row r="2507" spans="1:30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IF(Tabla1[[#This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6811</v>
      </c>
      <c r="Z2507" s="5">
        <v>55.647131362750322</v>
      </c>
      <c r="AA2507" s="3">
        <v>5</v>
      </c>
      <c r="AB2507" s="3" t="s">
        <v>26</v>
      </c>
      <c r="AC2507" s="3" t="s">
        <v>29</v>
      </c>
      <c r="AD2507" s="16" t="str">
        <f>IF(Tabla1[[#This Row],[Age]]&lt;30,"Under30",IF(Tabla1[[#This Row],[Age]]&gt;30,"MidAge","Senior"))</f>
        <v>Under30</v>
      </c>
    </row>
    <row r="2508" spans="1:30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IF(Tabla1[[#This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6812</v>
      </c>
      <c r="Z2508" s="5">
        <v>37.120477184314773</v>
      </c>
      <c r="AA2508" s="3">
        <v>8</v>
      </c>
      <c r="AB2508" s="3" t="s">
        <v>43</v>
      </c>
      <c r="AC2508" s="3" t="s">
        <v>22</v>
      </c>
      <c r="AD2508" s="16" t="str">
        <f>IF(Tabla1[[#This Row],[Age]]&lt;30,"Under30",IF(Tabla1[[#This Row],[Age]]&gt;30,"MidAge","Senior"))</f>
        <v>MidAge</v>
      </c>
    </row>
    <row r="2509" spans="1:30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IF(Tabla1[[#This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6811</v>
      </c>
      <c r="Z2509" s="5">
        <v>40.39180746794603</v>
      </c>
      <c r="AA2509" s="3">
        <v>4</v>
      </c>
      <c r="AB2509" s="3" t="s">
        <v>26</v>
      </c>
      <c r="AC2509" s="3" t="s">
        <v>22</v>
      </c>
      <c r="AD2509" s="16" t="str">
        <f>IF(Tabla1[[#This Row],[Age]]&lt;30,"Under30",IF(Tabla1[[#This Row],[Age]]&gt;30,"MidAge","Senior"))</f>
        <v>MidAge</v>
      </c>
    </row>
    <row r="2510" spans="1:30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IF(Tabla1[[#This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6810</v>
      </c>
      <c r="Z2510" s="5">
        <v>48.598596320023269</v>
      </c>
      <c r="AA2510" s="3">
        <v>10</v>
      </c>
      <c r="AB2510" s="3" t="s">
        <v>6802</v>
      </c>
      <c r="AC2510" s="3" t="s">
        <v>22</v>
      </c>
      <c r="AD2510" s="16" t="str">
        <f>IF(Tabla1[[#This Row],[Age]]&lt;30,"Under30",IF(Tabla1[[#This Row],[Age]]&gt;30,"MidAge","Senior"))</f>
        <v>Under30</v>
      </c>
    </row>
    <row r="2511" spans="1:30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IF(Tabla1[[#This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6811</v>
      </c>
      <c r="Z2511" s="5">
        <v>39.215692451106797</v>
      </c>
      <c r="AA2511" s="3">
        <v>10</v>
      </c>
      <c r="AB2511" s="3" t="s">
        <v>26</v>
      </c>
      <c r="AC2511" s="3" t="s">
        <v>22</v>
      </c>
      <c r="AD2511" s="16" t="str">
        <f>IF(Tabla1[[#This Row],[Age]]&lt;30,"Under30",IF(Tabla1[[#This Row],[Age]]&gt;30,"MidAge","Senior"))</f>
        <v>MidAge</v>
      </c>
    </row>
    <row r="2512" spans="1:30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IF(Tabla1[[#This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6810</v>
      </c>
      <c r="Z2512" s="5">
        <v>64.197482651693235</v>
      </c>
      <c r="AA2512" s="3">
        <v>10</v>
      </c>
      <c r="AB2512" s="3" t="s">
        <v>43</v>
      </c>
      <c r="AC2512" s="3" t="s">
        <v>29</v>
      </c>
      <c r="AD2512" s="16" t="str">
        <f>IF(Tabla1[[#This Row],[Age]]&lt;30,"Under30",IF(Tabla1[[#This Row],[Age]]&gt;30,"MidAge","Senior"))</f>
        <v>MidAge</v>
      </c>
    </row>
    <row r="2513" spans="1:30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IF(Tabla1[[#This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6812</v>
      </c>
      <c r="Z2513" s="5">
        <v>52.670975686443569</v>
      </c>
      <c r="AA2513" s="3">
        <v>8</v>
      </c>
      <c r="AB2513" s="3" t="s">
        <v>43</v>
      </c>
      <c r="AC2513" s="3" t="s">
        <v>29</v>
      </c>
      <c r="AD2513" s="16" t="str">
        <f>IF(Tabla1[[#This Row],[Age]]&lt;30,"Under30",IF(Tabla1[[#This Row],[Age]]&gt;30,"MidAge","Senior"))</f>
        <v>MidAge</v>
      </c>
    </row>
    <row r="2514" spans="1:30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IF(Tabla1[[#This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6810</v>
      </c>
      <c r="Z2514" s="5">
        <v>39.835247550769878</v>
      </c>
      <c r="AA2514" s="3">
        <v>0</v>
      </c>
      <c r="AB2514" s="3" t="s">
        <v>43</v>
      </c>
      <c r="AC2514" s="3" t="s">
        <v>29</v>
      </c>
      <c r="AD2514" s="16" t="str">
        <f>IF(Tabla1[[#This Row],[Age]]&lt;30,"Under30",IF(Tabla1[[#This Row],[Age]]&gt;30,"MidAge","Senior"))</f>
        <v>MidAge</v>
      </c>
    </row>
    <row r="2515" spans="1:30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IF(Tabla1[[#This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6812</v>
      </c>
      <c r="Z2515" s="5">
        <v>18.915019704511121</v>
      </c>
      <c r="AA2515" s="3">
        <v>10</v>
      </c>
      <c r="AB2515" s="3" t="s">
        <v>6802</v>
      </c>
      <c r="AC2515" s="3" t="s">
        <v>29</v>
      </c>
      <c r="AD2515" s="16" t="str">
        <f>IF(Tabla1[[#This Row],[Age]]&lt;30,"Under30",IF(Tabla1[[#This Row],[Age]]&gt;30,"MidAge","Senior"))</f>
        <v>MidAge</v>
      </c>
    </row>
    <row r="2516" spans="1:30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IF(Tabla1[[#This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6811</v>
      </c>
      <c r="Z2516" s="5">
        <v>26.65437365881537</v>
      </c>
      <c r="AA2516" s="3">
        <v>10</v>
      </c>
      <c r="AB2516" s="3" t="s">
        <v>6802</v>
      </c>
      <c r="AC2516" s="3" t="s">
        <v>22</v>
      </c>
      <c r="AD2516" s="16" t="str">
        <f>IF(Tabla1[[#This Row],[Age]]&lt;30,"Under30",IF(Tabla1[[#This Row],[Age]]&gt;30,"MidAge","Senior"))</f>
        <v>MidAge</v>
      </c>
    </row>
    <row r="2517" spans="1:30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IF(Tabla1[[#This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6811</v>
      </c>
      <c r="Z2517" s="5">
        <v>43.642519906479002</v>
      </c>
      <c r="AA2517" s="3">
        <v>2</v>
      </c>
      <c r="AB2517" s="3" t="s">
        <v>6802</v>
      </c>
      <c r="AC2517" s="3" t="s">
        <v>22</v>
      </c>
      <c r="AD2517" s="16" t="str">
        <f>IF(Tabla1[[#This Row],[Age]]&lt;30,"Under30",IF(Tabla1[[#This Row],[Age]]&gt;30,"MidAge","Senior"))</f>
        <v>MidAge</v>
      </c>
    </row>
    <row r="2518" spans="1:30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IF(Tabla1[[#This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6811</v>
      </c>
      <c r="Z2518" s="5">
        <v>79.162885404381583</v>
      </c>
      <c r="AA2518" s="3">
        <v>9</v>
      </c>
      <c r="AB2518" s="3" t="s">
        <v>43</v>
      </c>
      <c r="AC2518" s="3" t="s">
        <v>29</v>
      </c>
      <c r="AD2518" s="16" t="str">
        <f>IF(Tabla1[[#This Row],[Age]]&lt;30,"Under30",IF(Tabla1[[#This Row],[Age]]&gt;30,"MidAge","Senior"))</f>
        <v>MidAge</v>
      </c>
    </row>
    <row r="2519" spans="1:30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IF(Tabla1[[#This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6812</v>
      </c>
      <c r="Z2519" s="5">
        <v>54.177756384249882</v>
      </c>
      <c r="AA2519" s="3">
        <v>3</v>
      </c>
      <c r="AB2519" s="3" t="s">
        <v>6802</v>
      </c>
      <c r="AC2519" s="3" t="s">
        <v>22</v>
      </c>
      <c r="AD2519" s="16" t="str">
        <f>IF(Tabla1[[#This Row],[Age]]&lt;30,"Under30",IF(Tabla1[[#This Row],[Age]]&gt;30,"MidAge","Senior"))</f>
        <v>MidAge</v>
      </c>
    </row>
    <row r="2520" spans="1:30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IF(Tabla1[[#This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6810</v>
      </c>
      <c r="Z2520" s="5">
        <v>51.540236334607691</v>
      </c>
      <c r="AA2520" s="3">
        <v>1</v>
      </c>
      <c r="AB2520" s="3" t="s">
        <v>43</v>
      </c>
      <c r="AC2520" s="3" t="s">
        <v>29</v>
      </c>
      <c r="AD2520" s="16" t="str">
        <f>IF(Tabla1[[#This Row],[Age]]&lt;30,"Under30",IF(Tabla1[[#This Row],[Age]]&gt;30,"MidAge","Senior"))</f>
        <v>MidAge</v>
      </c>
    </row>
    <row r="2521" spans="1:30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IF(Tabla1[[#This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6810</v>
      </c>
      <c r="Z2521" s="5">
        <v>24.733853121884739</v>
      </c>
      <c r="AA2521" s="3">
        <v>9</v>
      </c>
      <c r="AB2521" s="3" t="s">
        <v>6802</v>
      </c>
      <c r="AC2521" s="3" t="s">
        <v>29</v>
      </c>
      <c r="AD2521" s="16" t="str">
        <f>IF(Tabla1[[#This Row],[Age]]&lt;30,"Under30",IF(Tabla1[[#This Row],[Age]]&gt;30,"MidAge","Senior"))</f>
        <v>MidAge</v>
      </c>
    </row>
    <row r="2522" spans="1:30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IF(Tabla1[[#This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6812</v>
      </c>
      <c r="Z2522" s="5">
        <v>41.76121973186352</v>
      </c>
      <c r="AA2522" s="3">
        <v>8</v>
      </c>
      <c r="AB2522" s="3" t="s">
        <v>43</v>
      </c>
      <c r="AC2522" s="3" t="s">
        <v>22</v>
      </c>
      <c r="AD2522" s="16" t="str">
        <f>IF(Tabla1[[#This Row],[Age]]&lt;30,"Under30",IF(Tabla1[[#This Row],[Age]]&gt;30,"MidAge","Senior"))</f>
        <v>MidAge</v>
      </c>
    </row>
    <row r="2523" spans="1:30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IF(Tabla1[[#This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6811</v>
      </c>
      <c r="Z2523" s="5">
        <v>25.483201934857771</v>
      </c>
      <c r="AA2523" s="3">
        <v>6</v>
      </c>
      <c r="AB2523" s="3" t="s">
        <v>26</v>
      </c>
      <c r="AC2523" s="3" t="s">
        <v>29</v>
      </c>
      <c r="AD2523" s="16" t="str">
        <f>IF(Tabla1[[#This Row],[Age]]&lt;30,"Under30",IF(Tabla1[[#This Row],[Age]]&gt;30,"MidAge","Senior"))</f>
        <v>MidAge</v>
      </c>
    </row>
    <row r="2524" spans="1:30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IF(Tabla1[[#This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6810</v>
      </c>
      <c r="Z2524" s="5">
        <v>15.903459033237031</v>
      </c>
      <c r="AA2524" s="3">
        <v>8</v>
      </c>
      <c r="AB2524" s="3" t="s">
        <v>43</v>
      </c>
      <c r="AC2524" s="3" t="s">
        <v>29</v>
      </c>
      <c r="AD2524" s="16" t="str">
        <f>IF(Tabla1[[#This Row],[Age]]&lt;30,"Under30",IF(Tabla1[[#This Row],[Age]]&gt;30,"MidAge","Senior"))</f>
        <v>MidAge</v>
      </c>
    </row>
    <row r="2525" spans="1:30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IF(Tabla1[[#This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6811</v>
      </c>
      <c r="Z2525" s="5">
        <v>30.826028300186621</v>
      </c>
      <c r="AA2525" s="3">
        <v>0</v>
      </c>
      <c r="AB2525" s="3" t="s">
        <v>43</v>
      </c>
      <c r="AC2525" s="3" t="s">
        <v>22</v>
      </c>
      <c r="AD2525" s="16" t="str">
        <f>IF(Tabla1[[#This Row],[Age]]&lt;30,"Under30",IF(Tabla1[[#This Row],[Age]]&gt;30,"MidAge","Senior"))</f>
        <v>MidAge</v>
      </c>
    </row>
    <row r="2526" spans="1:30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IF(Tabla1[[#This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6812</v>
      </c>
      <c r="Z2526" s="5">
        <v>56.929973689265879</v>
      </c>
      <c r="AA2526" s="3">
        <v>2</v>
      </c>
      <c r="AB2526" s="3" t="s">
        <v>43</v>
      </c>
      <c r="AC2526" s="3" t="s">
        <v>22</v>
      </c>
      <c r="AD2526" s="16" t="str">
        <f>IF(Tabla1[[#This Row],[Age]]&lt;30,"Under30",IF(Tabla1[[#This Row],[Age]]&gt;30,"MidAge","Senior"))</f>
        <v>MidAge</v>
      </c>
    </row>
    <row r="2527" spans="1:30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IF(Tabla1[[#This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6810</v>
      </c>
      <c r="Z2527" s="5">
        <v>23.766397277874042</v>
      </c>
      <c r="AA2527" s="3">
        <v>1</v>
      </c>
      <c r="AB2527" s="3" t="s">
        <v>6802</v>
      </c>
      <c r="AC2527" s="3" t="s">
        <v>22</v>
      </c>
      <c r="AD2527" s="16" t="str">
        <f>IF(Tabla1[[#This Row],[Age]]&lt;30,"Under30",IF(Tabla1[[#This Row],[Age]]&gt;30,"MidAge","Senior"))</f>
        <v>MidAge</v>
      </c>
    </row>
    <row r="2528" spans="1:30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IF(Tabla1[[#This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6810</v>
      </c>
      <c r="Z2528" s="5">
        <v>27.637022036449711</v>
      </c>
      <c r="AA2528" s="3">
        <v>1</v>
      </c>
      <c r="AB2528" s="3" t="s">
        <v>6802</v>
      </c>
      <c r="AC2528" s="3" t="s">
        <v>29</v>
      </c>
      <c r="AD2528" s="16" t="str">
        <f>IF(Tabla1[[#This Row],[Age]]&lt;30,"Under30",IF(Tabla1[[#This Row],[Age]]&gt;30,"MidAge","Senior"))</f>
        <v>MidAge</v>
      </c>
    </row>
    <row r="2529" spans="1:30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IF(Tabla1[[#This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6810</v>
      </c>
      <c r="Z2529" s="5">
        <v>48.83854008091555</v>
      </c>
      <c r="AA2529" s="3">
        <v>6</v>
      </c>
      <c r="AB2529" s="3" t="s">
        <v>6802</v>
      </c>
      <c r="AC2529" s="3" t="s">
        <v>22</v>
      </c>
      <c r="AD2529" s="16" t="str">
        <f>IF(Tabla1[[#This Row],[Age]]&lt;30,"Under30",IF(Tabla1[[#This Row],[Age]]&gt;30,"MidAge","Senior"))</f>
        <v>MidAge</v>
      </c>
    </row>
    <row r="2530" spans="1:30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IF(Tabla1[[#This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6810</v>
      </c>
      <c r="Z2530" s="5">
        <v>33.307573424151521</v>
      </c>
      <c r="AA2530" s="3">
        <v>4</v>
      </c>
      <c r="AB2530" s="3" t="s">
        <v>43</v>
      </c>
      <c r="AC2530" s="3" t="s">
        <v>22</v>
      </c>
      <c r="AD2530" s="16" t="str">
        <f>IF(Tabla1[[#This Row],[Age]]&lt;30,"Under30",IF(Tabla1[[#This Row],[Age]]&gt;30,"MidAge","Senior"))</f>
        <v>MidAge</v>
      </c>
    </row>
    <row r="2531" spans="1:30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IF(Tabla1[[#This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6810</v>
      </c>
      <c r="Z2531" s="5">
        <v>43.763526642232051</v>
      </c>
      <c r="AA2531" s="3">
        <v>3</v>
      </c>
      <c r="AB2531" s="3" t="s">
        <v>26</v>
      </c>
      <c r="AC2531" s="3" t="s">
        <v>29</v>
      </c>
      <c r="AD2531" s="16" t="str">
        <f>IF(Tabla1[[#This Row],[Age]]&lt;30,"Under30",IF(Tabla1[[#This Row],[Age]]&gt;30,"MidAge","Senior"))</f>
        <v>MidAge</v>
      </c>
    </row>
    <row r="2532" spans="1:30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IF(Tabla1[[#This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6812</v>
      </c>
      <c r="Z2532" s="5">
        <v>26.268160234179621</v>
      </c>
      <c r="AA2532" s="3">
        <v>10</v>
      </c>
      <c r="AB2532" s="3" t="s">
        <v>43</v>
      </c>
      <c r="AC2532" s="3" t="s">
        <v>29</v>
      </c>
      <c r="AD2532" s="16" t="str">
        <f>IF(Tabla1[[#This Row],[Age]]&lt;30,"Under30",IF(Tabla1[[#This Row],[Age]]&gt;30,"MidAge","Senior"))</f>
        <v>MidAge</v>
      </c>
    </row>
    <row r="2533" spans="1:30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IF(Tabla1[[#This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6812</v>
      </c>
      <c r="Z2533" s="5">
        <v>13.017764004021309</v>
      </c>
      <c r="AA2533" s="3">
        <v>4</v>
      </c>
      <c r="AB2533" s="3" t="s">
        <v>26</v>
      </c>
      <c r="AC2533" s="3" t="s">
        <v>22</v>
      </c>
      <c r="AD2533" s="16" t="str">
        <f>IF(Tabla1[[#This Row],[Age]]&lt;30,"Under30",IF(Tabla1[[#This Row],[Age]]&gt;30,"MidAge","Senior"))</f>
        <v>Under30</v>
      </c>
    </row>
    <row r="2534" spans="1:30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IF(Tabla1[[#This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6810</v>
      </c>
      <c r="Z2534" s="5">
        <v>10.47709974484501</v>
      </c>
      <c r="AA2534" s="3">
        <v>6</v>
      </c>
      <c r="AB2534" s="3" t="s">
        <v>26</v>
      </c>
      <c r="AC2534" s="3" t="s">
        <v>29</v>
      </c>
      <c r="AD2534" s="16" t="str">
        <f>IF(Tabla1[[#This Row],[Age]]&lt;30,"Under30",IF(Tabla1[[#This Row],[Age]]&gt;30,"MidAge","Senior"))</f>
        <v>MidAge</v>
      </c>
    </row>
    <row r="2535" spans="1:30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IF(Tabla1[[#This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6811</v>
      </c>
      <c r="Z2535" s="5">
        <v>42.448533759834191</v>
      </c>
      <c r="AA2535" s="3">
        <v>0</v>
      </c>
      <c r="AB2535" s="3" t="s">
        <v>6802</v>
      </c>
      <c r="AC2535" s="3" t="s">
        <v>22</v>
      </c>
      <c r="AD2535" s="16" t="str">
        <f>IF(Tabla1[[#This Row],[Age]]&lt;30,"Under30",IF(Tabla1[[#This Row],[Age]]&gt;30,"MidAge","Senior"))</f>
        <v>MidAge</v>
      </c>
    </row>
    <row r="2536" spans="1:30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IF(Tabla1[[#This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6810</v>
      </c>
      <c r="Z2536" s="5">
        <v>32.142531610873156</v>
      </c>
      <c r="AA2536" s="3">
        <v>3</v>
      </c>
      <c r="AB2536" s="3" t="s">
        <v>43</v>
      </c>
      <c r="AC2536" s="3" t="s">
        <v>29</v>
      </c>
      <c r="AD2536" s="16" t="str">
        <f>IF(Tabla1[[#This Row],[Age]]&lt;30,"Under30",IF(Tabla1[[#This Row],[Age]]&gt;30,"MidAge","Senior"))</f>
        <v>MidAge</v>
      </c>
    </row>
    <row r="2537" spans="1:30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IF(Tabla1[[#This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6812</v>
      </c>
      <c r="Z2537" s="5">
        <v>41.146444023578127</v>
      </c>
      <c r="AA2537" s="3">
        <v>3</v>
      </c>
      <c r="AB2537" s="3" t="s">
        <v>26</v>
      </c>
      <c r="AC2537" s="3" t="s">
        <v>22</v>
      </c>
      <c r="AD2537" s="16" t="str">
        <f>IF(Tabla1[[#This Row],[Age]]&lt;30,"Under30",IF(Tabla1[[#This Row],[Age]]&gt;30,"MidAge","Senior"))</f>
        <v>Under30</v>
      </c>
    </row>
    <row r="2538" spans="1:30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IF(Tabla1[[#This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6811</v>
      </c>
      <c r="Z2538" s="5">
        <v>23.281276399848259</v>
      </c>
      <c r="AA2538" s="3">
        <v>10</v>
      </c>
      <c r="AB2538" s="3" t="s">
        <v>26</v>
      </c>
      <c r="AC2538" s="3" t="s">
        <v>29</v>
      </c>
      <c r="AD2538" s="16" t="str">
        <f>IF(Tabla1[[#This Row],[Age]]&lt;30,"Under30",IF(Tabla1[[#This Row],[Age]]&gt;30,"MidAge","Senior"))</f>
        <v>Under30</v>
      </c>
    </row>
    <row r="2539" spans="1:30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IF(Tabla1[[#This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6811</v>
      </c>
      <c r="Z2539" s="5">
        <v>35.620456278586822</v>
      </c>
      <c r="AA2539" s="3">
        <v>9</v>
      </c>
      <c r="AB2539" s="3" t="s">
        <v>26</v>
      </c>
      <c r="AC2539" s="3" t="s">
        <v>29</v>
      </c>
      <c r="AD2539" s="16" t="str">
        <f>IF(Tabla1[[#This Row],[Age]]&lt;30,"Under30",IF(Tabla1[[#This Row],[Age]]&gt;30,"MidAge","Senior"))</f>
        <v>Under30</v>
      </c>
    </row>
    <row r="2540" spans="1:30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IF(Tabla1[[#This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6810</v>
      </c>
      <c r="Z2540" s="5">
        <v>21.658479653346721</v>
      </c>
      <c r="AA2540" s="3">
        <v>8</v>
      </c>
      <c r="AB2540" s="3" t="s">
        <v>26</v>
      </c>
      <c r="AC2540" s="3" t="s">
        <v>29</v>
      </c>
      <c r="AD2540" s="16" t="str">
        <f>IF(Tabla1[[#This Row],[Age]]&lt;30,"Under30",IF(Tabla1[[#This Row],[Age]]&gt;30,"MidAge","Senior"))</f>
        <v>MidAge</v>
      </c>
    </row>
    <row r="2541" spans="1:30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IF(Tabla1[[#This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6812</v>
      </c>
      <c r="Z2541" s="5">
        <v>37.409856420849067</v>
      </c>
      <c r="AA2541" s="3">
        <v>9</v>
      </c>
      <c r="AB2541" s="3" t="s">
        <v>26</v>
      </c>
      <c r="AC2541" s="3" t="s">
        <v>29</v>
      </c>
      <c r="AD2541" s="16" t="str">
        <f>IF(Tabla1[[#This Row],[Age]]&lt;30,"Under30",IF(Tabla1[[#This Row],[Age]]&gt;30,"MidAge","Senior"))</f>
        <v>MidAge</v>
      </c>
    </row>
    <row r="2542" spans="1:30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IF(Tabla1[[#This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6810</v>
      </c>
      <c r="Z2542" s="5">
        <v>11.94393822264708</v>
      </c>
      <c r="AA2542" s="3">
        <v>7</v>
      </c>
      <c r="AB2542" s="3" t="s">
        <v>26</v>
      </c>
      <c r="AC2542" s="3" t="s">
        <v>29</v>
      </c>
      <c r="AD2542" s="16" t="str">
        <f>IF(Tabla1[[#This Row],[Age]]&lt;30,"Under30",IF(Tabla1[[#This Row],[Age]]&gt;30,"MidAge","Senior"))</f>
        <v>MidAge</v>
      </c>
    </row>
    <row r="2543" spans="1:30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IF(Tabla1[[#This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6811</v>
      </c>
      <c r="Z2543" s="5">
        <v>24.90117592932933</v>
      </c>
      <c r="AA2543" s="3">
        <v>2</v>
      </c>
      <c r="AB2543" s="3" t="s">
        <v>43</v>
      </c>
      <c r="AC2543" s="3" t="s">
        <v>29</v>
      </c>
      <c r="AD2543" s="16" t="str">
        <f>IF(Tabla1[[#This Row],[Age]]&lt;30,"Under30",IF(Tabla1[[#This Row],[Age]]&gt;30,"MidAge","Senior"))</f>
        <v>MidAge</v>
      </c>
    </row>
    <row r="2544" spans="1:30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IF(Tabla1[[#This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6811</v>
      </c>
      <c r="Z2544" s="5">
        <v>33.297674649200978</v>
      </c>
      <c r="AA2544" s="3">
        <v>8</v>
      </c>
      <c r="AB2544" s="3" t="s">
        <v>43</v>
      </c>
      <c r="AC2544" s="3" t="s">
        <v>22</v>
      </c>
      <c r="AD2544" s="16" t="str">
        <f>IF(Tabla1[[#This Row],[Age]]&lt;30,"Under30",IF(Tabla1[[#This Row],[Age]]&gt;30,"MidAge","Senior"))</f>
        <v>MidAge</v>
      </c>
    </row>
    <row r="2545" spans="1:30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IF(Tabla1[[#This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6810</v>
      </c>
      <c r="Z2545" s="5">
        <v>55.976738197122494</v>
      </c>
      <c r="AA2545" s="3">
        <v>3</v>
      </c>
      <c r="AB2545" s="3" t="s">
        <v>43</v>
      </c>
      <c r="AC2545" s="3" t="s">
        <v>22</v>
      </c>
      <c r="AD2545" s="16" t="str">
        <f>IF(Tabla1[[#This Row],[Age]]&lt;30,"Under30",IF(Tabla1[[#This Row],[Age]]&gt;30,"MidAge","Senior"))</f>
        <v>MidAge</v>
      </c>
    </row>
    <row r="2546" spans="1:30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IF(Tabla1[[#This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6811</v>
      </c>
      <c r="Z2546" s="5">
        <v>38.898611188037982</v>
      </c>
      <c r="AA2546" s="3">
        <v>2</v>
      </c>
      <c r="AB2546" s="3" t="s">
        <v>26</v>
      </c>
      <c r="AC2546" s="3" t="s">
        <v>22</v>
      </c>
      <c r="AD2546" s="16" t="str">
        <f>IF(Tabla1[[#This Row],[Age]]&lt;30,"Under30",IF(Tabla1[[#This Row],[Age]]&gt;30,"MidAge","Senior"))</f>
        <v>MidAge</v>
      </c>
    </row>
    <row r="2547" spans="1:30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IF(Tabla1[[#This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6811</v>
      </c>
      <c r="Z2547" s="5">
        <v>53.727848324178403</v>
      </c>
      <c r="AA2547" s="3">
        <v>5</v>
      </c>
      <c r="AB2547" s="3" t="s">
        <v>43</v>
      </c>
      <c r="AC2547" s="3" t="s">
        <v>22</v>
      </c>
      <c r="AD2547" s="16" t="str">
        <f>IF(Tabla1[[#This Row],[Age]]&lt;30,"Under30",IF(Tabla1[[#This Row],[Age]]&gt;30,"MidAge","Senior"))</f>
        <v>MidAge</v>
      </c>
    </row>
    <row r="2548" spans="1:30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IF(Tabla1[[#This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6811</v>
      </c>
      <c r="Z2548" s="5">
        <v>36.226363406888566</v>
      </c>
      <c r="AA2548" s="3">
        <v>10</v>
      </c>
      <c r="AB2548" s="3" t="s">
        <v>26</v>
      </c>
      <c r="AC2548" s="3" t="s">
        <v>22</v>
      </c>
      <c r="AD2548" s="16" t="str">
        <f>IF(Tabla1[[#This Row],[Age]]&lt;30,"Under30",IF(Tabla1[[#This Row],[Age]]&gt;30,"MidAge","Senior"))</f>
        <v>MidAge</v>
      </c>
    </row>
    <row r="2549" spans="1:30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IF(Tabla1[[#This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6812</v>
      </c>
      <c r="Z2549" s="5">
        <v>34.142465606284972</v>
      </c>
      <c r="AA2549" s="3">
        <v>0</v>
      </c>
      <c r="AB2549" s="3" t="s">
        <v>6802</v>
      </c>
      <c r="AC2549" s="3" t="s">
        <v>22</v>
      </c>
      <c r="AD2549" s="16" t="str">
        <f>IF(Tabla1[[#This Row],[Age]]&lt;30,"Under30",IF(Tabla1[[#This Row],[Age]]&gt;30,"MidAge","Senior"))</f>
        <v>MidAge</v>
      </c>
    </row>
    <row r="2550" spans="1:30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IF(Tabla1[[#This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6810</v>
      </c>
      <c r="Z2550" s="5">
        <v>48.926951464944217</v>
      </c>
      <c r="AA2550" s="3">
        <v>9</v>
      </c>
      <c r="AB2550" s="3" t="s">
        <v>6802</v>
      </c>
      <c r="AC2550" s="3" t="s">
        <v>22</v>
      </c>
      <c r="AD2550" s="16" t="str">
        <f>IF(Tabla1[[#This Row],[Age]]&lt;30,"Under30",IF(Tabla1[[#This Row],[Age]]&gt;30,"MidAge","Senior"))</f>
        <v>MidAge</v>
      </c>
    </row>
    <row r="2551" spans="1:30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IF(Tabla1[[#This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6811</v>
      </c>
      <c r="Z2551" s="5">
        <v>30.43598522094921</v>
      </c>
      <c r="AA2551" s="3">
        <v>1</v>
      </c>
      <c r="AB2551" s="3" t="s">
        <v>6802</v>
      </c>
      <c r="AC2551" s="3" t="s">
        <v>29</v>
      </c>
      <c r="AD2551" s="16" t="str">
        <f>IF(Tabla1[[#This Row],[Age]]&lt;30,"Under30",IF(Tabla1[[#This Row],[Age]]&gt;30,"MidAge","Senior"))</f>
        <v>Under30</v>
      </c>
    </row>
    <row r="2552" spans="1:30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IF(Tabla1[[#This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6811</v>
      </c>
      <c r="Z2552" s="5">
        <v>16.030132027418041</v>
      </c>
      <c r="AA2552" s="3">
        <v>7</v>
      </c>
      <c r="AB2552" s="3" t="s">
        <v>26</v>
      </c>
      <c r="AC2552" s="3" t="s">
        <v>29</v>
      </c>
      <c r="AD2552" s="16" t="str">
        <f>IF(Tabla1[[#This Row],[Age]]&lt;30,"Under30",IF(Tabla1[[#This Row],[Age]]&gt;30,"MidAge","Senior"))</f>
        <v>MidAge</v>
      </c>
    </row>
    <row r="2553" spans="1:30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IF(Tabla1[[#This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6812</v>
      </c>
      <c r="Z2553" s="5">
        <v>39.529345898911558</v>
      </c>
      <c r="AA2553" s="3">
        <v>4</v>
      </c>
      <c r="AB2553" s="3" t="s">
        <v>6802</v>
      </c>
      <c r="AC2553" s="3" t="s">
        <v>22</v>
      </c>
      <c r="AD2553" s="16" t="str">
        <f>IF(Tabla1[[#This Row],[Age]]&lt;30,"Under30",IF(Tabla1[[#This Row],[Age]]&gt;30,"MidAge","Senior"))</f>
        <v>Under30</v>
      </c>
    </row>
    <row r="2554" spans="1:30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IF(Tabla1[[#This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6810</v>
      </c>
      <c r="Z2554" s="5">
        <v>35.478935640730732</v>
      </c>
      <c r="AA2554" s="3">
        <v>8</v>
      </c>
      <c r="AB2554" s="3" t="s">
        <v>26</v>
      </c>
      <c r="AC2554" s="3" t="s">
        <v>22</v>
      </c>
      <c r="AD2554" s="16" t="str">
        <f>IF(Tabla1[[#This Row],[Age]]&lt;30,"Under30",IF(Tabla1[[#This Row],[Age]]&gt;30,"MidAge","Senior"))</f>
        <v>MidAge</v>
      </c>
    </row>
    <row r="2555" spans="1:30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IF(Tabla1[[#This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6810</v>
      </c>
      <c r="Z2555" s="5">
        <v>38.62168097612463</v>
      </c>
      <c r="AA2555" s="3">
        <v>9</v>
      </c>
      <c r="AB2555" s="3" t="s">
        <v>43</v>
      </c>
      <c r="AC2555" s="3" t="s">
        <v>22</v>
      </c>
      <c r="AD2555" s="16" t="str">
        <f>IF(Tabla1[[#This Row],[Age]]&lt;30,"Under30",IF(Tabla1[[#This Row],[Age]]&gt;30,"MidAge","Senior"))</f>
        <v>MidAge</v>
      </c>
    </row>
    <row r="2556" spans="1:30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IF(Tabla1[[#This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6812</v>
      </c>
      <c r="Z2556" s="5">
        <v>23.55909374223252</v>
      </c>
      <c r="AA2556" s="3">
        <v>7</v>
      </c>
      <c r="AB2556" s="3" t="s">
        <v>26</v>
      </c>
      <c r="AC2556" s="3" t="s">
        <v>29</v>
      </c>
      <c r="AD2556" s="16" t="str">
        <f>IF(Tabla1[[#This Row],[Age]]&lt;30,"Under30",IF(Tabla1[[#This Row],[Age]]&gt;30,"MidAge","Senior"))</f>
        <v>MidAge</v>
      </c>
    </row>
    <row r="2557" spans="1:30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IF(Tabla1[[#This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6811</v>
      </c>
      <c r="Z2557" s="5">
        <v>16.919546984682469</v>
      </c>
      <c r="AA2557" s="3">
        <v>4</v>
      </c>
      <c r="AB2557" s="3" t="s">
        <v>6802</v>
      </c>
      <c r="AC2557" s="3" t="s">
        <v>22</v>
      </c>
      <c r="AD2557" s="16" t="str">
        <f>IF(Tabla1[[#This Row],[Age]]&lt;30,"Under30",IF(Tabla1[[#This Row],[Age]]&gt;30,"MidAge","Senior"))</f>
        <v>MidAge</v>
      </c>
    </row>
    <row r="2558" spans="1:30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IF(Tabla1[[#This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6812</v>
      </c>
      <c r="Z2558" s="5">
        <v>25.427577874270241</v>
      </c>
      <c r="AA2558" s="3">
        <v>9</v>
      </c>
      <c r="AB2558" s="3" t="s">
        <v>26</v>
      </c>
      <c r="AC2558" s="3" t="s">
        <v>29</v>
      </c>
      <c r="AD2558" s="16" t="str">
        <f>IF(Tabla1[[#This Row],[Age]]&lt;30,"Under30",IF(Tabla1[[#This Row],[Age]]&gt;30,"MidAge","Senior"))</f>
        <v>MidAge</v>
      </c>
    </row>
    <row r="2559" spans="1:30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IF(Tabla1[[#This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6811</v>
      </c>
      <c r="Z2559" s="5">
        <v>31.84058721828756</v>
      </c>
      <c r="AA2559" s="3">
        <v>1</v>
      </c>
      <c r="AB2559" s="3" t="s">
        <v>26</v>
      </c>
      <c r="AC2559" s="3" t="s">
        <v>22</v>
      </c>
      <c r="AD2559" s="16" t="str">
        <f>IF(Tabla1[[#This Row],[Age]]&lt;30,"Under30",IF(Tabla1[[#This Row],[Age]]&gt;30,"MidAge","Senior"))</f>
        <v>MidAge</v>
      </c>
    </row>
    <row r="2560" spans="1:30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IF(Tabla1[[#This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6812</v>
      </c>
      <c r="Z2560" s="5">
        <v>30.15751480818761</v>
      </c>
      <c r="AA2560" s="3">
        <v>8</v>
      </c>
      <c r="AB2560" s="3" t="s">
        <v>6802</v>
      </c>
      <c r="AC2560" s="3" t="s">
        <v>22</v>
      </c>
      <c r="AD2560" s="16" t="str">
        <f>IF(Tabla1[[#This Row],[Age]]&lt;30,"Under30",IF(Tabla1[[#This Row],[Age]]&gt;30,"MidAge","Senior"))</f>
        <v>MidAge</v>
      </c>
    </row>
    <row r="2561" spans="1:30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IF(Tabla1[[#This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6812</v>
      </c>
      <c r="Z2561" s="5">
        <v>38.332434440658581</v>
      </c>
      <c r="AA2561" s="3">
        <v>8</v>
      </c>
      <c r="AB2561" s="3" t="s">
        <v>43</v>
      </c>
      <c r="AC2561" s="3" t="s">
        <v>29</v>
      </c>
      <c r="AD2561" s="16" t="str">
        <f>IF(Tabla1[[#This Row],[Age]]&lt;30,"Under30",IF(Tabla1[[#This Row],[Age]]&gt;30,"MidAge","Senior"))</f>
        <v>MidAge</v>
      </c>
    </row>
    <row r="2562" spans="1:30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IF(Tabla1[[#This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6812</v>
      </c>
      <c r="Z2562" s="5">
        <v>27.619270840994272</v>
      </c>
      <c r="AA2562" s="3">
        <v>3</v>
      </c>
      <c r="AB2562" s="3" t="s">
        <v>26</v>
      </c>
      <c r="AC2562" s="3" t="s">
        <v>29</v>
      </c>
      <c r="AD2562" s="16" t="str">
        <f>IF(Tabla1[[#This Row],[Age]]&lt;30,"Under30",IF(Tabla1[[#This Row],[Age]]&gt;30,"MidAge","Senior"))</f>
        <v>MidAge</v>
      </c>
    </row>
    <row r="2563" spans="1:30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IF(Tabla1[[#This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6810</v>
      </c>
      <c r="Z2563" s="5">
        <v>23.034630974371659</v>
      </c>
      <c r="AA2563" s="3">
        <v>6</v>
      </c>
      <c r="AB2563" s="3" t="s">
        <v>43</v>
      </c>
      <c r="AC2563" s="3" t="s">
        <v>22</v>
      </c>
      <c r="AD2563" s="16" t="str">
        <f>IF(Tabla1[[#This Row],[Age]]&lt;30,"Under30",IF(Tabla1[[#This Row],[Age]]&gt;30,"MidAge","Senior"))</f>
        <v>MidAge</v>
      </c>
    </row>
    <row r="2564" spans="1:30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IF(Tabla1[[#This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6810</v>
      </c>
      <c r="Z2564" s="5">
        <v>45.438005773065171</v>
      </c>
      <c r="AA2564" s="3">
        <v>4</v>
      </c>
      <c r="AB2564" s="3" t="s">
        <v>26</v>
      </c>
      <c r="AC2564" s="3" t="s">
        <v>29</v>
      </c>
      <c r="AD2564" s="16" t="str">
        <f>IF(Tabla1[[#This Row],[Age]]&lt;30,"Under30",IF(Tabla1[[#This Row],[Age]]&gt;30,"MidAge","Senior"))</f>
        <v>Under30</v>
      </c>
    </row>
    <row r="2565" spans="1:30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IF(Tabla1[[#This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6812</v>
      </c>
      <c r="Z2565" s="5">
        <v>53.600361090812648</v>
      </c>
      <c r="AA2565" s="3">
        <v>2</v>
      </c>
      <c r="AB2565" s="3" t="s">
        <v>26</v>
      </c>
      <c r="AC2565" s="3" t="s">
        <v>29</v>
      </c>
      <c r="AD2565" s="16" t="str">
        <f>IF(Tabla1[[#This Row],[Age]]&lt;30,"Under30",IF(Tabla1[[#This Row],[Age]]&gt;30,"MidAge","Senior"))</f>
        <v>MidAge</v>
      </c>
    </row>
    <row r="2566" spans="1:30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IF(Tabla1[[#This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6812</v>
      </c>
      <c r="Z2566" s="5">
        <v>16.291989139922141</v>
      </c>
      <c r="AA2566" s="3">
        <v>3</v>
      </c>
      <c r="AB2566" s="3" t="s">
        <v>26</v>
      </c>
      <c r="AC2566" s="3" t="s">
        <v>29</v>
      </c>
      <c r="AD2566" s="16" t="str">
        <f>IF(Tabla1[[#This Row],[Age]]&lt;30,"Under30",IF(Tabla1[[#This Row],[Age]]&gt;30,"MidAge","Senior"))</f>
        <v>MidAge</v>
      </c>
    </row>
    <row r="2567" spans="1:30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IF(Tabla1[[#This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6811</v>
      </c>
      <c r="Z2567" s="5">
        <v>45.982463692286977</v>
      </c>
      <c r="AA2567" s="3">
        <v>2</v>
      </c>
      <c r="AB2567" s="3" t="s">
        <v>43</v>
      </c>
      <c r="AC2567" s="3" t="s">
        <v>22</v>
      </c>
      <c r="AD2567" s="16" t="str">
        <f>IF(Tabla1[[#This Row],[Age]]&lt;30,"Under30",IF(Tabla1[[#This Row],[Age]]&gt;30,"MidAge","Senior"))</f>
        <v>Under30</v>
      </c>
    </row>
    <row r="2568" spans="1:30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IF(Tabla1[[#This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6812</v>
      </c>
      <c r="Z2568" s="5">
        <v>32.203931075427732</v>
      </c>
      <c r="AA2568" s="3">
        <v>7</v>
      </c>
      <c r="AB2568" s="3" t="s">
        <v>26</v>
      </c>
      <c r="AC2568" s="3" t="s">
        <v>29</v>
      </c>
      <c r="AD2568" s="16" t="str">
        <f>IF(Tabla1[[#This Row],[Age]]&lt;30,"Under30",IF(Tabla1[[#This Row],[Age]]&gt;30,"MidAge","Senior"))</f>
        <v>MidAge</v>
      </c>
    </row>
    <row r="2569" spans="1:30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IF(Tabla1[[#This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6810</v>
      </c>
      <c r="Z2569" s="5">
        <v>72.723301990680099</v>
      </c>
      <c r="AA2569" s="3">
        <v>8</v>
      </c>
      <c r="AB2569" s="3" t="s">
        <v>26</v>
      </c>
      <c r="AC2569" s="3" t="s">
        <v>22</v>
      </c>
      <c r="AD2569" s="16" t="str">
        <f>IF(Tabla1[[#This Row],[Age]]&lt;30,"Under30",IF(Tabla1[[#This Row],[Age]]&gt;30,"MidAge","Senior"))</f>
        <v>MidAge</v>
      </c>
    </row>
    <row r="2570" spans="1:30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IF(Tabla1[[#This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6811</v>
      </c>
      <c r="Z2570" s="5">
        <v>41.792354729792443</v>
      </c>
      <c r="AA2570" s="3">
        <v>3</v>
      </c>
      <c r="AB2570" s="3" t="s">
        <v>43</v>
      </c>
      <c r="AC2570" s="3" t="s">
        <v>29</v>
      </c>
      <c r="AD2570" s="16" t="str">
        <f>IF(Tabla1[[#This Row],[Age]]&lt;30,"Under30",IF(Tabla1[[#This Row],[Age]]&gt;30,"MidAge","Senior"))</f>
        <v>MidAge</v>
      </c>
    </row>
    <row r="2571" spans="1:30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IF(Tabla1[[#This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6810</v>
      </c>
      <c r="Z2571" s="5">
        <v>38.299860584927401</v>
      </c>
      <c r="AA2571" s="3">
        <v>6</v>
      </c>
      <c r="AB2571" s="3" t="s">
        <v>6802</v>
      </c>
      <c r="AC2571" s="3" t="s">
        <v>29</v>
      </c>
      <c r="AD2571" s="16" t="str">
        <f>IF(Tabla1[[#This Row],[Age]]&lt;30,"Under30",IF(Tabla1[[#This Row],[Age]]&gt;30,"MidAge","Senior"))</f>
        <v>MidAge</v>
      </c>
    </row>
    <row r="2572" spans="1:30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IF(Tabla1[[#This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6812</v>
      </c>
      <c r="Z2572" s="5">
        <v>23.68029988452593</v>
      </c>
      <c r="AA2572" s="3">
        <v>5</v>
      </c>
      <c r="AB2572" s="3" t="s">
        <v>43</v>
      </c>
      <c r="AC2572" s="3" t="s">
        <v>22</v>
      </c>
      <c r="AD2572" s="16" t="str">
        <f>IF(Tabla1[[#This Row],[Age]]&lt;30,"Under30",IF(Tabla1[[#This Row],[Age]]&gt;30,"MidAge","Senior"))</f>
        <v>MidAge</v>
      </c>
    </row>
    <row r="2573" spans="1:30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IF(Tabla1[[#This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6811</v>
      </c>
      <c r="Z2573" s="5">
        <v>27.285114408599291</v>
      </c>
      <c r="AA2573" s="3">
        <v>8</v>
      </c>
      <c r="AB2573" s="3" t="s">
        <v>6802</v>
      </c>
      <c r="AC2573" s="3" t="s">
        <v>29</v>
      </c>
      <c r="AD2573" s="16" t="str">
        <f>IF(Tabla1[[#This Row],[Age]]&lt;30,"Under30",IF(Tabla1[[#This Row],[Age]]&gt;30,"MidAge","Senior"))</f>
        <v>MidAge</v>
      </c>
    </row>
    <row r="2574" spans="1:30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IF(Tabla1[[#This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6812</v>
      </c>
      <c r="Z2574" s="5">
        <v>29.515666564324309</v>
      </c>
      <c r="AA2574" s="3">
        <v>6</v>
      </c>
      <c r="AB2574" s="3" t="s">
        <v>43</v>
      </c>
      <c r="AC2574" s="3" t="s">
        <v>22</v>
      </c>
      <c r="AD2574" s="16" t="str">
        <f>IF(Tabla1[[#This Row],[Age]]&lt;30,"Under30",IF(Tabla1[[#This Row],[Age]]&gt;30,"MidAge","Senior"))</f>
        <v>MidAge</v>
      </c>
    </row>
    <row r="2575" spans="1:30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IF(Tabla1[[#This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6810</v>
      </c>
      <c r="Z2575" s="5">
        <v>37.75631669937431</v>
      </c>
      <c r="AA2575" s="3">
        <v>5</v>
      </c>
      <c r="AB2575" s="3" t="s">
        <v>26</v>
      </c>
      <c r="AC2575" s="3" t="s">
        <v>22</v>
      </c>
      <c r="AD2575" s="16" t="str">
        <f>IF(Tabla1[[#This Row],[Age]]&lt;30,"Under30",IF(Tabla1[[#This Row],[Age]]&gt;30,"MidAge","Senior"))</f>
        <v>MidAge</v>
      </c>
    </row>
    <row r="2576" spans="1:30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IF(Tabla1[[#This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6810</v>
      </c>
      <c r="Z2576" s="5">
        <v>54.227177665190382</v>
      </c>
      <c r="AA2576" s="3">
        <v>6</v>
      </c>
      <c r="AB2576" s="3" t="s">
        <v>43</v>
      </c>
      <c r="AC2576" s="3" t="s">
        <v>22</v>
      </c>
      <c r="AD2576" s="16" t="str">
        <f>IF(Tabla1[[#This Row],[Age]]&lt;30,"Under30",IF(Tabla1[[#This Row],[Age]]&gt;30,"MidAge","Senior"))</f>
        <v>MidAge</v>
      </c>
    </row>
    <row r="2577" spans="1:30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IF(Tabla1[[#This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6811</v>
      </c>
      <c r="Z2577" s="5">
        <v>23.661172910728229</v>
      </c>
      <c r="AA2577" s="3">
        <v>1</v>
      </c>
      <c r="AB2577" s="3" t="s">
        <v>43</v>
      </c>
      <c r="AC2577" s="3" t="s">
        <v>22</v>
      </c>
      <c r="AD2577" s="16" t="str">
        <f>IF(Tabla1[[#This Row],[Age]]&lt;30,"Under30",IF(Tabla1[[#This Row],[Age]]&gt;30,"MidAge","Senior"))</f>
        <v>Under30</v>
      </c>
    </row>
    <row r="2578" spans="1:30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IF(Tabla1[[#This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6812</v>
      </c>
      <c r="Z2578" s="5">
        <v>24.112105993934559</v>
      </c>
      <c r="AA2578" s="3">
        <v>5</v>
      </c>
      <c r="AB2578" s="3" t="s">
        <v>6802</v>
      </c>
      <c r="AC2578" s="3" t="s">
        <v>29</v>
      </c>
      <c r="AD2578" s="16" t="str">
        <f>IF(Tabla1[[#This Row],[Age]]&lt;30,"Under30",IF(Tabla1[[#This Row],[Age]]&gt;30,"MidAge","Senior"))</f>
        <v>Under30</v>
      </c>
    </row>
    <row r="2579" spans="1:30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IF(Tabla1[[#This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6810</v>
      </c>
      <c r="Z2579" s="5">
        <v>55.569241129723707</v>
      </c>
      <c r="AA2579" s="3">
        <v>6</v>
      </c>
      <c r="AB2579" s="3" t="s">
        <v>26</v>
      </c>
      <c r="AC2579" s="3" t="s">
        <v>22</v>
      </c>
      <c r="AD2579" s="16" t="str">
        <f>IF(Tabla1[[#This Row],[Age]]&lt;30,"Under30",IF(Tabla1[[#This Row],[Age]]&gt;30,"MidAge","Senior"))</f>
        <v>MidAge</v>
      </c>
    </row>
    <row r="2580" spans="1:30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IF(Tabla1[[#This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6812</v>
      </c>
      <c r="Z2580" s="5">
        <v>38.399586012279812</v>
      </c>
      <c r="AA2580" s="3">
        <v>10</v>
      </c>
      <c r="AB2580" s="3" t="s">
        <v>43</v>
      </c>
      <c r="AC2580" s="3" t="s">
        <v>22</v>
      </c>
      <c r="AD2580" s="16" t="str">
        <f>IF(Tabla1[[#This Row],[Age]]&lt;30,"Under30",IF(Tabla1[[#This Row],[Age]]&gt;30,"MidAge","Senior"))</f>
        <v>MidAge</v>
      </c>
    </row>
    <row r="2581" spans="1:30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IF(Tabla1[[#This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6811</v>
      </c>
      <c r="Z2581" s="5">
        <v>27.964902009977479</v>
      </c>
      <c r="AA2581" s="3">
        <v>8</v>
      </c>
      <c r="AB2581" s="3" t="s">
        <v>43</v>
      </c>
      <c r="AC2581" s="3" t="s">
        <v>29</v>
      </c>
      <c r="AD2581" s="16" t="str">
        <f>IF(Tabla1[[#This Row],[Age]]&lt;30,"Under30",IF(Tabla1[[#This Row],[Age]]&gt;30,"MidAge","Senior"))</f>
        <v>MidAge</v>
      </c>
    </row>
    <row r="2582" spans="1:30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IF(Tabla1[[#This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6811</v>
      </c>
      <c r="Z2582" s="5">
        <v>35.842053663570979</v>
      </c>
      <c r="AA2582" s="3">
        <v>2</v>
      </c>
      <c r="AB2582" s="3" t="s">
        <v>43</v>
      </c>
      <c r="AC2582" s="3" t="s">
        <v>22</v>
      </c>
      <c r="AD2582" s="16" t="str">
        <f>IF(Tabla1[[#This Row],[Age]]&lt;30,"Under30",IF(Tabla1[[#This Row],[Age]]&gt;30,"MidAge","Senior"))</f>
        <v>MidAge</v>
      </c>
    </row>
    <row r="2583" spans="1:30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IF(Tabla1[[#This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6812</v>
      </c>
      <c r="Z2583" s="5">
        <v>57.903201450936251</v>
      </c>
      <c r="AA2583" s="3">
        <v>10</v>
      </c>
      <c r="AB2583" s="3" t="s">
        <v>26</v>
      </c>
      <c r="AC2583" s="3" t="s">
        <v>22</v>
      </c>
      <c r="AD2583" s="16" t="str">
        <f>IF(Tabla1[[#This Row],[Age]]&lt;30,"Under30",IF(Tabla1[[#This Row],[Age]]&gt;30,"MidAge","Senior"))</f>
        <v>MidAge</v>
      </c>
    </row>
    <row r="2584" spans="1:30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IF(Tabla1[[#This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6811</v>
      </c>
      <c r="Z2584" s="5">
        <v>36.703090014786191</v>
      </c>
      <c r="AA2584" s="3">
        <v>7</v>
      </c>
      <c r="AB2584" s="3" t="s">
        <v>6802</v>
      </c>
      <c r="AC2584" s="3" t="s">
        <v>29</v>
      </c>
      <c r="AD2584" s="16" t="str">
        <f>IF(Tabla1[[#This Row],[Age]]&lt;30,"Under30",IF(Tabla1[[#This Row],[Age]]&gt;30,"MidAge","Senior"))</f>
        <v>Under30</v>
      </c>
    </row>
    <row r="2585" spans="1:30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IF(Tabla1[[#This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6811</v>
      </c>
      <c r="Z2585" s="5">
        <v>32.664253072806737</v>
      </c>
      <c r="AA2585" s="3">
        <v>3</v>
      </c>
      <c r="AB2585" s="3" t="s">
        <v>6802</v>
      </c>
      <c r="AC2585" s="3" t="s">
        <v>29</v>
      </c>
      <c r="AD2585" s="16" t="str">
        <f>IF(Tabla1[[#This Row],[Age]]&lt;30,"Under30",IF(Tabla1[[#This Row],[Age]]&gt;30,"MidAge","Senior"))</f>
        <v>Under30</v>
      </c>
    </row>
    <row r="2586" spans="1:30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IF(Tabla1[[#This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6812</v>
      </c>
      <c r="Z2586" s="5">
        <v>22.187452648513631</v>
      </c>
      <c r="AA2586" s="3">
        <v>9</v>
      </c>
      <c r="AB2586" s="3" t="s">
        <v>6802</v>
      </c>
      <c r="AC2586" s="3" t="s">
        <v>29</v>
      </c>
      <c r="AD2586" s="16" t="str">
        <f>IF(Tabla1[[#This Row],[Age]]&lt;30,"Under30",IF(Tabla1[[#This Row],[Age]]&gt;30,"MidAge","Senior"))</f>
        <v>Under30</v>
      </c>
    </row>
    <row r="2587" spans="1:30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IF(Tabla1[[#This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6810</v>
      </c>
      <c r="Z2587" s="5">
        <v>39.083073429941628</v>
      </c>
      <c r="AA2587" s="3">
        <v>6</v>
      </c>
      <c r="AB2587" s="3" t="s">
        <v>43</v>
      </c>
      <c r="AC2587" s="3" t="s">
        <v>29</v>
      </c>
      <c r="AD2587" s="16" t="str">
        <f>IF(Tabla1[[#This Row],[Age]]&lt;30,"Under30",IF(Tabla1[[#This Row],[Age]]&gt;30,"MidAge","Senior"))</f>
        <v>MidAge</v>
      </c>
    </row>
    <row r="2588" spans="1:30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IF(Tabla1[[#This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6811</v>
      </c>
      <c r="Z2588" s="5">
        <v>39.059951996032389</v>
      </c>
      <c r="AA2588" s="3">
        <v>3</v>
      </c>
      <c r="AB2588" s="3" t="s">
        <v>26</v>
      </c>
      <c r="AC2588" s="3" t="s">
        <v>29</v>
      </c>
      <c r="AD2588" s="16" t="str">
        <f>IF(Tabla1[[#This Row],[Age]]&lt;30,"Under30",IF(Tabla1[[#This Row],[Age]]&gt;30,"MidAge","Senior"))</f>
        <v>MidAge</v>
      </c>
    </row>
    <row r="2589" spans="1:30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IF(Tabla1[[#This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6811</v>
      </c>
      <c r="Z2589" s="5">
        <v>22.72375477783233</v>
      </c>
      <c r="AA2589" s="3">
        <v>10</v>
      </c>
      <c r="AB2589" s="3" t="s">
        <v>43</v>
      </c>
      <c r="AC2589" s="3" t="s">
        <v>29</v>
      </c>
      <c r="AD2589" s="16" t="str">
        <f>IF(Tabla1[[#This Row],[Age]]&lt;30,"Under30",IF(Tabla1[[#This Row],[Age]]&gt;30,"MidAge","Senior"))</f>
        <v>MidAge</v>
      </c>
    </row>
    <row r="2590" spans="1:30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IF(Tabla1[[#This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6811</v>
      </c>
      <c r="Z2590" s="5">
        <v>61.481193806538379</v>
      </c>
      <c r="AA2590" s="3">
        <v>4</v>
      </c>
      <c r="AB2590" s="3" t="s">
        <v>43</v>
      </c>
      <c r="AC2590" s="3" t="s">
        <v>29</v>
      </c>
      <c r="AD2590" s="16" t="str">
        <f>IF(Tabla1[[#This Row],[Age]]&lt;30,"Under30",IF(Tabla1[[#This Row],[Age]]&gt;30,"MidAge","Senior"))</f>
        <v>MidAge</v>
      </c>
    </row>
    <row r="2591" spans="1:30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IF(Tabla1[[#This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6810</v>
      </c>
      <c r="Z2591" s="5">
        <v>17.959875271100959</v>
      </c>
      <c r="AA2591" s="3">
        <v>2</v>
      </c>
      <c r="AB2591" s="3" t="s">
        <v>43</v>
      </c>
      <c r="AC2591" s="3" t="s">
        <v>22</v>
      </c>
      <c r="AD2591" s="16" t="str">
        <f>IF(Tabla1[[#This Row],[Age]]&lt;30,"Under30",IF(Tabla1[[#This Row],[Age]]&gt;30,"MidAge","Senior"))</f>
        <v>MidAge</v>
      </c>
    </row>
    <row r="2592" spans="1:30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IF(Tabla1[[#This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6812</v>
      </c>
      <c r="Z2592" s="5">
        <v>59.561820671855934</v>
      </c>
      <c r="AA2592" s="3">
        <v>10</v>
      </c>
      <c r="AB2592" s="3" t="s">
        <v>6802</v>
      </c>
      <c r="AC2592" s="3" t="s">
        <v>29</v>
      </c>
      <c r="AD2592" s="16" t="str">
        <f>IF(Tabla1[[#This Row],[Age]]&lt;30,"Under30",IF(Tabla1[[#This Row],[Age]]&gt;30,"MidAge","Senior"))</f>
        <v>MidAge</v>
      </c>
    </row>
    <row r="2593" spans="1:30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IF(Tabla1[[#This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6812</v>
      </c>
      <c r="Z2593" s="5">
        <v>25.225978114124079</v>
      </c>
      <c r="AA2593" s="3">
        <v>5</v>
      </c>
      <c r="AB2593" s="3" t="s">
        <v>6802</v>
      </c>
      <c r="AC2593" s="3" t="s">
        <v>22</v>
      </c>
      <c r="AD2593" s="16" t="str">
        <f>IF(Tabla1[[#This Row],[Age]]&lt;30,"Under30",IF(Tabla1[[#This Row],[Age]]&gt;30,"MidAge","Senior"))</f>
        <v>MidAge</v>
      </c>
    </row>
    <row r="2594" spans="1:30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IF(Tabla1[[#This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6811</v>
      </c>
      <c r="Z2594" s="5">
        <v>41.055138976316393</v>
      </c>
      <c r="AA2594" s="3">
        <v>4</v>
      </c>
      <c r="AB2594" s="3" t="s">
        <v>43</v>
      </c>
      <c r="AC2594" s="3" t="s">
        <v>29</v>
      </c>
      <c r="AD2594" s="16" t="str">
        <f>IF(Tabla1[[#This Row],[Age]]&lt;30,"Under30",IF(Tabla1[[#This Row],[Age]]&gt;30,"MidAge","Senior"))</f>
        <v>MidAge</v>
      </c>
    </row>
    <row r="2595" spans="1:30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IF(Tabla1[[#This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6811</v>
      </c>
      <c r="Z2595" s="5">
        <v>26.467626801070921</v>
      </c>
      <c r="AA2595" s="3">
        <v>1</v>
      </c>
      <c r="AB2595" s="3" t="s">
        <v>6802</v>
      </c>
      <c r="AC2595" s="3" t="s">
        <v>29</v>
      </c>
      <c r="AD2595" s="16" t="str">
        <f>IF(Tabla1[[#This Row],[Age]]&lt;30,"Under30",IF(Tabla1[[#This Row],[Age]]&gt;30,"MidAge","Senior"))</f>
        <v>MidAge</v>
      </c>
    </row>
    <row r="2596" spans="1:30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IF(Tabla1[[#This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6811</v>
      </c>
      <c r="Z2596" s="5">
        <v>58.540345109270071</v>
      </c>
      <c r="AA2596" s="3">
        <v>3</v>
      </c>
      <c r="AB2596" s="3" t="s">
        <v>26</v>
      </c>
      <c r="AC2596" s="3" t="s">
        <v>29</v>
      </c>
      <c r="AD2596" s="16" t="str">
        <f>IF(Tabla1[[#This Row],[Age]]&lt;30,"Under30",IF(Tabla1[[#This Row],[Age]]&gt;30,"MidAge","Senior"))</f>
        <v>Under30</v>
      </c>
    </row>
    <row r="2597" spans="1:30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IF(Tabla1[[#This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6812</v>
      </c>
      <c r="Z2597" s="5">
        <v>50.116546290823159</v>
      </c>
      <c r="AA2597" s="3">
        <v>10</v>
      </c>
      <c r="AB2597" s="3" t="s">
        <v>26</v>
      </c>
      <c r="AC2597" s="3" t="s">
        <v>29</v>
      </c>
      <c r="AD2597" s="16" t="str">
        <f>IF(Tabla1[[#This Row],[Age]]&lt;30,"Under30",IF(Tabla1[[#This Row],[Age]]&gt;30,"MidAge","Senior"))</f>
        <v>MidAge</v>
      </c>
    </row>
    <row r="2598" spans="1:30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IF(Tabla1[[#This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6811</v>
      </c>
      <c r="Z2598" s="5">
        <v>33.442638824430098</v>
      </c>
      <c r="AA2598" s="3">
        <v>2</v>
      </c>
      <c r="AB2598" s="3" t="s">
        <v>26</v>
      </c>
      <c r="AC2598" s="3" t="s">
        <v>29</v>
      </c>
      <c r="AD2598" s="16" t="str">
        <f>IF(Tabla1[[#This Row],[Age]]&lt;30,"Under30",IF(Tabla1[[#This Row],[Age]]&gt;30,"MidAge","Senior"))</f>
        <v>MidAge</v>
      </c>
    </row>
    <row r="2599" spans="1:30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IF(Tabla1[[#This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6812</v>
      </c>
      <c r="Z2599" s="5">
        <v>17.495000081843759</v>
      </c>
      <c r="AA2599" s="3">
        <v>10</v>
      </c>
      <c r="AB2599" s="3" t="s">
        <v>43</v>
      </c>
      <c r="AC2599" s="3" t="s">
        <v>22</v>
      </c>
      <c r="AD2599" s="16" t="str">
        <f>IF(Tabla1[[#This Row],[Age]]&lt;30,"Under30",IF(Tabla1[[#This Row],[Age]]&gt;30,"MidAge","Senior"))</f>
        <v>MidAge</v>
      </c>
    </row>
    <row r="2600" spans="1:30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IF(Tabla1[[#This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6812</v>
      </c>
      <c r="Z2600" s="5">
        <v>31.39958468584453</v>
      </c>
      <c r="AA2600" s="3">
        <v>0</v>
      </c>
      <c r="AB2600" s="3" t="s">
        <v>43</v>
      </c>
      <c r="AC2600" s="3" t="s">
        <v>22</v>
      </c>
      <c r="AD2600" s="16" t="str">
        <f>IF(Tabla1[[#This Row],[Age]]&lt;30,"Under30",IF(Tabla1[[#This Row],[Age]]&gt;30,"MidAge","Senior"))</f>
        <v>MidAge</v>
      </c>
    </row>
    <row r="2601" spans="1:30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IF(Tabla1[[#This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6810</v>
      </c>
      <c r="Z2601" s="5">
        <v>52.541803870549948</v>
      </c>
      <c r="AA2601" s="3">
        <v>10</v>
      </c>
      <c r="AB2601" s="3" t="s">
        <v>26</v>
      </c>
      <c r="AC2601" s="3" t="s">
        <v>29</v>
      </c>
      <c r="AD2601" s="16" t="str">
        <f>IF(Tabla1[[#This Row],[Age]]&lt;30,"Under30",IF(Tabla1[[#This Row],[Age]]&gt;30,"MidAge","Senior"))</f>
        <v>MidAge</v>
      </c>
    </row>
    <row r="2602" spans="1:30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IF(Tabla1[[#This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6810</v>
      </c>
      <c r="Z2602" s="5">
        <v>59.049424059657021</v>
      </c>
      <c r="AA2602" s="3">
        <v>2</v>
      </c>
      <c r="AB2602" s="3" t="s">
        <v>6802</v>
      </c>
      <c r="AC2602" s="3" t="s">
        <v>29</v>
      </c>
      <c r="AD2602" s="16" t="str">
        <f>IF(Tabla1[[#This Row],[Age]]&lt;30,"Under30",IF(Tabla1[[#This Row],[Age]]&gt;30,"MidAge","Senior"))</f>
        <v>MidAge</v>
      </c>
    </row>
    <row r="2603" spans="1:30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IF(Tabla1[[#This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6811</v>
      </c>
      <c r="Z2603" s="5">
        <v>15.72293457738497</v>
      </c>
      <c r="AA2603" s="3">
        <v>1</v>
      </c>
      <c r="AB2603" s="3" t="s">
        <v>43</v>
      </c>
      <c r="AC2603" s="3" t="s">
        <v>29</v>
      </c>
      <c r="AD2603" s="16" t="str">
        <f>IF(Tabla1[[#This Row],[Age]]&lt;30,"Under30",IF(Tabla1[[#This Row],[Age]]&gt;30,"MidAge","Senior"))</f>
        <v>MidAge</v>
      </c>
    </row>
    <row r="2604" spans="1:30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IF(Tabla1[[#This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6812</v>
      </c>
      <c r="Z2604" s="5">
        <v>19.687558062080988</v>
      </c>
      <c r="AA2604" s="3">
        <v>0</v>
      </c>
      <c r="AB2604" s="3" t="s">
        <v>6802</v>
      </c>
      <c r="AC2604" s="3" t="s">
        <v>22</v>
      </c>
      <c r="AD2604" s="16" t="str">
        <f>IF(Tabla1[[#This Row],[Age]]&lt;30,"Under30",IF(Tabla1[[#This Row],[Age]]&gt;30,"MidAge","Senior"))</f>
        <v>Under30</v>
      </c>
    </row>
    <row r="2605" spans="1:30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IF(Tabla1[[#This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6811</v>
      </c>
      <c r="Z2605" s="5">
        <v>37.622643967684773</v>
      </c>
      <c r="AA2605" s="3">
        <v>6</v>
      </c>
      <c r="AB2605" s="3" t="s">
        <v>43</v>
      </c>
      <c r="AC2605" s="3" t="s">
        <v>29</v>
      </c>
      <c r="AD2605" s="16" t="str">
        <f>IF(Tabla1[[#This Row],[Age]]&lt;30,"Under30",IF(Tabla1[[#This Row],[Age]]&gt;30,"MidAge","Senior"))</f>
        <v>MidAge</v>
      </c>
    </row>
    <row r="2606" spans="1:30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IF(Tabla1[[#This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6812</v>
      </c>
      <c r="Z2606" s="5">
        <v>30.47865426810225</v>
      </c>
      <c r="AA2606" s="3">
        <v>4</v>
      </c>
      <c r="AB2606" s="3" t="s">
        <v>43</v>
      </c>
      <c r="AC2606" s="3" t="s">
        <v>22</v>
      </c>
      <c r="AD2606" s="16" t="str">
        <f>IF(Tabla1[[#This Row],[Age]]&lt;30,"Under30",IF(Tabla1[[#This Row],[Age]]&gt;30,"MidAge","Senior"))</f>
        <v>MidAge</v>
      </c>
    </row>
    <row r="2607" spans="1:30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IF(Tabla1[[#This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6812</v>
      </c>
      <c r="Z2607" s="5">
        <v>43.668931910322762</v>
      </c>
      <c r="AA2607" s="3">
        <v>8</v>
      </c>
      <c r="AB2607" s="3" t="s">
        <v>26</v>
      </c>
      <c r="AC2607" s="3" t="s">
        <v>29</v>
      </c>
      <c r="AD2607" s="16" t="str">
        <f>IF(Tabla1[[#This Row],[Age]]&lt;30,"Under30",IF(Tabla1[[#This Row],[Age]]&gt;30,"MidAge","Senior"))</f>
        <v>MidAge</v>
      </c>
    </row>
    <row r="2608" spans="1:30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IF(Tabla1[[#This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6810</v>
      </c>
      <c r="Z2608" s="5">
        <v>24.049017101897341</v>
      </c>
      <c r="AA2608" s="3">
        <v>6</v>
      </c>
      <c r="AB2608" s="3" t="s">
        <v>26</v>
      </c>
      <c r="AC2608" s="3" t="s">
        <v>22</v>
      </c>
      <c r="AD2608" s="16" t="str">
        <f>IF(Tabla1[[#This Row],[Age]]&lt;30,"Under30",IF(Tabla1[[#This Row],[Age]]&gt;30,"MidAge","Senior"))</f>
        <v>MidAge</v>
      </c>
    </row>
    <row r="2609" spans="1:30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IF(Tabla1[[#This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6812</v>
      </c>
      <c r="Z2609" s="5">
        <v>22.233294120495081</v>
      </c>
      <c r="AA2609" s="3">
        <v>1</v>
      </c>
      <c r="AB2609" s="3" t="s">
        <v>6802</v>
      </c>
      <c r="AC2609" s="3" t="s">
        <v>22</v>
      </c>
      <c r="AD2609" s="16" t="str">
        <f>IF(Tabla1[[#This Row],[Age]]&lt;30,"Under30",IF(Tabla1[[#This Row],[Age]]&gt;30,"MidAge","Senior"))</f>
        <v>MidAge</v>
      </c>
    </row>
    <row r="2610" spans="1:30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IF(Tabla1[[#This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6812</v>
      </c>
      <c r="Z2610" s="5">
        <v>63.74316676790535</v>
      </c>
      <c r="AA2610" s="3">
        <v>0</v>
      </c>
      <c r="AB2610" s="3" t="s">
        <v>6802</v>
      </c>
      <c r="AC2610" s="3" t="s">
        <v>29</v>
      </c>
      <c r="AD2610" s="16" t="str">
        <f>IF(Tabla1[[#This Row],[Age]]&lt;30,"Under30",IF(Tabla1[[#This Row],[Age]]&gt;30,"MidAge","Senior"))</f>
        <v>MidAge</v>
      </c>
    </row>
    <row r="2611" spans="1:30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IF(Tabla1[[#This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6812</v>
      </c>
      <c r="Z2611" s="5">
        <v>13.140510775508689</v>
      </c>
      <c r="AA2611" s="3">
        <v>3</v>
      </c>
      <c r="AB2611" s="3" t="s">
        <v>6802</v>
      </c>
      <c r="AC2611" s="3" t="s">
        <v>29</v>
      </c>
      <c r="AD2611" s="16" t="str">
        <f>IF(Tabla1[[#This Row],[Age]]&lt;30,"Under30",IF(Tabla1[[#This Row],[Age]]&gt;30,"MidAge","Senior"))</f>
        <v>MidAge</v>
      </c>
    </row>
    <row r="2612" spans="1:30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IF(Tabla1[[#This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6811</v>
      </c>
      <c r="Z2612" s="5">
        <v>17.36938844871835</v>
      </c>
      <c r="AA2612" s="3">
        <v>10</v>
      </c>
      <c r="AB2612" s="3" t="s">
        <v>43</v>
      </c>
      <c r="AC2612" s="3" t="s">
        <v>22</v>
      </c>
      <c r="AD2612" s="16" t="str">
        <f>IF(Tabla1[[#This Row],[Age]]&lt;30,"Under30",IF(Tabla1[[#This Row],[Age]]&gt;30,"MidAge","Senior"))</f>
        <v>MidAge</v>
      </c>
    </row>
    <row r="2613" spans="1:30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IF(Tabla1[[#This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6810</v>
      </c>
      <c r="Z2613" s="5">
        <v>36.819914038619807</v>
      </c>
      <c r="AA2613" s="3">
        <v>6</v>
      </c>
      <c r="AB2613" s="3" t="s">
        <v>6802</v>
      </c>
      <c r="AC2613" s="3" t="s">
        <v>29</v>
      </c>
      <c r="AD2613" s="16" t="str">
        <f>IF(Tabla1[[#This Row],[Age]]&lt;30,"Under30",IF(Tabla1[[#This Row],[Age]]&gt;30,"MidAge","Senior"))</f>
        <v>MidAge</v>
      </c>
    </row>
    <row r="2614" spans="1:30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IF(Tabla1[[#This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6810</v>
      </c>
      <c r="Z2614" s="5">
        <v>52.429104297464029</v>
      </c>
      <c r="AA2614" s="3">
        <v>10</v>
      </c>
      <c r="AB2614" s="3" t="s">
        <v>26</v>
      </c>
      <c r="AC2614" s="3" t="s">
        <v>22</v>
      </c>
      <c r="AD2614" s="16" t="str">
        <f>IF(Tabla1[[#This Row],[Age]]&lt;30,"Under30",IF(Tabla1[[#This Row],[Age]]&gt;30,"MidAge","Senior"))</f>
        <v>MidAge</v>
      </c>
    </row>
    <row r="2615" spans="1:30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IF(Tabla1[[#This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6811</v>
      </c>
      <c r="Z2615" s="5">
        <v>28.38697239447189</v>
      </c>
      <c r="AA2615" s="3">
        <v>10</v>
      </c>
      <c r="AB2615" s="3" t="s">
        <v>26</v>
      </c>
      <c r="AC2615" s="3" t="s">
        <v>22</v>
      </c>
      <c r="AD2615" s="16" t="str">
        <f>IF(Tabla1[[#This Row],[Age]]&lt;30,"Under30",IF(Tabla1[[#This Row],[Age]]&gt;30,"MidAge","Senior"))</f>
        <v>MidAge</v>
      </c>
    </row>
    <row r="2616" spans="1:30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IF(Tabla1[[#This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6811</v>
      </c>
      <c r="Z2616" s="5">
        <v>43.245480555375018</v>
      </c>
      <c r="AA2616" s="3">
        <v>1</v>
      </c>
      <c r="AB2616" s="3" t="s">
        <v>43</v>
      </c>
      <c r="AC2616" s="3" t="s">
        <v>29</v>
      </c>
      <c r="AD2616" s="16" t="str">
        <f>IF(Tabla1[[#This Row],[Age]]&lt;30,"Under30",IF(Tabla1[[#This Row],[Age]]&gt;30,"MidAge","Senior"))</f>
        <v>MidAge</v>
      </c>
    </row>
    <row r="2617" spans="1:30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IF(Tabla1[[#This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6811</v>
      </c>
      <c r="Z2617" s="5">
        <v>37.21245669074235</v>
      </c>
      <c r="AA2617" s="3">
        <v>9</v>
      </c>
      <c r="AB2617" s="3" t="s">
        <v>6802</v>
      </c>
      <c r="AC2617" s="3" t="s">
        <v>29</v>
      </c>
      <c r="AD2617" s="16" t="str">
        <f>IF(Tabla1[[#This Row],[Age]]&lt;30,"Under30",IF(Tabla1[[#This Row],[Age]]&gt;30,"MidAge","Senior"))</f>
        <v>MidAge</v>
      </c>
    </row>
    <row r="2618" spans="1:30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IF(Tabla1[[#This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6811</v>
      </c>
      <c r="Z2618" s="5">
        <v>29.863238961927131</v>
      </c>
      <c r="AA2618" s="3">
        <v>7</v>
      </c>
      <c r="AB2618" s="3" t="s">
        <v>6802</v>
      </c>
      <c r="AC2618" s="3" t="s">
        <v>22</v>
      </c>
      <c r="AD2618" s="16" t="str">
        <f>IF(Tabla1[[#This Row],[Age]]&lt;30,"Under30",IF(Tabla1[[#This Row],[Age]]&gt;30,"MidAge","Senior"))</f>
        <v>MidAge</v>
      </c>
    </row>
    <row r="2619" spans="1:30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IF(Tabla1[[#This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6811</v>
      </c>
      <c r="Z2619" s="5">
        <v>18.969599311707249</v>
      </c>
      <c r="AA2619" s="3">
        <v>1</v>
      </c>
      <c r="AB2619" s="3" t="s">
        <v>6802</v>
      </c>
      <c r="AC2619" s="3" t="s">
        <v>22</v>
      </c>
      <c r="AD2619" s="16" t="str">
        <f>IF(Tabla1[[#This Row],[Age]]&lt;30,"Under30",IF(Tabla1[[#This Row],[Age]]&gt;30,"MidAge","Senior"))</f>
        <v>MidAge</v>
      </c>
    </row>
    <row r="2620" spans="1:30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IF(Tabla1[[#This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6811</v>
      </c>
      <c r="Z2620" s="5">
        <v>24.403039302042629</v>
      </c>
      <c r="AA2620" s="3">
        <v>10</v>
      </c>
      <c r="AB2620" s="3" t="s">
        <v>43</v>
      </c>
      <c r="AC2620" s="3" t="s">
        <v>22</v>
      </c>
      <c r="AD2620" s="16" t="str">
        <f>IF(Tabla1[[#This Row],[Age]]&lt;30,"Under30",IF(Tabla1[[#This Row],[Age]]&gt;30,"MidAge","Senior"))</f>
        <v>Under30</v>
      </c>
    </row>
    <row r="2621" spans="1:30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IF(Tabla1[[#This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6811</v>
      </c>
      <c r="Z2621" s="5">
        <v>47.22803978431098</v>
      </c>
      <c r="AA2621" s="3">
        <v>8</v>
      </c>
      <c r="AB2621" s="3" t="s">
        <v>26</v>
      </c>
      <c r="AC2621" s="3" t="s">
        <v>22</v>
      </c>
      <c r="AD2621" s="16" t="str">
        <f>IF(Tabla1[[#This Row],[Age]]&lt;30,"Under30",IF(Tabla1[[#This Row],[Age]]&gt;30,"MidAge","Senior"))</f>
        <v>Under30</v>
      </c>
    </row>
    <row r="2622" spans="1:30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IF(Tabla1[[#This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6811</v>
      </c>
      <c r="Z2622" s="5">
        <v>69.735675462994678</v>
      </c>
      <c r="AA2622" s="3">
        <v>7</v>
      </c>
      <c r="AB2622" s="3" t="s">
        <v>26</v>
      </c>
      <c r="AC2622" s="3" t="s">
        <v>22</v>
      </c>
      <c r="AD2622" s="16" t="str">
        <f>IF(Tabla1[[#This Row],[Age]]&lt;30,"Under30",IF(Tabla1[[#This Row],[Age]]&gt;30,"MidAge","Senior"))</f>
        <v>MidAge</v>
      </c>
    </row>
    <row r="2623" spans="1:30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IF(Tabla1[[#This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6812</v>
      </c>
      <c r="Z2623" s="5">
        <v>55.906755523531061</v>
      </c>
      <c r="AA2623" s="3">
        <v>3</v>
      </c>
      <c r="AB2623" s="3" t="s">
        <v>26</v>
      </c>
      <c r="AC2623" s="3" t="s">
        <v>22</v>
      </c>
      <c r="AD2623" s="16" t="str">
        <f>IF(Tabla1[[#This Row],[Age]]&lt;30,"Under30",IF(Tabla1[[#This Row],[Age]]&gt;30,"MidAge","Senior"))</f>
        <v>MidAge</v>
      </c>
    </row>
    <row r="2624" spans="1:30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IF(Tabla1[[#This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6810</v>
      </c>
      <c r="Z2624" s="5">
        <v>15.369137932409799</v>
      </c>
      <c r="AA2624" s="3">
        <v>3</v>
      </c>
      <c r="AB2624" s="3" t="s">
        <v>6802</v>
      </c>
      <c r="AC2624" s="3" t="s">
        <v>29</v>
      </c>
      <c r="AD2624" s="16" t="str">
        <f>IF(Tabla1[[#This Row],[Age]]&lt;30,"Under30",IF(Tabla1[[#This Row],[Age]]&gt;30,"MidAge","Senior"))</f>
        <v>MidAge</v>
      </c>
    </row>
    <row r="2625" spans="1:30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IF(Tabla1[[#This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6810</v>
      </c>
      <c r="Z2625" s="5">
        <v>48.461294286934709</v>
      </c>
      <c r="AA2625" s="3">
        <v>3</v>
      </c>
      <c r="AB2625" s="3" t="s">
        <v>6802</v>
      </c>
      <c r="AC2625" s="3" t="s">
        <v>29</v>
      </c>
      <c r="AD2625" s="16" t="str">
        <f>IF(Tabla1[[#This Row],[Age]]&lt;30,"Under30",IF(Tabla1[[#This Row],[Age]]&gt;30,"MidAge","Senior"))</f>
        <v>MidAge</v>
      </c>
    </row>
    <row r="2626" spans="1:30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IF(Tabla1[[#This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6811</v>
      </c>
      <c r="Z2626" s="5">
        <v>20.700264563983911</v>
      </c>
      <c r="AA2626" s="3">
        <v>3</v>
      </c>
      <c r="AB2626" s="3" t="s">
        <v>6802</v>
      </c>
      <c r="AC2626" s="3" t="s">
        <v>22</v>
      </c>
      <c r="AD2626" s="16" t="str">
        <f>IF(Tabla1[[#This Row],[Age]]&lt;30,"Under30",IF(Tabla1[[#This Row],[Age]]&gt;30,"MidAge","Senior"))</f>
        <v>Under30</v>
      </c>
    </row>
    <row r="2627" spans="1:30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IF(Tabla1[[#This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6811</v>
      </c>
      <c r="Z2627" s="5">
        <v>56.893718866042782</v>
      </c>
      <c r="AA2627" s="3">
        <v>4</v>
      </c>
      <c r="AB2627" s="3" t="s">
        <v>6802</v>
      </c>
      <c r="AC2627" s="3" t="s">
        <v>29</v>
      </c>
      <c r="AD2627" s="16" t="str">
        <f>IF(Tabla1[[#This Row],[Age]]&lt;30,"Under30",IF(Tabla1[[#This Row],[Age]]&gt;30,"MidAge","Senior"))</f>
        <v>MidAge</v>
      </c>
    </row>
    <row r="2628" spans="1:30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IF(Tabla1[[#This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6812</v>
      </c>
      <c r="Z2628" s="5">
        <v>41.564671668904523</v>
      </c>
      <c r="AA2628" s="3">
        <v>2</v>
      </c>
      <c r="AB2628" s="3" t="s">
        <v>43</v>
      </c>
      <c r="AC2628" s="3" t="s">
        <v>22</v>
      </c>
      <c r="AD2628" s="16" t="str">
        <f>IF(Tabla1[[#This Row],[Age]]&lt;30,"Under30",IF(Tabla1[[#This Row],[Age]]&gt;30,"MidAge","Senior"))</f>
        <v>Under30</v>
      </c>
    </row>
    <row r="2629" spans="1:30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IF(Tabla1[[#This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6812</v>
      </c>
      <c r="Z2629" s="5">
        <v>13.713003033430811</v>
      </c>
      <c r="AA2629" s="3">
        <v>1</v>
      </c>
      <c r="AB2629" s="3" t="s">
        <v>43</v>
      </c>
      <c r="AC2629" s="3" t="s">
        <v>22</v>
      </c>
      <c r="AD2629" s="16" t="str">
        <f>IF(Tabla1[[#This Row],[Age]]&lt;30,"Under30",IF(Tabla1[[#This Row],[Age]]&gt;30,"MidAge","Senior"))</f>
        <v>MidAge</v>
      </c>
    </row>
    <row r="2630" spans="1:30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IF(Tabla1[[#This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6810</v>
      </c>
      <c r="Z2630" s="5">
        <v>53.674464989208332</v>
      </c>
      <c r="AA2630" s="3">
        <v>6</v>
      </c>
      <c r="AB2630" s="3" t="s">
        <v>43</v>
      </c>
      <c r="AC2630" s="3" t="s">
        <v>29</v>
      </c>
      <c r="AD2630" s="16" t="str">
        <f>IF(Tabla1[[#This Row],[Age]]&lt;30,"Under30",IF(Tabla1[[#This Row],[Age]]&gt;30,"MidAge","Senior"))</f>
        <v>MidAge</v>
      </c>
    </row>
    <row r="2631" spans="1:30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IF(Tabla1[[#This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6812</v>
      </c>
      <c r="Z2631" s="5">
        <v>34.051741317083689</v>
      </c>
      <c r="AA2631" s="3">
        <v>10</v>
      </c>
      <c r="AB2631" s="3" t="s">
        <v>43</v>
      </c>
      <c r="AC2631" s="3" t="s">
        <v>29</v>
      </c>
      <c r="AD2631" s="16" t="str">
        <f>IF(Tabla1[[#This Row],[Age]]&lt;30,"Under30",IF(Tabla1[[#This Row],[Age]]&gt;30,"MidAge","Senior"))</f>
        <v>MidAge</v>
      </c>
    </row>
    <row r="2632" spans="1:30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IF(Tabla1[[#This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6810</v>
      </c>
      <c r="Z2632" s="5">
        <v>31.078722966481479</v>
      </c>
      <c r="AA2632" s="3">
        <v>9</v>
      </c>
      <c r="AB2632" s="3" t="s">
        <v>43</v>
      </c>
      <c r="AC2632" s="3" t="s">
        <v>22</v>
      </c>
      <c r="AD2632" s="16" t="str">
        <f>IF(Tabla1[[#This Row],[Age]]&lt;30,"Under30",IF(Tabla1[[#This Row],[Age]]&gt;30,"MidAge","Senior"))</f>
        <v>Under30</v>
      </c>
    </row>
    <row r="2633" spans="1:30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IF(Tabla1[[#This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6811</v>
      </c>
      <c r="Z2633" s="5">
        <v>49.708828152513313</v>
      </c>
      <c r="AA2633" s="3">
        <v>7</v>
      </c>
      <c r="AB2633" s="3" t="s">
        <v>6802</v>
      </c>
      <c r="AC2633" s="3" t="s">
        <v>22</v>
      </c>
      <c r="AD2633" s="16" t="str">
        <f>IF(Tabla1[[#This Row],[Age]]&lt;30,"Under30",IF(Tabla1[[#This Row],[Age]]&gt;30,"MidAge","Senior"))</f>
        <v>MidAge</v>
      </c>
    </row>
    <row r="2634" spans="1:30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IF(Tabla1[[#This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6812</v>
      </c>
      <c r="Z2634" s="5">
        <v>26.844924053393171</v>
      </c>
      <c r="AA2634" s="3">
        <v>4</v>
      </c>
      <c r="AB2634" s="3" t="s">
        <v>43</v>
      </c>
      <c r="AC2634" s="3" t="s">
        <v>29</v>
      </c>
      <c r="AD2634" s="16" t="str">
        <f>IF(Tabla1[[#This Row],[Age]]&lt;30,"Under30",IF(Tabla1[[#This Row],[Age]]&gt;30,"MidAge","Senior"))</f>
        <v>Under30</v>
      </c>
    </row>
    <row r="2635" spans="1:30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IF(Tabla1[[#This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6811</v>
      </c>
      <c r="Z2635" s="5">
        <v>19.01159756781826</v>
      </c>
      <c r="AA2635" s="3">
        <v>3</v>
      </c>
      <c r="AB2635" s="3" t="s">
        <v>26</v>
      </c>
      <c r="AC2635" s="3" t="s">
        <v>29</v>
      </c>
      <c r="AD2635" s="16" t="str">
        <f>IF(Tabla1[[#This Row],[Age]]&lt;30,"Under30",IF(Tabla1[[#This Row],[Age]]&gt;30,"MidAge","Senior"))</f>
        <v>MidAge</v>
      </c>
    </row>
    <row r="2636" spans="1:30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IF(Tabla1[[#This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6810</v>
      </c>
      <c r="Z2636" s="5">
        <v>37.603362506310539</v>
      </c>
      <c r="AA2636" s="3">
        <v>5</v>
      </c>
      <c r="AB2636" s="3" t="s">
        <v>43</v>
      </c>
      <c r="AC2636" s="3" t="s">
        <v>22</v>
      </c>
      <c r="AD2636" s="16" t="str">
        <f>IF(Tabla1[[#This Row],[Age]]&lt;30,"Under30",IF(Tabla1[[#This Row],[Age]]&gt;30,"MidAge","Senior"))</f>
        <v>Under30</v>
      </c>
    </row>
    <row r="2637" spans="1:30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IF(Tabla1[[#This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6811</v>
      </c>
      <c r="Z2637" s="5">
        <v>18.877188354692429</v>
      </c>
      <c r="AA2637" s="3">
        <v>1</v>
      </c>
      <c r="AB2637" s="3" t="s">
        <v>26</v>
      </c>
      <c r="AC2637" s="3" t="s">
        <v>29</v>
      </c>
      <c r="AD2637" s="16" t="str">
        <f>IF(Tabla1[[#This Row],[Age]]&lt;30,"Under30",IF(Tabla1[[#This Row],[Age]]&gt;30,"MidAge","Senior"))</f>
        <v>MidAge</v>
      </c>
    </row>
    <row r="2638" spans="1:30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IF(Tabla1[[#This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6812</v>
      </c>
      <c r="Z2638" s="5">
        <v>45.424786562050279</v>
      </c>
      <c r="AA2638" s="3">
        <v>4</v>
      </c>
      <c r="AB2638" s="3" t="s">
        <v>43</v>
      </c>
      <c r="AC2638" s="3" t="s">
        <v>29</v>
      </c>
      <c r="AD2638" s="16" t="str">
        <f>IF(Tabla1[[#This Row],[Age]]&lt;30,"Under30",IF(Tabla1[[#This Row],[Age]]&gt;30,"MidAge","Senior"))</f>
        <v>MidAge</v>
      </c>
    </row>
    <row r="2639" spans="1:30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IF(Tabla1[[#This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6810</v>
      </c>
      <c r="Z2639" s="5">
        <v>45.379699486715978</v>
      </c>
      <c r="AA2639" s="3">
        <v>0</v>
      </c>
      <c r="AB2639" s="3" t="s">
        <v>26</v>
      </c>
      <c r="AC2639" s="3" t="s">
        <v>29</v>
      </c>
      <c r="AD2639" s="16" t="str">
        <f>IF(Tabla1[[#This Row],[Age]]&lt;30,"Under30",IF(Tabla1[[#This Row],[Age]]&gt;30,"MidAge","Senior"))</f>
        <v>MidAge</v>
      </c>
    </row>
    <row r="2640" spans="1:30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IF(Tabla1[[#This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6810</v>
      </c>
      <c r="Z2640" s="5">
        <v>75.438979671173527</v>
      </c>
      <c r="AA2640" s="3">
        <v>1</v>
      </c>
      <c r="AB2640" s="3" t="s">
        <v>43</v>
      </c>
      <c r="AC2640" s="3" t="s">
        <v>29</v>
      </c>
      <c r="AD2640" s="16" t="str">
        <f>IF(Tabla1[[#This Row],[Age]]&lt;30,"Under30",IF(Tabla1[[#This Row],[Age]]&gt;30,"MidAge","Senior"))</f>
        <v>MidAge</v>
      </c>
    </row>
    <row r="2641" spans="1:30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IF(Tabla1[[#This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6811</v>
      </c>
      <c r="Z2641" s="5">
        <v>33.073166416444018</v>
      </c>
      <c r="AA2641" s="3">
        <v>4</v>
      </c>
      <c r="AB2641" s="3" t="s">
        <v>6802</v>
      </c>
      <c r="AC2641" s="3" t="s">
        <v>29</v>
      </c>
      <c r="AD2641" s="16" t="str">
        <f>IF(Tabla1[[#This Row],[Age]]&lt;30,"Under30",IF(Tabla1[[#This Row],[Age]]&gt;30,"MidAge","Senior"))</f>
        <v>MidAge</v>
      </c>
    </row>
    <row r="2642" spans="1:30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IF(Tabla1[[#This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6810</v>
      </c>
      <c r="Z2642" s="5">
        <v>46.799796728714981</v>
      </c>
      <c r="AA2642" s="3">
        <v>2</v>
      </c>
      <c r="AB2642" s="3" t="s">
        <v>26</v>
      </c>
      <c r="AC2642" s="3" t="s">
        <v>22</v>
      </c>
      <c r="AD2642" s="16" t="str">
        <f>IF(Tabla1[[#This Row],[Age]]&lt;30,"Under30",IF(Tabla1[[#This Row],[Age]]&gt;30,"MidAge","Senior"))</f>
        <v>MidAge</v>
      </c>
    </row>
    <row r="2643" spans="1:30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IF(Tabla1[[#This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6810</v>
      </c>
      <c r="Z2643" s="5">
        <v>43.892109584585597</v>
      </c>
      <c r="AA2643" s="3">
        <v>0</v>
      </c>
      <c r="AB2643" s="3" t="s">
        <v>6802</v>
      </c>
      <c r="AC2643" s="3" t="s">
        <v>22</v>
      </c>
      <c r="AD2643" s="16" t="str">
        <f>IF(Tabla1[[#This Row],[Age]]&lt;30,"Under30",IF(Tabla1[[#This Row],[Age]]&gt;30,"MidAge","Senior"))</f>
        <v>MidAge</v>
      </c>
    </row>
    <row r="2644" spans="1:30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IF(Tabla1[[#This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6810</v>
      </c>
      <c r="Z2644" s="5">
        <v>27.058300011235769</v>
      </c>
      <c r="AA2644" s="3">
        <v>2</v>
      </c>
      <c r="AB2644" s="3" t="s">
        <v>26</v>
      </c>
      <c r="AC2644" s="3" t="s">
        <v>22</v>
      </c>
      <c r="AD2644" s="16" t="str">
        <f>IF(Tabla1[[#This Row],[Age]]&lt;30,"Under30",IF(Tabla1[[#This Row],[Age]]&gt;30,"MidAge","Senior"))</f>
        <v>MidAge</v>
      </c>
    </row>
    <row r="2645" spans="1:30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IF(Tabla1[[#This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6811</v>
      </c>
      <c r="Z2645" s="5">
        <v>49.349223680238119</v>
      </c>
      <c r="AA2645" s="3">
        <v>5</v>
      </c>
      <c r="AB2645" s="3" t="s">
        <v>43</v>
      </c>
      <c r="AC2645" s="3" t="s">
        <v>22</v>
      </c>
      <c r="AD2645" s="16" t="str">
        <f>IF(Tabla1[[#This Row],[Age]]&lt;30,"Under30",IF(Tabla1[[#This Row],[Age]]&gt;30,"MidAge","Senior"))</f>
        <v>MidAge</v>
      </c>
    </row>
    <row r="2646" spans="1:30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IF(Tabla1[[#This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6812</v>
      </c>
      <c r="Z2646" s="5">
        <v>28.433039345656809</v>
      </c>
      <c r="AA2646" s="3">
        <v>7</v>
      </c>
      <c r="AB2646" s="3" t="s">
        <v>43</v>
      </c>
      <c r="AC2646" s="3" t="s">
        <v>29</v>
      </c>
      <c r="AD2646" s="16" t="str">
        <f>IF(Tabla1[[#This Row],[Age]]&lt;30,"Under30",IF(Tabla1[[#This Row],[Age]]&gt;30,"MidAge","Senior"))</f>
        <v>MidAge</v>
      </c>
    </row>
    <row r="2647" spans="1:30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IF(Tabla1[[#This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6812</v>
      </c>
      <c r="Z2647" s="5">
        <v>12.42086133917725</v>
      </c>
      <c r="AA2647" s="3">
        <v>6</v>
      </c>
      <c r="AB2647" s="3" t="s">
        <v>6802</v>
      </c>
      <c r="AC2647" s="3" t="s">
        <v>22</v>
      </c>
      <c r="AD2647" s="16" t="str">
        <f>IF(Tabla1[[#This Row],[Age]]&lt;30,"Under30",IF(Tabla1[[#This Row],[Age]]&gt;30,"MidAge","Senior"))</f>
        <v>MidAge</v>
      </c>
    </row>
    <row r="2648" spans="1:30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IF(Tabla1[[#This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6812</v>
      </c>
      <c r="Z2648" s="5">
        <v>31.744934099734071</v>
      </c>
      <c r="AA2648" s="3">
        <v>0</v>
      </c>
      <c r="AB2648" s="3" t="s">
        <v>26</v>
      </c>
      <c r="AC2648" s="3" t="s">
        <v>22</v>
      </c>
      <c r="AD2648" s="16" t="str">
        <f>IF(Tabla1[[#This Row],[Age]]&lt;30,"Under30",IF(Tabla1[[#This Row],[Age]]&gt;30,"MidAge","Senior"))</f>
        <v>MidAge</v>
      </c>
    </row>
    <row r="2649" spans="1:30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IF(Tabla1[[#This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6811</v>
      </c>
      <c r="Z2649" s="5">
        <v>26.267353959469009</v>
      </c>
      <c r="AA2649" s="3">
        <v>2</v>
      </c>
      <c r="AB2649" s="3" t="s">
        <v>26</v>
      </c>
      <c r="AC2649" s="3" t="s">
        <v>29</v>
      </c>
      <c r="AD2649" s="16" t="str">
        <f>IF(Tabla1[[#This Row],[Age]]&lt;30,"Under30",IF(Tabla1[[#This Row],[Age]]&gt;30,"MidAge","Senior"))</f>
        <v>MidAge</v>
      </c>
    </row>
    <row r="2650" spans="1:30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IF(Tabla1[[#This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6810</v>
      </c>
      <c r="Z2650" s="5">
        <v>45.478272320645509</v>
      </c>
      <c r="AA2650" s="3">
        <v>3</v>
      </c>
      <c r="AB2650" s="3" t="s">
        <v>6802</v>
      </c>
      <c r="AC2650" s="3" t="s">
        <v>29</v>
      </c>
      <c r="AD2650" s="16" t="str">
        <f>IF(Tabla1[[#This Row],[Age]]&lt;30,"Under30",IF(Tabla1[[#This Row],[Age]]&gt;30,"MidAge","Senior"))</f>
        <v>MidAge</v>
      </c>
    </row>
    <row r="2651" spans="1:30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IF(Tabla1[[#This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6810</v>
      </c>
      <c r="Z2651" s="5">
        <v>15.592818977582001</v>
      </c>
      <c r="AA2651" s="3">
        <v>1</v>
      </c>
      <c r="AB2651" s="3" t="s">
        <v>26</v>
      </c>
      <c r="AC2651" s="3" t="s">
        <v>22</v>
      </c>
      <c r="AD2651" s="16" t="str">
        <f>IF(Tabla1[[#This Row],[Age]]&lt;30,"Under30",IF(Tabla1[[#This Row],[Age]]&gt;30,"MidAge","Senior"))</f>
        <v>MidAge</v>
      </c>
    </row>
    <row r="2652" spans="1:30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IF(Tabla1[[#This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6810</v>
      </c>
      <c r="Z2652" s="5">
        <v>33.041478490612533</v>
      </c>
      <c r="AA2652" s="3">
        <v>8</v>
      </c>
      <c r="AB2652" s="3" t="s">
        <v>43</v>
      </c>
      <c r="AC2652" s="3" t="s">
        <v>22</v>
      </c>
      <c r="AD2652" s="16" t="str">
        <f>IF(Tabla1[[#This Row],[Age]]&lt;30,"Under30",IF(Tabla1[[#This Row],[Age]]&gt;30,"MidAge","Senior"))</f>
        <v>MidAge</v>
      </c>
    </row>
    <row r="2653" spans="1:30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IF(Tabla1[[#This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6811</v>
      </c>
      <c r="Z2653" s="5">
        <v>66.626894212265498</v>
      </c>
      <c r="AA2653" s="3">
        <v>4</v>
      </c>
      <c r="AB2653" s="3" t="s">
        <v>6802</v>
      </c>
      <c r="AC2653" s="3" t="s">
        <v>22</v>
      </c>
      <c r="AD2653" s="16" t="str">
        <f>IF(Tabla1[[#This Row],[Age]]&lt;30,"Under30",IF(Tabla1[[#This Row],[Age]]&gt;30,"MidAge","Senior"))</f>
        <v>MidAge</v>
      </c>
    </row>
    <row r="2654" spans="1:30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IF(Tabla1[[#This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6810</v>
      </c>
      <c r="Z2654" s="5">
        <v>21.419039726015821</v>
      </c>
      <c r="AA2654" s="3">
        <v>1</v>
      </c>
      <c r="AB2654" s="3" t="s">
        <v>43</v>
      </c>
      <c r="AC2654" s="3" t="s">
        <v>29</v>
      </c>
      <c r="AD2654" s="16" t="str">
        <f>IF(Tabla1[[#This Row],[Age]]&lt;30,"Under30",IF(Tabla1[[#This Row],[Age]]&gt;30,"MidAge","Senior"))</f>
        <v>Under30</v>
      </c>
    </row>
    <row r="2655" spans="1:30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IF(Tabla1[[#This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6812</v>
      </c>
      <c r="Z2655" s="5">
        <v>18.969585679019779</v>
      </c>
      <c r="AA2655" s="3">
        <v>4</v>
      </c>
      <c r="AB2655" s="3" t="s">
        <v>43</v>
      </c>
      <c r="AC2655" s="3" t="s">
        <v>22</v>
      </c>
      <c r="AD2655" s="16" t="str">
        <f>IF(Tabla1[[#This Row],[Age]]&lt;30,"Under30",IF(Tabla1[[#This Row],[Age]]&gt;30,"MidAge","Senior"))</f>
        <v>MidAge</v>
      </c>
    </row>
    <row r="2656" spans="1:30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IF(Tabla1[[#This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6811</v>
      </c>
      <c r="Z2656" s="5">
        <v>59.962903925472119</v>
      </c>
      <c r="AA2656" s="3">
        <v>10</v>
      </c>
      <c r="AB2656" s="3" t="s">
        <v>43</v>
      </c>
      <c r="AC2656" s="3" t="s">
        <v>22</v>
      </c>
      <c r="AD2656" s="16" t="str">
        <f>IF(Tabla1[[#This Row],[Age]]&lt;30,"Under30",IF(Tabla1[[#This Row],[Age]]&gt;30,"MidAge","Senior"))</f>
        <v>MidAge</v>
      </c>
    </row>
    <row r="2657" spans="1:30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IF(Tabla1[[#This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6811</v>
      </c>
      <c r="Z2657" s="5">
        <v>67.457787005188763</v>
      </c>
      <c r="AA2657" s="3">
        <v>6</v>
      </c>
      <c r="AB2657" s="3" t="s">
        <v>26</v>
      </c>
      <c r="AC2657" s="3" t="s">
        <v>29</v>
      </c>
      <c r="AD2657" s="16" t="str">
        <f>IF(Tabla1[[#This Row],[Age]]&lt;30,"Under30",IF(Tabla1[[#This Row],[Age]]&gt;30,"MidAge","Senior"))</f>
        <v>MidAge</v>
      </c>
    </row>
    <row r="2658" spans="1:30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IF(Tabla1[[#This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6810</v>
      </c>
      <c r="Z2658" s="5">
        <v>35.88659202338151</v>
      </c>
      <c r="AA2658" s="3">
        <v>10</v>
      </c>
      <c r="AB2658" s="3" t="s">
        <v>43</v>
      </c>
      <c r="AC2658" s="3" t="s">
        <v>22</v>
      </c>
      <c r="AD2658" s="16" t="str">
        <f>IF(Tabla1[[#This Row],[Age]]&lt;30,"Under30",IF(Tabla1[[#This Row],[Age]]&gt;30,"MidAge","Senior"))</f>
        <v>MidAge</v>
      </c>
    </row>
    <row r="2659" spans="1:30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IF(Tabla1[[#This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6812</v>
      </c>
      <c r="Z2659" s="5">
        <v>22.74668461310668</v>
      </c>
      <c r="AA2659" s="3">
        <v>10</v>
      </c>
      <c r="AB2659" s="3" t="s">
        <v>43</v>
      </c>
      <c r="AC2659" s="3" t="s">
        <v>22</v>
      </c>
      <c r="AD2659" s="16" t="str">
        <f>IF(Tabla1[[#This Row],[Age]]&lt;30,"Under30",IF(Tabla1[[#This Row],[Age]]&gt;30,"MidAge","Senior"))</f>
        <v>MidAge</v>
      </c>
    </row>
    <row r="2660" spans="1:30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IF(Tabla1[[#This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6812</v>
      </c>
      <c r="Z2660" s="5">
        <v>44.431972356473644</v>
      </c>
      <c r="AA2660" s="3">
        <v>9</v>
      </c>
      <c r="AB2660" s="3" t="s">
        <v>43</v>
      </c>
      <c r="AC2660" s="3" t="s">
        <v>29</v>
      </c>
      <c r="AD2660" s="16" t="str">
        <f>IF(Tabla1[[#This Row],[Age]]&lt;30,"Under30",IF(Tabla1[[#This Row],[Age]]&gt;30,"MidAge","Senior"))</f>
        <v>MidAge</v>
      </c>
    </row>
    <row r="2661" spans="1:30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IF(Tabla1[[#This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6810</v>
      </c>
      <c r="Z2661" s="5">
        <v>44.455192596116277</v>
      </c>
      <c r="AA2661" s="3">
        <v>4</v>
      </c>
      <c r="AB2661" s="3" t="s">
        <v>6802</v>
      </c>
      <c r="AC2661" s="3" t="s">
        <v>22</v>
      </c>
      <c r="AD2661" s="16" t="str">
        <f>IF(Tabla1[[#This Row],[Age]]&lt;30,"Under30",IF(Tabla1[[#This Row],[Age]]&gt;30,"MidAge","Senior"))</f>
        <v>MidAge</v>
      </c>
    </row>
    <row r="2662" spans="1:30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IF(Tabla1[[#This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6811</v>
      </c>
      <c r="Z2662" s="5">
        <v>26.036747725730208</v>
      </c>
      <c r="AA2662" s="3">
        <v>1</v>
      </c>
      <c r="AB2662" s="3" t="s">
        <v>26</v>
      </c>
      <c r="AC2662" s="3" t="s">
        <v>22</v>
      </c>
      <c r="AD2662" s="16" t="str">
        <f>IF(Tabla1[[#This Row],[Age]]&lt;30,"Under30",IF(Tabla1[[#This Row],[Age]]&gt;30,"MidAge","Senior"))</f>
        <v>Under30</v>
      </c>
    </row>
    <row r="2663" spans="1:30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IF(Tabla1[[#This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6810</v>
      </c>
      <c r="Z2663" s="5">
        <v>45.005554611301747</v>
      </c>
      <c r="AA2663" s="3">
        <v>2</v>
      </c>
      <c r="AB2663" s="3" t="s">
        <v>26</v>
      </c>
      <c r="AC2663" s="3" t="s">
        <v>29</v>
      </c>
      <c r="AD2663" s="16" t="str">
        <f>IF(Tabla1[[#This Row],[Age]]&lt;30,"Under30",IF(Tabla1[[#This Row],[Age]]&gt;30,"MidAge","Senior"))</f>
        <v>MidAge</v>
      </c>
    </row>
    <row r="2664" spans="1:30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IF(Tabla1[[#This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6812</v>
      </c>
      <c r="Z2664" s="5">
        <v>19.495510959193989</v>
      </c>
      <c r="AA2664" s="3">
        <v>0</v>
      </c>
      <c r="AB2664" s="3" t="s">
        <v>6802</v>
      </c>
      <c r="AC2664" s="3" t="s">
        <v>22</v>
      </c>
      <c r="AD2664" s="16" t="str">
        <f>IF(Tabla1[[#This Row],[Age]]&lt;30,"Under30",IF(Tabla1[[#This Row],[Age]]&gt;30,"MidAge","Senior"))</f>
        <v>MidAge</v>
      </c>
    </row>
    <row r="2665" spans="1:30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IF(Tabla1[[#This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6810</v>
      </c>
      <c r="Z2665" s="5">
        <v>70.049940519382716</v>
      </c>
      <c r="AA2665" s="3">
        <v>0</v>
      </c>
      <c r="AB2665" s="3" t="s">
        <v>26</v>
      </c>
      <c r="AC2665" s="3" t="s">
        <v>22</v>
      </c>
      <c r="AD2665" s="16" t="str">
        <f>IF(Tabla1[[#This Row],[Age]]&lt;30,"Under30",IF(Tabla1[[#This Row],[Age]]&gt;30,"MidAge","Senior"))</f>
        <v>MidAge</v>
      </c>
    </row>
    <row r="2666" spans="1:30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IF(Tabla1[[#This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6810</v>
      </c>
      <c r="Z2666" s="5">
        <v>48.160926931520791</v>
      </c>
      <c r="AA2666" s="3">
        <v>0</v>
      </c>
      <c r="AB2666" s="3" t="s">
        <v>43</v>
      </c>
      <c r="AC2666" s="3" t="s">
        <v>29</v>
      </c>
      <c r="AD2666" s="16" t="str">
        <f>IF(Tabla1[[#This Row],[Age]]&lt;30,"Under30",IF(Tabla1[[#This Row],[Age]]&gt;30,"MidAge","Senior"))</f>
        <v>MidAge</v>
      </c>
    </row>
    <row r="2667" spans="1:30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IF(Tabla1[[#This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6811</v>
      </c>
      <c r="Z2667" s="5">
        <v>46.65470983492736</v>
      </c>
      <c r="AA2667" s="3">
        <v>10</v>
      </c>
      <c r="AB2667" s="3" t="s">
        <v>26</v>
      </c>
      <c r="AC2667" s="3" t="s">
        <v>22</v>
      </c>
      <c r="AD2667" s="16" t="str">
        <f>IF(Tabla1[[#This Row],[Age]]&lt;30,"Under30",IF(Tabla1[[#This Row],[Age]]&gt;30,"MidAge","Senior"))</f>
        <v>MidAge</v>
      </c>
    </row>
    <row r="2668" spans="1:30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IF(Tabla1[[#This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6812</v>
      </c>
      <c r="Z2668" s="5">
        <v>42.84679320270952</v>
      </c>
      <c r="AA2668" s="3">
        <v>0</v>
      </c>
      <c r="AB2668" s="3" t="s">
        <v>6802</v>
      </c>
      <c r="AC2668" s="3" t="s">
        <v>29</v>
      </c>
      <c r="AD2668" s="16" t="str">
        <f>IF(Tabla1[[#This Row],[Age]]&lt;30,"Under30",IF(Tabla1[[#This Row],[Age]]&gt;30,"MidAge","Senior"))</f>
        <v>MidAge</v>
      </c>
    </row>
    <row r="2669" spans="1:30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IF(Tabla1[[#This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6812</v>
      </c>
      <c r="Z2669" s="5">
        <v>32.021283755872084</v>
      </c>
      <c r="AA2669" s="3">
        <v>1</v>
      </c>
      <c r="AB2669" s="3" t="s">
        <v>26</v>
      </c>
      <c r="AC2669" s="3" t="s">
        <v>22</v>
      </c>
      <c r="AD2669" s="16" t="str">
        <f>IF(Tabla1[[#This Row],[Age]]&lt;30,"Under30",IF(Tabla1[[#This Row],[Age]]&gt;30,"MidAge","Senior"))</f>
        <v>MidAge</v>
      </c>
    </row>
    <row r="2670" spans="1:30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IF(Tabla1[[#This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6811</v>
      </c>
      <c r="Z2670" s="5">
        <v>33.748443962448363</v>
      </c>
      <c r="AA2670" s="3">
        <v>10</v>
      </c>
      <c r="AB2670" s="3" t="s">
        <v>6802</v>
      </c>
      <c r="AC2670" s="3" t="s">
        <v>22</v>
      </c>
      <c r="AD2670" s="16" t="str">
        <f>IF(Tabla1[[#This Row],[Age]]&lt;30,"Under30",IF(Tabla1[[#This Row],[Age]]&gt;30,"MidAge","Senior"))</f>
        <v>MidAge</v>
      </c>
    </row>
    <row r="2671" spans="1:30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IF(Tabla1[[#This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6811</v>
      </c>
      <c r="Z2671" s="5">
        <v>48.180019580770647</v>
      </c>
      <c r="AA2671" s="3">
        <v>10</v>
      </c>
      <c r="AB2671" s="3" t="s">
        <v>26</v>
      </c>
      <c r="AC2671" s="3" t="s">
        <v>29</v>
      </c>
      <c r="AD2671" s="16" t="str">
        <f>IF(Tabla1[[#This Row],[Age]]&lt;30,"Under30",IF(Tabla1[[#This Row],[Age]]&gt;30,"MidAge","Senior"))</f>
        <v>MidAge</v>
      </c>
    </row>
    <row r="2672" spans="1:30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IF(Tabla1[[#This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6810</v>
      </c>
      <c r="Z2672" s="5">
        <v>26.556880554580289</v>
      </c>
      <c r="AA2672" s="3">
        <v>4</v>
      </c>
      <c r="AB2672" s="3" t="s">
        <v>43</v>
      </c>
      <c r="AC2672" s="3" t="s">
        <v>29</v>
      </c>
      <c r="AD2672" s="16" t="str">
        <f>IF(Tabla1[[#This Row],[Age]]&lt;30,"Under30",IF(Tabla1[[#This Row],[Age]]&gt;30,"MidAge","Senior"))</f>
        <v>MidAge</v>
      </c>
    </row>
    <row r="2673" spans="1:30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IF(Tabla1[[#This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6811</v>
      </c>
      <c r="Z2673" s="5">
        <v>58.706112081049277</v>
      </c>
      <c r="AA2673" s="3">
        <v>2</v>
      </c>
      <c r="AB2673" s="3" t="s">
        <v>43</v>
      </c>
      <c r="AC2673" s="3" t="s">
        <v>22</v>
      </c>
      <c r="AD2673" s="16" t="str">
        <f>IF(Tabla1[[#This Row],[Age]]&lt;30,"Under30",IF(Tabla1[[#This Row],[Age]]&gt;30,"MidAge","Senior"))</f>
        <v>Under30</v>
      </c>
    </row>
    <row r="2674" spans="1:30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IF(Tabla1[[#This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6811</v>
      </c>
      <c r="Z2674" s="5">
        <v>40.827210656143897</v>
      </c>
      <c r="AA2674" s="3">
        <v>9</v>
      </c>
      <c r="AB2674" s="3" t="s">
        <v>26</v>
      </c>
      <c r="AC2674" s="3" t="s">
        <v>22</v>
      </c>
      <c r="AD2674" s="16" t="str">
        <f>IF(Tabla1[[#This Row],[Age]]&lt;30,"Under30",IF(Tabla1[[#This Row],[Age]]&gt;30,"MidAge","Senior"))</f>
        <v>MidAge</v>
      </c>
    </row>
    <row r="2675" spans="1:30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IF(Tabla1[[#This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6811</v>
      </c>
      <c r="Z2675" s="5">
        <v>21.438196128621382</v>
      </c>
      <c r="AA2675" s="3">
        <v>9</v>
      </c>
      <c r="AB2675" s="3" t="s">
        <v>26</v>
      </c>
      <c r="AC2675" s="3" t="s">
        <v>22</v>
      </c>
      <c r="AD2675" s="16" t="str">
        <f>IF(Tabla1[[#This Row],[Age]]&lt;30,"Under30",IF(Tabla1[[#This Row],[Age]]&gt;30,"MidAge","Senior"))</f>
        <v>MidAge</v>
      </c>
    </row>
    <row r="2676" spans="1:30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IF(Tabla1[[#This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6811</v>
      </c>
      <c r="Z2676" s="5">
        <v>30.79208619308578</v>
      </c>
      <c r="AA2676" s="3">
        <v>4</v>
      </c>
      <c r="AB2676" s="3" t="s">
        <v>43</v>
      </c>
      <c r="AC2676" s="3" t="s">
        <v>29</v>
      </c>
      <c r="AD2676" s="16" t="str">
        <f>IF(Tabla1[[#This Row],[Age]]&lt;30,"Under30",IF(Tabla1[[#This Row],[Age]]&gt;30,"MidAge","Senior"))</f>
        <v>Under30</v>
      </c>
    </row>
    <row r="2677" spans="1:30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IF(Tabla1[[#This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6812</v>
      </c>
      <c r="Z2677" s="5">
        <v>47.005626582431063</v>
      </c>
      <c r="AA2677" s="3">
        <v>9</v>
      </c>
      <c r="AB2677" s="3" t="s">
        <v>26</v>
      </c>
      <c r="AC2677" s="3" t="s">
        <v>22</v>
      </c>
      <c r="AD2677" s="16" t="str">
        <f>IF(Tabla1[[#This Row],[Age]]&lt;30,"Under30",IF(Tabla1[[#This Row],[Age]]&gt;30,"MidAge","Senior"))</f>
        <v>MidAge</v>
      </c>
    </row>
    <row r="2678" spans="1:30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IF(Tabla1[[#This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6810</v>
      </c>
      <c r="Z2678" s="5">
        <v>22.09002997131088</v>
      </c>
      <c r="AA2678" s="3">
        <v>2</v>
      </c>
      <c r="AB2678" s="3" t="s">
        <v>6802</v>
      </c>
      <c r="AC2678" s="3" t="s">
        <v>22</v>
      </c>
      <c r="AD2678" s="16" t="str">
        <f>IF(Tabla1[[#This Row],[Age]]&lt;30,"Under30",IF(Tabla1[[#This Row],[Age]]&gt;30,"MidAge","Senior"))</f>
        <v>MidAge</v>
      </c>
    </row>
    <row r="2679" spans="1:30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IF(Tabla1[[#This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6810</v>
      </c>
      <c r="Z2679" s="5">
        <v>47.393138087032163</v>
      </c>
      <c r="AA2679" s="3">
        <v>9</v>
      </c>
      <c r="AB2679" s="3" t="s">
        <v>43</v>
      </c>
      <c r="AC2679" s="3" t="s">
        <v>22</v>
      </c>
      <c r="AD2679" s="16" t="str">
        <f>IF(Tabla1[[#This Row],[Age]]&lt;30,"Under30",IF(Tabla1[[#This Row],[Age]]&gt;30,"MidAge","Senior"))</f>
        <v>Under30</v>
      </c>
    </row>
    <row r="2680" spans="1:30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IF(Tabla1[[#This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6812</v>
      </c>
      <c r="Z2680" s="5">
        <v>39.695165708231691</v>
      </c>
      <c r="AA2680" s="3">
        <v>7</v>
      </c>
      <c r="AB2680" s="3" t="s">
        <v>6802</v>
      </c>
      <c r="AC2680" s="3" t="s">
        <v>22</v>
      </c>
      <c r="AD2680" s="16" t="str">
        <f>IF(Tabla1[[#This Row],[Age]]&lt;30,"Under30",IF(Tabla1[[#This Row],[Age]]&gt;30,"MidAge","Senior"))</f>
        <v>MidAge</v>
      </c>
    </row>
    <row r="2681" spans="1:30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IF(Tabla1[[#This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6812</v>
      </c>
      <c r="Z2681" s="5">
        <v>20.96891358256935</v>
      </c>
      <c r="AA2681" s="3">
        <v>1</v>
      </c>
      <c r="AB2681" s="3" t="s">
        <v>43</v>
      </c>
      <c r="AC2681" s="3" t="s">
        <v>22</v>
      </c>
      <c r="AD2681" s="16" t="str">
        <f>IF(Tabla1[[#This Row],[Age]]&lt;30,"Under30",IF(Tabla1[[#This Row],[Age]]&gt;30,"MidAge","Senior"))</f>
        <v>MidAge</v>
      </c>
    </row>
    <row r="2682" spans="1:30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IF(Tabla1[[#This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6810</v>
      </c>
      <c r="Z2682" s="5">
        <v>52.847020433893057</v>
      </c>
      <c r="AA2682" s="3">
        <v>4</v>
      </c>
      <c r="AB2682" s="3" t="s">
        <v>6802</v>
      </c>
      <c r="AC2682" s="3" t="s">
        <v>29</v>
      </c>
      <c r="AD2682" s="16" t="str">
        <f>IF(Tabla1[[#This Row],[Age]]&lt;30,"Under30",IF(Tabla1[[#This Row],[Age]]&gt;30,"MidAge","Senior"))</f>
        <v>MidAge</v>
      </c>
    </row>
    <row r="2683" spans="1:30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IF(Tabla1[[#This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6812</v>
      </c>
      <c r="Z2683" s="5">
        <v>33.078392053401437</v>
      </c>
      <c r="AA2683" s="3">
        <v>10</v>
      </c>
      <c r="AB2683" s="3" t="s">
        <v>43</v>
      </c>
      <c r="AC2683" s="3" t="s">
        <v>29</v>
      </c>
      <c r="AD2683" s="16" t="str">
        <f>IF(Tabla1[[#This Row],[Age]]&lt;30,"Under30",IF(Tabla1[[#This Row],[Age]]&gt;30,"MidAge","Senior"))</f>
        <v>MidAge</v>
      </c>
    </row>
    <row r="2684" spans="1:30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IF(Tabla1[[#This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6810</v>
      </c>
      <c r="Z2684" s="5">
        <v>20.06611300333185</v>
      </c>
      <c r="AA2684" s="3">
        <v>5</v>
      </c>
      <c r="AB2684" s="3" t="s">
        <v>43</v>
      </c>
      <c r="AC2684" s="3" t="s">
        <v>29</v>
      </c>
      <c r="AD2684" s="16" t="str">
        <f>IF(Tabla1[[#This Row],[Age]]&lt;30,"Under30",IF(Tabla1[[#This Row],[Age]]&gt;30,"MidAge","Senior"))</f>
        <v>MidAge</v>
      </c>
    </row>
    <row r="2685" spans="1:30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IF(Tabla1[[#This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6811</v>
      </c>
      <c r="Z2685" s="5">
        <v>31.510644176772882</v>
      </c>
      <c r="AA2685" s="3">
        <v>7</v>
      </c>
      <c r="AB2685" s="3" t="s">
        <v>43</v>
      </c>
      <c r="AC2685" s="3" t="s">
        <v>22</v>
      </c>
      <c r="AD2685" s="16" t="str">
        <f>IF(Tabla1[[#This Row],[Age]]&lt;30,"Under30",IF(Tabla1[[#This Row],[Age]]&gt;30,"MidAge","Senior"))</f>
        <v>MidAge</v>
      </c>
    </row>
    <row r="2686" spans="1:30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IF(Tabla1[[#This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6810</v>
      </c>
      <c r="Z2686" s="5">
        <v>27.60437808705273</v>
      </c>
      <c r="AA2686" s="3">
        <v>5</v>
      </c>
      <c r="AB2686" s="3" t="s">
        <v>6802</v>
      </c>
      <c r="AC2686" s="3" t="s">
        <v>29</v>
      </c>
      <c r="AD2686" s="16" t="str">
        <f>IF(Tabla1[[#This Row],[Age]]&lt;30,"Under30",IF(Tabla1[[#This Row],[Age]]&gt;30,"MidAge","Senior"))</f>
        <v>Under30</v>
      </c>
    </row>
    <row r="2687" spans="1:30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IF(Tabla1[[#This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6811</v>
      </c>
      <c r="Z2687" s="5">
        <v>32.553741305511132</v>
      </c>
      <c r="AA2687" s="3">
        <v>2</v>
      </c>
      <c r="AB2687" s="3" t="s">
        <v>43</v>
      </c>
      <c r="AC2687" s="3" t="s">
        <v>29</v>
      </c>
      <c r="AD2687" s="16" t="str">
        <f>IF(Tabla1[[#This Row],[Age]]&lt;30,"Under30",IF(Tabla1[[#This Row],[Age]]&gt;30,"MidAge","Senior"))</f>
        <v>MidAge</v>
      </c>
    </row>
    <row r="2688" spans="1:30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IF(Tabla1[[#This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6810</v>
      </c>
      <c r="Z2688" s="5">
        <v>49.945661671569553</v>
      </c>
      <c r="AA2688" s="3">
        <v>2</v>
      </c>
      <c r="AB2688" s="3" t="s">
        <v>43</v>
      </c>
      <c r="AC2688" s="3" t="s">
        <v>22</v>
      </c>
      <c r="AD2688" s="16" t="str">
        <f>IF(Tabla1[[#This Row],[Age]]&lt;30,"Under30",IF(Tabla1[[#This Row],[Age]]&gt;30,"MidAge","Senior"))</f>
        <v>Under30</v>
      </c>
    </row>
    <row r="2689" spans="1:30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IF(Tabla1[[#This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6810</v>
      </c>
      <c r="Z2689" s="5">
        <v>49.087241845949713</v>
      </c>
      <c r="AA2689" s="3">
        <v>7</v>
      </c>
      <c r="AB2689" s="3" t="s">
        <v>26</v>
      </c>
      <c r="AC2689" s="3" t="s">
        <v>29</v>
      </c>
      <c r="AD2689" s="16" t="str">
        <f>IF(Tabla1[[#This Row],[Age]]&lt;30,"Under30",IF(Tabla1[[#This Row],[Age]]&gt;30,"MidAge","Senior"))</f>
        <v>MidAge</v>
      </c>
    </row>
    <row r="2690" spans="1:30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IF(Tabla1[[#This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6812</v>
      </c>
      <c r="Z2690" s="5">
        <v>19.556430488003649</v>
      </c>
      <c r="AA2690" s="3">
        <v>8</v>
      </c>
      <c r="AB2690" s="3" t="s">
        <v>43</v>
      </c>
      <c r="AC2690" s="3" t="s">
        <v>29</v>
      </c>
      <c r="AD2690" s="16" t="str">
        <f>IF(Tabla1[[#This Row],[Age]]&lt;30,"Under30",IF(Tabla1[[#This Row],[Age]]&gt;30,"MidAge","Senior"))</f>
        <v>MidAge</v>
      </c>
    </row>
    <row r="2691" spans="1:30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IF(Tabla1[[#This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6812</v>
      </c>
      <c r="Z2691" s="5">
        <v>43.62226812379739</v>
      </c>
      <c r="AA2691" s="3">
        <v>9</v>
      </c>
      <c r="AB2691" s="3" t="s">
        <v>6802</v>
      </c>
      <c r="AC2691" s="3" t="s">
        <v>22</v>
      </c>
      <c r="AD2691" s="16" t="str">
        <f>IF(Tabla1[[#This Row],[Age]]&lt;30,"Under30",IF(Tabla1[[#This Row],[Age]]&gt;30,"MidAge","Senior"))</f>
        <v>MidAge</v>
      </c>
    </row>
    <row r="2692" spans="1:30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IF(Tabla1[[#This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6812</v>
      </c>
      <c r="Z2692" s="5">
        <v>31.679992223204049</v>
      </c>
      <c r="AA2692" s="3">
        <v>1</v>
      </c>
      <c r="AB2692" s="3" t="s">
        <v>6802</v>
      </c>
      <c r="AC2692" s="3" t="s">
        <v>29</v>
      </c>
      <c r="AD2692" s="16" t="str">
        <f>IF(Tabla1[[#This Row],[Age]]&lt;30,"Under30",IF(Tabla1[[#This Row],[Age]]&gt;30,"MidAge","Senior"))</f>
        <v>MidAge</v>
      </c>
    </row>
    <row r="2693" spans="1:30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IF(Tabla1[[#This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6811</v>
      </c>
      <c r="Z2693" s="5">
        <v>35.144899684471369</v>
      </c>
      <c r="AA2693" s="3">
        <v>9</v>
      </c>
      <c r="AB2693" s="3" t="s">
        <v>6802</v>
      </c>
      <c r="AC2693" s="3" t="s">
        <v>22</v>
      </c>
      <c r="AD2693" s="16" t="str">
        <f>IF(Tabla1[[#This Row],[Age]]&lt;30,"Under30",IF(Tabla1[[#This Row],[Age]]&gt;30,"MidAge","Senior"))</f>
        <v>MidAge</v>
      </c>
    </row>
    <row r="2694" spans="1:30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IF(Tabla1[[#This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6810</v>
      </c>
      <c r="Z2694" s="5">
        <v>40.250102615667458</v>
      </c>
      <c r="AA2694" s="3">
        <v>5</v>
      </c>
      <c r="AB2694" s="3" t="s">
        <v>26</v>
      </c>
      <c r="AC2694" s="3" t="s">
        <v>29</v>
      </c>
      <c r="AD2694" s="16" t="str">
        <f>IF(Tabla1[[#This Row],[Age]]&lt;30,"Under30",IF(Tabla1[[#This Row],[Age]]&gt;30,"MidAge","Senior"))</f>
        <v>Under30</v>
      </c>
    </row>
    <row r="2695" spans="1:30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IF(Tabla1[[#This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6812</v>
      </c>
      <c r="Z2695" s="5">
        <v>37.912003480096899</v>
      </c>
      <c r="AA2695" s="3">
        <v>5</v>
      </c>
      <c r="AB2695" s="3" t="s">
        <v>6802</v>
      </c>
      <c r="AC2695" s="3" t="s">
        <v>29</v>
      </c>
      <c r="AD2695" s="16" t="str">
        <f>IF(Tabla1[[#This Row],[Age]]&lt;30,"Under30",IF(Tabla1[[#This Row],[Age]]&gt;30,"MidAge","Senior"))</f>
        <v>MidAge</v>
      </c>
    </row>
    <row r="2696" spans="1:30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IF(Tabla1[[#This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6811</v>
      </c>
      <c r="Z2696" s="5">
        <v>23.317686005039828</v>
      </c>
      <c r="AA2696" s="3">
        <v>2</v>
      </c>
      <c r="AB2696" s="3" t="s">
        <v>6802</v>
      </c>
      <c r="AC2696" s="3" t="s">
        <v>22</v>
      </c>
      <c r="AD2696" s="16" t="str">
        <f>IF(Tabla1[[#This Row],[Age]]&lt;30,"Under30",IF(Tabla1[[#This Row],[Age]]&gt;30,"MidAge","Senior"))</f>
        <v>MidAge</v>
      </c>
    </row>
    <row r="2697" spans="1:30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IF(Tabla1[[#This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6811</v>
      </c>
      <c r="Z2697" s="5">
        <v>15.767930299830519</v>
      </c>
      <c r="AA2697" s="3">
        <v>10</v>
      </c>
      <c r="AB2697" s="3" t="s">
        <v>43</v>
      </c>
      <c r="AC2697" s="3" t="s">
        <v>29</v>
      </c>
      <c r="AD2697" s="16" t="str">
        <f>IF(Tabla1[[#This Row],[Age]]&lt;30,"Under30",IF(Tabla1[[#This Row],[Age]]&gt;30,"MidAge","Senior"))</f>
        <v>MidAge</v>
      </c>
    </row>
    <row r="2698" spans="1:30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IF(Tabla1[[#This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6812</v>
      </c>
      <c r="Z2698" s="5">
        <v>58.971082182948358</v>
      </c>
      <c r="AA2698" s="3">
        <v>6</v>
      </c>
      <c r="AB2698" s="3" t="s">
        <v>43</v>
      </c>
      <c r="AC2698" s="3" t="s">
        <v>22</v>
      </c>
      <c r="AD2698" s="16" t="str">
        <f>IF(Tabla1[[#This Row],[Age]]&lt;30,"Under30",IF(Tabla1[[#This Row],[Age]]&gt;30,"MidAge","Senior"))</f>
        <v>Under30</v>
      </c>
    </row>
    <row r="2699" spans="1:30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IF(Tabla1[[#This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6812</v>
      </c>
      <c r="Z2699" s="5">
        <v>36.057405105787282</v>
      </c>
      <c r="AA2699" s="3">
        <v>7</v>
      </c>
      <c r="AB2699" s="3" t="s">
        <v>6802</v>
      </c>
      <c r="AC2699" s="3" t="s">
        <v>29</v>
      </c>
      <c r="AD2699" s="16" t="str">
        <f>IF(Tabla1[[#This Row],[Age]]&lt;30,"Under30",IF(Tabla1[[#This Row],[Age]]&gt;30,"MidAge","Senior"))</f>
        <v>MidAge</v>
      </c>
    </row>
    <row r="2700" spans="1:30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IF(Tabla1[[#This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6810</v>
      </c>
      <c r="Z2700" s="5">
        <v>32.806327557700293</v>
      </c>
      <c r="AA2700" s="3">
        <v>3</v>
      </c>
      <c r="AB2700" s="3" t="s">
        <v>26</v>
      </c>
      <c r="AC2700" s="3" t="s">
        <v>22</v>
      </c>
      <c r="AD2700" s="16" t="str">
        <f>IF(Tabla1[[#This Row],[Age]]&lt;30,"Under30",IF(Tabla1[[#This Row],[Age]]&gt;30,"MidAge","Senior"))</f>
        <v>MidAge</v>
      </c>
    </row>
    <row r="2701" spans="1:30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IF(Tabla1[[#This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6811</v>
      </c>
      <c r="Z2701" s="5">
        <v>21.762785064754599</v>
      </c>
      <c r="AA2701" s="3">
        <v>1</v>
      </c>
      <c r="AB2701" s="3" t="s">
        <v>43</v>
      </c>
      <c r="AC2701" s="3" t="s">
        <v>22</v>
      </c>
      <c r="AD2701" s="16" t="str">
        <f>IF(Tabla1[[#This Row],[Age]]&lt;30,"Under30",IF(Tabla1[[#This Row],[Age]]&gt;30,"MidAge","Senior"))</f>
        <v>MidAge</v>
      </c>
    </row>
    <row r="2702" spans="1:30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IF(Tabla1[[#This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6812</v>
      </c>
      <c r="Z2702" s="5">
        <v>40.602570797505287</v>
      </c>
      <c r="AA2702" s="3">
        <v>2</v>
      </c>
      <c r="AB2702" s="3" t="s">
        <v>26</v>
      </c>
      <c r="AC2702" s="3" t="s">
        <v>29</v>
      </c>
      <c r="AD2702" s="16" t="str">
        <f>IF(Tabla1[[#This Row],[Age]]&lt;30,"Under30",IF(Tabla1[[#This Row],[Age]]&gt;30,"MidAge","Senior"))</f>
        <v>Under30</v>
      </c>
    </row>
    <row r="2703" spans="1:30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IF(Tabla1[[#This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6810</v>
      </c>
      <c r="Z2703" s="5">
        <v>64.574202479179647</v>
      </c>
      <c r="AA2703" s="3">
        <v>3</v>
      </c>
      <c r="AB2703" s="3" t="s">
        <v>26</v>
      </c>
      <c r="AC2703" s="3" t="s">
        <v>29</v>
      </c>
      <c r="AD2703" s="16" t="str">
        <f>IF(Tabla1[[#This Row],[Age]]&lt;30,"Under30",IF(Tabla1[[#This Row],[Age]]&gt;30,"MidAge","Senior"))</f>
        <v>MidAge</v>
      </c>
    </row>
    <row r="2704" spans="1:30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IF(Tabla1[[#This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6811</v>
      </c>
      <c r="Z2704" s="5">
        <v>31.243894513947129</v>
      </c>
      <c r="AA2704" s="3">
        <v>2</v>
      </c>
      <c r="AB2704" s="3" t="s">
        <v>6802</v>
      </c>
      <c r="AC2704" s="3" t="s">
        <v>29</v>
      </c>
      <c r="AD2704" s="16" t="str">
        <f>IF(Tabla1[[#This Row],[Age]]&lt;30,"Under30",IF(Tabla1[[#This Row],[Age]]&gt;30,"MidAge","Senior"))</f>
        <v>MidAge</v>
      </c>
    </row>
    <row r="2705" spans="1:30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IF(Tabla1[[#This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6810</v>
      </c>
      <c r="Z2705" s="5">
        <v>80.057696696724008</v>
      </c>
      <c r="AA2705" s="3">
        <v>9</v>
      </c>
      <c r="AB2705" s="3" t="s">
        <v>43</v>
      </c>
      <c r="AC2705" s="3" t="s">
        <v>29</v>
      </c>
      <c r="AD2705" s="16" t="str">
        <f>IF(Tabla1[[#This Row],[Age]]&lt;30,"Under30",IF(Tabla1[[#This Row],[Age]]&gt;30,"MidAge","Senior"))</f>
        <v>MidAge</v>
      </c>
    </row>
    <row r="2706" spans="1:30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IF(Tabla1[[#This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6812</v>
      </c>
      <c r="Z2706" s="5">
        <v>63.452240317463378</v>
      </c>
      <c r="AA2706" s="3">
        <v>5</v>
      </c>
      <c r="AB2706" s="3" t="s">
        <v>6802</v>
      </c>
      <c r="AC2706" s="3" t="s">
        <v>29</v>
      </c>
      <c r="AD2706" s="16" t="str">
        <f>IF(Tabla1[[#This Row],[Age]]&lt;30,"Under30",IF(Tabla1[[#This Row],[Age]]&gt;30,"MidAge","Senior"))</f>
        <v>MidAge</v>
      </c>
    </row>
    <row r="2707" spans="1:30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IF(Tabla1[[#This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6812</v>
      </c>
      <c r="Z2707" s="5">
        <v>29.707305911588431</v>
      </c>
      <c r="AA2707" s="3">
        <v>6</v>
      </c>
      <c r="AB2707" s="3" t="s">
        <v>43</v>
      </c>
      <c r="AC2707" s="3" t="s">
        <v>29</v>
      </c>
      <c r="AD2707" s="16" t="str">
        <f>IF(Tabla1[[#This Row],[Age]]&lt;30,"Under30",IF(Tabla1[[#This Row],[Age]]&gt;30,"MidAge","Senior"))</f>
        <v>MidAge</v>
      </c>
    </row>
    <row r="2708" spans="1:30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IF(Tabla1[[#This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6811</v>
      </c>
      <c r="Z2708" s="5">
        <v>18.725336602225799</v>
      </c>
      <c r="AA2708" s="3">
        <v>8</v>
      </c>
      <c r="AB2708" s="3" t="s">
        <v>6802</v>
      </c>
      <c r="AC2708" s="3" t="s">
        <v>29</v>
      </c>
      <c r="AD2708" s="16" t="str">
        <f>IF(Tabla1[[#This Row],[Age]]&lt;30,"Under30",IF(Tabla1[[#This Row],[Age]]&gt;30,"MidAge","Senior"))</f>
        <v>MidAge</v>
      </c>
    </row>
    <row r="2709" spans="1:30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IF(Tabla1[[#This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6810</v>
      </c>
      <c r="Z2709" s="5">
        <v>32.348370268293493</v>
      </c>
      <c r="AA2709" s="3">
        <v>5</v>
      </c>
      <c r="AB2709" s="3" t="s">
        <v>26</v>
      </c>
      <c r="AC2709" s="3" t="s">
        <v>29</v>
      </c>
      <c r="AD2709" s="16" t="str">
        <f>IF(Tabla1[[#This Row],[Age]]&lt;30,"Under30",IF(Tabla1[[#This Row],[Age]]&gt;30,"MidAge","Senior"))</f>
        <v>MidAge</v>
      </c>
    </row>
    <row r="2710" spans="1:30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IF(Tabla1[[#This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6810</v>
      </c>
      <c r="Z2710" s="5">
        <v>35.479773842782137</v>
      </c>
      <c r="AA2710" s="3">
        <v>10</v>
      </c>
      <c r="AB2710" s="3" t="s">
        <v>26</v>
      </c>
      <c r="AC2710" s="3" t="s">
        <v>29</v>
      </c>
      <c r="AD2710" s="16" t="str">
        <f>IF(Tabla1[[#This Row],[Age]]&lt;30,"Under30",IF(Tabla1[[#This Row],[Age]]&gt;30,"MidAge","Senior"))</f>
        <v>MidAge</v>
      </c>
    </row>
    <row r="2711" spans="1:30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IF(Tabla1[[#This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6811</v>
      </c>
      <c r="Z2711" s="5">
        <v>33.320772957913469</v>
      </c>
      <c r="AA2711" s="3">
        <v>10</v>
      </c>
      <c r="AB2711" s="3" t="s">
        <v>43</v>
      </c>
      <c r="AC2711" s="3" t="s">
        <v>29</v>
      </c>
      <c r="AD2711" s="16" t="str">
        <f>IF(Tabla1[[#This Row],[Age]]&lt;30,"Under30",IF(Tabla1[[#This Row],[Age]]&gt;30,"MidAge","Senior"))</f>
        <v>MidAge</v>
      </c>
    </row>
    <row r="2712" spans="1:30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IF(Tabla1[[#This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6812</v>
      </c>
      <c r="Z2712" s="5">
        <v>18.214223923543461</v>
      </c>
      <c r="AA2712" s="3">
        <v>3</v>
      </c>
      <c r="AB2712" s="3" t="s">
        <v>26</v>
      </c>
      <c r="AC2712" s="3" t="s">
        <v>29</v>
      </c>
      <c r="AD2712" s="16" t="str">
        <f>IF(Tabla1[[#This Row],[Age]]&lt;30,"Under30",IF(Tabla1[[#This Row],[Age]]&gt;30,"MidAge","Senior"))</f>
        <v>MidAge</v>
      </c>
    </row>
    <row r="2713" spans="1:30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IF(Tabla1[[#This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6811</v>
      </c>
      <c r="Z2713" s="5">
        <v>43.778439912445073</v>
      </c>
      <c r="AA2713" s="3">
        <v>4</v>
      </c>
      <c r="AB2713" s="3" t="s">
        <v>43</v>
      </c>
      <c r="AC2713" s="3" t="s">
        <v>22</v>
      </c>
      <c r="AD2713" s="16" t="str">
        <f>IF(Tabla1[[#This Row],[Age]]&lt;30,"Under30",IF(Tabla1[[#This Row],[Age]]&gt;30,"MidAge","Senior"))</f>
        <v>MidAge</v>
      </c>
    </row>
    <row r="2714" spans="1:30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IF(Tabla1[[#This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6812</v>
      </c>
      <c r="Z2714" s="5">
        <v>27.004459832335488</v>
      </c>
      <c r="AA2714" s="3">
        <v>5</v>
      </c>
      <c r="AB2714" s="3" t="s">
        <v>6802</v>
      </c>
      <c r="AC2714" s="3" t="s">
        <v>29</v>
      </c>
      <c r="AD2714" s="16" t="str">
        <f>IF(Tabla1[[#This Row],[Age]]&lt;30,"Under30",IF(Tabla1[[#This Row],[Age]]&gt;30,"MidAge","Senior"))</f>
        <v>MidAge</v>
      </c>
    </row>
    <row r="2715" spans="1:30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IF(Tabla1[[#This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6812</v>
      </c>
      <c r="Z2715" s="5">
        <v>39.14050114446988</v>
      </c>
      <c r="AA2715" s="3">
        <v>8</v>
      </c>
      <c r="AB2715" s="3" t="s">
        <v>6802</v>
      </c>
      <c r="AC2715" s="3" t="s">
        <v>22</v>
      </c>
      <c r="AD2715" s="16" t="str">
        <f>IF(Tabla1[[#This Row],[Age]]&lt;30,"Under30",IF(Tabla1[[#This Row],[Age]]&gt;30,"MidAge","Senior"))</f>
        <v>MidAge</v>
      </c>
    </row>
    <row r="2716" spans="1:30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IF(Tabla1[[#This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6812</v>
      </c>
      <c r="Z2716" s="5">
        <v>39.095339397290893</v>
      </c>
      <c r="AA2716" s="3">
        <v>3</v>
      </c>
      <c r="AB2716" s="3" t="s">
        <v>43</v>
      </c>
      <c r="AC2716" s="3" t="s">
        <v>22</v>
      </c>
      <c r="AD2716" s="16" t="str">
        <f>IF(Tabla1[[#This Row],[Age]]&lt;30,"Under30",IF(Tabla1[[#This Row],[Age]]&gt;30,"MidAge","Senior"))</f>
        <v>MidAge</v>
      </c>
    </row>
    <row r="2717" spans="1:30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IF(Tabla1[[#This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6812</v>
      </c>
      <c r="Z2717" s="5">
        <v>20.133134754087731</v>
      </c>
      <c r="AA2717" s="3">
        <v>7</v>
      </c>
      <c r="AB2717" s="3" t="s">
        <v>43</v>
      </c>
      <c r="AC2717" s="3" t="s">
        <v>22</v>
      </c>
      <c r="AD2717" s="16" t="str">
        <f>IF(Tabla1[[#This Row],[Age]]&lt;30,"Under30",IF(Tabla1[[#This Row],[Age]]&gt;30,"MidAge","Senior"))</f>
        <v>MidAge</v>
      </c>
    </row>
    <row r="2718" spans="1:30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IF(Tabla1[[#This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6812</v>
      </c>
      <c r="Z2718" s="5">
        <v>26.883331943150971</v>
      </c>
      <c r="AA2718" s="3">
        <v>10</v>
      </c>
      <c r="AB2718" s="3" t="s">
        <v>43</v>
      </c>
      <c r="AC2718" s="3" t="s">
        <v>22</v>
      </c>
      <c r="AD2718" s="16" t="str">
        <f>IF(Tabla1[[#This Row],[Age]]&lt;30,"Under30",IF(Tabla1[[#This Row],[Age]]&gt;30,"MidAge","Senior"))</f>
        <v>Senior</v>
      </c>
    </row>
    <row r="2719" spans="1:30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IF(Tabla1[[#This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6811</v>
      </c>
      <c r="Z2719" s="5">
        <v>47.030073412964327</v>
      </c>
      <c r="AA2719" s="3">
        <v>4</v>
      </c>
      <c r="AB2719" s="3" t="s">
        <v>26</v>
      </c>
      <c r="AC2719" s="3" t="s">
        <v>22</v>
      </c>
      <c r="AD2719" s="16" t="str">
        <f>IF(Tabla1[[#This Row],[Age]]&lt;30,"Under30",IF(Tabla1[[#This Row],[Age]]&gt;30,"MidAge","Senior"))</f>
        <v>MidAge</v>
      </c>
    </row>
    <row r="2720" spans="1:30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IF(Tabla1[[#This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6810</v>
      </c>
      <c r="Z2720" s="5">
        <v>49.004551755094027</v>
      </c>
      <c r="AA2720" s="3">
        <v>2</v>
      </c>
      <c r="AB2720" s="3" t="s">
        <v>6802</v>
      </c>
      <c r="AC2720" s="3" t="s">
        <v>22</v>
      </c>
      <c r="AD2720" s="16" t="str">
        <f>IF(Tabla1[[#This Row],[Age]]&lt;30,"Under30",IF(Tabla1[[#This Row],[Age]]&gt;30,"MidAge","Senior"))</f>
        <v>MidAge</v>
      </c>
    </row>
    <row r="2721" spans="1:30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IF(Tabla1[[#This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6811</v>
      </c>
      <c r="Z2721" s="5">
        <v>34.168071562946743</v>
      </c>
      <c r="AA2721" s="3">
        <v>5</v>
      </c>
      <c r="AB2721" s="3" t="s">
        <v>26</v>
      </c>
      <c r="AC2721" s="3" t="s">
        <v>22</v>
      </c>
      <c r="AD2721" s="16" t="str">
        <f>IF(Tabla1[[#This Row],[Age]]&lt;30,"Under30",IF(Tabla1[[#This Row],[Age]]&gt;30,"MidAge","Senior"))</f>
        <v>MidAge</v>
      </c>
    </row>
    <row r="2722" spans="1:30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IF(Tabla1[[#This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6810</v>
      </c>
      <c r="Z2722" s="5">
        <v>27.59840688392126</v>
      </c>
      <c r="AA2722" s="3">
        <v>9</v>
      </c>
      <c r="AB2722" s="3" t="s">
        <v>6802</v>
      </c>
      <c r="AC2722" s="3" t="s">
        <v>22</v>
      </c>
      <c r="AD2722" s="16" t="str">
        <f>IF(Tabla1[[#This Row],[Age]]&lt;30,"Under30",IF(Tabla1[[#This Row],[Age]]&gt;30,"MidAge","Senior"))</f>
        <v>MidAge</v>
      </c>
    </row>
    <row r="2723" spans="1:30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IF(Tabla1[[#This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6812</v>
      </c>
      <c r="Z2723" s="5">
        <v>63.615146945034958</v>
      </c>
      <c r="AA2723" s="3">
        <v>10</v>
      </c>
      <c r="AB2723" s="3" t="s">
        <v>6802</v>
      </c>
      <c r="AC2723" s="3" t="s">
        <v>29</v>
      </c>
      <c r="AD2723" s="16" t="str">
        <f>IF(Tabla1[[#This Row],[Age]]&lt;30,"Under30",IF(Tabla1[[#This Row],[Age]]&gt;30,"MidAge","Senior"))</f>
        <v>MidAge</v>
      </c>
    </row>
    <row r="2724" spans="1:30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IF(Tabla1[[#This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6812</v>
      </c>
      <c r="Z2724" s="5">
        <v>35.708617885507877</v>
      </c>
      <c r="AA2724" s="3">
        <v>2</v>
      </c>
      <c r="AB2724" s="3" t="s">
        <v>26</v>
      </c>
      <c r="AC2724" s="3" t="s">
        <v>22</v>
      </c>
      <c r="AD2724" s="16" t="str">
        <f>IF(Tabla1[[#This Row],[Age]]&lt;30,"Under30",IF(Tabla1[[#This Row],[Age]]&gt;30,"MidAge","Senior"))</f>
        <v>Under30</v>
      </c>
    </row>
    <row r="2725" spans="1:30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IF(Tabla1[[#This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6811</v>
      </c>
      <c r="Z2725" s="5">
        <v>37.991910310379133</v>
      </c>
      <c r="AA2725" s="3">
        <v>10</v>
      </c>
      <c r="AB2725" s="3" t="s">
        <v>6802</v>
      </c>
      <c r="AC2725" s="3" t="s">
        <v>22</v>
      </c>
      <c r="AD2725" s="16" t="str">
        <f>IF(Tabla1[[#This Row],[Age]]&lt;30,"Under30",IF(Tabla1[[#This Row],[Age]]&gt;30,"MidAge","Senior"))</f>
        <v>Senior</v>
      </c>
    </row>
    <row r="2726" spans="1:30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IF(Tabla1[[#This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6810</v>
      </c>
      <c r="Z2726" s="5">
        <v>38.857646520418477</v>
      </c>
      <c r="AA2726" s="3">
        <v>0</v>
      </c>
      <c r="AB2726" s="3" t="s">
        <v>26</v>
      </c>
      <c r="AC2726" s="3" t="s">
        <v>29</v>
      </c>
      <c r="AD2726" s="16" t="str">
        <f>IF(Tabla1[[#This Row],[Age]]&lt;30,"Under30",IF(Tabla1[[#This Row],[Age]]&gt;30,"MidAge","Senior"))</f>
        <v>MidAge</v>
      </c>
    </row>
    <row r="2727" spans="1:30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IF(Tabla1[[#This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6810</v>
      </c>
      <c r="Z2727" s="5">
        <v>18.620419467329121</v>
      </c>
      <c r="AA2727" s="3">
        <v>2</v>
      </c>
      <c r="AB2727" s="3" t="s">
        <v>6802</v>
      </c>
      <c r="AC2727" s="3" t="s">
        <v>29</v>
      </c>
      <c r="AD2727" s="16" t="str">
        <f>IF(Tabla1[[#This Row],[Age]]&lt;30,"Under30",IF(Tabla1[[#This Row],[Age]]&gt;30,"MidAge","Senior"))</f>
        <v>Under30</v>
      </c>
    </row>
    <row r="2728" spans="1:30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IF(Tabla1[[#This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6810</v>
      </c>
      <c r="Z2728" s="5">
        <v>18.632907297315491</v>
      </c>
      <c r="AA2728" s="3">
        <v>9</v>
      </c>
      <c r="AB2728" s="3" t="s">
        <v>43</v>
      </c>
      <c r="AC2728" s="3" t="s">
        <v>29</v>
      </c>
      <c r="AD2728" s="16" t="str">
        <f>IF(Tabla1[[#This Row],[Age]]&lt;30,"Under30",IF(Tabla1[[#This Row],[Age]]&gt;30,"MidAge","Senior"))</f>
        <v>MidAge</v>
      </c>
    </row>
    <row r="2729" spans="1:30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IF(Tabla1[[#This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6811</v>
      </c>
      <c r="Z2729" s="5">
        <v>42.74208696782474</v>
      </c>
      <c r="AA2729" s="3">
        <v>0</v>
      </c>
      <c r="AB2729" s="3" t="s">
        <v>26</v>
      </c>
      <c r="AC2729" s="3" t="s">
        <v>22</v>
      </c>
      <c r="AD2729" s="16" t="str">
        <f>IF(Tabla1[[#This Row],[Age]]&lt;30,"Under30",IF(Tabla1[[#This Row],[Age]]&gt;30,"MidAge","Senior"))</f>
        <v>MidAge</v>
      </c>
    </row>
    <row r="2730" spans="1:30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IF(Tabla1[[#This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6810</v>
      </c>
      <c r="Z2730" s="5">
        <v>52.904382051617411</v>
      </c>
      <c r="AA2730" s="3">
        <v>8</v>
      </c>
      <c r="AB2730" s="3" t="s">
        <v>43</v>
      </c>
      <c r="AC2730" s="3" t="s">
        <v>29</v>
      </c>
      <c r="AD2730" s="16" t="str">
        <f>IF(Tabla1[[#This Row],[Age]]&lt;30,"Under30",IF(Tabla1[[#This Row],[Age]]&gt;30,"MidAge","Senior"))</f>
        <v>Under30</v>
      </c>
    </row>
    <row r="2731" spans="1:30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IF(Tabla1[[#This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6812</v>
      </c>
      <c r="Z2731" s="5">
        <v>33.194585844254973</v>
      </c>
      <c r="AA2731" s="3">
        <v>8</v>
      </c>
      <c r="AB2731" s="3" t="s">
        <v>6802</v>
      </c>
      <c r="AC2731" s="3" t="s">
        <v>22</v>
      </c>
      <c r="AD2731" s="16" t="str">
        <f>IF(Tabla1[[#This Row],[Age]]&lt;30,"Under30",IF(Tabla1[[#This Row],[Age]]&gt;30,"MidAge","Senior"))</f>
        <v>MidAge</v>
      </c>
    </row>
    <row r="2732" spans="1:30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IF(Tabla1[[#This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6810</v>
      </c>
      <c r="Z2732" s="5">
        <v>44.62656753603963</v>
      </c>
      <c r="AA2732" s="3">
        <v>7</v>
      </c>
      <c r="AB2732" s="3" t="s">
        <v>26</v>
      </c>
      <c r="AC2732" s="3" t="s">
        <v>22</v>
      </c>
      <c r="AD2732" s="16" t="str">
        <f>IF(Tabla1[[#This Row],[Age]]&lt;30,"Under30",IF(Tabla1[[#This Row],[Age]]&gt;30,"MidAge","Senior"))</f>
        <v>MidAge</v>
      </c>
    </row>
    <row r="2733" spans="1:30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IF(Tabla1[[#This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6810</v>
      </c>
      <c r="Z2733" s="5">
        <v>18.30608469884066</v>
      </c>
      <c r="AA2733" s="3">
        <v>6</v>
      </c>
      <c r="AB2733" s="3" t="s">
        <v>26</v>
      </c>
      <c r="AC2733" s="3" t="s">
        <v>29</v>
      </c>
      <c r="AD2733" s="16" t="str">
        <f>IF(Tabla1[[#This Row],[Age]]&lt;30,"Under30",IF(Tabla1[[#This Row],[Age]]&gt;30,"MidAge","Senior"))</f>
        <v>MidAge</v>
      </c>
    </row>
    <row r="2734" spans="1:30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IF(Tabla1[[#This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6810</v>
      </c>
      <c r="Z2734" s="5">
        <v>31.834422911005881</v>
      </c>
      <c r="AA2734" s="3">
        <v>1</v>
      </c>
      <c r="AB2734" s="3" t="s">
        <v>43</v>
      </c>
      <c r="AC2734" s="3" t="s">
        <v>29</v>
      </c>
      <c r="AD2734" s="16" t="str">
        <f>IF(Tabla1[[#This Row],[Age]]&lt;30,"Under30",IF(Tabla1[[#This Row],[Age]]&gt;30,"MidAge","Senior"))</f>
        <v>MidAge</v>
      </c>
    </row>
    <row r="2735" spans="1:30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IF(Tabla1[[#This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6810</v>
      </c>
      <c r="Z2735" s="5">
        <v>17.605419689120449</v>
      </c>
      <c r="AA2735" s="3">
        <v>0</v>
      </c>
      <c r="AB2735" s="3" t="s">
        <v>26</v>
      </c>
      <c r="AC2735" s="3" t="s">
        <v>22</v>
      </c>
      <c r="AD2735" s="16" t="str">
        <f>IF(Tabla1[[#This Row],[Age]]&lt;30,"Under30",IF(Tabla1[[#This Row],[Age]]&gt;30,"MidAge","Senior"))</f>
        <v>Under30</v>
      </c>
    </row>
    <row r="2736" spans="1:30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IF(Tabla1[[#This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6810</v>
      </c>
      <c r="Z2736" s="5">
        <v>58.853068965423667</v>
      </c>
      <c r="AA2736" s="3">
        <v>5</v>
      </c>
      <c r="AB2736" s="3" t="s">
        <v>6802</v>
      </c>
      <c r="AC2736" s="3" t="s">
        <v>29</v>
      </c>
      <c r="AD2736" s="16" t="str">
        <f>IF(Tabla1[[#This Row],[Age]]&lt;30,"Under30",IF(Tabla1[[#This Row],[Age]]&gt;30,"MidAge","Senior"))</f>
        <v>MidAge</v>
      </c>
    </row>
    <row r="2737" spans="1:30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IF(Tabla1[[#This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6810</v>
      </c>
      <c r="Z2737" s="5">
        <v>27.468904102967141</v>
      </c>
      <c r="AA2737" s="3">
        <v>5</v>
      </c>
      <c r="AB2737" s="3" t="s">
        <v>43</v>
      </c>
      <c r="AC2737" s="3" t="s">
        <v>22</v>
      </c>
      <c r="AD2737" s="16" t="str">
        <f>IF(Tabla1[[#This Row],[Age]]&lt;30,"Under30",IF(Tabla1[[#This Row],[Age]]&gt;30,"MidAge","Senior"))</f>
        <v>MidAge</v>
      </c>
    </row>
    <row r="2738" spans="1:30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IF(Tabla1[[#This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6811</v>
      </c>
      <c r="Z2738" s="5">
        <v>27.556823750014662</v>
      </c>
      <c r="AA2738" s="3">
        <v>2</v>
      </c>
      <c r="AB2738" s="3" t="s">
        <v>43</v>
      </c>
      <c r="AC2738" s="3" t="s">
        <v>29</v>
      </c>
      <c r="AD2738" s="16" t="str">
        <f>IF(Tabla1[[#This Row],[Age]]&lt;30,"Under30",IF(Tabla1[[#This Row],[Age]]&gt;30,"MidAge","Senior"))</f>
        <v>MidAge</v>
      </c>
    </row>
    <row r="2739" spans="1:30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IF(Tabla1[[#This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6812</v>
      </c>
      <c r="Z2739" s="5">
        <v>61.808777905507768</v>
      </c>
      <c r="AA2739" s="3">
        <v>3</v>
      </c>
      <c r="AB2739" s="3" t="s">
        <v>26</v>
      </c>
      <c r="AC2739" s="3" t="s">
        <v>29</v>
      </c>
      <c r="AD2739" s="16" t="str">
        <f>IF(Tabla1[[#This Row],[Age]]&lt;30,"Under30",IF(Tabla1[[#This Row],[Age]]&gt;30,"MidAge","Senior"))</f>
        <v>MidAge</v>
      </c>
    </row>
    <row r="2740" spans="1:30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IF(Tabla1[[#This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6812</v>
      </c>
      <c r="Z2740" s="5">
        <v>31.734870845477889</v>
      </c>
      <c r="AA2740" s="3">
        <v>1</v>
      </c>
      <c r="AB2740" s="3" t="s">
        <v>6802</v>
      </c>
      <c r="AC2740" s="3" t="s">
        <v>22</v>
      </c>
      <c r="AD2740" s="16" t="str">
        <f>IF(Tabla1[[#This Row],[Age]]&lt;30,"Under30",IF(Tabla1[[#This Row],[Age]]&gt;30,"MidAge","Senior"))</f>
        <v>MidAge</v>
      </c>
    </row>
    <row r="2741" spans="1:30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IF(Tabla1[[#This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6812</v>
      </c>
      <c r="Z2741" s="5">
        <v>32.207849611383587</v>
      </c>
      <c r="AA2741" s="3">
        <v>9</v>
      </c>
      <c r="AB2741" s="3" t="s">
        <v>43</v>
      </c>
      <c r="AC2741" s="3" t="s">
        <v>29</v>
      </c>
      <c r="AD2741" s="16" t="str">
        <f>IF(Tabla1[[#This Row],[Age]]&lt;30,"Under30",IF(Tabla1[[#This Row],[Age]]&gt;30,"MidAge","Senior"))</f>
        <v>MidAge</v>
      </c>
    </row>
    <row r="2742" spans="1:30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IF(Tabla1[[#This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6811</v>
      </c>
      <c r="Z2742" s="5">
        <v>34.169319173405363</v>
      </c>
      <c r="AA2742" s="3">
        <v>6</v>
      </c>
      <c r="AB2742" s="3" t="s">
        <v>6802</v>
      </c>
      <c r="AC2742" s="3" t="s">
        <v>22</v>
      </c>
      <c r="AD2742" s="16" t="str">
        <f>IF(Tabla1[[#This Row],[Age]]&lt;30,"Under30",IF(Tabla1[[#This Row],[Age]]&gt;30,"MidAge","Senior"))</f>
        <v>MidAge</v>
      </c>
    </row>
    <row r="2743" spans="1:30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IF(Tabla1[[#This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6810</v>
      </c>
      <c r="Z2743" s="5">
        <v>29.146187262604581</v>
      </c>
      <c r="AA2743" s="3">
        <v>8</v>
      </c>
      <c r="AB2743" s="3" t="s">
        <v>43</v>
      </c>
      <c r="AC2743" s="3" t="s">
        <v>22</v>
      </c>
      <c r="AD2743" s="16" t="str">
        <f>IF(Tabla1[[#This Row],[Age]]&lt;30,"Under30",IF(Tabla1[[#This Row],[Age]]&gt;30,"MidAge","Senior"))</f>
        <v>MidAge</v>
      </c>
    </row>
    <row r="2744" spans="1:30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IF(Tabla1[[#This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6810</v>
      </c>
      <c r="Z2744" s="5">
        <v>37.592016925438507</v>
      </c>
      <c r="AA2744" s="3">
        <v>8</v>
      </c>
      <c r="AB2744" s="3" t="s">
        <v>43</v>
      </c>
      <c r="AC2744" s="3" t="s">
        <v>29</v>
      </c>
      <c r="AD2744" s="16" t="str">
        <f>IF(Tabla1[[#This Row],[Age]]&lt;30,"Under30",IF(Tabla1[[#This Row],[Age]]&gt;30,"MidAge","Senior"))</f>
        <v>MidAge</v>
      </c>
    </row>
    <row r="2745" spans="1:30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IF(Tabla1[[#This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6811</v>
      </c>
      <c r="Z2745" s="5">
        <v>36.202722923677243</v>
      </c>
      <c r="AA2745" s="3">
        <v>4</v>
      </c>
      <c r="AB2745" s="3" t="s">
        <v>6802</v>
      </c>
      <c r="AC2745" s="3" t="s">
        <v>29</v>
      </c>
      <c r="AD2745" s="16" t="str">
        <f>IF(Tabla1[[#This Row],[Age]]&lt;30,"Under30",IF(Tabla1[[#This Row],[Age]]&gt;30,"MidAge","Senior"))</f>
        <v>MidAge</v>
      </c>
    </row>
    <row r="2746" spans="1:30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IF(Tabla1[[#This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6812</v>
      </c>
      <c r="Z2746" s="5">
        <v>18.005293764012279</v>
      </c>
      <c r="AA2746" s="3">
        <v>4</v>
      </c>
      <c r="AB2746" s="3" t="s">
        <v>26</v>
      </c>
      <c r="AC2746" s="3" t="s">
        <v>22</v>
      </c>
      <c r="AD2746" s="16" t="str">
        <f>IF(Tabla1[[#This Row],[Age]]&lt;30,"Under30",IF(Tabla1[[#This Row],[Age]]&gt;30,"MidAge","Senior"))</f>
        <v>MidAge</v>
      </c>
    </row>
    <row r="2747" spans="1:30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IF(Tabla1[[#This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6811</v>
      </c>
      <c r="Z2747" s="5">
        <v>9.5266760569655169</v>
      </c>
      <c r="AA2747" s="3">
        <v>6</v>
      </c>
      <c r="AB2747" s="3" t="s">
        <v>26</v>
      </c>
      <c r="AC2747" s="3" t="s">
        <v>29</v>
      </c>
      <c r="AD2747" s="16" t="str">
        <f>IF(Tabla1[[#This Row],[Age]]&lt;30,"Under30",IF(Tabla1[[#This Row],[Age]]&gt;30,"MidAge","Senior"))</f>
        <v>MidAge</v>
      </c>
    </row>
    <row r="2748" spans="1:30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IF(Tabla1[[#This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6812</v>
      </c>
      <c r="Z2748" s="5">
        <v>28.040899573280161</v>
      </c>
      <c r="AA2748" s="3">
        <v>8</v>
      </c>
      <c r="AB2748" s="3" t="s">
        <v>6802</v>
      </c>
      <c r="AC2748" s="3" t="s">
        <v>22</v>
      </c>
      <c r="AD2748" s="16" t="str">
        <f>IF(Tabla1[[#This Row],[Age]]&lt;30,"Under30",IF(Tabla1[[#This Row],[Age]]&gt;30,"MidAge","Senior"))</f>
        <v>MidAge</v>
      </c>
    </row>
    <row r="2749" spans="1:30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IF(Tabla1[[#This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6810</v>
      </c>
      <c r="Z2749" s="5">
        <v>45.192579078997269</v>
      </c>
      <c r="AA2749" s="3">
        <v>5</v>
      </c>
      <c r="AB2749" s="3" t="s">
        <v>43</v>
      </c>
      <c r="AC2749" s="3" t="s">
        <v>22</v>
      </c>
      <c r="AD2749" s="16" t="str">
        <f>IF(Tabla1[[#This Row],[Age]]&lt;30,"Under30",IF(Tabla1[[#This Row],[Age]]&gt;30,"MidAge","Senior"))</f>
        <v>MidAge</v>
      </c>
    </row>
    <row r="2750" spans="1:30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IF(Tabla1[[#This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6810</v>
      </c>
      <c r="Z2750" s="5">
        <v>23.62095061713563</v>
      </c>
      <c r="AA2750" s="3">
        <v>2</v>
      </c>
      <c r="AB2750" s="3" t="s">
        <v>26</v>
      </c>
      <c r="AC2750" s="3" t="s">
        <v>29</v>
      </c>
      <c r="AD2750" s="16" t="str">
        <f>IF(Tabla1[[#This Row],[Age]]&lt;30,"Under30",IF(Tabla1[[#This Row],[Age]]&gt;30,"MidAge","Senior"))</f>
        <v>MidAge</v>
      </c>
    </row>
    <row r="2751" spans="1:30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IF(Tabla1[[#This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6812</v>
      </c>
      <c r="Z2751" s="5">
        <v>41.780105712045113</v>
      </c>
      <c r="AA2751" s="3">
        <v>10</v>
      </c>
      <c r="AB2751" s="3" t="s">
        <v>26</v>
      </c>
      <c r="AC2751" s="3" t="s">
        <v>29</v>
      </c>
      <c r="AD2751" s="16" t="str">
        <f>IF(Tabla1[[#This Row],[Age]]&lt;30,"Under30",IF(Tabla1[[#This Row],[Age]]&gt;30,"MidAge","Senior"))</f>
        <v>MidAge</v>
      </c>
    </row>
    <row r="2752" spans="1:30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IF(Tabla1[[#This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6811</v>
      </c>
      <c r="Z2752" s="5">
        <v>39.610836936081782</v>
      </c>
      <c r="AA2752" s="3">
        <v>3</v>
      </c>
      <c r="AB2752" s="3" t="s">
        <v>26</v>
      </c>
      <c r="AC2752" s="3" t="s">
        <v>22</v>
      </c>
      <c r="AD2752" s="16" t="str">
        <f>IF(Tabla1[[#This Row],[Age]]&lt;30,"Under30",IF(Tabla1[[#This Row],[Age]]&gt;30,"MidAge","Senior"))</f>
        <v>MidAge</v>
      </c>
    </row>
    <row r="2753" spans="1:30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IF(Tabla1[[#This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6812</v>
      </c>
      <c r="Z2753" s="5">
        <v>45.95117148186187</v>
      </c>
      <c r="AA2753" s="3">
        <v>8</v>
      </c>
      <c r="AB2753" s="3" t="s">
        <v>26</v>
      </c>
      <c r="AC2753" s="3" t="s">
        <v>22</v>
      </c>
      <c r="AD2753" s="16" t="str">
        <f>IF(Tabla1[[#This Row],[Age]]&lt;30,"Under30",IF(Tabla1[[#This Row],[Age]]&gt;30,"MidAge","Senior"))</f>
        <v>MidAge</v>
      </c>
    </row>
    <row r="2754" spans="1:30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IF(Tabla1[[#This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6810</v>
      </c>
      <c r="Z2754" s="5">
        <v>51.141646001530667</v>
      </c>
      <c r="AA2754" s="3">
        <v>2</v>
      </c>
      <c r="AB2754" s="3" t="s">
        <v>6802</v>
      </c>
      <c r="AC2754" s="3" t="s">
        <v>22</v>
      </c>
      <c r="AD2754" s="16" t="str">
        <f>IF(Tabla1[[#This Row],[Age]]&lt;30,"Under30",IF(Tabla1[[#This Row],[Age]]&gt;30,"MidAge","Senior"))</f>
        <v>MidAge</v>
      </c>
    </row>
    <row r="2755" spans="1:30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IF(Tabla1[[#This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6812</v>
      </c>
      <c r="Z2755" s="5">
        <v>52.494822154163771</v>
      </c>
      <c r="AA2755" s="3">
        <v>6</v>
      </c>
      <c r="AB2755" s="3" t="s">
        <v>6802</v>
      </c>
      <c r="AC2755" s="3" t="s">
        <v>29</v>
      </c>
      <c r="AD2755" s="16" t="str">
        <f>IF(Tabla1[[#This Row],[Age]]&lt;30,"Under30",IF(Tabla1[[#This Row],[Age]]&gt;30,"MidAge","Senior"))</f>
        <v>MidAge</v>
      </c>
    </row>
    <row r="2756" spans="1:30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IF(Tabla1[[#This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6812</v>
      </c>
      <c r="Z2756" s="5">
        <v>46.337593144419607</v>
      </c>
      <c r="AA2756" s="3">
        <v>0</v>
      </c>
      <c r="AB2756" s="3" t="s">
        <v>43</v>
      </c>
      <c r="AC2756" s="3" t="s">
        <v>22</v>
      </c>
      <c r="AD2756" s="16" t="str">
        <f>IF(Tabla1[[#This Row],[Age]]&lt;30,"Under30",IF(Tabla1[[#This Row],[Age]]&gt;30,"MidAge","Senior"))</f>
        <v>Under30</v>
      </c>
    </row>
    <row r="2757" spans="1:30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IF(Tabla1[[#This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6812</v>
      </c>
      <c r="Z2757" s="5">
        <v>45.036288698080249</v>
      </c>
      <c r="AA2757" s="3">
        <v>8</v>
      </c>
      <c r="AB2757" s="3" t="s">
        <v>26</v>
      </c>
      <c r="AC2757" s="3" t="s">
        <v>29</v>
      </c>
      <c r="AD2757" s="16" t="str">
        <f>IF(Tabla1[[#This Row],[Age]]&lt;30,"Under30",IF(Tabla1[[#This Row],[Age]]&gt;30,"MidAge","Senior"))</f>
        <v>Under30</v>
      </c>
    </row>
    <row r="2758" spans="1:30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IF(Tabla1[[#This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6812</v>
      </c>
      <c r="Z2758" s="5">
        <v>32.525971480259649</v>
      </c>
      <c r="AA2758" s="3">
        <v>0</v>
      </c>
      <c r="AB2758" s="3" t="s">
        <v>43</v>
      </c>
      <c r="AC2758" s="3" t="s">
        <v>22</v>
      </c>
      <c r="AD2758" s="16" t="str">
        <f>IF(Tabla1[[#This Row],[Age]]&lt;30,"Under30",IF(Tabla1[[#This Row],[Age]]&gt;30,"MidAge","Senior"))</f>
        <v>MidAge</v>
      </c>
    </row>
    <row r="2759" spans="1:30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IF(Tabla1[[#This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6811</v>
      </c>
      <c r="Z2759" s="5">
        <v>73.696063253777211</v>
      </c>
      <c r="AA2759" s="3">
        <v>7</v>
      </c>
      <c r="AB2759" s="3" t="s">
        <v>43</v>
      </c>
      <c r="AC2759" s="3" t="s">
        <v>22</v>
      </c>
      <c r="AD2759" s="16" t="str">
        <f>IF(Tabla1[[#This Row],[Age]]&lt;30,"Under30",IF(Tabla1[[#This Row],[Age]]&gt;30,"MidAge","Senior"))</f>
        <v>Under30</v>
      </c>
    </row>
    <row r="2760" spans="1:30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IF(Tabla1[[#This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6812</v>
      </c>
      <c r="Z2760" s="5">
        <v>46.635786269579228</v>
      </c>
      <c r="AA2760" s="3">
        <v>0</v>
      </c>
      <c r="AB2760" s="3" t="s">
        <v>6802</v>
      </c>
      <c r="AC2760" s="3" t="s">
        <v>22</v>
      </c>
      <c r="AD2760" s="16" t="str">
        <f>IF(Tabla1[[#This Row],[Age]]&lt;30,"Under30",IF(Tabla1[[#This Row],[Age]]&gt;30,"MidAge","Senior"))</f>
        <v>MidAge</v>
      </c>
    </row>
    <row r="2761" spans="1:30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IF(Tabla1[[#This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6811</v>
      </c>
      <c r="Z2761" s="5">
        <v>23.030846259184571</v>
      </c>
      <c r="AA2761" s="3">
        <v>4</v>
      </c>
      <c r="AB2761" s="3" t="s">
        <v>26</v>
      </c>
      <c r="AC2761" s="3" t="s">
        <v>29</v>
      </c>
      <c r="AD2761" s="16" t="str">
        <f>IF(Tabla1[[#This Row],[Age]]&lt;30,"Under30",IF(Tabla1[[#This Row],[Age]]&gt;30,"MidAge","Senior"))</f>
        <v>MidAge</v>
      </c>
    </row>
    <row r="2762" spans="1:30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IF(Tabla1[[#This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6811</v>
      </c>
      <c r="Z2762" s="5">
        <v>44.902623963549942</v>
      </c>
      <c r="AA2762" s="3">
        <v>7</v>
      </c>
      <c r="AB2762" s="3" t="s">
        <v>6802</v>
      </c>
      <c r="AC2762" s="3" t="s">
        <v>29</v>
      </c>
      <c r="AD2762" s="16" t="str">
        <f>IF(Tabla1[[#This Row],[Age]]&lt;30,"Under30",IF(Tabla1[[#This Row],[Age]]&gt;30,"MidAge","Senior"))</f>
        <v>MidAge</v>
      </c>
    </row>
    <row r="2763" spans="1:30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IF(Tabla1[[#This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6810</v>
      </c>
      <c r="Z2763" s="5">
        <v>34.591078597632773</v>
      </c>
      <c r="AA2763" s="3">
        <v>3</v>
      </c>
      <c r="AB2763" s="3" t="s">
        <v>26</v>
      </c>
      <c r="AC2763" s="3" t="s">
        <v>22</v>
      </c>
      <c r="AD2763" s="16" t="str">
        <f>IF(Tabla1[[#This Row],[Age]]&lt;30,"Under30",IF(Tabla1[[#This Row],[Age]]&gt;30,"MidAge","Senior"))</f>
        <v>MidAge</v>
      </c>
    </row>
    <row r="2764" spans="1:30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IF(Tabla1[[#This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6811</v>
      </c>
      <c r="Z2764" s="5">
        <v>25.43881525424344</v>
      </c>
      <c r="AA2764" s="3">
        <v>5</v>
      </c>
      <c r="AB2764" s="3" t="s">
        <v>6802</v>
      </c>
      <c r="AC2764" s="3" t="s">
        <v>22</v>
      </c>
      <c r="AD2764" s="16" t="str">
        <f>IF(Tabla1[[#This Row],[Age]]&lt;30,"Under30",IF(Tabla1[[#This Row],[Age]]&gt;30,"MidAge","Senior"))</f>
        <v>MidAge</v>
      </c>
    </row>
    <row r="2765" spans="1:30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IF(Tabla1[[#This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6811</v>
      </c>
      <c r="Z2765" s="5">
        <v>32.242811406027791</v>
      </c>
      <c r="AA2765" s="3">
        <v>0</v>
      </c>
      <c r="AB2765" s="3" t="s">
        <v>26</v>
      </c>
      <c r="AC2765" s="3" t="s">
        <v>22</v>
      </c>
      <c r="AD2765" s="16" t="str">
        <f>IF(Tabla1[[#This Row],[Age]]&lt;30,"Under30",IF(Tabla1[[#This Row],[Age]]&gt;30,"MidAge","Senior"))</f>
        <v>MidAge</v>
      </c>
    </row>
    <row r="2766" spans="1:30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IF(Tabla1[[#This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6812</v>
      </c>
      <c r="Z2766" s="5">
        <v>36.366811266450057</v>
      </c>
      <c r="AA2766" s="3">
        <v>6</v>
      </c>
      <c r="AB2766" s="3" t="s">
        <v>6802</v>
      </c>
      <c r="AC2766" s="3" t="s">
        <v>22</v>
      </c>
      <c r="AD2766" s="16" t="str">
        <f>IF(Tabla1[[#This Row],[Age]]&lt;30,"Under30",IF(Tabla1[[#This Row],[Age]]&gt;30,"MidAge","Senior"))</f>
        <v>MidAge</v>
      </c>
    </row>
    <row r="2767" spans="1:30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IF(Tabla1[[#This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6812</v>
      </c>
      <c r="Z2767" s="5">
        <v>55.185639561995053</v>
      </c>
      <c r="AA2767" s="3">
        <v>3</v>
      </c>
      <c r="AB2767" s="3" t="s">
        <v>6802</v>
      </c>
      <c r="AC2767" s="3" t="s">
        <v>22</v>
      </c>
      <c r="AD2767" s="16" t="str">
        <f>IF(Tabla1[[#This Row],[Age]]&lt;30,"Under30",IF(Tabla1[[#This Row],[Age]]&gt;30,"MidAge","Senior"))</f>
        <v>MidAge</v>
      </c>
    </row>
    <row r="2768" spans="1:30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IF(Tabla1[[#This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6811</v>
      </c>
      <c r="Z2768" s="5">
        <v>28.324470359654232</v>
      </c>
      <c r="AA2768" s="3">
        <v>1</v>
      </c>
      <c r="AB2768" s="3" t="s">
        <v>6802</v>
      </c>
      <c r="AC2768" s="3" t="s">
        <v>22</v>
      </c>
      <c r="AD2768" s="16" t="str">
        <f>IF(Tabla1[[#This Row],[Age]]&lt;30,"Under30",IF(Tabla1[[#This Row],[Age]]&gt;30,"MidAge","Senior"))</f>
        <v>MidAge</v>
      </c>
    </row>
    <row r="2769" spans="1:30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IF(Tabla1[[#This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6810</v>
      </c>
      <c r="Z2769" s="5">
        <v>38.849597993054793</v>
      </c>
      <c r="AA2769" s="3">
        <v>4</v>
      </c>
      <c r="AB2769" s="3" t="s">
        <v>26</v>
      </c>
      <c r="AC2769" s="3" t="s">
        <v>22</v>
      </c>
      <c r="AD2769" s="16" t="str">
        <f>IF(Tabla1[[#This Row],[Age]]&lt;30,"Under30",IF(Tabla1[[#This Row],[Age]]&gt;30,"MidAge","Senior"))</f>
        <v>MidAge</v>
      </c>
    </row>
    <row r="2770" spans="1:30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IF(Tabla1[[#This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6810</v>
      </c>
      <c r="Z2770" s="5">
        <v>23.748316473988041</v>
      </c>
      <c r="AA2770" s="3">
        <v>0</v>
      </c>
      <c r="AB2770" s="3" t="s">
        <v>6802</v>
      </c>
      <c r="AC2770" s="3" t="s">
        <v>22</v>
      </c>
      <c r="AD2770" s="16" t="str">
        <f>IF(Tabla1[[#This Row],[Age]]&lt;30,"Under30",IF(Tabla1[[#This Row],[Age]]&gt;30,"MidAge","Senior"))</f>
        <v>MidAge</v>
      </c>
    </row>
    <row r="2771" spans="1:30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IF(Tabla1[[#This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6812</v>
      </c>
      <c r="Z2771" s="5">
        <v>29.661882638689772</v>
      </c>
      <c r="AA2771" s="3">
        <v>10</v>
      </c>
      <c r="AB2771" s="3" t="s">
        <v>26</v>
      </c>
      <c r="AC2771" s="3" t="s">
        <v>22</v>
      </c>
      <c r="AD2771" s="16" t="str">
        <f>IF(Tabla1[[#This Row],[Age]]&lt;30,"Under30",IF(Tabla1[[#This Row],[Age]]&gt;30,"MidAge","Senior"))</f>
        <v>MidAge</v>
      </c>
    </row>
    <row r="2772" spans="1:30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IF(Tabla1[[#This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6812</v>
      </c>
      <c r="Z2772" s="5">
        <v>42.939481363840081</v>
      </c>
      <c r="AA2772" s="3">
        <v>9</v>
      </c>
      <c r="AB2772" s="3" t="s">
        <v>43</v>
      </c>
      <c r="AC2772" s="3" t="s">
        <v>29</v>
      </c>
      <c r="AD2772" s="16" t="str">
        <f>IF(Tabla1[[#This Row],[Age]]&lt;30,"Under30",IF(Tabla1[[#This Row],[Age]]&gt;30,"MidAge","Senior"))</f>
        <v>MidAge</v>
      </c>
    </row>
    <row r="2773" spans="1:30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IF(Tabla1[[#This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6810</v>
      </c>
      <c r="Z2773" s="5">
        <v>16.657855341632281</v>
      </c>
      <c r="AA2773" s="3">
        <v>9</v>
      </c>
      <c r="AB2773" s="3" t="s">
        <v>43</v>
      </c>
      <c r="AC2773" s="3" t="s">
        <v>29</v>
      </c>
      <c r="AD2773" s="16" t="str">
        <f>IF(Tabla1[[#This Row],[Age]]&lt;30,"Under30",IF(Tabla1[[#This Row],[Age]]&gt;30,"MidAge","Senior"))</f>
        <v>MidAge</v>
      </c>
    </row>
    <row r="2774" spans="1:30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IF(Tabla1[[#This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6812</v>
      </c>
      <c r="Z2774" s="5">
        <v>33.893280521341033</v>
      </c>
      <c r="AA2774" s="3">
        <v>2</v>
      </c>
      <c r="AB2774" s="3" t="s">
        <v>43</v>
      </c>
      <c r="AC2774" s="3" t="s">
        <v>22</v>
      </c>
      <c r="AD2774" s="16" t="str">
        <f>IF(Tabla1[[#This Row],[Age]]&lt;30,"Under30",IF(Tabla1[[#This Row],[Age]]&gt;30,"MidAge","Senior"))</f>
        <v>MidAge</v>
      </c>
    </row>
    <row r="2775" spans="1:30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IF(Tabla1[[#This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6810</v>
      </c>
      <c r="Z2775" s="5">
        <v>53.41360313976044</v>
      </c>
      <c r="AA2775" s="3">
        <v>3</v>
      </c>
      <c r="AB2775" s="3" t="s">
        <v>43</v>
      </c>
      <c r="AC2775" s="3" t="s">
        <v>22</v>
      </c>
      <c r="AD2775" s="16" t="str">
        <f>IF(Tabla1[[#This Row],[Age]]&lt;30,"Under30",IF(Tabla1[[#This Row],[Age]]&gt;30,"MidAge","Senior"))</f>
        <v>MidAge</v>
      </c>
    </row>
    <row r="2776" spans="1:30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IF(Tabla1[[#This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6812</v>
      </c>
      <c r="Z2776" s="5">
        <v>33.346463012444538</v>
      </c>
      <c r="AA2776" s="3">
        <v>1</v>
      </c>
      <c r="AB2776" s="3" t="s">
        <v>43</v>
      </c>
      <c r="AC2776" s="3" t="s">
        <v>29</v>
      </c>
      <c r="AD2776" s="16" t="str">
        <f>IF(Tabla1[[#This Row],[Age]]&lt;30,"Under30",IF(Tabla1[[#This Row],[Age]]&gt;30,"MidAge","Senior"))</f>
        <v>MidAge</v>
      </c>
    </row>
    <row r="2777" spans="1:30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IF(Tabla1[[#This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6812</v>
      </c>
      <c r="Z2777" s="5">
        <v>16.298284014295341</v>
      </c>
      <c r="AA2777" s="3">
        <v>9</v>
      </c>
      <c r="AB2777" s="3" t="s">
        <v>26</v>
      </c>
      <c r="AC2777" s="3" t="s">
        <v>22</v>
      </c>
      <c r="AD2777" s="16" t="str">
        <f>IF(Tabla1[[#This Row],[Age]]&lt;30,"Under30",IF(Tabla1[[#This Row],[Age]]&gt;30,"MidAge","Senior"))</f>
        <v>MidAge</v>
      </c>
    </row>
    <row r="2778" spans="1:30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IF(Tabla1[[#This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6810</v>
      </c>
      <c r="Z2778" s="5">
        <v>34.773289191294793</v>
      </c>
      <c r="AA2778" s="3">
        <v>9</v>
      </c>
      <c r="AB2778" s="3" t="s">
        <v>6802</v>
      </c>
      <c r="AC2778" s="3" t="s">
        <v>22</v>
      </c>
      <c r="AD2778" s="16" t="str">
        <f>IF(Tabla1[[#This Row],[Age]]&lt;30,"Under30",IF(Tabla1[[#This Row],[Age]]&gt;30,"MidAge","Senior"))</f>
        <v>MidAge</v>
      </c>
    </row>
    <row r="2779" spans="1:30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IF(Tabla1[[#This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6810</v>
      </c>
      <c r="Z2779" s="5">
        <v>40.900237702606113</v>
      </c>
      <c r="AA2779" s="3">
        <v>3</v>
      </c>
      <c r="AB2779" s="3" t="s">
        <v>43</v>
      </c>
      <c r="AC2779" s="3" t="s">
        <v>22</v>
      </c>
      <c r="AD2779" s="16" t="str">
        <f>IF(Tabla1[[#This Row],[Age]]&lt;30,"Under30",IF(Tabla1[[#This Row],[Age]]&gt;30,"MidAge","Senior"))</f>
        <v>MidAge</v>
      </c>
    </row>
    <row r="2780" spans="1:30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IF(Tabla1[[#This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6811</v>
      </c>
      <c r="Z2780" s="5">
        <v>29.5548861853445</v>
      </c>
      <c r="AA2780" s="3">
        <v>9</v>
      </c>
      <c r="AB2780" s="3" t="s">
        <v>26</v>
      </c>
      <c r="AC2780" s="3" t="s">
        <v>22</v>
      </c>
      <c r="AD2780" s="16" t="str">
        <f>IF(Tabla1[[#This Row],[Age]]&lt;30,"Under30",IF(Tabla1[[#This Row],[Age]]&gt;30,"MidAge","Senior"))</f>
        <v>Under30</v>
      </c>
    </row>
    <row r="2781" spans="1:30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IF(Tabla1[[#This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6810</v>
      </c>
      <c r="Z2781" s="5">
        <v>46.933185007602518</v>
      </c>
      <c r="AA2781" s="3">
        <v>8</v>
      </c>
      <c r="AB2781" s="3" t="s">
        <v>43</v>
      </c>
      <c r="AC2781" s="3" t="s">
        <v>22</v>
      </c>
      <c r="AD2781" s="16" t="str">
        <f>IF(Tabla1[[#This Row],[Age]]&lt;30,"Under30",IF(Tabla1[[#This Row],[Age]]&gt;30,"MidAge","Senior"))</f>
        <v>MidAge</v>
      </c>
    </row>
    <row r="2782" spans="1:30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IF(Tabla1[[#This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6812</v>
      </c>
      <c r="Z2782" s="5">
        <v>26.254120885187429</v>
      </c>
      <c r="AA2782" s="3">
        <v>7</v>
      </c>
      <c r="AB2782" s="3" t="s">
        <v>43</v>
      </c>
      <c r="AC2782" s="3" t="s">
        <v>22</v>
      </c>
      <c r="AD2782" s="16" t="str">
        <f>IF(Tabla1[[#This Row],[Age]]&lt;30,"Under30",IF(Tabla1[[#This Row],[Age]]&gt;30,"MidAge","Senior"))</f>
        <v>MidAge</v>
      </c>
    </row>
    <row r="2783" spans="1:30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IF(Tabla1[[#This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6812</v>
      </c>
      <c r="Z2783" s="5">
        <v>26.697865414063688</v>
      </c>
      <c r="AA2783" s="3">
        <v>0</v>
      </c>
      <c r="AB2783" s="3" t="s">
        <v>6802</v>
      </c>
      <c r="AC2783" s="3" t="s">
        <v>22</v>
      </c>
      <c r="AD2783" s="16" t="str">
        <f>IF(Tabla1[[#This Row],[Age]]&lt;30,"Under30",IF(Tabla1[[#This Row],[Age]]&gt;30,"MidAge","Senior"))</f>
        <v>MidAge</v>
      </c>
    </row>
    <row r="2784" spans="1:30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IF(Tabla1[[#This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6812</v>
      </c>
      <c r="Z2784" s="5">
        <v>23.20928780430209</v>
      </c>
      <c r="AA2784" s="3">
        <v>8</v>
      </c>
      <c r="AB2784" s="3" t="s">
        <v>6802</v>
      </c>
      <c r="AC2784" s="3" t="s">
        <v>29</v>
      </c>
      <c r="AD2784" s="16" t="str">
        <f>IF(Tabla1[[#This Row],[Age]]&lt;30,"Under30",IF(Tabla1[[#This Row],[Age]]&gt;30,"MidAge","Senior"))</f>
        <v>MidAge</v>
      </c>
    </row>
    <row r="2785" spans="1:30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IF(Tabla1[[#This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6811</v>
      </c>
      <c r="Z2785" s="5">
        <v>64.108955344477067</v>
      </c>
      <c r="AA2785" s="3">
        <v>10</v>
      </c>
      <c r="AB2785" s="3" t="s">
        <v>26</v>
      </c>
      <c r="AC2785" s="3" t="s">
        <v>29</v>
      </c>
      <c r="AD2785" s="16" t="str">
        <f>IF(Tabla1[[#This Row],[Age]]&lt;30,"Under30",IF(Tabla1[[#This Row],[Age]]&gt;30,"MidAge","Senior"))</f>
        <v>MidAge</v>
      </c>
    </row>
    <row r="2786" spans="1:30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IF(Tabla1[[#This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6810</v>
      </c>
      <c r="Z2786" s="5">
        <v>46.421808112027691</v>
      </c>
      <c r="AA2786" s="3">
        <v>2</v>
      </c>
      <c r="AB2786" s="3" t="s">
        <v>6802</v>
      </c>
      <c r="AC2786" s="3" t="s">
        <v>29</v>
      </c>
      <c r="AD2786" s="16" t="str">
        <f>IF(Tabla1[[#This Row],[Age]]&lt;30,"Under30",IF(Tabla1[[#This Row],[Age]]&gt;30,"MidAge","Senior"))</f>
        <v>MidAge</v>
      </c>
    </row>
    <row r="2787" spans="1:30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IF(Tabla1[[#This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6812</v>
      </c>
      <c r="Z2787" s="5">
        <v>28.505204905956091</v>
      </c>
      <c r="AA2787" s="3">
        <v>5</v>
      </c>
      <c r="AB2787" s="3" t="s">
        <v>26</v>
      </c>
      <c r="AC2787" s="3" t="s">
        <v>22</v>
      </c>
      <c r="AD2787" s="16" t="str">
        <f>IF(Tabla1[[#This Row],[Age]]&lt;30,"Under30",IF(Tabla1[[#This Row],[Age]]&gt;30,"MidAge","Senior"))</f>
        <v>MidAge</v>
      </c>
    </row>
    <row r="2788" spans="1:30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IF(Tabla1[[#This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6812</v>
      </c>
      <c r="Z2788" s="5">
        <v>30.515810001970959</v>
      </c>
      <c r="AA2788" s="3">
        <v>3</v>
      </c>
      <c r="AB2788" s="3" t="s">
        <v>6802</v>
      </c>
      <c r="AC2788" s="3" t="s">
        <v>22</v>
      </c>
      <c r="AD2788" s="16" t="str">
        <f>IF(Tabla1[[#This Row],[Age]]&lt;30,"Under30",IF(Tabla1[[#This Row],[Age]]&gt;30,"MidAge","Senior"))</f>
        <v>MidAge</v>
      </c>
    </row>
    <row r="2789" spans="1:30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IF(Tabla1[[#This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6812</v>
      </c>
      <c r="Z2789" s="5">
        <v>37.024280542495127</v>
      </c>
      <c r="AA2789" s="3">
        <v>8</v>
      </c>
      <c r="AB2789" s="3" t="s">
        <v>26</v>
      </c>
      <c r="AC2789" s="3" t="s">
        <v>22</v>
      </c>
      <c r="AD2789" s="16" t="str">
        <f>IF(Tabla1[[#This Row],[Age]]&lt;30,"Under30",IF(Tabla1[[#This Row],[Age]]&gt;30,"MidAge","Senior"))</f>
        <v>MidAge</v>
      </c>
    </row>
    <row r="2790" spans="1:30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IF(Tabla1[[#This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6810</v>
      </c>
      <c r="Z2790" s="5">
        <v>37.277845687602671</v>
      </c>
      <c r="AA2790" s="3">
        <v>6</v>
      </c>
      <c r="AB2790" s="3" t="s">
        <v>6802</v>
      </c>
      <c r="AC2790" s="3" t="s">
        <v>22</v>
      </c>
      <c r="AD2790" s="16" t="str">
        <f>IF(Tabla1[[#This Row],[Age]]&lt;30,"Under30",IF(Tabla1[[#This Row],[Age]]&gt;30,"MidAge","Senior"))</f>
        <v>MidAge</v>
      </c>
    </row>
    <row r="2791" spans="1:30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IF(Tabla1[[#This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6811</v>
      </c>
      <c r="Z2791" s="5">
        <v>33.154798287039007</v>
      </c>
      <c r="AA2791" s="3">
        <v>6</v>
      </c>
      <c r="AB2791" s="3" t="s">
        <v>26</v>
      </c>
      <c r="AC2791" s="3" t="s">
        <v>22</v>
      </c>
      <c r="AD2791" s="16" t="str">
        <f>IF(Tabla1[[#This Row],[Age]]&lt;30,"Under30",IF(Tabla1[[#This Row],[Age]]&gt;30,"MidAge","Senior"))</f>
        <v>Under30</v>
      </c>
    </row>
    <row r="2792" spans="1:30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IF(Tabla1[[#This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6810</v>
      </c>
      <c r="Z2792" s="5">
        <v>30.424092396433458</v>
      </c>
      <c r="AA2792" s="3">
        <v>0</v>
      </c>
      <c r="AB2792" s="3" t="s">
        <v>6802</v>
      </c>
      <c r="AC2792" s="3" t="s">
        <v>22</v>
      </c>
      <c r="AD2792" s="16" t="str">
        <f>IF(Tabla1[[#This Row],[Age]]&lt;30,"Under30",IF(Tabla1[[#This Row],[Age]]&gt;30,"MidAge","Senior"))</f>
        <v>MidAge</v>
      </c>
    </row>
    <row r="2793" spans="1:30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IF(Tabla1[[#This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6810</v>
      </c>
      <c r="Z2793" s="5">
        <v>12.23189120849969</v>
      </c>
      <c r="AA2793" s="3">
        <v>9</v>
      </c>
      <c r="AB2793" s="3" t="s">
        <v>43</v>
      </c>
      <c r="AC2793" s="3" t="s">
        <v>22</v>
      </c>
      <c r="AD2793" s="16" t="str">
        <f>IF(Tabla1[[#This Row],[Age]]&lt;30,"Under30",IF(Tabla1[[#This Row],[Age]]&gt;30,"MidAge","Senior"))</f>
        <v>Under30</v>
      </c>
    </row>
    <row r="2794" spans="1:30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IF(Tabla1[[#This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6811</v>
      </c>
      <c r="Z2794" s="5">
        <v>53.745489814224797</v>
      </c>
      <c r="AA2794" s="3">
        <v>9</v>
      </c>
      <c r="AB2794" s="3" t="s">
        <v>26</v>
      </c>
      <c r="AC2794" s="3" t="s">
        <v>22</v>
      </c>
      <c r="AD2794" s="16" t="str">
        <f>IF(Tabla1[[#This Row],[Age]]&lt;30,"Under30",IF(Tabla1[[#This Row],[Age]]&gt;30,"MidAge","Senior"))</f>
        <v>MidAge</v>
      </c>
    </row>
    <row r="2795" spans="1:30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IF(Tabla1[[#This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6810</v>
      </c>
      <c r="Z2795" s="5">
        <v>24.126020113538051</v>
      </c>
      <c r="AA2795" s="3">
        <v>9</v>
      </c>
      <c r="AB2795" s="3" t="s">
        <v>43</v>
      </c>
      <c r="AC2795" s="3" t="s">
        <v>22</v>
      </c>
      <c r="AD2795" s="16" t="str">
        <f>IF(Tabla1[[#This Row],[Age]]&lt;30,"Under30",IF(Tabla1[[#This Row],[Age]]&gt;30,"MidAge","Senior"))</f>
        <v>Under30</v>
      </c>
    </row>
    <row r="2796" spans="1:30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IF(Tabla1[[#This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6812</v>
      </c>
      <c r="Z2796" s="5">
        <v>56.204342681034007</v>
      </c>
      <c r="AA2796" s="3">
        <v>9</v>
      </c>
      <c r="AB2796" s="3" t="s">
        <v>6802</v>
      </c>
      <c r="AC2796" s="3" t="s">
        <v>22</v>
      </c>
      <c r="AD2796" s="16" t="str">
        <f>IF(Tabla1[[#This Row],[Age]]&lt;30,"Under30",IF(Tabla1[[#This Row],[Age]]&gt;30,"MidAge","Senior"))</f>
        <v>Under30</v>
      </c>
    </row>
    <row r="2797" spans="1:30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IF(Tabla1[[#This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6810</v>
      </c>
      <c r="Z2797" s="5">
        <v>48.04979363832269</v>
      </c>
      <c r="AA2797" s="3">
        <v>4</v>
      </c>
      <c r="AB2797" s="3" t="s">
        <v>43</v>
      </c>
      <c r="AC2797" s="3" t="s">
        <v>29</v>
      </c>
      <c r="AD2797" s="16" t="str">
        <f>IF(Tabla1[[#This Row],[Age]]&lt;30,"Under30",IF(Tabla1[[#This Row],[Age]]&gt;30,"MidAge","Senior"))</f>
        <v>Under30</v>
      </c>
    </row>
    <row r="2798" spans="1:30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IF(Tabla1[[#This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6812</v>
      </c>
      <c r="Z2798" s="5">
        <v>55.909326535727139</v>
      </c>
      <c r="AA2798" s="3">
        <v>7</v>
      </c>
      <c r="AB2798" s="3" t="s">
        <v>26</v>
      </c>
      <c r="AC2798" s="3" t="s">
        <v>22</v>
      </c>
      <c r="AD2798" s="16" t="str">
        <f>IF(Tabla1[[#This Row],[Age]]&lt;30,"Under30",IF(Tabla1[[#This Row],[Age]]&gt;30,"MidAge","Senior"))</f>
        <v>MidAge</v>
      </c>
    </row>
    <row r="2799" spans="1:30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IF(Tabla1[[#This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6811</v>
      </c>
      <c r="Z2799" s="5">
        <v>24.112300185365221</v>
      </c>
      <c r="AA2799" s="3">
        <v>7</v>
      </c>
      <c r="AB2799" s="3" t="s">
        <v>6802</v>
      </c>
      <c r="AC2799" s="3" t="s">
        <v>22</v>
      </c>
      <c r="AD2799" s="16" t="str">
        <f>IF(Tabla1[[#This Row],[Age]]&lt;30,"Under30",IF(Tabla1[[#This Row],[Age]]&gt;30,"MidAge","Senior"))</f>
        <v>MidAge</v>
      </c>
    </row>
    <row r="2800" spans="1:30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IF(Tabla1[[#This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6812</v>
      </c>
      <c r="Z2800" s="5">
        <v>48.502640993234692</v>
      </c>
      <c r="AA2800" s="3">
        <v>1</v>
      </c>
      <c r="AB2800" s="3" t="s">
        <v>43</v>
      </c>
      <c r="AC2800" s="3" t="s">
        <v>22</v>
      </c>
      <c r="AD2800" s="16" t="str">
        <f>IF(Tabla1[[#This Row],[Age]]&lt;30,"Under30",IF(Tabla1[[#This Row],[Age]]&gt;30,"MidAge","Senior"))</f>
        <v>MidAge</v>
      </c>
    </row>
    <row r="2801" spans="1:30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IF(Tabla1[[#This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6810</v>
      </c>
      <c r="Z2801" s="5">
        <v>72.801168182325171</v>
      </c>
      <c r="AA2801" s="3">
        <v>9</v>
      </c>
      <c r="AB2801" s="3" t="s">
        <v>26</v>
      </c>
      <c r="AC2801" s="3" t="s">
        <v>22</v>
      </c>
      <c r="AD2801" s="16" t="str">
        <f>IF(Tabla1[[#This Row],[Age]]&lt;30,"Under30",IF(Tabla1[[#This Row],[Age]]&gt;30,"MidAge","Senior"))</f>
        <v>MidAge</v>
      </c>
    </row>
    <row r="2802" spans="1:30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IF(Tabla1[[#This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6810</v>
      </c>
      <c r="Z2802" s="5">
        <v>26.43526308025746</v>
      </c>
      <c r="AA2802" s="3">
        <v>1</v>
      </c>
      <c r="AB2802" s="3" t="s">
        <v>26</v>
      </c>
      <c r="AC2802" s="3" t="s">
        <v>29</v>
      </c>
      <c r="AD2802" s="16" t="str">
        <f>IF(Tabla1[[#This Row],[Age]]&lt;30,"Under30",IF(Tabla1[[#This Row],[Age]]&gt;30,"MidAge","Senior"))</f>
        <v>Under30</v>
      </c>
    </row>
    <row r="2803" spans="1:30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IF(Tabla1[[#This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6812</v>
      </c>
      <c r="Z2803" s="5">
        <v>74.621683760422997</v>
      </c>
      <c r="AA2803" s="3">
        <v>4</v>
      </c>
      <c r="AB2803" s="3" t="s">
        <v>6802</v>
      </c>
      <c r="AC2803" s="3" t="s">
        <v>22</v>
      </c>
      <c r="AD2803" s="16" t="str">
        <f>IF(Tabla1[[#This Row],[Age]]&lt;30,"Under30",IF(Tabla1[[#This Row],[Age]]&gt;30,"MidAge","Senior"))</f>
        <v>MidAge</v>
      </c>
    </row>
    <row r="2804" spans="1:30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IF(Tabla1[[#This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6811</v>
      </c>
      <c r="Z2804" s="5">
        <v>32.777263499385562</v>
      </c>
      <c r="AA2804" s="3">
        <v>5</v>
      </c>
      <c r="AB2804" s="3" t="s">
        <v>6802</v>
      </c>
      <c r="AC2804" s="3" t="s">
        <v>29</v>
      </c>
      <c r="AD2804" s="16" t="str">
        <f>IF(Tabla1[[#This Row],[Age]]&lt;30,"Under30",IF(Tabla1[[#This Row],[Age]]&gt;30,"MidAge","Senior"))</f>
        <v>MidAge</v>
      </c>
    </row>
    <row r="2805" spans="1:30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IF(Tabla1[[#This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6811</v>
      </c>
      <c r="Z2805" s="5">
        <v>38.130104610942503</v>
      </c>
      <c r="AA2805" s="3">
        <v>9</v>
      </c>
      <c r="AB2805" s="3" t="s">
        <v>26</v>
      </c>
      <c r="AC2805" s="3" t="s">
        <v>22</v>
      </c>
      <c r="AD2805" s="16" t="str">
        <f>IF(Tabla1[[#This Row],[Age]]&lt;30,"Under30",IF(Tabla1[[#This Row],[Age]]&gt;30,"MidAge","Senior"))</f>
        <v>MidAge</v>
      </c>
    </row>
    <row r="2806" spans="1:30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IF(Tabla1[[#This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6812</v>
      </c>
      <c r="Z2806" s="5">
        <v>28.69895847802005</v>
      </c>
      <c r="AA2806" s="3">
        <v>3</v>
      </c>
      <c r="AB2806" s="3" t="s">
        <v>6802</v>
      </c>
      <c r="AC2806" s="3" t="s">
        <v>22</v>
      </c>
      <c r="AD2806" s="16" t="str">
        <f>IF(Tabla1[[#This Row],[Age]]&lt;30,"Under30",IF(Tabla1[[#This Row],[Age]]&gt;30,"MidAge","Senior"))</f>
        <v>MidAge</v>
      </c>
    </row>
    <row r="2807" spans="1:30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IF(Tabla1[[#This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6812</v>
      </c>
      <c r="Z2807" s="5">
        <v>35.054419919516363</v>
      </c>
      <c r="AA2807" s="3">
        <v>6</v>
      </c>
      <c r="AB2807" s="3" t="s">
        <v>6802</v>
      </c>
      <c r="AC2807" s="3" t="s">
        <v>22</v>
      </c>
      <c r="AD2807" s="16" t="str">
        <f>IF(Tabla1[[#This Row],[Age]]&lt;30,"Under30",IF(Tabla1[[#This Row],[Age]]&gt;30,"MidAge","Senior"))</f>
        <v>MidAge</v>
      </c>
    </row>
    <row r="2808" spans="1:30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IF(Tabla1[[#This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6812</v>
      </c>
      <c r="Z2808" s="5">
        <v>46.113214491533597</v>
      </c>
      <c r="AA2808" s="3">
        <v>10</v>
      </c>
      <c r="AB2808" s="3" t="s">
        <v>26</v>
      </c>
      <c r="AC2808" s="3" t="s">
        <v>22</v>
      </c>
      <c r="AD2808" s="16" t="str">
        <f>IF(Tabla1[[#This Row],[Age]]&lt;30,"Under30",IF(Tabla1[[#This Row],[Age]]&gt;30,"MidAge","Senior"))</f>
        <v>MidAge</v>
      </c>
    </row>
    <row r="2809" spans="1:30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IF(Tabla1[[#This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6812</v>
      </c>
      <c r="Z2809" s="5">
        <v>50.951396848924283</v>
      </c>
      <c r="AA2809" s="3">
        <v>8</v>
      </c>
      <c r="AB2809" s="3" t="s">
        <v>6802</v>
      </c>
      <c r="AC2809" s="3" t="s">
        <v>22</v>
      </c>
      <c r="AD2809" s="16" t="str">
        <f>IF(Tabla1[[#This Row],[Age]]&lt;30,"Under30",IF(Tabla1[[#This Row],[Age]]&gt;30,"MidAge","Senior"))</f>
        <v>MidAge</v>
      </c>
    </row>
    <row r="2810" spans="1:30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IF(Tabla1[[#This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6811</v>
      </c>
      <c r="Z2810" s="5">
        <v>37.313007435318283</v>
      </c>
      <c r="AA2810" s="3">
        <v>9</v>
      </c>
      <c r="AB2810" s="3" t="s">
        <v>6802</v>
      </c>
      <c r="AC2810" s="3" t="s">
        <v>22</v>
      </c>
      <c r="AD2810" s="16" t="str">
        <f>IF(Tabla1[[#This Row],[Age]]&lt;30,"Under30",IF(Tabla1[[#This Row],[Age]]&gt;30,"MidAge","Senior"))</f>
        <v>MidAge</v>
      </c>
    </row>
    <row r="2811" spans="1:30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IF(Tabla1[[#This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6810</v>
      </c>
      <c r="Z2811" s="5">
        <v>57.80542625192345</v>
      </c>
      <c r="AA2811" s="3">
        <v>8</v>
      </c>
      <c r="AB2811" s="3" t="s">
        <v>43</v>
      </c>
      <c r="AC2811" s="3" t="s">
        <v>22</v>
      </c>
      <c r="AD2811" s="16" t="str">
        <f>IF(Tabla1[[#This Row],[Age]]&lt;30,"Under30",IF(Tabla1[[#This Row],[Age]]&gt;30,"MidAge","Senior"))</f>
        <v>MidAge</v>
      </c>
    </row>
    <row r="2812" spans="1:30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IF(Tabla1[[#This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6810</v>
      </c>
      <c r="Z2812" s="5">
        <v>48.969984863465427</v>
      </c>
      <c r="AA2812" s="3">
        <v>4</v>
      </c>
      <c r="AB2812" s="3" t="s">
        <v>43</v>
      </c>
      <c r="AC2812" s="3" t="s">
        <v>22</v>
      </c>
      <c r="AD2812" s="16" t="str">
        <f>IF(Tabla1[[#This Row],[Age]]&lt;30,"Under30",IF(Tabla1[[#This Row],[Age]]&gt;30,"MidAge","Senior"))</f>
        <v>MidAge</v>
      </c>
    </row>
    <row r="2813" spans="1:30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IF(Tabla1[[#This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6812</v>
      </c>
      <c r="Z2813" s="5">
        <v>19.984780650518399</v>
      </c>
      <c r="AA2813" s="3">
        <v>10</v>
      </c>
      <c r="AB2813" s="3" t="s">
        <v>6802</v>
      </c>
      <c r="AC2813" s="3" t="s">
        <v>29</v>
      </c>
      <c r="AD2813" s="16" t="str">
        <f>IF(Tabla1[[#This Row],[Age]]&lt;30,"Under30",IF(Tabla1[[#This Row],[Age]]&gt;30,"MidAge","Senior"))</f>
        <v>MidAge</v>
      </c>
    </row>
    <row r="2814" spans="1:30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IF(Tabla1[[#This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6811</v>
      </c>
      <c r="Z2814" s="5">
        <v>66.611521561104652</v>
      </c>
      <c r="AA2814" s="3">
        <v>7</v>
      </c>
      <c r="AB2814" s="3" t="s">
        <v>43</v>
      </c>
      <c r="AC2814" s="3" t="s">
        <v>29</v>
      </c>
      <c r="AD2814" s="16" t="str">
        <f>IF(Tabla1[[#This Row],[Age]]&lt;30,"Under30",IF(Tabla1[[#This Row],[Age]]&gt;30,"MidAge","Senior"))</f>
        <v>MidAge</v>
      </c>
    </row>
    <row r="2815" spans="1:30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IF(Tabla1[[#This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6811</v>
      </c>
      <c r="Z2815" s="5">
        <v>37.686816578247111</v>
      </c>
      <c r="AA2815" s="3">
        <v>7</v>
      </c>
      <c r="AB2815" s="3" t="s">
        <v>43</v>
      </c>
      <c r="AC2815" s="3" t="s">
        <v>29</v>
      </c>
      <c r="AD2815" s="16" t="str">
        <f>IF(Tabla1[[#This Row],[Age]]&lt;30,"Under30",IF(Tabla1[[#This Row],[Age]]&gt;30,"MidAge","Senior"))</f>
        <v>MidAge</v>
      </c>
    </row>
    <row r="2816" spans="1:30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IF(Tabla1[[#This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6812</v>
      </c>
      <c r="Z2816" s="5">
        <v>14.50636514837333</v>
      </c>
      <c r="AA2816" s="3">
        <v>4</v>
      </c>
      <c r="AB2816" s="3" t="s">
        <v>26</v>
      </c>
      <c r="AC2816" s="3" t="s">
        <v>22</v>
      </c>
      <c r="AD2816" s="16" t="str">
        <f>IF(Tabla1[[#This Row],[Age]]&lt;30,"Under30",IF(Tabla1[[#This Row],[Age]]&gt;30,"MidAge","Senior"))</f>
        <v>MidAge</v>
      </c>
    </row>
    <row r="2817" spans="1:30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IF(Tabla1[[#This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6810</v>
      </c>
      <c r="Z2817" s="5">
        <v>33.028524417542229</v>
      </c>
      <c r="AA2817" s="3">
        <v>9</v>
      </c>
      <c r="AB2817" s="3" t="s">
        <v>43</v>
      </c>
      <c r="AC2817" s="3" t="s">
        <v>22</v>
      </c>
      <c r="AD2817" s="16" t="str">
        <f>IF(Tabla1[[#This Row],[Age]]&lt;30,"Under30",IF(Tabla1[[#This Row],[Age]]&gt;30,"MidAge","Senior"))</f>
        <v>MidAge</v>
      </c>
    </row>
    <row r="2818" spans="1:30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IF(Tabla1[[#This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6812</v>
      </c>
      <c r="Z2818" s="5">
        <v>27.395874420909639</v>
      </c>
      <c r="AA2818" s="3">
        <v>2</v>
      </c>
      <c r="AB2818" s="3" t="s">
        <v>26</v>
      </c>
      <c r="AC2818" s="3" t="s">
        <v>22</v>
      </c>
      <c r="AD2818" s="16" t="str">
        <f>IF(Tabla1[[#This Row],[Age]]&lt;30,"Under30",IF(Tabla1[[#This Row],[Age]]&gt;30,"MidAge","Senior"))</f>
        <v>Under30</v>
      </c>
    </row>
    <row r="2819" spans="1:30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IF(Tabla1[[#This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6811</v>
      </c>
      <c r="Z2819" s="5">
        <v>38.681861170061737</v>
      </c>
      <c r="AA2819" s="3">
        <v>5</v>
      </c>
      <c r="AB2819" s="3" t="s">
        <v>26</v>
      </c>
      <c r="AC2819" s="3" t="s">
        <v>22</v>
      </c>
      <c r="AD2819" s="16" t="str">
        <f>IF(Tabla1[[#This Row],[Age]]&lt;30,"Under30",IF(Tabla1[[#This Row],[Age]]&gt;30,"MidAge","Senior"))</f>
        <v>MidAge</v>
      </c>
    </row>
    <row r="2820" spans="1:30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IF(Tabla1[[#This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6811</v>
      </c>
      <c r="Z2820" s="5">
        <v>28.041760382689759</v>
      </c>
      <c r="AA2820" s="3">
        <v>2</v>
      </c>
      <c r="AB2820" s="3" t="s">
        <v>6802</v>
      </c>
      <c r="AC2820" s="3" t="s">
        <v>29</v>
      </c>
      <c r="AD2820" s="16" t="str">
        <f>IF(Tabla1[[#This Row],[Age]]&lt;30,"Under30",IF(Tabla1[[#This Row],[Age]]&gt;30,"MidAge","Senior"))</f>
        <v>Under30</v>
      </c>
    </row>
    <row r="2821" spans="1:30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IF(Tabla1[[#This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6810</v>
      </c>
      <c r="Z2821" s="5">
        <v>24.97400376964632</v>
      </c>
      <c r="AA2821" s="3">
        <v>7</v>
      </c>
      <c r="AB2821" s="3" t="s">
        <v>6802</v>
      </c>
      <c r="AC2821" s="3" t="s">
        <v>22</v>
      </c>
      <c r="AD2821" s="16" t="str">
        <f>IF(Tabla1[[#This Row],[Age]]&lt;30,"Under30",IF(Tabla1[[#This Row],[Age]]&gt;30,"MidAge","Senior"))</f>
        <v>MidAge</v>
      </c>
    </row>
    <row r="2822" spans="1:30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IF(Tabla1[[#This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6811</v>
      </c>
      <c r="Z2822" s="5">
        <v>50.019840887433858</v>
      </c>
      <c r="AA2822" s="3">
        <v>4</v>
      </c>
      <c r="AB2822" s="3" t="s">
        <v>26</v>
      </c>
      <c r="AC2822" s="3" t="s">
        <v>22</v>
      </c>
      <c r="AD2822" s="16" t="str">
        <f>IF(Tabla1[[#This Row],[Age]]&lt;30,"Under30",IF(Tabla1[[#This Row],[Age]]&gt;30,"MidAge","Senior"))</f>
        <v>MidAge</v>
      </c>
    </row>
    <row r="2823" spans="1:30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IF(Tabla1[[#This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6811</v>
      </c>
      <c r="Z2823" s="5">
        <v>43.111529655847526</v>
      </c>
      <c r="AA2823" s="3">
        <v>6</v>
      </c>
      <c r="AB2823" s="3" t="s">
        <v>6802</v>
      </c>
      <c r="AC2823" s="3" t="s">
        <v>22</v>
      </c>
      <c r="AD2823" s="16" t="str">
        <f>IF(Tabla1[[#This Row],[Age]]&lt;30,"Under30",IF(Tabla1[[#This Row],[Age]]&gt;30,"MidAge","Senior"))</f>
        <v>MidAge</v>
      </c>
    </row>
    <row r="2824" spans="1:30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IF(Tabla1[[#This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6810</v>
      </c>
      <c r="Z2824" s="5">
        <v>35.456473986171979</v>
      </c>
      <c r="AA2824" s="3">
        <v>7</v>
      </c>
      <c r="AB2824" s="3" t="s">
        <v>6802</v>
      </c>
      <c r="AC2824" s="3" t="s">
        <v>22</v>
      </c>
      <c r="AD2824" s="16" t="str">
        <f>IF(Tabla1[[#This Row],[Age]]&lt;30,"Under30",IF(Tabla1[[#This Row],[Age]]&gt;30,"MidAge","Senior"))</f>
        <v>MidAge</v>
      </c>
    </row>
    <row r="2825" spans="1:30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IF(Tabla1[[#This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6811</v>
      </c>
      <c r="Z2825" s="5">
        <v>35.476423956254187</v>
      </c>
      <c r="AA2825" s="3">
        <v>7</v>
      </c>
      <c r="AB2825" s="3" t="s">
        <v>26</v>
      </c>
      <c r="AC2825" s="3" t="s">
        <v>22</v>
      </c>
      <c r="AD2825" s="16" t="str">
        <f>IF(Tabla1[[#This Row],[Age]]&lt;30,"Under30",IF(Tabla1[[#This Row],[Age]]&gt;30,"MidAge","Senior"))</f>
        <v>Under30</v>
      </c>
    </row>
    <row r="2826" spans="1:30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IF(Tabla1[[#This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6810</v>
      </c>
      <c r="Z2826" s="5">
        <v>51.099989797723858</v>
      </c>
      <c r="AA2826" s="3">
        <v>0</v>
      </c>
      <c r="AB2826" s="3" t="s">
        <v>43</v>
      </c>
      <c r="AC2826" s="3" t="s">
        <v>22</v>
      </c>
      <c r="AD2826" s="16" t="str">
        <f>IF(Tabla1[[#This Row],[Age]]&lt;30,"Under30",IF(Tabla1[[#This Row],[Age]]&gt;30,"MidAge","Senior"))</f>
        <v>MidAge</v>
      </c>
    </row>
    <row r="2827" spans="1:30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IF(Tabla1[[#This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6810</v>
      </c>
      <c r="Z2827" s="5">
        <v>29.280840929753939</v>
      </c>
      <c r="AA2827" s="3">
        <v>4</v>
      </c>
      <c r="AB2827" s="3" t="s">
        <v>6802</v>
      </c>
      <c r="AC2827" s="3" t="s">
        <v>29</v>
      </c>
      <c r="AD2827" s="16" t="str">
        <f>IF(Tabla1[[#This Row],[Age]]&lt;30,"Under30",IF(Tabla1[[#This Row],[Age]]&gt;30,"MidAge","Senior"))</f>
        <v>MidAge</v>
      </c>
    </row>
    <row r="2828" spans="1:30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IF(Tabla1[[#This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6811</v>
      </c>
      <c r="Z2828" s="5">
        <v>27.792533275707569</v>
      </c>
      <c r="AA2828" s="3">
        <v>0</v>
      </c>
      <c r="AB2828" s="3" t="s">
        <v>43</v>
      </c>
      <c r="AC2828" s="3" t="s">
        <v>22</v>
      </c>
      <c r="AD2828" s="16" t="str">
        <f>IF(Tabla1[[#This Row],[Age]]&lt;30,"Under30",IF(Tabla1[[#This Row],[Age]]&gt;30,"MidAge","Senior"))</f>
        <v>MidAge</v>
      </c>
    </row>
    <row r="2829" spans="1:30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IF(Tabla1[[#This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6810</v>
      </c>
      <c r="Z2829" s="5">
        <v>41.904609267624743</v>
      </c>
      <c r="AA2829" s="3">
        <v>0</v>
      </c>
      <c r="AB2829" s="3" t="s">
        <v>6802</v>
      </c>
      <c r="AC2829" s="3" t="s">
        <v>29</v>
      </c>
      <c r="AD2829" s="16" t="str">
        <f>IF(Tabla1[[#This Row],[Age]]&lt;30,"Under30",IF(Tabla1[[#This Row],[Age]]&gt;30,"MidAge","Senior"))</f>
        <v>MidAge</v>
      </c>
    </row>
    <row r="2830" spans="1:30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IF(Tabla1[[#This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6812</v>
      </c>
      <c r="Z2830" s="5">
        <v>36.16712692167691</v>
      </c>
      <c r="AA2830" s="3">
        <v>4</v>
      </c>
      <c r="AB2830" s="3" t="s">
        <v>6802</v>
      </c>
      <c r="AC2830" s="3" t="s">
        <v>22</v>
      </c>
      <c r="AD2830" s="16" t="str">
        <f>IF(Tabla1[[#This Row],[Age]]&lt;30,"Under30",IF(Tabla1[[#This Row],[Age]]&gt;30,"MidAge","Senior"))</f>
        <v>MidAge</v>
      </c>
    </row>
    <row r="2831" spans="1:30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IF(Tabla1[[#This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6811</v>
      </c>
      <c r="Z2831" s="5">
        <v>24.68051688885587</v>
      </c>
      <c r="AA2831" s="3">
        <v>6</v>
      </c>
      <c r="AB2831" s="3" t="s">
        <v>26</v>
      </c>
      <c r="AC2831" s="3" t="s">
        <v>22</v>
      </c>
      <c r="AD2831" s="16" t="str">
        <f>IF(Tabla1[[#This Row],[Age]]&lt;30,"Under30",IF(Tabla1[[#This Row],[Age]]&gt;30,"MidAge","Senior"))</f>
        <v>MidAge</v>
      </c>
    </row>
    <row r="2832" spans="1:30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IF(Tabla1[[#This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6810</v>
      </c>
      <c r="Z2832" s="5">
        <v>38.446384638587837</v>
      </c>
      <c r="AA2832" s="3">
        <v>0</v>
      </c>
      <c r="AB2832" s="3" t="s">
        <v>6802</v>
      </c>
      <c r="AC2832" s="3" t="s">
        <v>29</v>
      </c>
      <c r="AD2832" s="16" t="str">
        <f>IF(Tabla1[[#This Row],[Age]]&lt;30,"Under30",IF(Tabla1[[#This Row],[Age]]&gt;30,"MidAge","Senior"))</f>
        <v>MidAge</v>
      </c>
    </row>
    <row r="2833" spans="1:30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IF(Tabla1[[#This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6812</v>
      </c>
      <c r="Z2833" s="5">
        <v>53.315388592170208</v>
      </c>
      <c r="AA2833" s="3">
        <v>10</v>
      </c>
      <c r="AB2833" s="3" t="s">
        <v>43</v>
      </c>
      <c r="AC2833" s="3" t="s">
        <v>22</v>
      </c>
      <c r="AD2833" s="16" t="str">
        <f>IF(Tabla1[[#This Row],[Age]]&lt;30,"Under30",IF(Tabla1[[#This Row],[Age]]&gt;30,"MidAge","Senior"))</f>
        <v>MidAge</v>
      </c>
    </row>
    <row r="2834" spans="1:30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IF(Tabla1[[#This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6810</v>
      </c>
      <c r="Z2834" s="5">
        <v>30.765308181527988</v>
      </c>
      <c r="AA2834" s="3">
        <v>1</v>
      </c>
      <c r="AB2834" s="3" t="s">
        <v>43</v>
      </c>
      <c r="AC2834" s="3" t="s">
        <v>22</v>
      </c>
      <c r="AD2834" s="16" t="str">
        <f>IF(Tabla1[[#This Row],[Age]]&lt;30,"Under30",IF(Tabla1[[#This Row],[Age]]&gt;30,"MidAge","Senior"))</f>
        <v>MidAge</v>
      </c>
    </row>
    <row r="2835" spans="1:30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IF(Tabla1[[#This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6811</v>
      </c>
      <c r="Z2835" s="5">
        <v>17.598247883363069</v>
      </c>
      <c r="AA2835" s="3">
        <v>0</v>
      </c>
      <c r="AB2835" s="3" t="s">
        <v>6802</v>
      </c>
      <c r="AC2835" s="3" t="s">
        <v>22</v>
      </c>
      <c r="AD2835" s="16" t="str">
        <f>IF(Tabla1[[#This Row],[Age]]&lt;30,"Under30",IF(Tabla1[[#This Row],[Age]]&gt;30,"MidAge","Senior"))</f>
        <v>MidAge</v>
      </c>
    </row>
    <row r="2836" spans="1:30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IF(Tabla1[[#This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6810</v>
      </c>
      <c r="Z2836" s="5">
        <v>26.31557144217475</v>
      </c>
      <c r="AA2836" s="3">
        <v>4</v>
      </c>
      <c r="AB2836" s="3" t="s">
        <v>26</v>
      </c>
      <c r="AC2836" s="3" t="s">
        <v>29</v>
      </c>
      <c r="AD2836" s="16" t="str">
        <f>IF(Tabla1[[#This Row],[Age]]&lt;30,"Under30",IF(Tabla1[[#This Row],[Age]]&gt;30,"MidAge","Senior"))</f>
        <v>Senior</v>
      </c>
    </row>
    <row r="2837" spans="1:30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IF(Tabla1[[#This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6810</v>
      </c>
      <c r="Z2837" s="5">
        <v>11.124003851782129</v>
      </c>
      <c r="AA2837" s="3">
        <v>9</v>
      </c>
      <c r="AB2837" s="3" t="s">
        <v>6802</v>
      </c>
      <c r="AC2837" s="3" t="s">
        <v>22</v>
      </c>
      <c r="AD2837" s="16" t="str">
        <f>IF(Tabla1[[#This Row],[Age]]&lt;30,"Under30",IF(Tabla1[[#This Row],[Age]]&gt;30,"MidAge","Senior"))</f>
        <v>Under30</v>
      </c>
    </row>
    <row r="2838" spans="1:30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IF(Tabla1[[#This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6810</v>
      </c>
      <c r="Z2838" s="5">
        <v>17.663882418920139</v>
      </c>
      <c r="AA2838" s="3">
        <v>1</v>
      </c>
      <c r="AB2838" s="3" t="s">
        <v>26</v>
      </c>
      <c r="AC2838" s="3" t="s">
        <v>29</v>
      </c>
      <c r="AD2838" s="16" t="str">
        <f>IF(Tabla1[[#This Row],[Age]]&lt;30,"Under30",IF(Tabla1[[#This Row],[Age]]&gt;30,"MidAge","Senior"))</f>
        <v>MidAge</v>
      </c>
    </row>
    <row r="2839" spans="1:30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IF(Tabla1[[#This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6810</v>
      </c>
      <c r="Z2839" s="5">
        <v>15.912453606377911</v>
      </c>
      <c r="AA2839" s="3">
        <v>2</v>
      </c>
      <c r="AB2839" s="3" t="s">
        <v>26</v>
      </c>
      <c r="AC2839" s="3" t="s">
        <v>22</v>
      </c>
      <c r="AD2839" s="16" t="str">
        <f>IF(Tabla1[[#This Row],[Age]]&lt;30,"Under30",IF(Tabla1[[#This Row],[Age]]&gt;30,"MidAge","Senior"))</f>
        <v>MidAge</v>
      </c>
    </row>
    <row r="2840" spans="1:30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IF(Tabla1[[#This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6812</v>
      </c>
      <c r="Z2840" s="5">
        <v>33.072159717116413</v>
      </c>
      <c r="AA2840" s="3">
        <v>7</v>
      </c>
      <c r="AB2840" s="3" t="s">
        <v>6802</v>
      </c>
      <c r="AC2840" s="3" t="s">
        <v>22</v>
      </c>
      <c r="AD2840" s="16" t="str">
        <f>IF(Tabla1[[#This Row],[Age]]&lt;30,"Under30",IF(Tabla1[[#This Row],[Age]]&gt;30,"MidAge","Senior"))</f>
        <v>MidAge</v>
      </c>
    </row>
    <row r="2841" spans="1:30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IF(Tabla1[[#This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6810</v>
      </c>
      <c r="Z2841" s="5">
        <v>47.546576216847733</v>
      </c>
      <c r="AA2841" s="3">
        <v>6</v>
      </c>
      <c r="AB2841" s="3" t="s">
        <v>43</v>
      </c>
      <c r="AC2841" s="3" t="s">
        <v>22</v>
      </c>
      <c r="AD2841" s="16" t="str">
        <f>IF(Tabla1[[#This Row],[Age]]&lt;30,"Under30",IF(Tabla1[[#This Row],[Age]]&gt;30,"MidAge","Senior"))</f>
        <v>MidAge</v>
      </c>
    </row>
    <row r="2842" spans="1:30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IF(Tabla1[[#This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6811</v>
      </c>
      <c r="Z2842" s="5">
        <v>50.865534258421633</v>
      </c>
      <c r="AA2842" s="3">
        <v>3</v>
      </c>
      <c r="AB2842" s="3" t="s">
        <v>26</v>
      </c>
      <c r="AC2842" s="3" t="s">
        <v>22</v>
      </c>
      <c r="AD2842" s="16" t="str">
        <f>IF(Tabla1[[#This Row],[Age]]&lt;30,"Under30",IF(Tabla1[[#This Row],[Age]]&gt;30,"MidAge","Senior"))</f>
        <v>MidAge</v>
      </c>
    </row>
    <row r="2843" spans="1:30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IF(Tabla1[[#This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6812</v>
      </c>
      <c r="Z2843" s="5">
        <v>43.21273695836468</v>
      </c>
      <c r="AA2843" s="3">
        <v>2</v>
      </c>
      <c r="AB2843" s="3" t="s">
        <v>26</v>
      </c>
      <c r="AC2843" s="3" t="s">
        <v>29</v>
      </c>
      <c r="AD2843" s="16" t="str">
        <f>IF(Tabla1[[#This Row],[Age]]&lt;30,"Under30",IF(Tabla1[[#This Row],[Age]]&gt;30,"MidAge","Senior"))</f>
        <v>MidAge</v>
      </c>
    </row>
    <row r="2844" spans="1:30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IF(Tabla1[[#This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6810</v>
      </c>
      <c r="Z2844" s="5">
        <v>14.4635480667512</v>
      </c>
      <c r="AA2844" s="3">
        <v>8</v>
      </c>
      <c r="AB2844" s="3" t="s">
        <v>6802</v>
      </c>
      <c r="AC2844" s="3" t="s">
        <v>29</v>
      </c>
      <c r="AD2844" s="16" t="str">
        <f>IF(Tabla1[[#This Row],[Age]]&lt;30,"Under30",IF(Tabla1[[#This Row],[Age]]&gt;30,"MidAge","Senior"))</f>
        <v>MidAge</v>
      </c>
    </row>
    <row r="2845" spans="1:30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IF(Tabla1[[#This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6812</v>
      </c>
      <c r="Z2845" s="5">
        <v>34.793166626670057</v>
      </c>
      <c r="AA2845" s="3">
        <v>8</v>
      </c>
      <c r="AB2845" s="3" t="s">
        <v>26</v>
      </c>
      <c r="AC2845" s="3" t="s">
        <v>22</v>
      </c>
      <c r="AD2845" s="16" t="str">
        <f>IF(Tabla1[[#This Row],[Age]]&lt;30,"Under30",IF(Tabla1[[#This Row],[Age]]&gt;30,"MidAge","Senior"))</f>
        <v>MidAge</v>
      </c>
    </row>
    <row r="2846" spans="1:30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IF(Tabla1[[#This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6810</v>
      </c>
      <c r="Z2846" s="5">
        <v>49.288159165026663</v>
      </c>
      <c r="AA2846" s="3">
        <v>9</v>
      </c>
      <c r="AB2846" s="3" t="s">
        <v>26</v>
      </c>
      <c r="AC2846" s="3" t="s">
        <v>29</v>
      </c>
      <c r="AD2846" s="16" t="str">
        <f>IF(Tabla1[[#This Row],[Age]]&lt;30,"Under30",IF(Tabla1[[#This Row],[Age]]&gt;30,"MidAge","Senior"))</f>
        <v>MidAge</v>
      </c>
    </row>
    <row r="2847" spans="1:30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IF(Tabla1[[#This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6810</v>
      </c>
      <c r="Z2847" s="5">
        <v>51.28604076691672</v>
      </c>
      <c r="AA2847" s="3">
        <v>2</v>
      </c>
      <c r="AB2847" s="3" t="s">
        <v>6802</v>
      </c>
      <c r="AC2847" s="3" t="s">
        <v>22</v>
      </c>
      <c r="AD2847" s="16" t="str">
        <f>IF(Tabla1[[#This Row],[Age]]&lt;30,"Under30",IF(Tabla1[[#This Row],[Age]]&gt;30,"MidAge","Senior"))</f>
        <v>MidAge</v>
      </c>
    </row>
    <row r="2848" spans="1:30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IF(Tabla1[[#This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6811</v>
      </c>
      <c r="Z2848" s="5">
        <v>51.35965277092874</v>
      </c>
      <c r="AA2848" s="3">
        <v>3</v>
      </c>
      <c r="AB2848" s="3" t="s">
        <v>26</v>
      </c>
      <c r="AC2848" s="3" t="s">
        <v>22</v>
      </c>
      <c r="AD2848" s="16" t="str">
        <f>IF(Tabla1[[#This Row],[Age]]&lt;30,"Under30",IF(Tabla1[[#This Row],[Age]]&gt;30,"MidAge","Senior"))</f>
        <v>MidAge</v>
      </c>
    </row>
    <row r="2849" spans="1:30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IF(Tabla1[[#This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6812</v>
      </c>
      <c r="Z2849" s="5">
        <v>43.792643568557047</v>
      </c>
      <c r="AA2849" s="3">
        <v>10</v>
      </c>
      <c r="AB2849" s="3" t="s">
        <v>43</v>
      </c>
      <c r="AC2849" s="3" t="s">
        <v>29</v>
      </c>
      <c r="AD2849" s="16" t="str">
        <f>IF(Tabla1[[#This Row],[Age]]&lt;30,"Under30",IF(Tabla1[[#This Row],[Age]]&gt;30,"MidAge","Senior"))</f>
        <v>MidAge</v>
      </c>
    </row>
    <row r="2850" spans="1:30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IF(Tabla1[[#This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6810</v>
      </c>
      <c r="Z2850" s="5">
        <v>13.794623329615099</v>
      </c>
      <c r="AA2850" s="3">
        <v>9</v>
      </c>
      <c r="AB2850" s="3" t="s">
        <v>26</v>
      </c>
      <c r="AC2850" s="3" t="s">
        <v>22</v>
      </c>
      <c r="AD2850" s="16" t="str">
        <f>IF(Tabla1[[#This Row],[Age]]&lt;30,"Under30",IF(Tabla1[[#This Row],[Age]]&gt;30,"MidAge","Senior"))</f>
        <v>MidAge</v>
      </c>
    </row>
    <row r="2851" spans="1:30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IF(Tabla1[[#This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6811</v>
      </c>
      <c r="Z2851" s="5">
        <v>35.254989361891113</v>
      </c>
      <c r="AA2851" s="3">
        <v>10</v>
      </c>
      <c r="AB2851" s="3" t="s">
        <v>26</v>
      </c>
      <c r="AC2851" s="3" t="s">
        <v>22</v>
      </c>
      <c r="AD2851" s="16" t="str">
        <f>IF(Tabla1[[#This Row],[Age]]&lt;30,"Under30",IF(Tabla1[[#This Row],[Age]]&gt;30,"MidAge","Senior"))</f>
        <v>MidAge</v>
      </c>
    </row>
    <row r="2852" spans="1:30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IF(Tabla1[[#This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6811</v>
      </c>
      <c r="Z2852" s="5">
        <v>59.827107483031149</v>
      </c>
      <c r="AA2852" s="3">
        <v>7</v>
      </c>
      <c r="AB2852" s="3" t="s">
        <v>26</v>
      </c>
      <c r="AC2852" s="3" t="s">
        <v>29</v>
      </c>
      <c r="AD2852" s="16" t="str">
        <f>IF(Tabla1[[#This Row],[Age]]&lt;30,"Under30",IF(Tabla1[[#This Row],[Age]]&gt;30,"MidAge","Senior"))</f>
        <v>MidAge</v>
      </c>
    </row>
    <row r="2853" spans="1:30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IF(Tabla1[[#This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6811</v>
      </c>
      <c r="Z2853" s="5">
        <v>34.83191704185824</v>
      </c>
      <c r="AA2853" s="3">
        <v>10</v>
      </c>
      <c r="AB2853" s="3" t="s">
        <v>6802</v>
      </c>
      <c r="AC2853" s="3" t="s">
        <v>29</v>
      </c>
      <c r="AD2853" s="16" t="str">
        <f>IF(Tabla1[[#This Row],[Age]]&lt;30,"Under30",IF(Tabla1[[#This Row],[Age]]&gt;30,"MidAge","Senior"))</f>
        <v>MidAge</v>
      </c>
    </row>
    <row r="2854" spans="1:30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IF(Tabla1[[#This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6812</v>
      </c>
      <c r="Z2854" s="5">
        <v>31.82489591453756</v>
      </c>
      <c r="AA2854" s="3">
        <v>4</v>
      </c>
      <c r="AB2854" s="3" t="s">
        <v>6802</v>
      </c>
      <c r="AC2854" s="3" t="s">
        <v>22</v>
      </c>
      <c r="AD2854" s="16" t="str">
        <f>IF(Tabla1[[#This Row],[Age]]&lt;30,"Under30",IF(Tabla1[[#This Row],[Age]]&gt;30,"MidAge","Senior"))</f>
        <v>MidAge</v>
      </c>
    </row>
    <row r="2855" spans="1:30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IF(Tabla1[[#This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6810</v>
      </c>
      <c r="Z2855" s="5">
        <v>50.29994149720013</v>
      </c>
      <c r="AA2855" s="3">
        <v>5</v>
      </c>
      <c r="AB2855" s="3" t="s">
        <v>6802</v>
      </c>
      <c r="AC2855" s="3" t="s">
        <v>29</v>
      </c>
      <c r="AD2855" s="16" t="str">
        <f>IF(Tabla1[[#This Row],[Age]]&lt;30,"Under30",IF(Tabla1[[#This Row],[Age]]&gt;30,"MidAge","Senior"))</f>
        <v>MidAge</v>
      </c>
    </row>
    <row r="2856" spans="1:30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IF(Tabla1[[#This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6810</v>
      </c>
      <c r="Z2856" s="5">
        <v>66.17715161729555</v>
      </c>
      <c r="AA2856" s="3">
        <v>1</v>
      </c>
      <c r="AB2856" s="3" t="s">
        <v>43</v>
      </c>
      <c r="AC2856" s="3" t="s">
        <v>22</v>
      </c>
      <c r="AD2856" s="16" t="str">
        <f>IF(Tabla1[[#This Row],[Age]]&lt;30,"Under30",IF(Tabla1[[#This Row],[Age]]&gt;30,"MidAge","Senior"))</f>
        <v>MidAge</v>
      </c>
    </row>
    <row r="2857" spans="1:30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IF(Tabla1[[#This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6810</v>
      </c>
      <c r="Z2857" s="5">
        <v>16.302714916890881</v>
      </c>
      <c r="AA2857" s="3">
        <v>0</v>
      </c>
      <c r="AB2857" s="3" t="s">
        <v>26</v>
      </c>
      <c r="AC2857" s="3" t="s">
        <v>22</v>
      </c>
      <c r="AD2857" s="16" t="str">
        <f>IF(Tabla1[[#This Row],[Age]]&lt;30,"Under30",IF(Tabla1[[#This Row],[Age]]&gt;30,"MidAge","Senior"))</f>
        <v>Senior</v>
      </c>
    </row>
    <row r="2858" spans="1:30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IF(Tabla1[[#This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6812</v>
      </c>
      <c r="Z2858" s="5">
        <v>22.045459021102339</v>
      </c>
      <c r="AA2858" s="3">
        <v>8</v>
      </c>
      <c r="AB2858" s="3" t="s">
        <v>43</v>
      </c>
      <c r="AC2858" s="3" t="s">
        <v>29</v>
      </c>
      <c r="AD2858" s="16" t="str">
        <f>IF(Tabla1[[#This Row],[Age]]&lt;30,"Under30",IF(Tabla1[[#This Row],[Age]]&gt;30,"MidAge","Senior"))</f>
        <v>MidAge</v>
      </c>
    </row>
    <row r="2859" spans="1:30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IF(Tabla1[[#This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6811</v>
      </c>
      <c r="Z2859" s="5">
        <v>27.760996491371401</v>
      </c>
      <c r="AA2859" s="3">
        <v>5</v>
      </c>
      <c r="AB2859" s="3" t="s">
        <v>43</v>
      </c>
      <c r="AC2859" s="3" t="s">
        <v>22</v>
      </c>
      <c r="AD2859" s="16" t="str">
        <f>IF(Tabla1[[#This Row],[Age]]&lt;30,"Under30",IF(Tabla1[[#This Row],[Age]]&gt;30,"MidAge","Senior"))</f>
        <v>MidAge</v>
      </c>
    </row>
    <row r="2860" spans="1:30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IF(Tabla1[[#This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6810</v>
      </c>
      <c r="Z2860" s="5">
        <v>36.178119748244647</v>
      </c>
      <c r="AA2860" s="3">
        <v>0</v>
      </c>
      <c r="AB2860" s="3" t="s">
        <v>43</v>
      </c>
      <c r="AC2860" s="3" t="s">
        <v>29</v>
      </c>
      <c r="AD2860" s="16" t="str">
        <f>IF(Tabla1[[#This Row],[Age]]&lt;30,"Under30",IF(Tabla1[[#This Row],[Age]]&gt;30,"MidAge","Senior"))</f>
        <v>MidAge</v>
      </c>
    </row>
    <row r="2861" spans="1:30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IF(Tabla1[[#This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6811</v>
      </c>
      <c r="Z2861" s="5">
        <v>63.105538092373983</v>
      </c>
      <c r="AA2861" s="3">
        <v>10</v>
      </c>
      <c r="AB2861" s="3" t="s">
        <v>26</v>
      </c>
      <c r="AC2861" s="3" t="s">
        <v>22</v>
      </c>
      <c r="AD2861" s="16" t="str">
        <f>IF(Tabla1[[#This Row],[Age]]&lt;30,"Under30",IF(Tabla1[[#This Row],[Age]]&gt;30,"MidAge","Senior"))</f>
        <v>Under30</v>
      </c>
    </row>
    <row r="2862" spans="1:30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IF(Tabla1[[#This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6810</v>
      </c>
      <c r="Z2862" s="5">
        <v>24.126950887182691</v>
      </c>
      <c r="AA2862" s="3">
        <v>9</v>
      </c>
      <c r="AB2862" s="3" t="s">
        <v>43</v>
      </c>
      <c r="AC2862" s="3" t="s">
        <v>22</v>
      </c>
      <c r="AD2862" s="16" t="str">
        <f>IF(Tabla1[[#This Row],[Age]]&lt;30,"Under30",IF(Tabla1[[#This Row],[Age]]&gt;30,"MidAge","Senior"))</f>
        <v>Under30</v>
      </c>
    </row>
    <row r="2863" spans="1:30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IF(Tabla1[[#This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6812</v>
      </c>
      <c r="Z2863" s="5">
        <v>20.383055347095379</v>
      </c>
      <c r="AA2863" s="3">
        <v>4</v>
      </c>
      <c r="AB2863" s="3" t="s">
        <v>26</v>
      </c>
      <c r="AC2863" s="3" t="s">
        <v>22</v>
      </c>
      <c r="AD2863" s="16" t="str">
        <f>IF(Tabla1[[#This Row],[Age]]&lt;30,"Under30",IF(Tabla1[[#This Row],[Age]]&gt;30,"MidAge","Senior"))</f>
        <v>MidAge</v>
      </c>
    </row>
    <row r="2864" spans="1:30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IF(Tabla1[[#This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6810</v>
      </c>
      <c r="Z2864" s="5">
        <v>63.744119782813037</v>
      </c>
      <c r="AA2864" s="3">
        <v>2</v>
      </c>
      <c r="AB2864" s="3" t="s">
        <v>6802</v>
      </c>
      <c r="AC2864" s="3" t="s">
        <v>29</v>
      </c>
      <c r="AD2864" s="16" t="str">
        <f>IF(Tabla1[[#This Row],[Age]]&lt;30,"Under30",IF(Tabla1[[#This Row],[Age]]&gt;30,"MidAge","Senior"))</f>
        <v>MidAge</v>
      </c>
    </row>
    <row r="2865" spans="1:30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IF(Tabla1[[#This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6811</v>
      </c>
      <c r="Z2865" s="5">
        <v>48.382560588478881</v>
      </c>
      <c r="AA2865" s="3">
        <v>1</v>
      </c>
      <c r="AB2865" s="3" t="s">
        <v>6802</v>
      </c>
      <c r="AC2865" s="3" t="s">
        <v>22</v>
      </c>
      <c r="AD2865" s="16" t="str">
        <f>IF(Tabla1[[#This Row],[Age]]&lt;30,"Under30",IF(Tabla1[[#This Row],[Age]]&gt;30,"MidAge","Senior"))</f>
        <v>MidAge</v>
      </c>
    </row>
    <row r="2866" spans="1:30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IF(Tabla1[[#This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6812</v>
      </c>
      <c r="Z2866" s="5">
        <v>30.06673939019327</v>
      </c>
      <c r="AA2866" s="3">
        <v>4</v>
      </c>
      <c r="AB2866" s="3" t="s">
        <v>43</v>
      </c>
      <c r="AC2866" s="3" t="s">
        <v>22</v>
      </c>
      <c r="AD2866" s="16" t="str">
        <f>IF(Tabla1[[#This Row],[Age]]&lt;30,"Under30",IF(Tabla1[[#This Row],[Age]]&gt;30,"MidAge","Senior"))</f>
        <v>Senior</v>
      </c>
    </row>
    <row r="2867" spans="1:30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IF(Tabla1[[#This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6811</v>
      </c>
      <c r="Z2867" s="5">
        <v>15.71003281710478</v>
      </c>
      <c r="AA2867" s="3">
        <v>3</v>
      </c>
      <c r="AB2867" s="3" t="s">
        <v>26</v>
      </c>
      <c r="AC2867" s="3" t="s">
        <v>29</v>
      </c>
      <c r="AD2867" s="16" t="str">
        <f>IF(Tabla1[[#This Row],[Age]]&lt;30,"Under30",IF(Tabla1[[#This Row],[Age]]&gt;30,"MidAge","Senior"))</f>
        <v>MidAge</v>
      </c>
    </row>
    <row r="2868" spans="1:30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IF(Tabla1[[#This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6812</v>
      </c>
      <c r="Z2868" s="5">
        <v>32.394534719962728</v>
      </c>
      <c r="AA2868" s="3">
        <v>7</v>
      </c>
      <c r="AB2868" s="3" t="s">
        <v>26</v>
      </c>
      <c r="AC2868" s="3" t="s">
        <v>22</v>
      </c>
      <c r="AD2868" s="16" t="str">
        <f>IF(Tabla1[[#This Row],[Age]]&lt;30,"Under30",IF(Tabla1[[#This Row],[Age]]&gt;30,"MidAge","Senior"))</f>
        <v>Under30</v>
      </c>
    </row>
    <row r="2869" spans="1:30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IF(Tabla1[[#This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6811</v>
      </c>
      <c r="Z2869" s="5">
        <v>17.72068856186738</v>
      </c>
      <c r="AA2869" s="3">
        <v>4</v>
      </c>
      <c r="AB2869" s="3" t="s">
        <v>26</v>
      </c>
      <c r="AC2869" s="3" t="s">
        <v>22</v>
      </c>
      <c r="AD2869" s="16" t="str">
        <f>IF(Tabla1[[#This Row],[Age]]&lt;30,"Under30",IF(Tabla1[[#This Row],[Age]]&gt;30,"MidAge","Senior"))</f>
        <v>MidAge</v>
      </c>
    </row>
    <row r="2870" spans="1:30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IF(Tabla1[[#This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6812</v>
      </c>
      <c r="Z2870" s="5">
        <v>33.628392657025259</v>
      </c>
      <c r="AA2870" s="3">
        <v>5</v>
      </c>
      <c r="AB2870" s="3" t="s">
        <v>43</v>
      </c>
      <c r="AC2870" s="3" t="s">
        <v>22</v>
      </c>
      <c r="AD2870" s="16" t="str">
        <f>IF(Tabla1[[#This Row],[Age]]&lt;30,"Under30",IF(Tabla1[[#This Row],[Age]]&gt;30,"MidAge","Senior"))</f>
        <v>MidAge</v>
      </c>
    </row>
    <row r="2871" spans="1:30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IF(Tabla1[[#This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6810</v>
      </c>
      <c r="Z2871" s="5">
        <v>34.393306588097872</v>
      </c>
      <c r="AA2871" s="3">
        <v>9</v>
      </c>
      <c r="AB2871" s="3" t="s">
        <v>6802</v>
      </c>
      <c r="AC2871" s="3" t="s">
        <v>22</v>
      </c>
      <c r="AD2871" s="16" t="str">
        <f>IF(Tabla1[[#This Row],[Age]]&lt;30,"Under30",IF(Tabla1[[#This Row],[Age]]&gt;30,"MidAge","Senior"))</f>
        <v>MidAge</v>
      </c>
    </row>
    <row r="2872" spans="1:30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IF(Tabla1[[#This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6811</v>
      </c>
      <c r="Z2872" s="5">
        <v>17.402767608666551</v>
      </c>
      <c r="AA2872" s="3">
        <v>1</v>
      </c>
      <c r="AB2872" s="3" t="s">
        <v>6802</v>
      </c>
      <c r="AC2872" s="3" t="s">
        <v>22</v>
      </c>
      <c r="AD2872" s="16" t="str">
        <f>IF(Tabla1[[#This Row],[Age]]&lt;30,"Under30",IF(Tabla1[[#This Row],[Age]]&gt;30,"MidAge","Senior"))</f>
        <v>Under30</v>
      </c>
    </row>
    <row r="2873" spans="1:30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IF(Tabla1[[#This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6812</v>
      </c>
      <c r="Z2873" s="5">
        <v>57.626892070031808</v>
      </c>
      <c r="AA2873" s="3">
        <v>8</v>
      </c>
      <c r="AB2873" s="3" t="s">
        <v>6802</v>
      </c>
      <c r="AC2873" s="3" t="s">
        <v>22</v>
      </c>
      <c r="AD2873" s="16" t="str">
        <f>IF(Tabla1[[#This Row],[Age]]&lt;30,"Under30",IF(Tabla1[[#This Row],[Age]]&gt;30,"MidAge","Senior"))</f>
        <v>MidAge</v>
      </c>
    </row>
    <row r="2874" spans="1:30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IF(Tabla1[[#This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6812</v>
      </c>
      <c r="Z2874" s="5">
        <v>50.177444942493658</v>
      </c>
      <c r="AA2874" s="3">
        <v>1</v>
      </c>
      <c r="AB2874" s="3" t="s">
        <v>43</v>
      </c>
      <c r="AC2874" s="3" t="s">
        <v>22</v>
      </c>
      <c r="AD2874" s="16" t="str">
        <f>IF(Tabla1[[#This Row],[Age]]&lt;30,"Under30",IF(Tabla1[[#This Row],[Age]]&gt;30,"MidAge","Senior"))</f>
        <v>MidAge</v>
      </c>
    </row>
    <row r="2875" spans="1:30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IF(Tabla1[[#This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6811</v>
      </c>
      <c r="Z2875" s="5">
        <v>37.255259644620537</v>
      </c>
      <c r="AA2875" s="3">
        <v>9</v>
      </c>
      <c r="AB2875" s="3" t="s">
        <v>26</v>
      </c>
      <c r="AC2875" s="3" t="s">
        <v>22</v>
      </c>
      <c r="AD2875" s="16" t="str">
        <f>IF(Tabla1[[#This Row],[Age]]&lt;30,"Under30",IF(Tabla1[[#This Row],[Age]]&gt;30,"MidAge","Senior"))</f>
        <v>MidAge</v>
      </c>
    </row>
    <row r="2876" spans="1:30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IF(Tabla1[[#This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6812</v>
      </c>
      <c r="Z2876" s="5">
        <v>43.892938784216327</v>
      </c>
      <c r="AA2876" s="3">
        <v>7</v>
      </c>
      <c r="AB2876" s="3" t="s">
        <v>6802</v>
      </c>
      <c r="AC2876" s="3" t="s">
        <v>22</v>
      </c>
      <c r="AD2876" s="16" t="str">
        <f>IF(Tabla1[[#This Row],[Age]]&lt;30,"Under30",IF(Tabla1[[#This Row],[Age]]&gt;30,"MidAge","Senior"))</f>
        <v>MidAge</v>
      </c>
    </row>
    <row r="2877" spans="1:30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IF(Tabla1[[#This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6810</v>
      </c>
      <c r="Z2877" s="5">
        <v>53.190908440457022</v>
      </c>
      <c r="AA2877" s="3">
        <v>7</v>
      </c>
      <c r="AB2877" s="3" t="s">
        <v>43</v>
      </c>
      <c r="AC2877" s="3" t="s">
        <v>29</v>
      </c>
      <c r="AD2877" s="16" t="str">
        <f>IF(Tabla1[[#This Row],[Age]]&lt;30,"Under30",IF(Tabla1[[#This Row],[Age]]&gt;30,"MidAge","Senior"))</f>
        <v>MidAge</v>
      </c>
    </row>
    <row r="2878" spans="1:30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IF(Tabla1[[#This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6812</v>
      </c>
      <c r="Z2878" s="5">
        <v>24.728622599736209</v>
      </c>
      <c r="AA2878" s="3">
        <v>9</v>
      </c>
      <c r="AB2878" s="3" t="s">
        <v>6802</v>
      </c>
      <c r="AC2878" s="3" t="s">
        <v>22</v>
      </c>
      <c r="AD2878" s="16" t="str">
        <f>IF(Tabla1[[#This Row],[Age]]&lt;30,"Under30",IF(Tabla1[[#This Row],[Age]]&gt;30,"MidAge","Senior"))</f>
        <v>MidAge</v>
      </c>
    </row>
    <row r="2879" spans="1:30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IF(Tabla1[[#This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6812</v>
      </c>
      <c r="Z2879" s="5">
        <v>36.023231858223568</v>
      </c>
      <c r="AA2879" s="3">
        <v>0</v>
      </c>
      <c r="AB2879" s="3" t="s">
        <v>26</v>
      </c>
      <c r="AC2879" s="3" t="s">
        <v>29</v>
      </c>
      <c r="AD2879" s="16" t="str">
        <f>IF(Tabla1[[#This Row],[Age]]&lt;30,"Under30",IF(Tabla1[[#This Row],[Age]]&gt;30,"MidAge","Senior"))</f>
        <v>MidAge</v>
      </c>
    </row>
    <row r="2880" spans="1:30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IF(Tabla1[[#This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6810</v>
      </c>
      <c r="Z2880" s="5">
        <v>38.749797038795528</v>
      </c>
      <c r="AA2880" s="3">
        <v>7</v>
      </c>
      <c r="AB2880" s="3" t="s">
        <v>26</v>
      </c>
      <c r="AC2880" s="3" t="s">
        <v>29</v>
      </c>
      <c r="AD2880" s="16" t="str">
        <f>IF(Tabla1[[#This Row],[Age]]&lt;30,"Under30",IF(Tabla1[[#This Row],[Age]]&gt;30,"MidAge","Senior"))</f>
        <v>MidAge</v>
      </c>
    </row>
    <row r="2881" spans="1:30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IF(Tabla1[[#This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6810</v>
      </c>
      <c r="Z2881" s="5">
        <v>43.073323573915701</v>
      </c>
      <c r="AA2881" s="3">
        <v>5</v>
      </c>
      <c r="AB2881" s="3" t="s">
        <v>43</v>
      </c>
      <c r="AC2881" s="3" t="s">
        <v>29</v>
      </c>
      <c r="AD2881" s="16" t="str">
        <f>IF(Tabla1[[#This Row],[Age]]&lt;30,"Under30",IF(Tabla1[[#This Row],[Age]]&gt;30,"MidAge","Senior"))</f>
        <v>MidAge</v>
      </c>
    </row>
    <row r="2882" spans="1:30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IF(Tabla1[[#This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6810</v>
      </c>
      <c r="Z2882" s="5">
        <v>28.036900319938471</v>
      </c>
      <c r="AA2882" s="3">
        <v>1</v>
      </c>
      <c r="AB2882" s="3" t="s">
        <v>26</v>
      </c>
      <c r="AC2882" s="3" t="s">
        <v>29</v>
      </c>
      <c r="AD2882" s="16" t="str">
        <f>IF(Tabla1[[#This Row],[Age]]&lt;30,"Under30",IF(Tabla1[[#This Row],[Age]]&gt;30,"MidAge","Senior"))</f>
        <v>Under30</v>
      </c>
    </row>
    <row r="2883" spans="1:30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IF(Tabla1[[#This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6812</v>
      </c>
      <c r="Z2883" s="5">
        <v>44.802479019977817</v>
      </c>
      <c r="AA2883" s="3">
        <v>0</v>
      </c>
      <c r="AB2883" s="3" t="s">
        <v>6802</v>
      </c>
      <c r="AC2883" s="3" t="s">
        <v>29</v>
      </c>
      <c r="AD2883" s="16" t="str">
        <f>IF(Tabla1[[#This Row],[Age]]&lt;30,"Under30",IF(Tabla1[[#This Row],[Age]]&gt;30,"MidAge","Senior"))</f>
        <v>Under30</v>
      </c>
    </row>
    <row r="2884" spans="1:30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IF(Tabla1[[#This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6812</v>
      </c>
      <c r="Z2884" s="5">
        <v>54.23141509273043</v>
      </c>
      <c r="AA2884" s="3">
        <v>5</v>
      </c>
      <c r="AB2884" s="3" t="s">
        <v>43</v>
      </c>
      <c r="AC2884" s="3" t="s">
        <v>29</v>
      </c>
      <c r="AD2884" s="16" t="str">
        <f>IF(Tabla1[[#This Row],[Age]]&lt;30,"Under30",IF(Tabla1[[#This Row],[Age]]&gt;30,"MidAge","Senior"))</f>
        <v>MidAge</v>
      </c>
    </row>
    <row r="2885" spans="1:30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IF(Tabla1[[#This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6810</v>
      </c>
      <c r="Z2885" s="5">
        <v>37.481601053122219</v>
      </c>
      <c r="AA2885" s="3">
        <v>6</v>
      </c>
      <c r="AB2885" s="3" t="s">
        <v>6802</v>
      </c>
      <c r="AC2885" s="3" t="s">
        <v>22</v>
      </c>
      <c r="AD2885" s="16" t="str">
        <f>IF(Tabla1[[#This Row],[Age]]&lt;30,"Under30",IF(Tabla1[[#This Row],[Age]]&gt;30,"MidAge","Senior"))</f>
        <v>MidAge</v>
      </c>
    </row>
    <row r="2886" spans="1:30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IF(Tabla1[[#This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6810</v>
      </c>
      <c r="Z2886" s="5">
        <v>30.5257088543359</v>
      </c>
      <c r="AA2886" s="3">
        <v>3</v>
      </c>
      <c r="AB2886" s="3" t="s">
        <v>26</v>
      </c>
      <c r="AC2886" s="3" t="s">
        <v>22</v>
      </c>
      <c r="AD2886" s="16" t="str">
        <f>IF(Tabla1[[#This Row],[Age]]&lt;30,"Under30",IF(Tabla1[[#This Row],[Age]]&gt;30,"MidAge","Senior"))</f>
        <v>MidAge</v>
      </c>
    </row>
    <row r="2887" spans="1:30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IF(Tabla1[[#This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6812</v>
      </c>
      <c r="Z2887" s="5">
        <v>24.7624710749126</v>
      </c>
      <c r="AA2887" s="3">
        <v>5</v>
      </c>
      <c r="AB2887" s="3" t="s">
        <v>6802</v>
      </c>
      <c r="AC2887" s="3" t="s">
        <v>29</v>
      </c>
      <c r="AD2887" s="16" t="str">
        <f>IF(Tabla1[[#This Row],[Age]]&lt;30,"Under30",IF(Tabla1[[#This Row],[Age]]&gt;30,"MidAge","Senior"))</f>
        <v>MidAge</v>
      </c>
    </row>
    <row r="2888" spans="1:30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IF(Tabla1[[#This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6812</v>
      </c>
      <c r="Z2888" s="5">
        <v>17.283574721290901</v>
      </c>
      <c r="AA2888" s="3">
        <v>9</v>
      </c>
      <c r="AB2888" s="3" t="s">
        <v>26</v>
      </c>
      <c r="AC2888" s="3" t="s">
        <v>29</v>
      </c>
      <c r="AD2888" s="16" t="str">
        <f>IF(Tabla1[[#This Row],[Age]]&lt;30,"Under30",IF(Tabla1[[#This Row],[Age]]&gt;30,"MidAge","Senior"))</f>
        <v>MidAge</v>
      </c>
    </row>
    <row r="2889" spans="1:30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IF(Tabla1[[#This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6810</v>
      </c>
      <c r="Z2889" s="5">
        <v>30.77549329958406</v>
      </c>
      <c r="AA2889" s="3">
        <v>5</v>
      </c>
      <c r="AB2889" s="3" t="s">
        <v>6802</v>
      </c>
      <c r="AC2889" s="3" t="s">
        <v>22</v>
      </c>
      <c r="AD2889" s="16" t="str">
        <f>IF(Tabla1[[#This Row],[Age]]&lt;30,"Under30",IF(Tabla1[[#This Row],[Age]]&gt;30,"MidAge","Senior"))</f>
        <v>Under30</v>
      </c>
    </row>
    <row r="2890" spans="1:30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IF(Tabla1[[#This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6811</v>
      </c>
      <c r="Z2890" s="5">
        <v>24.983384652039589</v>
      </c>
      <c r="AA2890" s="3">
        <v>4</v>
      </c>
      <c r="AB2890" s="3" t="s">
        <v>43</v>
      </c>
      <c r="AC2890" s="3" t="s">
        <v>29</v>
      </c>
      <c r="AD2890" s="16" t="str">
        <f>IF(Tabla1[[#This Row],[Age]]&lt;30,"Under30",IF(Tabla1[[#This Row],[Age]]&gt;30,"MidAge","Senior"))</f>
        <v>MidAge</v>
      </c>
    </row>
    <row r="2891" spans="1:30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IF(Tabla1[[#This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6812</v>
      </c>
      <c r="Z2891" s="5">
        <v>33.264269582657271</v>
      </c>
      <c r="AA2891" s="3">
        <v>9</v>
      </c>
      <c r="AB2891" s="3" t="s">
        <v>26</v>
      </c>
      <c r="AC2891" s="3" t="s">
        <v>22</v>
      </c>
      <c r="AD2891" s="16" t="str">
        <f>IF(Tabla1[[#This Row],[Age]]&lt;30,"Under30",IF(Tabla1[[#This Row],[Age]]&gt;30,"MidAge","Senior"))</f>
        <v>MidAge</v>
      </c>
    </row>
    <row r="2892" spans="1:30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IF(Tabla1[[#This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6811</v>
      </c>
      <c r="Z2892" s="5">
        <v>19.436164528370071</v>
      </c>
      <c r="AA2892" s="3">
        <v>6</v>
      </c>
      <c r="AB2892" s="3" t="s">
        <v>26</v>
      </c>
      <c r="AC2892" s="3" t="s">
        <v>29</v>
      </c>
      <c r="AD2892" s="16" t="str">
        <f>IF(Tabla1[[#This Row],[Age]]&lt;30,"Under30",IF(Tabla1[[#This Row],[Age]]&gt;30,"MidAge","Senior"))</f>
        <v>MidAge</v>
      </c>
    </row>
    <row r="2893" spans="1:30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IF(Tabla1[[#This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6810</v>
      </c>
      <c r="Z2893" s="5">
        <v>54.57493128944828</v>
      </c>
      <c r="AA2893" s="3">
        <v>8</v>
      </c>
      <c r="AB2893" s="3" t="s">
        <v>6802</v>
      </c>
      <c r="AC2893" s="3" t="s">
        <v>22</v>
      </c>
      <c r="AD2893" s="16" t="str">
        <f>IF(Tabla1[[#This Row],[Age]]&lt;30,"Under30",IF(Tabla1[[#This Row],[Age]]&gt;30,"MidAge","Senior"))</f>
        <v>MidAge</v>
      </c>
    </row>
    <row r="2894" spans="1:30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IF(Tabla1[[#This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6810</v>
      </c>
      <c r="Z2894" s="5">
        <v>40.362916627029357</v>
      </c>
      <c r="AA2894" s="3">
        <v>9</v>
      </c>
      <c r="AB2894" s="3" t="s">
        <v>6802</v>
      </c>
      <c r="AC2894" s="3" t="s">
        <v>29</v>
      </c>
      <c r="AD2894" s="16" t="str">
        <f>IF(Tabla1[[#This Row],[Age]]&lt;30,"Under30",IF(Tabla1[[#This Row],[Age]]&gt;30,"MidAge","Senior"))</f>
        <v>MidAge</v>
      </c>
    </row>
    <row r="2895" spans="1:30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IF(Tabla1[[#This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6812</v>
      </c>
      <c r="Z2895" s="5">
        <v>16.272749253297992</v>
      </c>
      <c r="AA2895" s="3">
        <v>5</v>
      </c>
      <c r="AB2895" s="3" t="s">
        <v>6802</v>
      </c>
      <c r="AC2895" s="3" t="s">
        <v>29</v>
      </c>
      <c r="AD2895" s="16" t="str">
        <f>IF(Tabla1[[#This Row],[Age]]&lt;30,"Under30",IF(Tabla1[[#This Row],[Age]]&gt;30,"MidAge","Senior"))</f>
        <v>Under30</v>
      </c>
    </row>
    <row r="2896" spans="1:30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IF(Tabla1[[#This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6811</v>
      </c>
      <c r="Z2896" s="5">
        <v>36.219839457392062</v>
      </c>
      <c r="AA2896" s="3">
        <v>0</v>
      </c>
      <c r="AB2896" s="3" t="s">
        <v>6802</v>
      </c>
      <c r="AC2896" s="3" t="s">
        <v>29</v>
      </c>
      <c r="AD2896" s="16" t="str">
        <f>IF(Tabla1[[#This Row],[Age]]&lt;30,"Under30",IF(Tabla1[[#This Row],[Age]]&gt;30,"MidAge","Senior"))</f>
        <v>MidAge</v>
      </c>
    </row>
    <row r="2897" spans="1:30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IF(Tabla1[[#This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6810</v>
      </c>
      <c r="Z2897" s="5">
        <v>35.637161389408277</v>
      </c>
      <c r="AA2897" s="3">
        <v>6</v>
      </c>
      <c r="AB2897" s="3" t="s">
        <v>6802</v>
      </c>
      <c r="AC2897" s="3" t="s">
        <v>29</v>
      </c>
      <c r="AD2897" s="16" t="str">
        <f>IF(Tabla1[[#This Row],[Age]]&lt;30,"Under30",IF(Tabla1[[#This Row],[Age]]&gt;30,"MidAge","Senior"))</f>
        <v>Under30</v>
      </c>
    </row>
    <row r="2898" spans="1:30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IF(Tabla1[[#This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6812</v>
      </c>
      <c r="Z2898" s="5">
        <v>32.979508834826888</v>
      </c>
      <c r="AA2898" s="3">
        <v>5</v>
      </c>
      <c r="AB2898" s="3" t="s">
        <v>6802</v>
      </c>
      <c r="AC2898" s="3" t="s">
        <v>22</v>
      </c>
      <c r="AD2898" s="16" t="str">
        <f>IF(Tabla1[[#This Row],[Age]]&lt;30,"Under30",IF(Tabla1[[#This Row],[Age]]&gt;30,"MidAge","Senior"))</f>
        <v>MidAge</v>
      </c>
    </row>
    <row r="2899" spans="1:30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IF(Tabla1[[#This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6812</v>
      </c>
      <c r="Z2899" s="5">
        <v>32.81660819495773</v>
      </c>
      <c r="AA2899" s="3">
        <v>1</v>
      </c>
      <c r="AB2899" s="3" t="s">
        <v>6802</v>
      </c>
      <c r="AC2899" s="3" t="s">
        <v>29</v>
      </c>
      <c r="AD2899" s="16" t="str">
        <f>IF(Tabla1[[#This Row],[Age]]&lt;30,"Under30",IF(Tabla1[[#This Row],[Age]]&gt;30,"MidAge","Senior"))</f>
        <v>Under30</v>
      </c>
    </row>
    <row r="2900" spans="1:30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IF(Tabla1[[#This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6812</v>
      </c>
      <c r="Z2900" s="5">
        <v>10.285109579626891</v>
      </c>
      <c r="AA2900" s="3">
        <v>9</v>
      </c>
      <c r="AB2900" s="3" t="s">
        <v>43</v>
      </c>
      <c r="AC2900" s="3" t="s">
        <v>29</v>
      </c>
      <c r="AD2900" s="16" t="str">
        <f>IF(Tabla1[[#This Row],[Age]]&lt;30,"Under30",IF(Tabla1[[#This Row],[Age]]&gt;30,"MidAge","Senior"))</f>
        <v>MidAge</v>
      </c>
    </row>
    <row r="2901" spans="1:30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IF(Tabla1[[#This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6810</v>
      </c>
      <c r="Z2901" s="5">
        <v>46.833962565861547</v>
      </c>
      <c r="AA2901" s="3">
        <v>6</v>
      </c>
      <c r="AB2901" s="3" t="s">
        <v>6802</v>
      </c>
      <c r="AC2901" s="3" t="s">
        <v>29</v>
      </c>
      <c r="AD2901" s="16" t="str">
        <f>IF(Tabla1[[#This Row],[Age]]&lt;30,"Under30",IF(Tabla1[[#This Row],[Age]]&gt;30,"MidAge","Senior"))</f>
        <v>MidAge</v>
      </c>
    </row>
    <row r="2902" spans="1:30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IF(Tabla1[[#This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6812</v>
      </c>
      <c r="Z2902" s="5">
        <v>16.67086256132653</v>
      </c>
      <c r="AA2902" s="3">
        <v>4</v>
      </c>
      <c r="AB2902" s="3" t="s">
        <v>43</v>
      </c>
      <c r="AC2902" s="3" t="s">
        <v>29</v>
      </c>
      <c r="AD2902" s="16" t="str">
        <f>IF(Tabla1[[#This Row],[Age]]&lt;30,"Under30",IF(Tabla1[[#This Row],[Age]]&gt;30,"MidAge","Senior"))</f>
        <v>MidAge</v>
      </c>
    </row>
    <row r="2903" spans="1:30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IF(Tabla1[[#This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6812</v>
      </c>
      <c r="Z2903" s="5">
        <v>43.749790219930539</v>
      </c>
      <c r="AA2903" s="3">
        <v>9</v>
      </c>
      <c r="AB2903" s="3" t="s">
        <v>6802</v>
      </c>
      <c r="AC2903" s="3" t="s">
        <v>22</v>
      </c>
      <c r="AD2903" s="16" t="str">
        <f>IF(Tabla1[[#This Row],[Age]]&lt;30,"Under30",IF(Tabla1[[#This Row],[Age]]&gt;30,"MidAge","Senior"))</f>
        <v>Under30</v>
      </c>
    </row>
    <row r="2904" spans="1:30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IF(Tabla1[[#This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6812</v>
      </c>
      <c r="Z2904" s="5">
        <v>35.364124765906901</v>
      </c>
      <c r="AA2904" s="3">
        <v>5</v>
      </c>
      <c r="AB2904" s="3" t="s">
        <v>43</v>
      </c>
      <c r="AC2904" s="3" t="s">
        <v>22</v>
      </c>
      <c r="AD2904" s="16" t="str">
        <f>IF(Tabla1[[#This Row],[Age]]&lt;30,"Under30",IF(Tabla1[[#This Row],[Age]]&gt;30,"MidAge","Senior"))</f>
        <v>MidAge</v>
      </c>
    </row>
    <row r="2905" spans="1:30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IF(Tabla1[[#This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6812</v>
      </c>
      <c r="Z2905" s="5">
        <v>35.967459003556982</v>
      </c>
      <c r="AA2905" s="3">
        <v>0</v>
      </c>
      <c r="AB2905" s="3" t="s">
        <v>26</v>
      </c>
      <c r="AC2905" s="3" t="s">
        <v>22</v>
      </c>
      <c r="AD2905" s="16" t="str">
        <f>IF(Tabla1[[#This Row],[Age]]&lt;30,"Under30",IF(Tabla1[[#This Row],[Age]]&gt;30,"MidAge","Senior"))</f>
        <v>MidAge</v>
      </c>
    </row>
    <row r="2906" spans="1:30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IF(Tabla1[[#This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6812</v>
      </c>
      <c r="Z2906" s="5">
        <v>35.788222244566327</v>
      </c>
      <c r="AA2906" s="3">
        <v>3</v>
      </c>
      <c r="AB2906" s="3" t="s">
        <v>43</v>
      </c>
      <c r="AC2906" s="3" t="s">
        <v>22</v>
      </c>
      <c r="AD2906" s="16" t="str">
        <f>IF(Tabla1[[#This Row],[Age]]&lt;30,"Under30",IF(Tabla1[[#This Row],[Age]]&gt;30,"MidAge","Senior"))</f>
        <v>MidAge</v>
      </c>
    </row>
    <row r="2907" spans="1:30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IF(Tabla1[[#This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6812</v>
      </c>
      <c r="Z2907" s="5">
        <v>15.11125545441404</v>
      </c>
      <c r="AA2907" s="3">
        <v>5</v>
      </c>
      <c r="AB2907" s="3" t="s">
        <v>43</v>
      </c>
      <c r="AC2907" s="3" t="s">
        <v>29</v>
      </c>
      <c r="AD2907" s="16" t="str">
        <f>IF(Tabla1[[#This Row],[Age]]&lt;30,"Under30",IF(Tabla1[[#This Row],[Age]]&gt;30,"MidAge","Senior"))</f>
        <v>MidAge</v>
      </c>
    </row>
    <row r="2908" spans="1:30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IF(Tabla1[[#This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6811</v>
      </c>
      <c r="Z2908" s="5">
        <v>64.039121432690109</v>
      </c>
      <c r="AA2908" s="3">
        <v>8</v>
      </c>
      <c r="AB2908" s="3" t="s">
        <v>6802</v>
      </c>
      <c r="AC2908" s="3" t="s">
        <v>22</v>
      </c>
      <c r="AD2908" s="16" t="str">
        <f>IF(Tabla1[[#This Row],[Age]]&lt;30,"Under30",IF(Tabla1[[#This Row],[Age]]&gt;30,"MidAge","Senior"))</f>
        <v>Under30</v>
      </c>
    </row>
    <row r="2909" spans="1:30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IF(Tabla1[[#This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6812</v>
      </c>
      <c r="Z2909" s="5">
        <v>26.476881982527591</v>
      </c>
      <c r="AA2909" s="3">
        <v>1</v>
      </c>
      <c r="AB2909" s="3" t="s">
        <v>26</v>
      </c>
      <c r="AC2909" s="3" t="s">
        <v>29</v>
      </c>
      <c r="AD2909" s="16" t="str">
        <f>IF(Tabla1[[#This Row],[Age]]&lt;30,"Under30",IF(Tabla1[[#This Row],[Age]]&gt;30,"MidAge","Senior"))</f>
        <v>MidAge</v>
      </c>
    </row>
    <row r="2910" spans="1:30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IF(Tabla1[[#This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6811</v>
      </c>
      <c r="Z2910" s="5">
        <v>16.35062508712285</v>
      </c>
      <c r="AA2910" s="3">
        <v>1</v>
      </c>
      <c r="AB2910" s="3" t="s">
        <v>26</v>
      </c>
      <c r="AC2910" s="3" t="s">
        <v>22</v>
      </c>
      <c r="AD2910" s="16" t="str">
        <f>IF(Tabla1[[#This Row],[Age]]&lt;30,"Under30",IF(Tabla1[[#This Row],[Age]]&gt;30,"MidAge","Senior"))</f>
        <v>MidAge</v>
      </c>
    </row>
    <row r="2911" spans="1:30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IF(Tabla1[[#This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6810</v>
      </c>
      <c r="Z2911" s="5">
        <v>51.12024070433565</v>
      </c>
      <c r="AA2911" s="3">
        <v>6</v>
      </c>
      <c r="AB2911" s="3" t="s">
        <v>6802</v>
      </c>
      <c r="AC2911" s="3" t="s">
        <v>29</v>
      </c>
      <c r="AD2911" s="16" t="str">
        <f>IF(Tabla1[[#This Row],[Age]]&lt;30,"Under30",IF(Tabla1[[#This Row],[Age]]&gt;30,"MidAge","Senior"))</f>
        <v>MidAge</v>
      </c>
    </row>
    <row r="2912" spans="1:30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IF(Tabla1[[#This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6810</v>
      </c>
      <c r="Z2912" s="5">
        <v>60.200705200960627</v>
      </c>
      <c r="AA2912" s="3">
        <v>9</v>
      </c>
      <c r="AB2912" s="3" t="s">
        <v>26</v>
      </c>
      <c r="AC2912" s="3" t="s">
        <v>29</v>
      </c>
      <c r="AD2912" s="16" t="str">
        <f>IF(Tabla1[[#This Row],[Age]]&lt;30,"Under30",IF(Tabla1[[#This Row],[Age]]&gt;30,"MidAge","Senior"))</f>
        <v>Under30</v>
      </c>
    </row>
    <row r="2913" spans="1:30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IF(Tabla1[[#This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6812</v>
      </c>
      <c r="Z2913" s="5">
        <v>47.106136857268638</v>
      </c>
      <c r="AA2913" s="3">
        <v>8</v>
      </c>
      <c r="AB2913" s="3" t="s">
        <v>43</v>
      </c>
      <c r="AC2913" s="3" t="s">
        <v>22</v>
      </c>
      <c r="AD2913" s="16" t="str">
        <f>IF(Tabla1[[#This Row],[Age]]&lt;30,"Under30",IF(Tabla1[[#This Row],[Age]]&gt;30,"MidAge","Senior"))</f>
        <v>MidAge</v>
      </c>
    </row>
    <row r="2914" spans="1:30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IF(Tabla1[[#This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6812</v>
      </c>
      <c r="Z2914" s="5">
        <v>14.212475482124781</v>
      </c>
      <c r="AA2914" s="3">
        <v>5</v>
      </c>
      <c r="AB2914" s="3" t="s">
        <v>43</v>
      </c>
      <c r="AC2914" s="3" t="s">
        <v>29</v>
      </c>
      <c r="AD2914" s="16" t="str">
        <f>IF(Tabla1[[#This Row],[Age]]&lt;30,"Under30",IF(Tabla1[[#This Row],[Age]]&gt;30,"MidAge","Senior"))</f>
        <v>MidAge</v>
      </c>
    </row>
    <row r="2915" spans="1:30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IF(Tabla1[[#This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6812</v>
      </c>
      <c r="Z2915" s="5">
        <v>65.708703953488509</v>
      </c>
      <c r="AA2915" s="3">
        <v>0</v>
      </c>
      <c r="AB2915" s="3" t="s">
        <v>43</v>
      </c>
      <c r="AC2915" s="3" t="s">
        <v>22</v>
      </c>
      <c r="AD2915" s="16" t="str">
        <f>IF(Tabla1[[#This Row],[Age]]&lt;30,"Under30",IF(Tabla1[[#This Row],[Age]]&gt;30,"MidAge","Senior"))</f>
        <v>MidAge</v>
      </c>
    </row>
    <row r="2916" spans="1:30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IF(Tabla1[[#This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6811</v>
      </c>
      <c r="Z2916" s="5">
        <v>34.419069973070293</v>
      </c>
      <c r="AA2916" s="3">
        <v>6</v>
      </c>
      <c r="AB2916" s="3" t="s">
        <v>26</v>
      </c>
      <c r="AC2916" s="3" t="s">
        <v>29</v>
      </c>
      <c r="AD2916" s="16" t="str">
        <f>IF(Tabla1[[#This Row],[Age]]&lt;30,"Under30",IF(Tabla1[[#This Row],[Age]]&gt;30,"MidAge","Senior"))</f>
        <v>MidAge</v>
      </c>
    </row>
    <row r="2917" spans="1:30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IF(Tabla1[[#This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6812</v>
      </c>
      <c r="Z2917" s="5">
        <v>44.01240156150655</v>
      </c>
      <c r="AA2917" s="3">
        <v>1</v>
      </c>
      <c r="AB2917" s="3" t="s">
        <v>26</v>
      </c>
      <c r="AC2917" s="3" t="s">
        <v>22</v>
      </c>
      <c r="AD2917" s="16" t="str">
        <f>IF(Tabla1[[#This Row],[Age]]&lt;30,"Under30",IF(Tabla1[[#This Row],[Age]]&gt;30,"MidAge","Senior"))</f>
        <v>MidAge</v>
      </c>
    </row>
    <row r="2918" spans="1:30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IF(Tabla1[[#This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6811</v>
      </c>
      <c r="Z2918" s="5">
        <v>10.576753011871959</v>
      </c>
      <c r="AA2918" s="3">
        <v>9</v>
      </c>
      <c r="AB2918" s="3" t="s">
        <v>43</v>
      </c>
      <c r="AC2918" s="3" t="s">
        <v>22</v>
      </c>
      <c r="AD2918" s="16" t="str">
        <f>IF(Tabla1[[#This Row],[Age]]&lt;30,"Under30",IF(Tabla1[[#This Row],[Age]]&gt;30,"MidAge","Senior"))</f>
        <v>MidAge</v>
      </c>
    </row>
    <row r="2919" spans="1:30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IF(Tabla1[[#This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6811</v>
      </c>
      <c r="Z2919" s="5">
        <v>37.746691314310503</v>
      </c>
      <c r="AA2919" s="3">
        <v>10</v>
      </c>
      <c r="AB2919" s="3" t="s">
        <v>6802</v>
      </c>
      <c r="AC2919" s="3" t="s">
        <v>22</v>
      </c>
      <c r="AD2919" s="16" t="str">
        <f>IF(Tabla1[[#This Row],[Age]]&lt;30,"Under30",IF(Tabla1[[#This Row],[Age]]&gt;30,"MidAge","Senior"))</f>
        <v>MidAge</v>
      </c>
    </row>
    <row r="2920" spans="1:30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IF(Tabla1[[#This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6812</v>
      </c>
      <c r="Z2920" s="5">
        <v>67.660044481581124</v>
      </c>
      <c r="AA2920" s="3">
        <v>5</v>
      </c>
      <c r="AB2920" s="3" t="s">
        <v>6802</v>
      </c>
      <c r="AC2920" s="3" t="s">
        <v>29</v>
      </c>
      <c r="AD2920" s="16" t="str">
        <f>IF(Tabla1[[#This Row],[Age]]&lt;30,"Under30",IF(Tabla1[[#This Row],[Age]]&gt;30,"MidAge","Senior"))</f>
        <v>Under30</v>
      </c>
    </row>
    <row r="2921" spans="1:30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IF(Tabla1[[#This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6812</v>
      </c>
      <c r="Z2921" s="5">
        <v>20.323392997430911</v>
      </c>
      <c r="AA2921" s="3">
        <v>9</v>
      </c>
      <c r="AB2921" s="3" t="s">
        <v>26</v>
      </c>
      <c r="AC2921" s="3" t="s">
        <v>22</v>
      </c>
      <c r="AD2921" s="16" t="str">
        <f>IF(Tabla1[[#This Row],[Age]]&lt;30,"Under30",IF(Tabla1[[#This Row],[Age]]&gt;30,"MidAge","Senior"))</f>
        <v>MidAge</v>
      </c>
    </row>
    <row r="2922" spans="1:30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IF(Tabla1[[#This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6811</v>
      </c>
      <c r="Z2922" s="5">
        <v>10.72453108877029</v>
      </c>
      <c r="AA2922" s="3">
        <v>6</v>
      </c>
      <c r="AB2922" s="3" t="s">
        <v>43</v>
      </c>
      <c r="AC2922" s="3" t="s">
        <v>29</v>
      </c>
      <c r="AD2922" s="16" t="str">
        <f>IF(Tabla1[[#This Row],[Age]]&lt;30,"Under30",IF(Tabla1[[#This Row],[Age]]&gt;30,"MidAge","Senior"))</f>
        <v>MidAge</v>
      </c>
    </row>
    <row r="2923" spans="1:30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IF(Tabla1[[#This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6810</v>
      </c>
      <c r="Z2923" s="5">
        <v>16.809877062977002</v>
      </c>
      <c r="AA2923" s="3">
        <v>3</v>
      </c>
      <c r="AB2923" s="3" t="s">
        <v>26</v>
      </c>
      <c r="AC2923" s="3" t="s">
        <v>29</v>
      </c>
      <c r="AD2923" s="16" t="str">
        <f>IF(Tabla1[[#This Row],[Age]]&lt;30,"Under30",IF(Tabla1[[#This Row],[Age]]&gt;30,"MidAge","Senior"))</f>
        <v>MidAge</v>
      </c>
    </row>
    <row r="2924" spans="1:30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IF(Tabla1[[#This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6810</v>
      </c>
      <c r="Z2924" s="5">
        <v>20.568120411993689</v>
      </c>
      <c r="AA2924" s="3">
        <v>1</v>
      </c>
      <c r="AB2924" s="3" t="s">
        <v>43</v>
      </c>
      <c r="AC2924" s="3" t="s">
        <v>29</v>
      </c>
      <c r="AD2924" s="16" t="str">
        <f>IF(Tabla1[[#This Row],[Age]]&lt;30,"Under30",IF(Tabla1[[#This Row],[Age]]&gt;30,"MidAge","Senior"))</f>
        <v>Under30</v>
      </c>
    </row>
    <row r="2925" spans="1:30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IF(Tabla1[[#This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6810</v>
      </c>
      <c r="Z2925" s="5">
        <v>17.404237003245608</v>
      </c>
      <c r="AA2925" s="3">
        <v>8</v>
      </c>
      <c r="AB2925" s="3" t="s">
        <v>43</v>
      </c>
      <c r="AC2925" s="3" t="s">
        <v>29</v>
      </c>
      <c r="AD2925" s="16" t="str">
        <f>IF(Tabla1[[#This Row],[Age]]&lt;30,"Under30",IF(Tabla1[[#This Row],[Age]]&gt;30,"MidAge","Senior"))</f>
        <v>MidAge</v>
      </c>
    </row>
    <row r="2926" spans="1:30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IF(Tabla1[[#This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6812</v>
      </c>
      <c r="Z2926" s="5">
        <v>22.487178022343809</v>
      </c>
      <c r="AA2926" s="3">
        <v>5</v>
      </c>
      <c r="AB2926" s="3" t="s">
        <v>26</v>
      </c>
      <c r="AC2926" s="3" t="s">
        <v>22</v>
      </c>
      <c r="AD2926" s="16" t="str">
        <f>IF(Tabla1[[#This Row],[Age]]&lt;30,"Under30",IF(Tabla1[[#This Row],[Age]]&gt;30,"MidAge","Senior"))</f>
        <v>MidAge</v>
      </c>
    </row>
    <row r="2927" spans="1:30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IF(Tabla1[[#This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6810</v>
      </c>
      <c r="Z2927" s="5">
        <v>45.454167254752427</v>
      </c>
      <c r="AA2927" s="3">
        <v>0</v>
      </c>
      <c r="AB2927" s="3" t="s">
        <v>6802</v>
      </c>
      <c r="AC2927" s="3" t="s">
        <v>22</v>
      </c>
      <c r="AD2927" s="16" t="str">
        <f>IF(Tabla1[[#This Row],[Age]]&lt;30,"Under30",IF(Tabla1[[#This Row],[Age]]&gt;30,"MidAge","Senior"))</f>
        <v>MidAge</v>
      </c>
    </row>
    <row r="2928" spans="1:30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IF(Tabla1[[#This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6811</v>
      </c>
      <c r="Z2928" s="5">
        <v>33.26423194680077</v>
      </c>
      <c r="AA2928" s="3">
        <v>3</v>
      </c>
      <c r="AB2928" s="3" t="s">
        <v>6802</v>
      </c>
      <c r="AC2928" s="3" t="s">
        <v>29</v>
      </c>
      <c r="AD2928" s="16" t="str">
        <f>IF(Tabla1[[#This Row],[Age]]&lt;30,"Under30",IF(Tabla1[[#This Row],[Age]]&gt;30,"MidAge","Senior"))</f>
        <v>Under30</v>
      </c>
    </row>
    <row r="2929" spans="1:30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IF(Tabla1[[#This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6810</v>
      </c>
      <c r="Z2929" s="5">
        <v>22.837877190101882</v>
      </c>
      <c r="AA2929" s="3">
        <v>3</v>
      </c>
      <c r="AB2929" s="3" t="s">
        <v>43</v>
      </c>
      <c r="AC2929" s="3" t="s">
        <v>22</v>
      </c>
      <c r="AD2929" s="16" t="str">
        <f>IF(Tabla1[[#This Row],[Age]]&lt;30,"Under30",IF(Tabla1[[#This Row],[Age]]&gt;30,"MidAge","Senior"))</f>
        <v>MidAge</v>
      </c>
    </row>
    <row r="2930" spans="1:30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IF(Tabla1[[#This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6810</v>
      </c>
      <c r="Z2930" s="5">
        <v>42.511129392397322</v>
      </c>
      <c r="AA2930" s="3">
        <v>0</v>
      </c>
      <c r="AB2930" s="3" t="s">
        <v>26</v>
      </c>
      <c r="AC2930" s="3" t="s">
        <v>29</v>
      </c>
      <c r="AD2930" s="16" t="str">
        <f>IF(Tabla1[[#This Row],[Age]]&lt;30,"Under30",IF(Tabla1[[#This Row],[Age]]&gt;30,"MidAge","Senior"))</f>
        <v>MidAge</v>
      </c>
    </row>
    <row r="2931" spans="1:30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IF(Tabla1[[#This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6812</v>
      </c>
      <c r="Z2931" s="5">
        <v>33.083664880657537</v>
      </c>
      <c r="AA2931" s="3">
        <v>9</v>
      </c>
      <c r="AB2931" s="3" t="s">
        <v>26</v>
      </c>
      <c r="AC2931" s="3" t="s">
        <v>29</v>
      </c>
      <c r="AD2931" s="16" t="str">
        <f>IF(Tabla1[[#This Row],[Age]]&lt;30,"Under30",IF(Tabla1[[#This Row],[Age]]&gt;30,"MidAge","Senior"))</f>
        <v>Under30</v>
      </c>
    </row>
    <row r="2932" spans="1:30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IF(Tabla1[[#This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6810</v>
      </c>
      <c r="Z2932" s="5">
        <v>28.245946295514401</v>
      </c>
      <c r="AA2932" s="3">
        <v>4</v>
      </c>
      <c r="AB2932" s="3" t="s">
        <v>26</v>
      </c>
      <c r="AC2932" s="3" t="s">
        <v>29</v>
      </c>
      <c r="AD2932" s="16" t="str">
        <f>IF(Tabla1[[#This Row],[Age]]&lt;30,"Under30",IF(Tabla1[[#This Row],[Age]]&gt;30,"MidAge","Senior"))</f>
        <v>MidAge</v>
      </c>
    </row>
    <row r="2933" spans="1:30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IF(Tabla1[[#This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6810</v>
      </c>
      <c r="Z2933" s="5">
        <v>17.988244369793229</v>
      </c>
      <c r="AA2933" s="3">
        <v>7</v>
      </c>
      <c r="AB2933" s="3" t="s">
        <v>6802</v>
      </c>
      <c r="AC2933" s="3" t="s">
        <v>29</v>
      </c>
      <c r="AD2933" s="16" t="str">
        <f>IF(Tabla1[[#This Row],[Age]]&lt;30,"Under30",IF(Tabla1[[#This Row],[Age]]&gt;30,"MidAge","Senior"))</f>
        <v>MidAge</v>
      </c>
    </row>
    <row r="2934" spans="1:30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IF(Tabla1[[#This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6812</v>
      </c>
      <c r="Z2934" s="5">
        <v>37.375885712025998</v>
      </c>
      <c r="AA2934" s="3">
        <v>3</v>
      </c>
      <c r="AB2934" s="3" t="s">
        <v>6802</v>
      </c>
      <c r="AC2934" s="3" t="s">
        <v>29</v>
      </c>
      <c r="AD2934" s="16" t="str">
        <f>IF(Tabla1[[#This Row],[Age]]&lt;30,"Under30",IF(Tabla1[[#This Row],[Age]]&gt;30,"MidAge","Senior"))</f>
        <v>Under30</v>
      </c>
    </row>
    <row r="2935" spans="1:30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IF(Tabla1[[#This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6811</v>
      </c>
      <c r="Z2935" s="5">
        <v>34.322364723805663</v>
      </c>
      <c r="AA2935" s="3">
        <v>8</v>
      </c>
      <c r="AB2935" s="3" t="s">
        <v>26</v>
      </c>
      <c r="AC2935" s="3" t="s">
        <v>22</v>
      </c>
      <c r="AD2935" s="16" t="str">
        <f>IF(Tabla1[[#This Row],[Age]]&lt;30,"Under30",IF(Tabla1[[#This Row],[Age]]&gt;30,"MidAge","Senior"))</f>
        <v>MidAge</v>
      </c>
    </row>
    <row r="2936" spans="1:30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IF(Tabla1[[#This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6812</v>
      </c>
      <c r="Z2936" s="5">
        <v>48.69222600274832</v>
      </c>
      <c r="AA2936" s="3">
        <v>8</v>
      </c>
      <c r="AB2936" s="3" t="s">
        <v>6802</v>
      </c>
      <c r="AC2936" s="3" t="s">
        <v>29</v>
      </c>
      <c r="AD2936" s="16" t="str">
        <f>IF(Tabla1[[#This Row],[Age]]&lt;30,"Under30",IF(Tabla1[[#This Row],[Age]]&gt;30,"MidAge","Senior"))</f>
        <v>Under30</v>
      </c>
    </row>
    <row r="2937" spans="1:30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IF(Tabla1[[#This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6812</v>
      </c>
      <c r="Z2937" s="5">
        <v>24.857183053118391</v>
      </c>
      <c r="AA2937" s="3">
        <v>10</v>
      </c>
      <c r="AB2937" s="3" t="s">
        <v>43</v>
      </c>
      <c r="AC2937" s="3" t="s">
        <v>29</v>
      </c>
      <c r="AD2937" s="16" t="str">
        <f>IF(Tabla1[[#This Row],[Age]]&lt;30,"Under30",IF(Tabla1[[#This Row],[Age]]&gt;30,"MidAge","Senior"))</f>
        <v>MidAge</v>
      </c>
    </row>
    <row r="2938" spans="1:30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IF(Tabla1[[#This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6810</v>
      </c>
      <c r="Z2938" s="5">
        <v>61.827437008250612</v>
      </c>
      <c r="AA2938" s="3">
        <v>10</v>
      </c>
      <c r="AB2938" s="3" t="s">
        <v>43</v>
      </c>
      <c r="AC2938" s="3" t="s">
        <v>29</v>
      </c>
      <c r="AD2938" s="16" t="str">
        <f>IF(Tabla1[[#This Row],[Age]]&lt;30,"Under30",IF(Tabla1[[#This Row],[Age]]&gt;30,"MidAge","Senior"))</f>
        <v>MidAge</v>
      </c>
    </row>
    <row r="2939" spans="1:30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IF(Tabla1[[#This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6810</v>
      </c>
      <c r="Z2939" s="5">
        <v>45.163775108802092</v>
      </c>
      <c r="AA2939" s="3">
        <v>7</v>
      </c>
      <c r="AB2939" s="3" t="s">
        <v>6802</v>
      </c>
      <c r="AC2939" s="3" t="s">
        <v>29</v>
      </c>
      <c r="AD2939" s="16" t="str">
        <f>IF(Tabla1[[#This Row],[Age]]&lt;30,"Under30",IF(Tabla1[[#This Row],[Age]]&gt;30,"MidAge","Senior"))</f>
        <v>Under30</v>
      </c>
    </row>
    <row r="2940" spans="1:30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IF(Tabla1[[#This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6810</v>
      </c>
      <c r="Z2940" s="5">
        <v>19.841149037172151</v>
      </c>
      <c r="AA2940" s="3">
        <v>7</v>
      </c>
      <c r="AB2940" s="3" t="s">
        <v>43</v>
      </c>
      <c r="AC2940" s="3" t="s">
        <v>22</v>
      </c>
      <c r="AD2940" s="16" t="str">
        <f>IF(Tabla1[[#This Row],[Age]]&lt;30,"Under30",IF(Tabla1[[#This Row],[Age]]&gt;30,"MidAge","Senior"))</f>
        <v>MidAge</v>
      </c>
    </row>
    <row r="2941" spans="1:30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IF(Tabla1[[#This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6810</v>
      </c>
      <c r="Z2941" s="5">
        <v>41.396951590412783</v>
      </c>
      <c r="AA2941" s="3">
        <v>10</v>
      </c>
      <c r="AB2941" s="3" t="s">
        <v>26</v>
      </c>
      <c r="AC2941" s="3" t="s">
        <v>22</v>
      </c>
      <c r="AD2941" s="16" t="str">
        <f>IF(Tabla1[[#This Row],[Age]]&lt;30,"Under30",IF(Tabla1[[#This Row],[Age]]&gt;30,"MidAge","Senior"))</f>
        <v>MidAge</v>
      </c>
    </row>
    <row r="2942" spans="1:30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IF(Tabla1[[#This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6812</v>
      </c>
      <c r="Z2942" s="5">
        <v>19.93694593070876</v>
      </c>
      <c r="AA2942" s="3">
        <v>9</v>
      </c>
      <c r="AB2942" s="3" t="s">
        <v>43</v>
      </c>
      <c r="AC2942" s="3" t="s">
        <v>29</v>
      </c>
      <c r="AD2942" s="16" t="str">
        <f>IF(Tabla1[[#This Row],[Age]]&lt;30,"Under30",IF(Tabla1[[#This Row],[Age]]&gt;30,"MidAge","Senior"))</f>
        <v>MidAge</v>
      </c>
    </row>
    <row r="2943" spans="1:30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IF(Tabla1[[#This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6811</v>
      </c>
      <c r="Z2943" s="5">
        <v>48.320244705824123</v>
      </c>
      <c r="AA2943" s="3">
        <v>10</v>
      </c>
      <c r="AB2943" s="3" t="s">
        <v>6802</v>
      </c>
      <c r="AC2943" s="3" t="s">
        <v>29</v>
      </c>
      <c r="AD2943" s="16" t="str">
        <f>IF(Tabla1[[#This Row],[Age]]&lt;30,"Under30",IF(Tabla1[[#This Row],[Age]]&gt;30,"MidAge","Senior"))</f>
        <v>MidAge</v>
      </c>
    </row>
    <row r="2944" spans="1:30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IF(Tabla1[[#This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6811</v>
      </c>
      <c r="Z2944" s="5">
        <v>34.675360860869823</v>
      </c>
      <c r="AA2944" s="3">
        <v>1</v>
      </c>
      <c r="AB2944" s="3" t="s">
        <v>43</v>
      </c>
      <c r="AC2944" s="3" t="s">
        <v>29</v>
      </c>
      <c r="AD2944" s="16" t="str">
        <f>IF(Tabla1[[#This Row],[Age]]&lt;30,"Under30",IF(Tabla1[[#This Row],[Age]]&gt;30,"MidAge","Senior"))</f>
        <v>Under30</v>
      </c>
    </row>
    <row r="2945" spans="1:30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IF(Tabla1[[#This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6811</v>
      </c>
      <c r="Z2945" s="5">
        <v>26.23736899726023</v>
      </c>
      <c r="AA2945" s="3">
        <v>5</v>
      </c>
      <c r="AB2945" s="3" t="s">
        <v>26</v>
      </c>
      <c r="AC2945" s="3" t="s">
        <v>29</v>
      </c>
      <c r="AD2945" s="16" t="str">
        <f>IF(Tabla1[[#This Row],[Age]]&lt;30,"Under30",IF(Tabla1[[#This Row],[Age]]&gt;30,"MidAge","Senior"))</f>
        <v>MidAge</v>
      </c>
    </row>
    <row r="2946" spans="1:30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IF(Tabla1[[#This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6812</v>
      </c>
      <c r="Z2946" s="5">
        <v>40.537364853314507</v>
      </c>
      <c r="AA2946" s="3">
        <v>10</v>
      </c>
      <c r="AB2946" s="3" t="s">
        <v>6802</v>
      </c>
      <c r="AC2946" s="3" t="s">
        <v>29</v>
      </c>
      <c r="AD2946" s="16" t="str">
        <f>IF(Tabla1[[#This Row],[Age]]&lt;30,"Under30",IF(Tabla1[[#This Row],[Age]]&gt;30,"MidAge","Senior"))</f>
        <v>MidAge</v>
      </c>
    </row>
    <row r="2947" spans="1:30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IF(Tabla1[[#This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6811</v>
      </c>
      <c r="Z2947" s="5">
        <v>25.430789098140579</v>
      </c>
      <c r="AA2947" s="3">
        <v>2</v>
      </c>
      <c r="AB2947" s="3" t="s">
        <v>43</v>
      </c>
      <c r="AC2947" s="3" t="s">
        <v>29</v>
      </c>
      <c r="AD2947" s="16" t="str">
        <f>IF(Tabla1[[#This Row],[Age]]&lt;30,"Under30",IF(Tabla1[[#This Row],[Age]]&gt;30,"MidAge","Senior"))</f>
        <v>Under30</v>
      </c>
    </row>
    <row r="2948" spans="1:30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IF(Tabla1[[#This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6810</v>
      </c>
      <c r="Z2948" s="5">
        <v>45.524214541166899</v>
      </c>
      <c r="AA2948" s="3">
        <v>1</v>
      </c>
      <c r="AB2948" s="3" t="s">
        <v>26</v>
      </c>
      <c r="AC2948" s="3" t="s">
        <v>22</v>
      </c>
      <c r="AD2948" s="16" t="str">
        <f>IF(Tabla1[[#This Row],[Age]]&lt;30,"Under30",IF(Tabla1[[#This Row],[Age]]&gt;30,"MidAge","Senior"))</f>
        <v>MidAge</v>
      </c>
    </row>
    <row r="2949" spans="1:30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IF(Tabla1[[#This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6811</v>
      </c>
      <c r="Z2949" s="5">
        <v>38.749275087295629</v>
      </c>
      <c r="AA2949" s="3">
        <v>10</v>
      </c>
      <c r="AB2949" s="3" t="s">
        <v>26</v>
      </c>
      <c r="AC2949" s="3" t="s">
        <v>29</v>
      </c>
      <c r="AD2949" s="16" t="str">
        <f>IF(Tabla1[[#This Row],[Age]]&lt;30,"Under30",IF(Tabla1[[#This Row],[Age]]&gt;30,"MidAge","Senior"))</f>
        <v>MidAge</v>
      </c>
    </row>
    <row r="2950" spans="1:30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IF(Tabla1[[#This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6810</v>
      </c>
      <c r="Z2950" s="5">
        <v>21.562662894221841</v>
      </c>
      <c r="AA2950" s="3">
        <v>5</v>
      </c>
      <c r="AB2950" s="3" t="s">
        <v>26</v>
      </c>
      <c r="AC2950" s="3" t="s">
        <v>29</v>
      </c>
      <c r="AD2950" s="16" t="str">
        <f>IF(Tabla1[[#This Row],[Age]]&lt;30,"Under30",IF(Tabla1[[#This Row],[Age]]&gt;30,"MidAge","Senior"))</f>
        <v>MidAge</v>
      </c>
    </row>
    <row r="2951" spans="1:30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IF(Tabla1[[#This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6812</v>
      </c>
      <c r="Z2951" s="5">
        <v>33.912571794184451</v>
      </c>
      <c r="AA2951" s="3">
        <v>3</v>
      </c>
      <c r="AB2951" s="3" t="s">
        <v>6802</v>
      </c>
      <c r="AC2951" s="3" t="s">
        <v>29</v>
      </c>
      <c r="AD2951" s="16" t="str">
        <f>IF(Tabla1[[#This Row],[Age]]&lt;30,"Under30",IF(Tabla1[[#This Row],[Age]]&gt;30,"MidAge","Senior"))</f>
        <v>MidAge</v>
      </c>
    </row>
    <row r="2952" spans="1:30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IF(Tabla1[[#This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6810</v>
      </c>
      <c r="Z2952" s="5">
        <v>52.105244041580733</v>
      </c>
      <c r="AA2952" s="3">
        <v>2</v>
      </c>
      <c r="AB2952" s="3" t="s">
        <v>43</v>
      </c>
      <c r="AC2952" s="3" t="s">
        <v>29</v>
      </c>
      <c r="AD2952" s="16" t="str">
        <f>IF(Tabla1[[#This Row],[Age]]&lt;30,"Under30",IF(Tabla1[[#This Row],[Age]]&gt;30,"MidAge","Senior"))</f>
        <v>MidAge</v>
      </c>
    </row>
    <row r="2953" spans="1:30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IF(Tabla1[[#This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6811</v>
      </c>
      <c r="Z2953" s="5">
        <v>68.811441210508804</v>
      </c>
      <c r="AA2953" s="3">
        <v>0</v>
      </c>
      <c r="AB2953" s="3" t="s">
        <v>6802</v>
      </c>
      <c r="AC2953" s="3" t="s">
        <v>29</v>
      </c>
      <c r="AD2953" s="16" t="str">
        <f>IF(Tabla1[[#This Row],[Age]]&lt;30,"Under30",IF(Tabla1[[#This Row],[Age]]&gt;30,"MidAge","Senior"))</f>
        <v>MidAge</v>
      </c>
    </row>
    <row r="2954" spans="1:30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IF(Tabla1[[#This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6810</v>
      </c>
      <c r="Z2954" s="5">
        <v>43.091922880126013</v>
      </c>
      <c r="AA2954" s="3">
        <v>9</v>
      </c>
      <c r="AB2954" s="3" t="s">
        <v>6802</v>
      </c>
      <c r="AC2954" s="3" t="s">
        <v>22</v>
      </c>
      <c r="AD2954" s="16" t="str">
        <f>IF(Tabla1[[#This Row],[Age]]&lt;30,"Under30",IF(Tabla1[[#This Row],[Age]]&gt;30,"MidAge","Senior"))</f>
        <v>MidAge</v>
      </c>
    </row>
    <row r="2955" spans="1:30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IF(Tabla1[[#This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6810</v>
      </c>
      <c r="Z2955" s="5">
        <v>42.904662252684453</v>
      </c>
      <c r="AA2955" s="3">
        <v>1</v>
      </c>
      <c r="AB2955" s="3" t="s">
        <v>6802</v>
      </c>
      <c r="AC2955" s="3" t="s">
        <v>22</v>
      </c>
      <c r="AD2955" s="16" t="str">
        <f>IF(Tabla1[[#This Row],[Age]]&lt;30,"Under30",IF(Tabla1[[#This Row],[Age]]&gt;30,"MidAge","Senior"))</f>
        <v>MidAge</v>
      </c>
    </row>
    <row r="2956" spans="1:30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IF(Tabla1[[#This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6811</v>
      </c>
      <c r="Z2956" s="5">
        <v>36.249161750978431</v>
      </c>
      <c r="AA2956" s="3">
        <v>7</v>
      </c>
      <c r="AB2956" s="3" t="s">
        <v>6802</v>
      </c>
      <c r="AC2956" s="3" t="s">
        <v>22</v>
      </c>
      <c r="AD2956" s="16" t="str">
        <f>IF(Tabla1[[#This Row],[Age]]&lt;30,"Under30",IF(Tabla1[[#This Row],[Age]]&gt;30,"MidAge","Senior"))</f>
        <v>MidAge</v>
      </c>
    </row>
    <row r="2957" spans="1:30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IF(Tabla1[[#This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6810</v>
      </c>
      <c r="Z2957" s="5">
        <v>37.026948439019591</v>
      </c>
      <c r="AA2957" s="3">
        <v>2</v>
      </c>
      <c r="AB2957" s="3" t="s">
        <v>6802</v>
      </c>
      <c r="AC2957" s="3" t="s">
        <v>22</v>
      </c>
      <c r="AD2957" s="16" t="str">
        <f>IF(Tabla1[[#This Row],[Age]]&lt;30,"Under30",IF(Tabla1[[#This Row],[Age]]&gt;30,"MidAge","Senior"))</f>
        <v>MidAge</v>
      </c>
    </row>
    <row r="2958" spans="1:30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IF(Tabla1[[#This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6812</v>
      </c>
      <c r="Z2958" s="5">
        <v>57.216597322336099</v>
      </c>
      <c r="AA2958" s="3">
        <v>8</v>
      </c>
      <c r="AB2958" s="3" t="s">
        <v>26</v>
      </c>
      <c r="AC2958" s="3" t="s">
        <v>29</v>
      </c>
      <c r="AD2958" s="16" t="str">
        <f>IF(Tabla1[[#This Row],[Age]]&lt;30,"Under30",IF(Tabla1[[#This Row],[Age]]&gt;30,"MidAge","Senior"))</f>
        <v>MidAge</v>
      </c>
    </row>
    <row r="2959" spans="1:30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IF(Tabla1[[#This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6811</v>
      </c>
      <c r="Z2959" s="5">
        <v>37.127161693763497</v>
      </c>
      <c r="AA2959" s="3">
        <v>3</v>
      </c>
      <c r="AB2959" s="3" t="s">
        <v>6802</v>
      </c>
      <c r="AC2959" s="3" t="s">
        <v>22</v>
      </c>
      <c r="AD2959" s="16" t="str">
        <f>IF(Tabla1[[#This Row],[Age]]&lt;30,"Under30",IF(Tabla1[[#This Row],[Age]]&gt;30,"MidAge","Senior"))</f>
        <v>MidAge</v>
      </c>
    </row>
    <row r="2960" spans="1:30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IF(Tabla1[[#This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6811</v>
      </c>
      <c r="Z2960" s="5">
        <v>24.52655430095653</v>
      </c>
      <c r="AA2960" s="3">
        <v>5</v>
      </c>
      <c r="AB2960" s="3" t="s">
        <v>26</v>
      </c>
      <c r="AC2960" s="3" t="s">
        <v>29</v>
      </c>
      <c r="AD2960" s="16" t="str">
        <f>IF(Tabla1[[#This Row],[Age]]&lt;30,"Under30",IF(Tabla1[[#This Row],[Age]]&gt;30,"MidAge","Senior"))</f>
        <v>MidAge</v>
      </c>
    </row>
    <row r="2961" spans="1:30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IF(Tabla1[[#This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6810</v>
      </c>
      <c r="Z2961" s="5">
        <v>62.955163585943303</v>
      </c>
      <c r="AA2961" s="3">
        <v>5</v>
      </c>
      <c r="AB2961" s="3" t="s">
        <v>6802</v>
      </c>
      <c r="AC2961" s="3" t="s">
        <v>29</v>
      </c>
      <c r="AD2961" s="16" t="str">
        <f>IF(Tabla1[[#This Row],[Age]]&lt;30,"Under30",IF(Tabla1[[#This Row],[Age]]&gt;30,"MidAge","Senior"))</f>
        <v>MidAge</v>
      </c>
    </row>
    <row r="2962" spans="1:30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IF(Tabla1[[#This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6810</v>
      </c>
      <c r="Z2962" s="5">
        <v>28.611112081258309</v>
      </c>
      <c r="AA2962" s="3">
        <v>8</v>
      </c>
      <c r="AB2962" s="3" t="s">
        <v>6802</v>
      </c>
      <c r="AC2962" s="3" t="s">
        <v>29</v>
      </c>
      <c r="AD2962" s="16" t="str">
        <f>IF(Tabla1[[#This Row],[Age]]&lt;30,"Under30",IF(Tabla1[[#This Row],[Age]]&gt;30,"MidAge","Senior"))</f>
        <v>Under30</v>
      </c>
    </row>
    <row r="2963" spans="1:30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IF(Tabla1[[#This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6811</v>
      </c>
      <c r="Z2963" s="5">
        <v>19.805097820508529</v>
      </c>
      <c r="AA2963" s="3">
        <v>4</v>
      </c>
      <c r="AB2963" s="3" t="s">
        <v>43</v>
      </c>
      <c r="AC2963" s="3" t="s">
        <v>29</v>
      </c>
      <c r="AD2963" s="16" t="str">
        <f>IF(Tabla1[[#This Row],[Age]]&lt;30,"Under30",IF(Tabla1[[#This Row],[Age]]&gt;30,"MidAge","Senior"))</f>
        <v>MidAge</v>
      </c>
    </row>
    <row r="2964" spans="1:30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IF(Tabla1[[#This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6811</v>
      </c>
      <c r="Z2964" s="5">
        <v>38.366953998092441</v>
      </c>
      <c r="AA2964" s="3">
        <v>4</v>
      </c>
      <c r="AB2964" s="3" t="s">
        <v>43</v>
      </c>
      <c r="AC2964" s="3" t="s">
        <v>29</v>
      </c>
      <c r="AD2964" s="16" t="str">
        <f>IF(Tabla1[[#This Row],[Age]]&lt;30,"Under30",IF(Tabla1[[#This Row],[Age]]&gt;30,"MidAge","Senior"))</f>
        <v>MidAge</v>
      </c>
    </row>
    <row r="2965" spans="1:30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IF(Tabla1[[#This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6812</v>
      </c>
      <c r="Z2965" s="5">
        <v>33.06435045615342</v>
      </c>
      <c r="AA2965" s="3">
        <v>5</v>
      </c>
      <c r="AB2965" s="3" t="s">
        <v>43</v>
      </c>
      <c r="AC2965" s="3" t="s">
        <v>22</v>
      </c>
      <c r="AD2965" s="16" t="str">
        <f>IF(Tabla1[[#This Row],[Age]]&lt;30,"Under30",IF(Tabla1[[#This Row],[Age]]&gt;30,"MidAge","Senior"))</f>
        <v>MidAge</v>
      </c>
    </row>
    <row r="2966" spans="1:30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IF(Tabla1[[#This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6811</v>
      </c>
      <c r="Z2966" s="5">
        <v>26.2972366178427</v>
      </c>
      <c r="AA2966" s="3">
        <v>3</v>
      </c>
      <c r="AB2966" s="3" t="s">
        <v>6802</v>
      </c>
      <c r="AC2966" s="3" t="s">
        <v>22</v>
      </c>
      <c r="AD2966" s="16" t="str">
        <f>IF(Tabla1[[#This Row],[Age]]&lt;30,"Under30",IF(Tabla1[[#This Row],[Age]]&gt;30,"MidAge","Senior"))</f>
        <v>MidAge</v>
      </c>
    </row>
    <row r="2967" spans="1:30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IF(Tabla1[[#This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6811</v>
      </c>
      <c r="Z2967" s="5">
        <v>30.387914992185571</v>
      </c>
      <c r="AA2967" s="3">
        <v>2</v>
      </c>
      <c r="AB2967" s="3" t="s">
        <v>6802</v>
      </c>
      <c r="AC2967" s="3" t="s">
        <v>22</v>
      </c>
      <c r="AD2967" s="16" t="str">
        <f>IF(Tabla1[[#This Row],[Age]]&lt;30,"Under30",IF(Tabla1[[#This Row],[Age]]&gt;30,"MidAge","Senior"))</f>
        <v>MidAge</v>
      </c>
    </row>
    <row r="2968" spans="1:30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IF(Tabla1[[#This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6810</v>
      </c>
      <c r="Z2968" s="5">
        <v>35.514761110314673</v>
      </c>
      <c r="AA2968" s="3">
        <v>5</v>
      </c>
      <c r="AB2968" s="3" t="s">
        <v>26</v>
      </c>
      <c r="AC2968" s="3" t="s">
        <v>29</v>
      </c>
      <c r="AD2968" s="16" t="str">
        <f>IF(Tabla1[[#This Row],[Age]]&lt;30,"Under30",IF(Tabla1[[#This Row],[Age]]&gt;30,"MidAge","Senior"))</f>
        <v>MidAge</v>
      </c>
    </row>
    <row r="2969" spans="1:30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IF(Tabla1[[#This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6810</v>
      </c>
      <c r="Z2969" s="5">
        <v>45.280613818117502</v>
      </c>
      <c r="AA2969" s="3">
        <v>10</v>
      </c>
      <c r="AB2969" s="3" t="s">
        <v>26</v>
      </c>
      <c r="AC2969" s="3" t="s">
        <v>22</v>
      </c>
      <c r="AD2969" s="16" t="str">
        <f>IF(Tabla1[[#This Row],[Age]]&lt;30,"Under30",IF(Tabla1[[#This Row],[Age]]&gt;30,"MidAge","Senior"))</f>
        <v>MidAge</v>
      </c>
    </row>
    <row r="2970" spans="1:30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IF(Tabla1[[#This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6811</v>
      </c>
      <c r="Z2970" s="5">
        <v>29.9361781676253</v>
      </c>
      <c r="AA2970" s="3">
        <v>4</v>
      </c>
      <c r="AB2970" s="3" t="s">
        <v>26</v>
      </c>
      <c r="AC2970" s="3" t="s">
        <v>29</v>
      </c>
      <c r="AD2970" s="16" t="str">
        <f>IF(Tabla1[[#This Row],[Age]]&lt;30,"Under30",IF(Tabla1[[#This Row],[Age]]&gt;30,"MidAge","Senior"))</f>
        <v>Under30</v>
      </c>
    </row>
    <row r="2971" spans="1:30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IF(Tabla1[[#This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6810</v>
      </c>
      <c r="Z2971" s="5">
        <v>24.716649079872909</v>
      </c>
      <c r="AA2971" s="3">
        <v>4</v>
      </c>
      <c r="AB2971" s="3" t="s">
        <v>43</v>
      </c>
      <c r="AC2971" s="3" t="s">
        <v>22</v>
      </c>
      <c r="AD2971" s="16" t="str">
        <f>IF(Tabla1[[#This Row],[Age]]&lt;30,"Under30",IF(Tabla1[[#This Row],[Age]]&gt;30,"MidAge","Senior"))</f>
        <v>MidAge</v>
      </c>
    </row>
    <row r="2972" spans="1:30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IF(Tabla1[[#This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6811</v>
      </c>
      <c r="Z2972" s="5">
        <v>15.851535428857639</v>
      </c>
      <c r="AA2972" s="3">
        <v>6</v>
      </c>
      <c r="AB2972" s="3" t="s">
        <v>43</v>
      </c>
      <c r="AC2972" s="3" t="s">
        <v>29</v>
      </c>
      <c r="AD2972" s="16" t="str">
        <f>IF(Tabla1[[#This Row],[Age]]&lt;30,"Under30",IF(Tabla1[[#This Row],[Age]]&gt;30,"MidAge","Senior"))</f>
        <v>MidAge</v>
      </c>
    </row>
    <row r="2973" spans="1:30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IF(Tabla1[[#This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6812</v>
      </c>
      <c r="Z2973" s="5">
        <v>28.200346205320709</v>
      </c>
      <c r="AA2973" s="3">
        <v>6</v>
      </c>
      <c r="AB2973" s="3" t="s">
        <v>6802</v>
      </c>
      <c r="AC2973" s="3" t="s">
        <v>22</v>
      </c>
      <c r="AD2973" s="16" t="str">
        <f>IF(Tabla1[[#This Row],[Age]]&lt;30,"Under30",IF(Tabla1[[#This Row],[Age]]&gt;30,"MidAge","Senior"))</f>
        <v>MidAge</v>
      </c>
    </row>
    <row r="2974" spans="1:30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IF(Tabla1[[#This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6812</v>
      </c>
      <c r="Z2974" s="5">
        <v>53.829694609328143</v>
      </c>
      <c r="AA2974" s="3">
        <v>4</v>
      </c>
      <c r="AB2974" s="3" t="s">
        <v>26</v>
      </c>
      <c r="AC2974" s="3" t="s">
        <v>22</v>
      </c>
      <c r="AD2974" s="16" t="str">
        <f>IF(Tabla1[[#This Row],[Age]]&lt;30,"Under30",IF(Tabla1[[#This Row],[Age]]&gt;30,"MidAge","Senior"))</f>
        <v>MidAge</v>
      </c>
    </row>
    <row r="2975" spans="1:30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IF(Tabla1[[#This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6810</v>
      </c>
      <c r="Z2975" s="5">
        <v>53.856573147260548</v>
      </c>
      <c r="AA2975" s="3">
        <v>3</v>
      </c>
      <c r="AB2975" s="3" t="s">
        <v>6802</v>
      </c>
      <c r="AC2975" s="3" t="s">
        <v>29</v>
      </c>
      <c r="AD2975" s="16" t="str">
        <f>IF(Tabla1[[#This Row],[Age]]&lt;30,"Under30",IF(Tabla1[[#This Row],[Age]]&gt;30,"MidAge","Senior"))</f>
        <v>MidAge</v>
      </c>
    </row>
    <row r="2976" spans="1:30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IF(Tabla1[[#This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6812</v>
      </c>
      <c r="Z2976" s="5">
        <v>37.162285206804533</v>
      </c>
      <c r="AA2976" s="3">
        <v>8</v>
      </c>
      <c r="AB2976" s="3" t="s">
        <v>6802</v>
      </c>
      <c r="AC2976" s="3" t="s">
        <v>29</v>
      </c>
      <c r="AD2976" s="16" t="str">
        <f>IF(Tabla1[[#This Row],[Age]]&lt;30,"Under30",IF(Tabla1[[#This Row],[Age]]&gt;30,"MidAge","Senior"))</f>
        <v>MidAge</v>
      </c>
    </row>
    <row r="2977" spans="1:30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IF(Tabla1[[#This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6812</v>
      </c>
      <c r="Z2977" s="5">
        <v>34.389314031393937</v>
      </c>
      <c r="AA2977" s="3">
        <v>0</v>
      </c>
      <c r="AB2977" s="3" t="s">
        <v>26</v>
      </c>
      <c r="AC2977" s="3" t="s">
        <v>29</v>
      </c>
      <c r="AD2977" s="16" t="str">
        <f>IF(Tabla1[[#This Row],[Age]]&lt;30,"Under30",IF(Tabla1[[#This Row],[Age]]&gt;30,"MidAge","Senior"))</f>
        <v>MidAge</v>
      </c>
    </row>
    <row r="2978" spans="1:30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IF(Tabla1[[#This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6810</v>
      </c>
      <c r="Z2978" s="5">
        <v>49.879436753136773</v>
      </c>
      <c r="AA2978" s="3">
        <v>10</v>
      </c>
      <c r="AB2978" s="3" t="s">
        <v>43</v>
      </c>
      <c r="AC2978" s="3" t="s">
        <v>22</v>
      </c>
      <c r="AD2978" s="16" t="str">
        <f>IF(Tabla1[[#This Row],[Age]]&lt;30,"Under30",IF(Tabla1[[#This Row],[Age]]&gt;30,"MidAge","Senior"))</f>
        <v>MidAge</v>
      </c>
    </row>
    <row r="2979" spans="1:30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IF(Tabla1[[#This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6812</v>
      </c>
      <c r="Z2979" s="5">
        <v>42.800172855725712</v>
      </c>
      <c r="AA2979" s="3">
        <v>5</v>
      </c>
      <c r="AB2979" s="3" t="s">
        <v>6802</v>
      </c>
      <c r="AC2979" s="3" t="s">
        <v>29</v>
      </c>
      <c r="AD2979" s="16" t="str">
        <f>IF(Tabla1[[#This Row],[Age]]&lt;30,"Under30",IF(Tabla1[[#This Row],[Age]]&gt;30,"MidAge","Senior"))</f>
        <v>MidAge</v>
      </c>
    </row>
    <row r="2980" spans="1:30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IF(Tabla1[[#This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6811</v>
      </c>
      <c r="Z2980" s="5">
        <v>59.175811345401598</v>
      </c>
      <c r="AA2980" s="3">
        <v>4</v>
      </c>
      <c r="AB2980" s="3" t="s">
        <v>26</v>
      </c>
      <c r="AC2980" s="3" t="s">
        <v>29</v>
      </c>
      <c r="AD2980" s="16" t="str">
        <f>IF(Tabla1[[#This Row],[Age]]&lt;30,"Under30",IF(Tabla1[[#This Row],[Age]]&gt;30,"MidAge","Senior"))</f>
        <v>Under30</v>
      </c>
    </row>
    <row r="2981" spans="1:30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IF(Tabla1[[#This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6810</v>
      </c>
      <c r="Z2981" s="5">
        <v>26.627278541983909</v>
      </c>
      <c r="AA2981" s="3">
        <v>2</v>
      </c>
      <c r="AB2981" s="3" t="s">
        <v>6802</v>
      </c>
      <c r="AC2981" s="3" t="s">
        <v>22</v>
      </c>
      <c r="AD2981" s="16" t="str">
        <f>IF(Tabla1[[#This Row],[Age]]&lt;30,"Under30",IF(Tabla1[[#This Row],[Age]]&gt;30,"MidAge","Senior"))</f>
        <v>MidAge</v>
      </c>
    </row>
    <row r="2982" spans="1:30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IF(Tabla1[[#This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6812</v>
      </c>
      <c r="Z2982" s="5">
        <v>78.963389927306395</v>
      </c>
      <c r="AA2982" s="3">
        <v>8</v>
      </c>
      <c r="AB2982" s="3" t="s">
        <v>26</v>
      </c>
      <c r="AC2982" s="3" t="s">
        <v>29</v>
      </c>
      <c r="AD2982" s="16" t="str">
        <f>IF(Tabla1[[#This Row],[Age]]&lt;30,"Under30",IF(Tabla1[[#This Row],[Age]]&gt;30,"MidAge","Senior"))</f>
        <v>MidAge</v>
      </c>
    </row>
    <row r="2983" spans="1:30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IF(Tabla1[[#This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6812</v>
      </c>
      <c r="Z2983" s="5">
        <v>66.61440071109881</v>
      </c>
      <c r="AA2983" s="3">
        <v>10</v>
      </c>
      <c r="AB2983" s="3" t="s">
        <v>26</v>
      </c>
      <c r="AC2983" s="3" t="s">
        <v>22</v>
      </c>
      <c r="AD2983" s="16" t="str">
        <f>IF(Tabla1[[#This Row],[Age]]&lt;30,"Under30",IF(Tabla1[[#This Row],[Age]]&gt;30,"MidAge","Senior"))</f>
        <v>Under30</v>
      </c>
    </row>
    <row r="2984" spans="1:30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IF(Tabla1[[#This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6812</v>
      </c>
      <c r="Z2984" s="5">
        <v>33.851720717189188</v>
      </c>
      <c r="AA2984" s="3">
        <v>4</v>
      </c>
      <c r="AB2984" s="3" t="s">
        <v>6802</v>
      </c>
      <c r="AC2984" s="3" t="s">
        <v>29</v>
      </c>
      <c r="AD2984" s="16" t="str">
        <f>IF(Tabla1[[#This Row],[Age]]&lt;30,"Under30",IF(Tabla1[[#This Row],[Age]]&gt;30,"MidAge","Senior"))</f>
        <v>Under30</v>
      </c>
    </row>
    <row r="2985" spans="1:30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IF(Tabla1[[#This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6812</v>
      </c>
      <c r="Z2985" s="5">
        <v>52.495865684376568</v>
      </c>
      <c r="AA2985" s="3">
        <v>1</v>
      </c>
      <c r="AB2985" s="3" t="s">
        <v>6802</v>
      </c>
      <c r="AC2985" s="3" t="s">
        <v>22</v>
      </c>
      <c r="AD2985" s="16" t="str">
        <f>IF(Tabla1[[#This Row],[Age]]&lt;30,"Under30",IF(Tabla1[[#This Row],[Age]]&gt;30,"MidAge","Senior"))</f>
        <v>MidAge</v>
      </c>
    </row>
    <row r="2986" spans="1:30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IF(Tabla1[[#This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6811</v>
      </c>
      <c r="Z2986" s="5">
        <v>12.05097554112216</v>
      </c>
      <c r="AA2986" s="3">
        <v>10</v>
      </c>
      <c r="AB2986" s="3" t="s">
        <v>6802</v>
      </c>
      <c r="AC2986" s="3" t="s">
        <v>29</v>
      </c>
      <c r="AD2986" s="16" t="str">
        <f>IF(Tabla1[[#This Row],[Age]]&lt;30,"Under30",IF(Tabla1[[#This Row],[Age]]&gt;30,"MidAge","Senior"))</f>
        <v>MidAge</v>
      </c>
    </row>
    <row r="2987" spans="1:30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IF(Tabla1[[#This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6811</v>
      </c>
      <c r="Z2987" s="5">
        <v>40.840748428475912</v>
      </c>
      <c r="AA2987" s="3">
        <v>5</v>
      </c>
      <c r="AB2987" s="3" t="s">
        <v>6802</v>
      </c>
      <c r="AC2987" s="3" t="s">
        <v>22</v>
      </c>
      <c r="AD2987" s="16" t="str">
        <f>IF(Tabla1[[#This Row],[Age]]&lt;30,"Under30",IF(Tabla1[[#This Row],[Age]]&gt;30,"MidAge","Senior"))</f>
        <v>MidAge</v>
      </c>
    </row>
    <row r="2988" spans="1:30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IF(Tabla1[[#This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6811</v>
      </c>
      <c r="Z2988" s="5">
        <v>20.080656741211609</v>
      </c>
      <c r="AA2988" s="3">
        <v>6</v>
      </c>
      <c r="AB2988" s="3" t="s">
        <v>43</v>
      </c>
      <c r="AC2988" s="3" t="s">
        <v>29</v>
      </c>
      <c r="AD2988" s="16" t="str">
        <f>IF(Tabla1[[#This Row],[Age]]&lt;30,"Under30",IF(Tabla1[[#This Row],[Age]]&gt;30,"MidAge","Senior"))</f>
        <v>MidAge</v>
      </c>
    </row>
    <row r="2989" spans="1:30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IF(Tabla1[[#This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6812</v>
      </c>
      <c r="Z2989" s="5">
        <v>37.684254828449554</v>
      </c>
      <c r="AA2989" s="3">
        <v>7</v>
      </c>
      <c r="AB2989" s="3" t="s">
        <v>26</v>
      </c>
      <c r="AC2989" s="3" t="s">
        <v>22</v>
      </c>
      <c r="AD2989" s="16" t="str">
        <f>IF(Tabla1[[#This Row],[Age]]&lt;30,"Under30",IF(Tabla1[[#This Row],[Age]]&gt;30,"MidAge","Senior"))</f>
        <v>MidAge</v>
      </c>
    </row>
    <row r="2990" spans="1:30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IF(Tabla1[[#This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6810</v>
      </c>
      <c r="Z2990" s="5">
        <v>49.023538406850761</v>
      </c>
      <c r="AA2990" s="3">
        <v>3</v>
      </c>
      <c r="AB2990" s="3" t="s">
        <v>26</v>
      </c>
      <c r="AC2990" s="3" t="s">
        <v>29</v>
      </c>
      <c r="AD2990" s="16" t="str">
        <f>IF(Tabla1[[#This Row],[Age]]&lt;30,"Under30",IF(Tabla1[[#This Row],[Age]]&gt;30,"MidAge","Senior"))</f>
        <v>MidAge</v>
      </c>
    </row>
    <row r="2991" spans="1:30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IF(Tabla1[[#This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6812</v>
      </c>
      <c r="Z2991" s="5">
        <v>41.645999411528287</v>
      </c>
      <c r="AA2991" s="3">
        <v>6</v>
      </c>
      <c r="AB2991" s="3" t="s">
        <v>43</v>
      </c>
      <c r="AC2991" s="3" t="s">
        <v>29</v>
      </c>
      <c r="AD2991" s="16" t="str">
        <f>IF(Tabla1[[#This Row],[Age]]&lt;30,"Under30",IF(Tabla1[[#This Row],[Age]]&gt;30,"MidAge","Senior"))</f>
        <v>MidAge</v>
      </c>
    </row>
    <row r="2992" spans="1:30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IF(Tabla1[[#This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6810</v>
      </c>
      <c r="Z2992" s="5">
        <v>50.799282576587693</v>
      </c>
      <c r="AA2992" s="3">
        <v>9</v>
      </c>
      <c r="AB2992" s="3" t="s">
        <v>6802</v>
      </c>
      <c r="AC2992" s="3" t="s">
        <v>22</v>
      </c>
      <c r="AD2992" s="16" t="str">
        <f>IF(Tabla1[[#This Row],[Age]]&lt;30,"Under30",IF(Tabla1[[#This Row],[Age]]&gt;30,"MidAge","Senior"))</f>
        <v>MidAge</v>
      </c>
    </row>
    <row r="2993" spans="1:30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IF(Tabla1[[#This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6812</v>
      </c>
      <c r="Z2993" s="5">
        <v>72.75785844383546</v>
      </c>
      <c r="AA2993" s="3">
        <v>2</v>
      </c>
      <c r="AB2993" s="3" t="s">
        <v>43</v>
      </c>
      <c r="AC2993" s="3" t="s">
        <v>29</v>
      </c>
      <c r="AD2993" s="16" t="str">
        <f>IF(Tabla1[[#This Row],[Age]]&lt;30,"Under30",IF(Tabla1[[#This Row],[Age]]&gt;30,"MidAge","Senior"))</f>
        <v>Under30</v>
      </c>
    </row>
    <row r="2994" spans="1:30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IF(Tabla1[[#This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6811</v>
      </c>
      <c r="Z2994" s="5">
        <v>21.60079021540199</v>
      </c>
      <c r="AA2994" s="3">
        <v>2</v>
      </c>
      <c r="AB2994" s="3" t="s">
        <v>26</v>
      </c>
      <c r="AC2994" s="3" t="s">
        <v>22</v>
      </c>
      <c r="AD2994" s="16" t="str">
        <f>IF(Tabla1[[#This Row],[Age]]&lt;30,"Under30",IF(Tabla1[[#This Row],[Age]]&gt;30,"MidAge","Senior"))</f>
        <v>MidAge</v>
      </c>
    </row>
    <row r="2995" spans="1:30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IF(Tabla1[[#This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6811</v>
      </c>
      <c r="Z2995" s="5">
        <v>39.294155790984078</v>
      </c>
      <c r="AA2995" s="3">
        <v>10</v>
      </c>
      <c r="AB2995" s="3" t="s">
        <v>26</v>
      </c>
      <c r="AC2995" s="3" t="s">
        <v>29</v>
      </c>
      <c r="AD2995" s="16" t="str">
        <f>IF(Tabla1[[#This Row],[Age]]&lt;30,"Under30",IF(Tabla1[[#This Row],[Age]]&gt;30,"MidAge","Senior"))</f>
        <v>MidAge</v>
      </c>
    </row>
    <row r="2996" spans="1:30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IF(Tabla1[[#This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6811</v>
      </c>
      <c r="Z2996" s="5">
        <v>38.728180171967971</v>
      </c>
      <c r="AA2996" s="3">
        <v>5</v>
      </c>
      <c r="AB2996" s="3" t="s">
        <v>6802</v>
      </c>
      <c r="AC2996" s="3" t="s">
        <v>29</v>
      </c>
      <c r="AD2996" s="16" t="str">
        <f>IF(Tabla1[[#This Row],[Age]]&lt;30,"Under30",IF(Tabla1[[#This Row],[Age]]&gt;30,"MidAge","Senior"))</f>
        <v>MidAge</v>
      </c>
    </row>
    <row r="2997" spans="1:30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IF(Tabla1[[#This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6811</v>
      </c>
      <c r="Z2997" s="5">
        <v>36.912339279013743</v>
      </c>
      <c r="AA2997" s="3">
        <v>4</v>
      </c>
      <c r="AB2997" s="3" t="s">
        <v>6802</v>
      </c>
      <c r="AC2997" s="3" t="s">
        <v>22</v>
      </c>
      <c r="AD2997" s="16" t="str">
        <f>IF(Tabla1[[#This Row],[Age]]&lt;30,"Under30",IF(Tabla1[[#This Row],[Age]]&gt;30,"MidAge","Senior"))</f>
        <v>Under30</v>
      </c>
    </row>
    <row r="2998" spans="1:30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IF(Tabla1[[#This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6811</v>
      </c>
      <c r="Z2998" s="5">
        <v>65.968469014533568</v>
      </c>
      <c r="AA2998" s="3">
        <v>4</v>
      </c>
      <c r="AB2998" s="3" t="s">
        <v>6802</v>
      </c>
      <c r="AC2998" s="3" t="s">
        <v>22</v>
      </c>
      <c r="AD2998" s="16" t="str">
        <f>IF(Tabla1[[#This Row],[Age]]&lt;30,"Under30",IF(Tabla1[[#This Row],[Age]]&gt;30,"MidAge","Senior"))</f>
        <v>MidAge</v>
      </c>
    </row>
    <row r="2999" spans="1:30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IF(Tabla1[[#This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6811</v>
      </c>
      <c r="Z2999" s="5">
        <v>48.855028599735682</v>
      </c>
      <c r="AA2999" s="3">
        <v>9</v>
      </c>
      <c r="AB2999" s="3" t="s">
        <v>26</v>
      </c>
      <c r="AC2999" s="3" t="s">
        <v>29</v>
      </c>
      <c r="AD2999" s="16" t="str">
        <f>IF(Tabla1[[#This Row],[Age]]&lt;30,"Under30",IF(Tabla1[[#This Row],[Age]]&gt;30,"MidAge","Senior"))</f>
        <v>MidAge</v>
      </c>
    </row>
    <row r="3000" spans="1:30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IF(Tabla1[[#This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6812</v>
      </c>
      <c r="Z3000" s="5">
        <v>52.930363124860222</v>
      </c>
      <c r="AA3000" s="3">
        <v>0</v>
      </c>
      <c r="AB3000" s="3" t="s">
        <v>6802</v>
      </c>
      <c r="AC3000" s="3" t="s">
        <v>22</v>
      </c>
      <c r="AD3000" s="16" t="str">
        <f>IF(Tabla1[[#This Row],[Age]]&lt;30,"Under30",IF(Tabla1[[#This Row],[Age]]&gt;30,"MidAge","Senior"))</f>
        <v>MidAge</v>
      </c>
    </row>
    <row r="3001" spans="1:30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IF(Tabla1[[#This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6811</v>
      </c>
      <c r="Z3001" s="5">
        <v>54.927895530192266</v>
      </c>
      <c r="AA3001" s="3">
        <v>3</v>
      </c>
      <c r="AB3001" s="3" t="s">
        <v>26</v>
      </c>
      <c r="AC3001" s="3" t="s">
        <v>22</v>
      </c>
      <c r="AD3001" s="16" t="str">
        <f>IF(Tabla1[[#This Row],[Age]]&lt;30,"Under30",IF(Tabla1[[#This Row],[Age]]&gt;30,"MidAge","Senior"))</f>
        <v>MidAge</v>
      </c>
    </row>
    <row r="3002" spans="1:30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IF(Tabla1[[#This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6811</v>
      </c>
      <c r="Z3002" s="5">
        <v>39.989376393516629</v>
      </c>
      <c r="AA3002" s="3">
        <v>5</v>
      </c>
      <c r="AB3002" s="3" t="s">
        <v>6802</v>
      </c>
      <c r="AC3002" s="3" t="s">
        <v>29</v>
      </c>
      <c r="AD3002" s="16" t="str">
        <f>IF(Tabla1[[#This Row],[Age]]&lt;30,"Under30",IF(Tabla1[[#This Row],[Age]]&gt;30,"MidAge","Senior"))</f>
        <v>MidAge</v>
      </c>
    </row>
    <row r="3003" spans="1:30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IF(Tabla1[[#This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6810</v>
      </c>
      <c r="Z3003" s="5">
        <v>43.725712329237957</v>
      </c>
      <c r="AA3003" s="3">
        <v>0</v>
      </c>
      <c r="AB3003" s="3" t="s">
        <v>26</v>
      </c>
      <c r="AC3003" s="3" t="s">
        <v>22</v>
      </c>
      <c r="AD3003" s="16" t="str">
        <f>IF(Tabla1[[#This Row],[Age]]&lt;30,"Under30",IF(Tabla1[[#This Row],[Age]]&gt;30,"MidAge","Senior"))</f>
        <v>MidAge</v>
      </c>
    </row>
    <row r="3004" spans="1:30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IF(Tabla1[[#This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6812</v>
      </c>
      <c r="Z3004" s="5">
        <v>38.212021392191929</v>
      </c>
      <c r="AA3004" s="3">
        <v>3</v>
      </c>
      <c r="AB3004" s="3" t="s">
        <v>6802</v>
      </c>
      <c r="AC3004" s="3" t="s">
        <v>29</v>
      </c>
      <c r="AD3004" s="16" t="str">
        <f>IF(Tabla1[[#This Row],[Age]]&lt;30,"Under30",IF(Tabla1[[#This Row],[Age]]&gt;30,"MidAge","Senior"))</f>
        <v>MidAge</v>
      </c>
    </row>
    <row r="3005" spans="1:30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IF(Tabla1[[#This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6810</v>
      </c>
      <c r="Z3005" s="5">
        <v>24.27000399882478</v>
      </c>
      <c r="AA3005" s="3">
        <v>2</v>
      </c>
      <c r="AB3005" s="3" t="s">
        <v>43</v>
      </c>
      <c r="AC3005" s="3" t="s">
        <v>22</v>
      </c>
      <c r="AD3005" s="16" t="str">
        <f>IF(Tabla1[[#This Row],[Age]]&lt;30,"Under30",IF(Tabla1[[#This Row],[Age]]&gt;30,"MidAge","Senior"))</f>
        <v>MidAge</v>
      </c>
    </row>
    <row r="3006" spans="1:30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IF(Tabla1[[#This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6810</v>
      </c>
      <c r="Z3006" s="5">
        <v>28.083934662536731</v>
      </c>
      <c r="AA3006" s="3">
        <v>1</v>
      </c>
      <c r="AB3006" s="3" t="s">
        <v>43</v>
      </c>
      <c r="AC3006" s="3" t="s">
        <v>29</v>
      </c>
      <c r="AD3006" s="16" t="str">
        <f>IF(Tabla1[[#This Row],[Age]]&lt;30,"Under30",IF(Tabla1[[#This Row],[Age]]&gt;30,"MidAge","Senior"))</f>
        <v>MidAge</v>
      </c>
    </row>
    <row r="3007" spans="1:30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IF(Tabla1[[#This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6812</v>
      </c>
      <c r="Z3007" s="5">
        <v>42.95647259130179</v>
      </c>
      <c r="AA3007" s="3">
        <v>9</v>
      </c>
      <c r="AB3007" s="3" t="s">
        <v>26</v>
      </c>
      <c r="AC3007" s="3" t="s">
        <v>22</v>
      </c>
      <c r="AD3007" s="16" t="str">
        <f>IF(Tabla1[[#This Row],[Age]]&lt;30,"Under30",IF(Tabla1[[#This Row],[Age]]&gt;30,"MidAge","Senior"))</f>
        <v>Under30</v>
      </c>
    </row>
    <row r="3008" spans="1:30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IF(Tabla1[[#This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6811</v>
      </c>
      <c r="Z3008" s="5">
        <v>47.473545046618327</v>
      </c>
      <c r="AA3008" s="3">
        <v>5</v>
      </c>
      <c r="AB3008" s="3" t="s">
        <v>26</v>
      </c>
      <c r="AC3008" s="3" t="s">
        <v>22</v>
      </c>
      <c r="AD3008" s="16" t="str">
        <f>IF(Tabla1[[#This Row],[Age]]&lt;30,"Under30",IF(Tabla1[[#This Row],[Age]]&gt;30,"MidAge","Senior"))</f>
        <v>MidAge</v>
      </c>
    </row>
    <row r="3009" spans="1:30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IF(Tabla1[[#This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6810</v>
      </c>
      <c r="Z3009" s="5">
        <v>23.067282183962671</v>
      </c>
      <c r="AA3009" s="3">
        <v>0</v>
      </c>
      <c r="AB3009" s="3" t="s">
        <v>6802</v>
      </c>
      <c r="AC3009" s="3" t="s">
        <v>29</v>
      </c>
      <c r="AD3009" s="16" t="str">
        <f>IF(Tabla1[[#This Row],[Age]]&lt;30,"Under30",IF(Tabla1[[#This Row],[Age]]&gt;30,"MidAge","Senior"))</f>
        <v>MidAge</v>
      </c>
    </row>
    <row r="3010" spans="1:30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IF(Tabla1[[#This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6812</v>
      </c>
      <c r="Z3010" s="5">
        <v>53.400544419519328</v>
      </c>
      <c r="AA3010" s="3">
        <v>3</v>
      </c>
      <c r="AB3010" s="3" t="s">
        <v>6802</v>
      </c>
      <c r="AC3010" s="3" t="s">
        <v>22</v>
      </c>
      <c r="AD3010" s="16" t="str">
        <f>IF(Tabla1[[#This Row],[Age]]&lt;30,"Under30",IF(Tabla1[[#This Row],[Age]]&gt;30,"MidAge","Senior"))</f>
        <v>MidAge</v>
      </c>
    </row>
    <row r="3011" spans="1:30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IF(Tabla1[[#This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6811</v>
      </c>
      <c r="Z3011" s="5">
        <v>32.927585466261881</v>
      </c>
      <c r="AA3011" s="3">
        <v>2</v>
      </c>
      <c r="AB3011" s="3" t="s">
        <v>26</v>
      </c>
      <c r="AC3011" s="3" t="s">
        <v>22</v>
      </c>
      <c r="AD3011" s="16" t="str">
        <f>IF(Tabla1[[#This Row],[Age]]&lt;30,"Under30",IF(Tabla1[[#This Row],[Age]]&gt;30,"MidAge","Senior"))</f>
        <v>Under30</v>
      </c>
    </row>
    <row r="3012" spans="1:30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IF(Tabla1[[#This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6810</v>
      </c>
      <c r="Z3012" s="5">
        <v>20.466769950959989</v>
      </c>
      <c r="AA3012" s="3">
        <v>5</v>
      </c>
      <c r="AB3012" s="3" t="s">
        <v>26</v>
      </c>
      <c r="AC3012" s="3" t="s">
        <v>29</v>
      </c>
      <c r="AD3012" s="16" t="str">
        <f>IF(Tabla1[[#This Row],[Age]]&lt;30,"Under30",IF(Tabla1[[#This Row],[Age]]&gt;30,"MidAge","Senior"))</f>
        <v>MidAge</v>
      </c>
    </row>
    <row r="3013" spans="1:30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IF(Tabla1[[#This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6810</v>
      </c>
      <c r="Z3013" s="5">
        <v>63.355784318474058</v>
      </c>
      <c r="AA3013" s="3">
        <v>2</v>
      </c>
      <c r="AB3013" s="3" t="s">
        <v>6802</v>
      </c>
      <c r="AC3013" s="3" t="s">
        <v>29</v>
      </c>
      <c r="AD3013" s="16" t="str">
        <f>IF(Tabla1[[#This Row],[Age]]&lt;30,"Under30",IF(Tabla1[[#This Row],[Age]]&gt;30,"MidAge","Senior"))</f>
        <v>MidAge</v>
      </c>
    </row>
    <row r="3014" spans="1:30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IF(Tabla1[[#This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6811</v>
      </c>
      <c r="Z3014" s="5">
        <v>37.905139402767929</v>
      </c>
      <c r="AA3014" s="3">
        <v>8</v>
      </c>
      <c r="AB3014" s="3" t="s">
        <v>6802</v>
      </c>
      <c r="AC3014" s="3" t="s">
        <v>22</v>
      </c>
      <c r="AD3014" s="16" t="str">
        <f>IF(Tabla1[[#This Row],[Age]]&lt;30,"Under30",IF(Tabla1[[#This Row],[Age]]&gt;30,"MidAge","Senior"))</f>
        <v>MidAge</v>
      </c>
    </row>
    <row r="3015" spans="1:30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IF(Tabla1[[#This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6811</v>
      </c>
      <c r="Z3015" s="5">
        <v>30.760685222289521</v>
      </c>
      <c r="AA3015" s="3">
        <v>9</v>
      </c>
      <c r="AB3015" s="3" t="s">
        <v>26</v>
      </c>
      <c r="AC3015" s="3" t="s">
        <v>22</v>
      </c>
      <c r="AD3015" s="16" t="str">
        <f>IF(Tabla1[[#This Row],[Age]]&lt;30,"Under30",IF(Tabla1[[#This Row],[Age]]&gt;30,"MidAge","Senior"))</f>
        <v>MidAge</v>
      </c>
    </row>
    <row r="3016" spans="1:30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IF(Tabla1[[#This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6810</v>
      </c>
      <c r="Z3016" s="5">
        <v>56.751126493553983</v>
      </c>
      <c r="AA3016" s="3">
        <v>5</v>
      </c>
      <c r="AB3016" s="3" t="s">
        <v>26</v>
      </c>
      <c r="AC3016" s="3" t="s">
        <v>22</v>
      </c>
      <c r="AD3016" s="16" t="str">
        <f>IF(Tabla1[[#This Row],[Age]]&lt;30,"Under30",IF(Tabla1[[#This Row],[Age]]&gt;30,"MidAge","Senior"))</f>
        <v>MidAge</v>
      </c>
    </row>
    <row r="3017" spans="1:30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IF(Tabla1[[#This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6810</v>
      </c>
      <c r="Z3017" s="5">
        <v>44.909444076391281</v>
      </c>
      <c r="AA3017" s="3">
        <v>9</v>
      </c>
      <c r="AB3017" s="3" t="s">
        <v>6802</v>
      </c>
      <c r="AC3017" s="3" t="s">
        <v>29</v>
      </c>
      <c r="AD3017" s="16" t="str">
        <f>IF(Tabla1[[#This Row],[Age]]&lt;30,"Under30",IF(Tabla1[[#This Row],[Age]]&gt;30,"MidAge","Senior"))</f>
        <v>Under30</v>
      </c>
    </row>
    <row r="3018" spans="1:30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IF(Tabla1[[#This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6811</v>
      </c>
      <c r="Z3018" s="5">
        <v>29.444560233710689</v>
      </c>
      <c r="AA3018" s="3">
        <v>6</v>
      </c>
      <c r="AB3018" s="3" t="s">
        <v>6802</v>
      </c>
      <c r="AC3018" s="3" t="s">
        <v>22</v>
      </c>
      <c r="AD3018" s="16" t="str">
        <f>IF(Tabla1[[#This Row],[Age]]&lt;30,"Under30",IF(Tabla1[[#This Row],[Age]]&gt;30,"MidAge","Senior"))</f>
        <v>Under30</v>
      </c>
    </row>
    <row r="3019" spans="1:30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IF(Tabla1[[#This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6811</v>
      </c>
      <c r="Z3019" s="5">
        <v>26.024470835063081</v>
      </c>
      <c r="AA3019" s="3">
        <v>3</v>
      </c>
      <c r="AB3019" s="3" t="s">
        <v>26</v>
      </c>
      <c r="AC3019" s="3" t="s">
        <v>29</v>
      </c>
      <c r="AD3019" s="16" t="str">
        <f>IF(Tabla1[[#This Row],[Age]]&lt;30,"Under30",IF(Tabla1[[#This Row],[Age]]&gt;30,"MidAge","Senior"))</f>
        <v>MidAge</v>
      </c>
    </row>
    <row r="3020" spans="1:30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IF(Tabla1[[#This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6811</v>
      </c>
      <c r="Z3020" s="5">
        <v>31.25388561418313</v>
      </c>
      <c r="AA3020" s="3">
        <v>0</v>
      </c>
      <c r="AB3020" s="3" t="s">
        <v>6802</v>
      </c>
      <c r="AC3020" s="3" t="s">
        <v>22</v>
      </c>
      <c r="AD3020" s="16" t="str">
        <f>IF(Tabla1[[#This Row],[Age]]&lt;30,"Under30",IF(Tabla1[[#This Row],[Age]]&gt;30,"MidAge","Senior"))</f>
        <v>MidAge</v>
      </c>
    </row>
    <row r="3021" spans="1:30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IF(Tabla1[[#This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6812</v>
      </c>
      <c r="Z3021" s="5">
        <v>61.714167854192837</v>
      </c>
      <c r="AA3021" s="3">
        <v>8</v>
      </c>
      <c r="AB3021" s="3" t="s">
        <v>26</v>
      </c>
      <c r="AC3021" s="3" t="s">
        <v>22</v>
      </c>
      <c r="AD3021" s="16" t="str">
        <f>IF(Tabla1[[#This Row],[Age]]&lt;30,"Under30",IF(Tabla1[[#This Row],[Age]]&gt;30,"MidAge","Senior"))</f>
        <v>MidAge</v>
      </c>
    </row>
    <row r="3022" spans="1:30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IF(Tabla1[[#This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6812</v>
      </c>
      <c r="Z3022" s="5">
        <v>51.486930461103633</v>
      </c>
      <c r="AA3022" s="3">
        <v>0</v>
      </c>
      <c r="AB3022" s="3" t="s">
        <v>43</v>
      </c>
      <c r="AC3022" s="3" t="s">
        <v>29</v>
      </c>
      <c r="AD3022" s="16" t="str">
        <f>IF(Tabla1[[#This Row],[Age]]&lt;30,"Under30",IF(Tabla1[[#This Row],[Age]]&gt;30,"MidAge","Senior"))</f>
        <v>MidAge</v>
      </c>
    </row>
    <row r="3023" spans="1:30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IF(Tabla1[[#This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6812</v>
      </c>
      <c r="Z3023" s="5">
        <v>22.652478582309879</v>
      </c>
      <c r="AA3023" s="3">
        <v>4</v>
      </c>
      <c r="AB3023" s="3" t="s">
        <v>6802</v>
      </c>
      <c r="AC3023" s="3" t="s">
        <v>29</v>
      </c>
      <c r="AD3023" s="16" t="str">
        <f>IF(Tabla1[[#This Row],[Age]]&lt;30,"Under30",IF(Tabla1[[#This Row],[Age]]&gt;30,"MidAge","Senior"))</f>
        <v>MidAge</v>
      </c>
    </row>
    <row r="3024" spans="1:30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IF(Tabla1[[#This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6812</v>
      </c>
      <c r="Z3024" s="5">
        <v>13.688178899388159</v>
      </c>
      <c r="AA3024" s="3">
        <v>7</v>
      </c>
      <c r="AB3024" s="3" t="s">
        <v>26</v>
      </c>
      <c r="AC3024" s="3" t="s">
        <v>22</v>
      </c>
      <c r="AD3024" s="16" t="str">
        <f>IF(Tabla1[[#This Row],[Age]]&lt;30,"Under30",IF(Tabla1[[#This Row],[Age]]&gt;30,"MidAge","Senior"))</f>
        <v>Under30</v>
      </c>
    </row>
    <row r="3025" spans="1:30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IF(Tabla1[[#This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6812</v>
      </c>
      <c r="Z3025" s="5">
        <v>25.74852520878078</v>
      </c>
      <c r="AA3025" s="3">
        <v>0</v>
      </c>
      <c r="AB3025" s="3" t="s">
        <v>26</v>
      </c>
      <c r="AC3025" s="3" t="s">
        <v>29</v>
      </c>
      <c r="AD3025" s="16" t="str">
        <f>IF(Tabla1[[#This Row],[Age]]&lt;30,"Under30",IF(Tabla1[[#This Row],[Age]]&gt;30,"MidAge","Senior"))</f>
        <v>MidAge</v>
      </c>
    </row>
    <row r="3026" spans="1:30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IF(Tabla1[[#This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6812</v>
      </c>
      <c r="Z3026" s="5">
        <v>32.931387774791069</v>
      </c>
      <c r="AA3026" s="3">
        <v>10</v>
      </c>
      <c r="AB3026" s="3" t="s">
        <v>6802</v>
      </c>
      <c r="AC3026" s="3" t="s">
        <v>29</v>
      </c>
      <c r="AD3026" s="16" t="str">
        <f>IF(Tabla1[[#This Row],[Age]]&lt;30,"Under30",IF(Tabla1[[#This Row],[Age]]&gt;30,"MidAge","Senior"))</f>
        <v>MidAge</v>
      </c>
    </row>
    <row r="3027" spans="1:30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IF(Tabla1[[#This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6810</v>
      </c>
      <c r="Z3027" s="5">
        <v>46.963082382182243</v>
      </c>
      <c r="AA3027" s="3">
        <v>0</v>
      </c>
      <c r="AB3027" s="3" t="s">
        <v>26</v>
      </c>
      <c r="AC3027" s="3" t="s">
        <v>22</v>
      </c>
      <c r="AD3027" s="16" t="str">
        <f>IF(Tabla1[[#This Row],[Age]]&lt;30,"Under30",IF(Tabla1[[#This Row],[Age]]&gt;30,"MidAge","Senior"))</f>
        <v>MidAge</v>
      </c>
    </row>
    <row r="3028" spans="1:30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IF(Tabla1[[#This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6812</v>
      </c>
      <c r="Z3028" s="5">
        <v>27.395706898384191</v>
      </c>
      <c r="AA3028" s="3">
        <v>4</v>
      </c>
      <c r="AB3028" s="3" t="s">
        <v>26</v>
      </c>
      <c r="AC3028" s="3" t="s">
        <v>29</v>
      </c>
      <c r="AD3028" s="16" t="str">
        <f>IF(Tabla1[[#This Row],[Age]]&lt;30,"Under30",IF(Tabla1[[#This Row],[Age]]&gt;30,"MidAge","Senior"))</f>
        <v>MidAge</v>
      </c>
    </row>
    <row r="3029" spans="1:30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IF(Tabla1[[#This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6812</v>
      </c>
      <c r="Z3029" s="5">
        <v>28.974864203496232</v>
      </c>
      <c r="AA3029" s="3">
        <v>7</v>
      </c>
      <c r="AB3029" s="3" t="s">
        <v>6802</v>
      </c>
      <c r="AC3029" s="3" t="s">
        <v>22</v>
      </c>
      <c r="AD3029" s="16" t="str">
        <f>IF(Tabla1[[#This Row],[Age]]&lt;30,"Under30",IF(Tabla1[[#This Row],[Age]]&gt;30,"MidAge","Senior"))</f>
        <v>MidAge</v>
      </c>
    </row>
    <row r="3030" spans="1:30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IF(Tabla1[[#This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6811</v>
      </c>
      <c r="Z3030" s="5">
        <v>24.46501664014405</v>
      </c>
      <c r="AA3030" s="3">
        <v>8</v>
      </c>
      <c r="AB3030" s="3" t="s">
        <v>43</v>
      </c>
      <c r="AC3030" s="3" t="s">
        <v>29</v>
      </c>
      <c r="AD3030" s="16" t="str">
        <f>IF(Tabla1[[#This Row],[Age]]&lt;30,"Under30",IF(Tabla1[[#This Row],[Age]]&gt;30,"MidAge","Senior"))</f>
        <v>Under30</v>
      </c>
    </row>
    <row r="3031" spans="1:30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IF(Tabla1[[#This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6811</v>
      </c>
      <c r="Z3031" s="5">
        <v>17.499940460949119</v>
      </c>
      <c r="AA3031" s="3">
        <v>4</v>
      </c>
      <c r="AB3031" s="3" t="s">
        <v>6802</v>
      </c>
      <c r="AC3031" s="3" t="s">
        <v>29</v>
      </c>
      <c r="AD3031" s="16" t="str">
        <f>IF(Tabla1[[#This Row],[Age]]&lt;30,"Under30",IF(Tabla1[[#This Row],[Age]]&gt;30,"MidAge","Senior"))</f>
        <v>MidAge</v>
      </c>
    </row>
    <row r="3032" spans="1:30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IF(Tabla1[[#This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6812</v>
      </c>
      <c r="Z3032" s="5">
        <v>36.850919485677977</v>
      </c>
      <c r="AA3032" s="3">
        <v>2</v>
      </c>
      <c r="AB3032" s="3" t="s">
        <v>26</v>
      </c>
      <c r="AC3032" s="3" t="s">
        <v>29</v>
      </c>
      <c r="AD3032" s="16" t="str">
        <f>IF(Tabla1[[#This Row],[Age]]&lt;30,"Under30",IF(Tabla1[[#This Row],[Age]]&gt;30,"MidAge","Senior"))</f>
        <v>MidAge</v>
      </c>
    </row>
    <row r="3033" spans="1:30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IF(Tabla1[[#This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6812</v>
      </c>
      <c r="Z3033" s="5">
        <v>44.250010323710072</v>
      </c>
      <c r="AA3033" s="3">
        <v>7</v>
      </c>
      <c r="AB3033" s="3" t="s">
        <v>43</v>
      </c>
      <c r="AC3033" s="3" t="s">
        <v>29</v>
      </c>
      <c r="AD3033" s="16" t="str">
        <f>IF(Tabla1[[#This Row],[Age]]&lt;30,"Under30",IF(Tabla1[[#This Row],[Age]]&gt;30,"MidAge","Senior"))</f>
        <v>MidAge</v>
      </c>
    </row>
    <row r="3034" spans="1:30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IF(Tabla1[[#This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6811</v>
      </c>
      <c r="Z3034" s="5">
        <v>15.06194724557554</v>
      </c>
      <c r="AA3034" s="3">
        <v>6</v>
      </c>
      <c r="AB3034" s="3" t="s">
        <v>6802</v>
      </c>
      <c r="AC3034" s="3" t="s">
        <v>29</v>
      </c>
      <c r="AD3034" s="16" t="str">
        <f>IF(Tabla1[[#This Row],[Age]]&lt;30,"Under30",IF(Tabla1[[#This Row],[Age]]&gt;30,"MidAge","Senior"))</f>
        <v>MidAge</v>
      </c>
    </row>
    <row r="3035" spans="1:30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IF(Tabla1[[#This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6810</v>
      </c>
      <c r="Z3035" s="5">
        <v>50.71163257617885</v>
      </c>
      <c r="AA3035" s="3">
        <v>4</v>
      </c>
      <c r="AB3035" s="3" t="s">
        <v>43</v>
      </c>
      <c r="AC3035" s="3" t="s">
        <v>29</v>
      </c>
      <c r="AD3035" s="16" t="str">
        <f>IF(Tabla1[[#This Row],[Age]]&lt;30,"Under30",IF(Tabla1[[#This Row],[Age]]&gt;30,"MidAge","Senior"))</f>
        <v>MidAge</v>
      </c>
    </row>
    <row r="3036" spans="1:30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IF(Tabla1[[#This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6811</v>
      </c>
      <c r="Z3036" s="5">
        <v>44.673936799483087</v>
      </c>
      <c r="AA3036" s="3">
        <v>10</v>
      </c>
      <c r="AB3036" s="3" t="s">
        <v>26</v>
      </c>
      <c r="AC3036" s="3" t="s">
        <v>29</v>
      </c>
      <c r="AD3036" s="16" t="str">
        <f>IF(Tabla1[[#This Row],[Age]]&lt;30,"Under30",IF(Tabla1[[#This Row],[Age]]&gt;30,"MidAge","Senior"))</f>
        <v>MidAge</v>
      </c>
    </row>
    <row r="3037" spans="1:30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IF(Tabla1[[#This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6810</v>
      </c>
      <c r="Z3037" s="5">
        <v>24.3267630976781</v>
      </c>
      <c r="AA3037" s="3">
        <v>1</v>
      </c>
      <c r="AB3037" s="3" t="s">
        <v>26</v>
      </c>
      <c r="AC3037" s="3" t="s">
        <v>29</v>
      </c>
      <c r="AD3037" s="16" t="str">
        <f>IF(Tabla1[[#This Row],[Age]]&lt;30,"Under30",IF(Tabla1[[#This Row],[Age]]&gt;30,"MidAge","Senior"))</f>
        <v>MidAge</v>
      </c>
    </row>
    <row r="3038" spans="1:30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IF(Tabla1[[#This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6810</v>
      </c>
      <c r="Z3038" s="5">
        <v>17.450750124048849</v>
      </c>
      <c r="AA3038" s="3">
        <v>6</v>
      </c>
      <c r="AB3038" s="3" t="s">
        <v>43</v>
      </c>
      <c r="AC3038" s="3" t="s">
        <v>22</v>
      </c>
      <c r="AD3038" s="16" t="str">
        <f>IF(Tabla1[[#This Row],[Age]]&lt;30,"Under30",IF(Tabla1[[#This Row],[Age]]&gt;30,"MidAge","Senior"))</f>
        <v>MidAge</v>
      </c>
    </row>
    <row r="3039" spans="1:30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IF(Tabla1[[#This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6810</v>
      </c>
      <c r="Z3039" s="5">
        <v>32.616621292033322</v>
      </c>
      <c r="AA3039" s="3">
        <v>3</v>
      </c>
      <c r="AB3039" s="3" t="s">
        <v>6802</v>
      </c>
      <c r="AC3039" s="3" t="s">
        <v>29</v>
      </c>
      <c r="AD3039" s="16" t="str">
        <f>IF(Tabla1[[#This Row],[Age]]&lt;30,"Under30",IF(Tabla1[[#This Row],[Age]]&gt;30,"MidAge","Senior"))</f>
        <v>MidAge</v>
      </c>
    </row>
    <row r="3040" spans="1:30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IF(Tabla1[[#This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6812</v>
      </c>
      <c r="Z3040" s="5">
        <v>21.17132141888267</v>
      </c>
      <c r="AA3040" s="3">
        <v>4</v>
      </c>
      <c r="AB3040" s="3" t="s">
        <v>26</v>
      </c>
      <c r="AC3040" s="3" t="s">
        <v>29</v>
      </c>
      <c r="AD3040" s="16" t="str">
        <f>IF(Tabla1[[#This Row],[Age]]&lt;30,"Under30",IF(Tabla1[[#This Row],[Age]]&gt;30,"MidAge","Senior"))</f>
        <v>MidAge</v>
      </c>
    </row>
    <row r="3041" spans="1:30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IF(Tabla1[[#This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6811</v>
      </c>
      <c r="Z3041" s="5">
        <v>23.619144938921821</v>
      </c>
      <c r="AA3041" s="3">
        <v>9</v>
      </c>
      <c r="AB3041" s="3" t="s">
        <v>6802</v>
      </c>
      <c r="AC3041" s="3" t="s">
        <v>22</v>
      </c>
      <c r="AD3041" s="16" t="str">
        <f>IF(Tabla1[[#This Row],[Age]]&lt;30,"Under30",IF(Tabla1[[#This Row],[Age]]&gt;30,"MidAge","Senior"))</f>
        <v>MidAge</v>
      </c>
    </row>
    <row r="3042" spans="1:30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IF(Tabla1[[#This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6810</v>
      </c>
      <c r="Z3042" s="5">
        <v>25.56971058177735</v>
      </c>
      <c r="AA3042" s="3">
        <v>7</v>
      </c>
      <c r="AB3042" s="3" t="s">
        <v>43</v>
      </c>
      <c r="AC3042" s="3" t="s">
        <v>29</v>
      </c>
      <c r="AD3042" s="16" t="str">
        <f>IF(Tabla1[[#This Row],[Age]]&lt;30,"Under30",IF(Tabla1[[#This Row],[Age]]&gt;30,"MidAge","Senior"))</f>
        <v>MidAge</v>
      </c>
    </row>
    <row r="3043" spans="1:30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IF(Tabla1[[#This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6812</v>
      </c>
      <c r="Z3043" s="5">
        <v>24.10933363490517</v>
      </c>
      <c r="AA3043" s="3">
        <v>3</v>
      </c>
      <c r="AB3043" s="3" t="s">
        <v>6802</v>
      </c>
      <c r="AC3043" s="3" t="s">
        <v>29</v>
      </c>
      <c r="AD3043" s="16" t="str">
        <f>IF(Tabla1[[#This Row],[Age]]&lt;30,"Under30",IF(Tabla1[[#This Row],[Age]]&gt;30,"MidAge","Senior"))</f>
        <v>MidAge</v>
      </c>
    </row>
    <row r="3044" spans="1:30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IF(Tabla1[[#This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6810</v>
      </c>
      <c r="Z3044" s="5">
        <v>29.065864471956569</v>
      </c>
      <c r="AA3044" s="3">
        <v>8</v>
      </c>
      <c r="AB3044" s="3" t="s">
        <v>43</v>
      </c>
      <c r="AC3044" s="3" t="s">
        <v>22</v>
      </c>
      <c r="AD3044" s="16" t="str">
        <f>IF(Tabla1[[#This Row],[Age]]&lt;30,"Under30",IF(Tabla1[[#This Row],[Age]]&gt;30,"MidAge","Senior"))</f>
        <v>MidAge</v>
      </c>
    </row>
    <row r="3045" spans="1:30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IF(Tabla1[[#This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6810</v>
      </c>
      <c r="Z3045" s="5">
        <v>33.475146079085938</v>
      </c>
      <c r="AA3045" s="3">
        <v>10</v>
      </c>
      <c r="AB3045" s="3" t="s">
        <v>26</v>
      </c>
      <c r="AC3045" s="3" t="s">
        <v>22</v>
      </c>
      <c r="AD3045" s="16" t="str">
        <f>IF(Tabla1[[#This Row],[Age]]&lt;30,"Under30",IF(Tabla1[[#This Row],[Age]]&gt;30,"MidAge","Senior"))</f>
        <v>MidAge</v>
      </c>
    </row>
    <row r="3046" spans="1:30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IF(Tabla1[[#This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6812</v>
      </c>
      <c r="Z3046" s="5">
        <v>27.391209562732321</v>
      </c>
      <c r="AA3046" s="3">
        <v>4</v>
      </c>
      <c r="AB3046" s="3" t="s">
        <v>43</v>
      </c>
      <c r="AC3046" s="3" t="s">
        <v>29</v>
      </c>
      <c r="AD3046" s="16" t="str">
        <f>IF(Tabla1[[#This Row],[Age]]&lt;30,"Under30",IF(Tabla1[[#This Row],[Age]]&gt;30,"MidAge","Senior"))</f>
        <v>MidAge</v>
      </c>
    </row>
    <row r="3047" spans="1:30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IF(Tabla1[[#This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6810</v>
      </c>
      <c r="Z3047" s="5">
        <v>52.46707964355064</v>
      </c>
      <c r="AA3047" s="3">
        <v>2</v>
      </c>
      <c r="AB3047" s="3" t="s">
        <v>43</v>
      </c>
      <c r="AC3047" s="3" t="s">
        <v>22</v>
      </c>
      <c r="AD3047" s="16" t="str">
        <f>IF(Tabla1[[#This Row],[Age]]&lt;30,"Under30",IF(Tabla1[[#This Row],[Age]]&gt;30,"MidAge","Senior"))</f>
        <v>Under30</v>
      </c>
    </row>
    <row r="3048" spans="1:30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IF(Tabla1[[#This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6810</v>
      </c>
      <c r="Z3048" s="5">
        <v>28.451984743354711</v>
      </c>
      <c r="AA3048" s="3">
        <v>7</v>
      </c>
      <c r="AB3048" s="3" t="s">
        <v>43</v>
      </c>
      <c r="AC3048" s="3" t="s">
        <v>29</v>
      </c>
      <c r="AD3048" s="16" t="str">
        <f>IF(Tabla1[[#This Row],[Age]]&lt;30,"Under30",IF(Tabla1[[#This Row],[Age]]&gt;30,"MidAge","Senior"))</f>
        <v>MidAge</v>
      </c>
    </row>
    <row r="3049" spans="1:30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IF(Tabla1[[#This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6812</v>
      </c>
      <c r="Z3049" s="5">
        <v>48.821774847322217</v>
      </c>
      <c r="AA3049" s="3">
        <v>10</v>
      </c>
      <c r="AB3049" s="3" t="s">
        <v>43</v>
      </c>
      <c r="AC3049" s="3" t="s">
        <v>29</v>
      </c>
      <c r="AD3049" s="16" t="str">
        <f>IF(Tabla1[[#This Row],[Age]]&lt;30,"Under30",IF(Tabla1[[#This Row],[Age]]&gt;30,"MidAge","Senior"))</f>
        <v>MidAge</v>
      </c>
    </row>
    <row r="3050" spans="1:30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IF(Tabla1[[#This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6811</v>
      </c>
      <c r="Z3050" s="5">
        <v>34.329020726822257</v>
      </c>
      <c r="AA3050" s="3">
        <v>2</v>
      </c>
      <c r="AB3050" s="3" t="s">
        <v>6802</v>
      </c>
      <c r="AC3050" s="3" t="s">
        <v>29</v>
      </c>
      <c r="AD3050" s="16" t="str">
        <f>IF(Tabla1[[#This Row],[Age]]&lt;30,"Under30",IF(Tabla1[[#This Row],[Age]]&gt;30,"MidAge","Senior"))</f>
        <v>Under30</v>
      </c>
    </row>
    <row r="3051" spans="1:30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IF(Tabla1[[#This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6811</v>
      </c>
      <c r="Z3051" s="5">
        <v>19.341713138955068</v>
      </c>
      <c r="AA3051" s="3">
        <v>1</v>
      </c>
      <c r="AB3051" s="3" t="s">
        <v>6802</v>
      </c>
      <c r="AC3051" s="3" t="s">
        <v>29</v>
      </c>
      <c r="AD3051" s="16" t="str">
        <f>IF(Tabla1[[#This Row],[Age]]&lt;30,"Under30",IF(Tabla1[[#This Row],[Age]]&gt;30,"MidAge","Senior"))</f>
        <v>Under30</v>
      </c>
    </row>
    <row r="3052" spans="1:30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IF(Tabla1[[#This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6810</v>
      </c>
      <c r="Z3052" s="5">
        <v>40.07021873605045</v>
      </c>
      <c r="AA3052" s="3">
        <v>5</v>
      </c>
      <c r="AB3052" s="3" t="s">
        <v>43</v>
      </c>
      <c r="AC3052" s="3" t="s">
        <v>22</v>
      </c>
      <c r="AD3052" s="16" t="str">
        <f>IF(Tabla1[[#This Row],[Age]]&lt;30,"Under30",IF(Tabla1[[#This Row],[Age]]&gt;30,"MidAge","Senior"))</f>
        <v>MidAge</v>
      </c>
    </row>
    <row r="3053" spans="1:30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IF(Tabla1[[#This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6811</v>
      </c>
      <c r="Z3053" s="5">
        <v>22.121224996208031</v>
      </c>
      <c r="AA3053" s="3">
        <v>4</v>
      </c>
      <c r="AB3053" s="3" t="s">
        <v>6802</v>
      </c>
      <c r="AC3053" s="3" t="s">
        <v>22</v>
      </c>
      <c r="AD3053" s="16" t="str">
        <f>IF(Tabla1[[#This Row],[Age]]&lt;30,"Under30",IF(Tabla1[[#This Row],[Age]]&gt;30,"MidAge","Senior"))</f>
        <v>Under30</v>
      </c>
    </row>
    <row r="3054" spans="1:30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IF(Tabla1[[#This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6812</v>
      </c>
      <c r="Z3054" s="5">
        <v>30.27602701944322</v>
      </c>
      <c r="AA3054" s="3">
        <v>4</v>
      </c>
      <c r="AB3054" s="3" t="s">
        <v>43</v>
      </c>
      <c r="AC3054" s="3" t="s">
        <v>22</v>
      </c>
      <c r="AD3054" s="16" t="str">
        <f>IF(Tabla1[[#This Row],[Age]]&lt;30,"Under30",IF(Tabla1[[#This Row],[Age]]&gt;30,"MidAge","Senior"))</f>
        <v>MidAge</v>
      </c>
    </row>
    <row r="3055" spans="1:30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IF(Tabla1[[#This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6812</v>
      </c>
      <c r="Z3055" s="5">
        <v>26.628802900563279</v>
      </c>
      <c r="AA3055" s="3">
        <v>2</v>
      </c>
      <c r="AB3055" s="3" t="s">
        <v>26</v>
      </c>
      <c r="AC3055" s="3" t="s">
        <v>29</v>
      </c>
      <c r="AD3055" s="16" t="str">
        <f>IF(Tabla1[[#This Row],[Age]]&lt;30,"Under30",IF(Tabla1[[#This Row],[Age]]&gt;30,"MidAge","Senior"))</f>
        <v>MidAge</v>
      </c>
    </row>
    <row r="3056" spans="1:30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IF(Tabla1[[#This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6810</v>
      </c>
      <c r="Z3056" s="5">
        <v>33.868504164700589</v>
      </c>
      <c r="AA3056" s="3">
        <v>8</v>
      </c>
      <c r="AB3056" s="3" t="s">
        <v>26</v>
      </c>
      <c r="AC3056" s="3" t="s">
        <v>22</v>
      </c>
      <c r="AD3056" s="16" t="str">
        <f>IF(Tabla1[[#This Row],[Age]]&lt;30,"Under30",IF(Tabla1[[#This Row],[Age]]&gt;30,"MidAge","Senior"))</f>
        <v>MidAge</v>
      </c>
    </row>
    <row r="3057" spans="1:30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IF(Tabla1[[#This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6810</v>
      </c>
      <c r="Z3057" s="5">
        <v>51.164345815738137</v>
      </c>
      <c r="AA3057" s="3">
        <v>4</v>
      </c>
      <c r="AB3057" s="3" t="s">
        <v>26</v>
      </c>
      <c r="AC3057" s="3" t="s">
        <v>22</v>
      </c>
      <c r="AD3057" s="16" t="str">
        <f>IF(Tabla1[[#This Row],[Age]]&lt;30,"Under30",IF(Tabla1[[#This Row],[Age]]&gt;30,"MidAge","Senior"))</f>
        <v>MidAge</v>
      </c>
    </row>
    <row r="3058" spans="1:30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IF(Tabla1[[#This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6812</v>
      </c>
      <c r="Z3058" s="5">
        <v>20.981940238180059</v>
      </c>
      <c r="AA3058" s="3">
        <v>7</v>
      </c>
      <c r="AB3058" s="3" t="s">
        <v>6802</v>
      </c>
      <c r="AC3058" s="3" t="s">
        <v>22</v>
      </c>
      <c r="AD3058" s="16" t="str">
        <f>IF(Tabla1[[#This Row],[Age]]&lt;30,"Under30",IF(Tabla1[[#This Row],[Age]]&gt;30,"MidAge","Senior"))</f>
        <v>MidAge</v>
      </c>
    </row>
    <row r="3059" spans="1:30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IF(Tabla1[[#This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6810</v>
      </c>
      <c r="Z3059" s="5">
        <v>71.496363294925118</v>
      </c>
      <c r="AA3059" s="3">
        <v>6</v>
      </c>
      <c r="AB3059" s="3" t="s">
        <v>26</v>
      </c>
      <c r="AC3059" s="3" t="s">
        <v>29</v>
      </c>
      <c r="AD3059" s="16" t="str">
        <f>IF(Tabla1[[#This Row],[Age]]&lt;30,"Under30",IF(Tabla1[[#This Row],[Age]]&gt;30,"MidAge","Senior"))</f>
        <v>MidAge</v>
      </c>
    </row>
    <row r="3060" spans="1:30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IF(Tabla1[[#This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6812</v>
      </c>
      <c r="Z3060" s="5">
        <v>41.401586793594362</v>
      </c>
      <c r="AA3060" s="3">
        <v>6</v>
      </c>
      <c r="AB3060" s="3" t="s">
        <v>43</v>
      </c>
      <c r="AC3060" s="3" t="s">
        <v>22</v>
      </c>
      <c r="AD3060" s="16" t="str">
        <f>IF(Tabla1[[#This Row],[Age]]&lt;30,"Under30",IF(Tabla1[[#This Row],[Age]]&gt;30,"MidAge","Senior"))</f>
        <v>Under30</v>
      </c>
    </row>
    <row r="3061" spans="1:30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IF(Tabla1[[#This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6810</v>
      </c>
      <c r="Z3061" s="5">
        <v>45.788512700819119</v>
      </c>
      <c r="AA3061" s="3">
        <v>7</v>
      </c>
      <c r="AB3061" s="3" t="s">
        <v>6802</v>
      </c>
      <c r="AC3061" s="3" t="s">
        <v>22</v>
      </c>
      <c r="AD3061" s="16" t="str">
        <f>IF(Tabla1[[#This Row],[Age]]&lt;30,"Under30",IF(Tabla1[[#This Row],[Age]]&gt;30,"MidAge","Senior"))</f>
        <v>MidAge</v>
      </c>
    </row>
    <row r="3062" spans="1:30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IF(Tabla1[[#This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6812</v>
      </c>
      <c r="Z3062" s="5">
        <v>53.250000912289181</v>
      </c>
      <c r="AA3062" s="3">
        <v>0</v>
      </c>
      <c r="AB3062" s="3" t="s">
        <v>6802</v>
      </c>
      <c r="AC3062" s="3" t="s">
        <v>29</v>
      </c>
      <c r="AD3062" s="16" t="str">
        <f>IF(Tabla1[[#This Row],[Age]]&lt;30,"Under30",IF(Tabla1[[#This Row],[Age]]&gt;30,"MidAge","Senior"))</f>
        <v>MidAge</v>
      </c>
    </row>
    <row r="3063" spans="1:30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IF(Tabla1[[#This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6811</v>
      </c>
      <c r="Z3063" s="5">
        <v>55.300502541886573</v>
      </c>
      <c r="AA3063" s="3">
        <v>7</v>
      </c>
      <c r="AB3063" s="3" t="s">
        <v>26</v>
      </c>
      <c r="AC3063" s="3" t="s">
        <v>22</v>
      </c>
      <c r="AD3063" s="16" t="str">
        <f>IF(Tabla1[[#This Row],[Age]]&lt;30,"Under30",IF(Tabla1[[#This Row],[Age]]&gt;30,"MidAge","Senior"))</f>
        <v>Under30</v>
      </c>
    </row>
    <row r="3064" spans="1:30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IF(Tabla1[[#This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6812</v>
      </c>
      <c r="Z3064" s="5">
        <v>46.135858183264951</v>
      </c>
      <c r="AA3064" s="3">
        <v>8</v>
      </c>
      <c r="AB3064" s="3" t="s">
        <v>43</v>
      </c>
      <c r="AC3064" s="3" t="s">
        <v>29</v>
      </c>
      <c r="AD3064" s="16" t="str">
        <f>IF(Tabla1[[#This Row],[Age]]&lt;30,"Under30",IF(Tabla1[[#This Row],[Age]]&gt;30,"MidAge","Senior"))</f>
        <v>MidAge</v>
      </c>
    </row>
    <row r="3065" spans="1:30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IF(Tabla1[[#This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6810</v>
      </c>
      <c r="Z3065" s="5">
        <v>44.250767275162048</v>
      </c>
      <c r="AA3065" s="3">
        <v>4</v>
      </c>
      <c r="AB3065" s="3" t="s">
        <v>26</v>
      </c>
      <c r="AC3065" s="3" t="s">
        <v>29</v>
      </c>
      <c r="AD3065" s="16" t="str">
        <f>IF(Tabla1[[#This Row],[Age]]&lt;30,"Under30",IF(Tabla1[[#This Row],[Age]]&gt;30,"MidAge","Senior"))</f>
        <v>MidAge</v>
      </c>
    </row>
    <row r="3066" spans="1:30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IF(Tabla1[[#This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6810</v>
      </c>
      <c r="Z3066" s="5">
        <v>45.202944610317843</v>
      </c>
      <c r="AA3066" s="3">
        <v>3</v>
      </c>
      <c r="AB3066" s="3" t="s">
        <v>43</v>
      </c>
      <c r="AC3066" s="3" t="s">
        <v>29</v>
      </c>
      <c r="AD3066" s="16" t="str">
        <f>IF(Tabla1[[#This Row],[Age]]&lt;30,"Under30",IF(Tabla1[[#This Row],[Age]]&gt;30,"MidAge","Senior"))</f>
        <v>MidAge</v>
      </c>
    </row>
    <row r="3067" spans="1:30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IF(Tabla1[[#This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6812</v>
      </c>
      <c r="Z3067" s="5">
        <v>18.303905501412931</v>
      </c>
      <c r="AA3067" s="3">
        <v>3</v>
      </c>
      <c r="AB3067" s="3" t="s">
        <v>26</v>
      </c>
      <c r="AC3067" s="3" t="s">
        <v>29</v>
      </c>
      <c r="AD3067" s="16" t="str">
        <f>IF(Tabla1[[#This Row],[Age]]&lt;30,"Under30",IF(Tabla1[[#This Row],[Age]]&gt;30,"MidAge","Senior"))</f>
        <v>MidAge</v>
      </c>
    </row>
    <row r="3068" spans="1:30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IF(Tabla1[[#This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6811</v>
      </c>
      <c r="Z3068" s="5">
        <v>37.909085384659413</v>
      </c>
      <c r="AA3068" s="3">
        <v>8</v>
      </c>
      <c r="AB3068" s="3" t="s">
        <v>43</v>
      </c>
      <c r="AC3068" s="3" t="s">
        <v>29</v>
      </c>
      <c r="AD3068" s="16" t="str">
        <f>IF(Tabla1[[#This Row],[Age]]&lt;30,"Under30",IF(Tabla1[[#This Row],[Age]]&gt;30,"MidAge","Senior"))</f>
        <v>MidAge</v>
      </c>
    </row>
    <row r="3069" spans="1:30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IF(Tabla1[[#This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6812</v>
      </c>
      <c r="Z3069" s="5">
        <v>52.351597407318621</v>
      </c>
      <c r="AA3069" s="3">
        <v>6</v>
      </c>
      <c r="AB3069" s="3" t="s">
        <v>43</v>
      </c>
      <c r="AC3069" s="3" t="s">
        <v>29</v>
      </c>
      <c r="AD3069" s="16" t="str">
        <f>IF(Tabla1[[#This Row],[Age]]&lt;30,"Under30",IF(Tabla1[[#This Row],[Age]]&gt;30,"MidAge","Senior"))</f>
        <v>MidAge</v>
      </c>
    </row>
    <row r="3070" spans="1:30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IF(Tabla1[[#This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6811</v>
      </c>
      <c r="Z3070" s="5">
        <v>44.660855643122638</v>
      </c>
      <c r="AA3070" s="3">
        <v>6</v>
      </c>
      <c r="AB3070" s="3" t="s">
        <v>26</v>
      </c>
      <c r="AC3070" s="3" t="s">
        <v>29</v>
      </c>
      <c r="AD3070" s="16" t="str">
        <f>IF(Tabla1[[#This Row],[Age]]&lt;30,"Under30",IF(Tabla1[[#This Row],[Age]]&gt;30,"MidAge","Senior"))</f>
        <v>MidAge</v>
      </c>
    </row>
    <row r="3071" spans="1:30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IF(Tabla1[[#This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6812</v>
      </c>
      <c r="Z3071" s="5">
        <v>32.524229654899877</v>
      </c>
      <c r="AA3071" s="3">
        <v>7</v>
      </c>
      <c r="AB3071" s="3" t="s">
        <v>43</v>
      </c>
      <c r="AC3071" s="3" t="s">
        <v>22</v>
      </c>
      <c r="AD3071" s="16" t="str">
        <f>IF(Tabla1[[#This Row],[Age]]&lt;30,"Under30",IF(Tabla1[[#This Row],[Age]]&gt;30,"MidAge","Senior"))</f>
        <v>MidAge</v>
      </c>
    </row>
    <row r="3072" spans="1:30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IF(Tabla1[[#This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6811</v>
      </c>
      <c r="Z3072" s="5">
        <v>53.997407986830908</v>
      </c>
      <c r="AA3072" s="3">
        <v>4</v>
      </c>
      <c r="AB3072" s="3" t="s">
        <v>6802</v>
      </c>
      <c r="AC3072" s="3" t="s">
        <v>29</v>
      </c>
      <c r="AD3072" s="16" t="str">
        <f>IF(Tabla1[[#This Row],[Age]]&lt;30,"Under30",IF(Tabla1[[#This Row],[Age]]&gt;30,"MidAge","Senior"))</f>
        <v>MidAge</v>
      </c>
    </row>
    <row r="3073" spans="1:30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IF(Tabla1[[#This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6812</v>
      </c>
      <c r="Z3073" s="5">
        <v>43.936434977464337</v>
      </c>
      <c r="AA3073" s="3">
        <v>5</v>
      </c>
      <c r="AB3073" s="3" t="s">
        <v>43</v>
      </c>
      <c r="AC3073" s="3" t="s">
        <v>22</v>
      </c>
      <c r="AD3073" s="16" t="str">
        <f>IF(Tabla1[[#This Row],[Age]]&lt;30,"Under30",IF(Tabla1[[#This Row],[Age]]&gt;30,"MidAge","Senior"))</f>
        <v>MidAge</v>
      </c>
    </row>
    <row r="3074" spans="1:30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IF(Tabla1[[#This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6810</v>
      </c>
      <c r="Z3074" s="5">
        <v>42.357768384280313</v>
      </c>
      <c r="AA3074" s="3">
        <v>3</v>
      </c>
      <c r="AB3074" s="3" t="s">
        <v>43</v>
      </c>
      <c r="AC3074" s="3" t="s">
        <v>22</v>
      </c>
      <c r="AD3074" s="16" t="str">
        <f>IF(Tabla1[[#This Row],[Age]]&lt;30,"Under30",IF(Tabla1[[#This Row],[Age]]&gt;30,"MidAge","Senior"))</f>
        <v>MidAge</v>
      </c>
    </row>
    <row r="3075" spans="1:30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IF(Tabla1[[#This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6811</v>
      </c>
      <c r="Z3075" s="5">
        <v>50.00886946822768</v>
      </c>
      <c r="AA3075" s="3">
        <v>8</v>
      </c>
      <c r="AB3075" s="3" t="s">
        <v>43</v>
      </c>
      <c r="AC3075" s="3" t="s">
        <v>22</v>
      </c>
      <c r="AD3075" s="16" t="str">
        <f>IF(Tabla1[[#This Row],[Age]]&lt;30,"Under30",IF(Tabla1[[#This Row],[Age]]&gt;30,"MidAge","Senior"))</f>
        <v>MidAge</v>
      </c>
    </row>
    <row r="3076" spans="1:30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IF(Tabla1[[#This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6812</v>
      </c>
      <c r="Z3076" s="5">
        <v>34.470473540330389</v>
      </c>
      <c r="AA3076" s="3">
        <v>6</v>
      </c>
      <c r="AB3076" s="3" t="s">
        <v>26</v>
      </c>
      <c r="AC3076" s="3" t="s">
        <v>22</v>
      </c>
      <c r="AD3076" s="16" t="str">
        <f>IF(Tabla1[[#This Row],[Age]]&lt;30,"Under30",IF(Tabla1[[#This Row],[Age]]&gt;30,"MidAge","Senior"))</f>
        <v>MidAge</v>
      </c>
    </row>
    <row r="3077" spans="1:30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IF(Tabla1[[#This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6812</v>
      </c>
      <c r="Z3077" s="5">
        <v>59.332968581743373</v>
      </c>
      <c r="AA3077" s="3">
        <v>3</v>
      </c>
      <c r="AB3077" s="3" t="s">
        <v>43</v>
      </c>
      <c r="AC3077" s="3" t="s">
        <v>29</v>
      </c>
      <c r="AD3077" s="16" t="str">
        <f>IF(Tabla1[[#This Row],[Age]]&lt;30,"Under30",IF(Tabla1[[#This Row],[Age]]&gt;30,"MidAge","Senior"))</f>
        <v>MidAge</v>
      </c>
    </row>
    <row r="3078" spans="1:30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IF(Tabla1[[#This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6810</v>
      </c>
      <c r="Z3078" s="5">
        <v>42.059793425967612</v>
      </c>
      <c r="AA3078" s="3">
        <v>5</v>
      </c>
      <c r="AB3078" s="3" t="s">
        <v>43</v>
      </c>
      <c r="AC3078" s="3" t="s">
        <v>22</v>
      </c>
      <c r="AD3078" s="16" t="str">
        <f>IF(Tabla1[[#This Row],[Age]]&lt;30,"Under30",IF(Tabla1[[#This Row],[Age]]&gt;30,"MidAge","Senior"))</f>
        <v>Under30</v>
      </c>
    </row>
    <row r="3079" spans="1:30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IF(Tabla1[[#This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6810</v>
      </c>
      <c r="Z3079" s="5">
        <v>25.470050452720791</v>
      </c>
      <c r="AA3079" s="3">
        <v>0</v>
      </c>
      <c r="AB3079" s="3" t="s">
        <v>6802</v>
      </c>
      <c r="AC3079" s="3" t="s">
        <v>29</v>
      </c>
      <c r="AD3079" s="16" t="str">
        <f>IF(Tabla1[[#This Row],[Age]]&lt;30,"Under30",IF(Tabla1[[#This Row],[Age]]&gt;30,"MidAge","Senior"))</f>
        <v>MidAge</v>
      </c>
    </row>
    <row r="3080" spans="1:30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IF(Tabla1[[#This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6812</v>
      </c>
      <c r="Z3080" s="5">
        <v>18.127446121310388</v>
      </c>
      <c r="AA3080" s="3">
        <v>0</v>
      </c>
      <c r="AB3080" s="3" t="s">
        <v>6802</v>
      </c>
      <c r="AC3080" s="3" t="s">
        <v>22</v>
      </c>
      <c r="AD3080" s="16" t="str">
        <f>IF(Tabla1[[#This Row],[Age]]&lt;30,"Under30",IF(Tabla1[[#This Row],[Age]]&gt;30,"MidAge","Senior"))</f>
        <v>MidAge</v>
      </c>
    </row>
    <row r="3081" spans="1:30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IF(Tabla1[[#This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6810</v>
      </c>
      <c r="Z3081" s="5">
        <v>18.97972275881401</v>
      </c>
      <c r="AA3081" s="3">
        <v>0</v>
      </c>
      <c r="AB3081" s="3" t="s">
        <v>6802</v>
      </c>
      <c r="AC3081" s="3" t="s">
        <v>29</v>
      </c>
      <c r="AD3081" s="16" t="str">
        <f>IF(Tabla1[[#This Row],[Age]]&lt;30,"Under30",IF(Tabla1[[#This Row],[Age]]&gt;30,"MidAge","Senior"))</f>
        <v>Under30</v>
      </c>
    </row>
    <row r="3082" spans="1:30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IF(Tabla1[[#This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6810</v>
      </c>
      <c r="Z3082" s="5">
        <v>41.49997946514479</v>
      </c>
      <c r="AA3082" s="3">
        <v>0</v>
      </c>
      <c r="AB3082" s="3" t="s">
        <v>43</v>
      </c>
      <c r="AC3082" s="3" t="s">
        <v>29</v>
      </c>
      <c r="AD3082" s="16" t="str">
        <f>IF(Tabla1[[#This Row],[Age]]&lt;30,"Under30",IF(Tabla1[[#This Row],[Age]]&gt;30,"MidAge","Senior"))</f>
        <v>MidAge</v>
      </c>
    </row>
    <row r="3083" spans="1:30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IF(Tabla1[[#This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6811</v>
      </c>
      <c r="Z3083" s="5">
        <v>47.34994769143217</v>
      </c>
      <c r="AA3083" s="3">
        <v>0</v>
      </c>
      <c r="AB3083" s="3" t="s">
        <v>6802</v>
      </c>
      <c r="AC3083" s="3" t="s">
        <v>29</v>
      </c>
      <c r="AD3083" s="16" t="str">
        <f>IF(Tabla1[[#This Row],[Age]]&lt;30,"Under30",IF(Tabla1[[#This Row],[Age]]&gt;30,"MidAge","Senior"))</f>
        <v>MidAge</v>
      </c>
    </row>
    <row r="3084" spans="1:30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IF(Tabla1[[#This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6811</v>
      </c>
      <c r="Z3084" s="5">
        <v>44.141268072792073</v>
      </c>
      <c r="AA3084" s="3">
        <v>8</v>
      </c>
      <c r="AB3084" s="3" t="s">
        <v>6802</v>
      </c>
      <c r="AC3084" s="3" t="s">
        <v>22</v>
      </c>
      <c r="AD3084" s="16" t="str">
        <f>IF(Tabla1[[#This Row],[Age]]&lt;30,"Under30",IF(Tabla1[[#This Row],[Age]]&gt;30,"MidAge","Senior"))</f>
        <v>MidAge</v>
      </c>
    </row>
    <row r="3085" spans="1:30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IF(Tabla1[[#This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6811</v>
      </c>
      <c r="Z3085" s="5">
        <v>39.834085757684683</v>
      </c>
      <c r="AA3085" s="3">
        <v>3</v>
      </c>
      <c r="AB3085" s="3" t="s">
        <v>43</v>
      </c>
      <c r="AC3085" s="3" t="s">
        <v>22</v>
      </c>
      <c r="AD3085" s="16" t="str">
        <f>IF(Tabla1[[#This Row],[Age]]&lt;30,"Under30",IF(Tabla1[[#This Row],[Age]]&gt;30,"MidAge","Senior"))</f>
        <v>MidAge</v>
      </c>
    </row>
    <row r="3086" spans="1:30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IF(Tabla1[[#This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6812</v>
      </c>
      <c r="Z3086" s="5">
        <v>43.730008650236307</v>
      </c>
      <c r="AA3086" s="3">
        <v>2</v>
      </c>
      <c r="AB3086" s="3" t="s">
        <v>43</v>
      </c>
      <c r="AC3086" s="3" t="s">
        <v>29</v>
      </c>
      <c r="AD3086" s="16" t="str">
        <f>IF(Tabla1[[#This Row],[Age]]&lt;30,"Under30",IF(Tabla1[[#This Row],[Age]]&gt;30,"MidAge","Senior"))</f>
        <v>Under30</v>
      </c>
    </row>
    <row r="3087" spans="1:30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IF(Tabla1[[#This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6812</v>
      </c>
      <c r="Z3087" s="5">
        <v>36.820922544104612</v>
      </c>
      <c r="AA3087" s="3">
        <v>1</v>
      </c>
      <c r="AB3087" s="3" t="s">
        <v>6802</v>
      </c>
      <c r="AC3087" s="3" t="s">
        <v>22</v>
      </c>
      <c r="AD3087" s="16" t="str">
        <f>IF(Tabla1[[#This Row],[Age]]&lt;30,"Under30",IF(Tabla1[[#This Row],[Age]]&gt;30,"MidAge","Senior"))</f>
        <v>MidAge</v>
      </c>
    </row>
    <row r="3088" spans="1:30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IF(Tabla1[[#This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6810</v>
      </c>
      <c r="Z3088" s="5">
        <v>17.23948699086694</v>
      </c>
      <c r="AA3088" s="3">
        <v>6</v>
      </c>
      <c r="AB3088" s="3" t="s">
        <v>43</v>
      </c>
      <c r="AC3088" s="3" t="s">
        <v>22</v>
      </c>
      <c r="AD3088" s="16" t="str">
        <f>IF(Tabla1[[#This Row],[Age]]&lt;30,"Under30",IF(Tabla1[[#This Row],[Age]]&gt;30,"MidAge","Senior"))</f>
        <v>Under30</v>
      </c>
    </row>
    <row r="3089" spans="1:30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IF(Tabla1[[#This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6812</v>
      </c>
      <c r="Z3089" s="5">
        <v>45.146881320386093</v>
      </c>
      <c r="AA3089" s="3">
        <v>5</v>
      </c>
      <c r="AB3089" s="3" t="s">
        <v>26</v>
      </c>
      <c r="AC3089" s="3" t="s">
        <v>22</v>
      </c>
      <c r="AD3089" s="16" t="str">
        <f>IF(Tabla1[[#This Row],[Age]]&lt;30,"Under30",IF(Tabla1[[#This Row],[Age]]&gt;30,"MidAge","Senior"))</f>
        <v>MidAge</v>
      </c>
    </row>
    <row r="3090" spans="1:30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IF(Tabla1[[#This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6812</v>
      </c>
      <c r="Z3090" s="5">
        <v>20.441009170357692</v>
      </c>
      <c r="AA3090" s="3">
        <v>10</v>
      </c>
      <c r="AB3090" s="3" t="s">
        <v>26</v>
      </c>
      <c r="AC3090" s="3" t="s">
        <v>29</v>
      </c>
      <c r="AD3090" s="16" t="str">
        <f>IF(Tabla1[[#This Row],[Age]]&lt;30,"Under30",IF(Tabla1[[#This Row],[Age]]&gt;30,"MidAge","Senior"))</f>
        <v>MidAge</v>
      </c>
    </row>
    <row r="3091" spans="1:30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IF(Tabla1[[#This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6810</v>
      </c>
      <c r="Z3091" s="5">
        <v>34.690222528526867</v>
      </c>
      <c r="AA3091" s="3">
        <v>9</v>
      </c>
      <c r="AB3091" s="3" t="s">
        <v>6802</v>
      </c>
      <c r="AC3091" s="3" t="s">
        <v>22</v>
      </c>
      <c r="AD3091" s="16" t="str">
        <f>IF(Tabla1[[#This Row],[Age]]&lt;30,"Under30",IF(Tabla1[[#This Row],[Age]]&gt;30,"MidAge","Senior"))</f>
        <v>Under30</v>
      </c>
    </row>
    <row r="3092" spans="1:30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IF(Tabla1[[#This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6810</v>
      </c>
      <c r="Z3092" s="5">
        <v>46.56614194707722</v>
      </c>
      <c r="AA3092" s="3">
        <v>6</v>
      </c>
      <c r="AB3092" s="3" t="s">
        <v>26</v>
      </c>
      <c r="AC3092" s="3" t="s">
        <v>29</v>
      </c>
      <c r="AD3092" s="16" t="str">
        <f>IF(Tabla1[[#This Row],[Age]]&lt;30,"Under30",IF(Tabla1[[#This Row],[Age]]&gt;30,"MidAge","Senior"))</f>
        <v>MidAge</v>
      </c>
    </row>
    <row r="3093" spans="1:30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IF(Tabla1[[#This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6810</v>
      </c>
      <c r="Z3093" s="5">
        <v>32.815594179488443</v>
      </c>
      <c r="AA3093" s="3">
        <v>8</v>
      </c>
      <c r="AB3093" s="3" t="s">
        <v>6802</v>
      </c>
      <c r="AC3093" s="3" t="s">
        <v>29</v>
      </c>
      <c r="AD3093" s="16" t="str">
        <f>IF(Tabla1[[#This Row],[Age]]&lt;30,"Under30",IF(Tabla1[[#This Row],[Age]]&gt;30,"MidAge","Senior"))</f>
        <v>MidAge</v>
      </c>
    </row>
    <row r="3094" spans="1:30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IF(Tabla1[[#This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6811</v>
      </c>
      <c r="Z3094" s="5">
        <v>31.500737584901319</v>
      </c>
      <c r="AA3094" s="3">
        <v>6</v>
      </c>
      <c r="AB3094" s="3" t="s">
        <v>6802</v>
      </c>
      <c r="AC3094" s="3" t="s">
        <v>29</v>
      </c>
      <c r="AD3094" s="16" t="str">
        <f>IF(Tabla1[[#This Row],[Age]]&lt;30,"Under30",IF(Tabla1[[#This Row],[Age]]&gt;30,"MidAge","Senior"))</f>
        <v>MidAge</v>
      </c>
    </row>
    <row r="3095" spans="1:30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IF(Tabla1[[#This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6812</v>
      </c>
      <c r="Z3095" s="5">
        <v>57.300827287445777</v>
      </c>
      <c r="AA3095" s="3">
        <v>6</v>
      </c>
      <c r="AB3095" s="3" t="s">
        <v>6802</v>
      </c>
      <c r="AC3095" s="3" t="s">
        <v>22</v>
      </c>
      <c r="AD3095" s="16" t="str">
        <f>IF(Tabla1[[#This Row],[Age]]&lt;30,"Under30",IF(Tabla1[[#This Row],[Age]]&gt;30,"MidAge","Senior"))</f>
        <v>Under30</v>
      </c>
    </row>
    <row r="3096" spans="1:30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IF(Tabla1[[#This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6810</v>
      </c>
      <c r="Z3096" s="5">
        <v>27.610576493188201</v>
      </c>
      <c r="AA3096" s="3">
        <v>6</v>
      </c>
      <c r="AB3096" s="3" t="s">
        <v>6802</v>
      </c>
      <c r="AC3096" s="3" t="s">
        <v>22</v>
      </c>
      <c r="AD3096" s="16" t="str">
        <f>IF(Tabla1[[#This Row],[Age]]&lt;30,"Under30",IF(Tabla1[[#This Row],[Age]]&gt;30,"MidAge","Senior"))</f>
        <v>MidAge</v>
      </c>
    </row>
    <row r="3097" spans="1:30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IF(Tabla1[[#This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6811</v>
      </c>
      <c r="Z3097" s="5">
        <v>32.479898403608317</v>
      </c>
      <c r="AA3097" s="3">
        <v>10</v>
      </c>
      <c r="AB3097" s="3" t="s">
        <v>43</v>
      </c>
      <c r="AC3097" s="3" t="s">
        <v>29</v>
      </c>
      <c r="AD3097" s="16" t="str">
        <f>IF(Tabla1[[#This Row],[Age]]&lt;30,"Under30",IF(Tabla1[[#This Row],[Age]]&gt;30,"MidAge","Senior"))</f>
        <v>MidAge</v>
      </c>
    </row>
    <row r="3098" spans="1:30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IF(Tabla1[[#This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6810</v>
      </c>
      <c r="Z3098" s="5">
        <v>61.679436707531657</v>
      </c>
      <c r="AA3098" s="3">
        <v>3</v>
      </c>
      <c r="AB3098" s="3" t="s">
        <v>6802</v>
      </c>
      <c r="AC3098" s="3" t="s">
        <v>29</v>
      </c>
      <c r="AD3098" s="16" t="str">
        <f>IF(Tabla1[[#This Row],[Age]]&lt;30,"Under30",IF(Tabla1[[#This Row],[Age]]&gt;30,"MidAge","Senior"))</f>
        <v>MidAge</v>
      </c>
    </row>
    <row r="3099" spans="1:30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IF(Tabla1[[#This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6811</v>
      </c>
      <c r="Z3099" s="5">
        <v>27.57244060723</v>
      </c>
      <c r="AA3099" s="3">
        <v>9</v>
      </c>
      <c r="AB3099" s="3" t="s">
        <v>6802</v>
      </c>
      <c r="AC3099" s="3" t="s">
        <v>29</v>
      </c>
      <c r="AD3099" s="16" t="str">
        <f>IF(Tabla1[[#This Row],[Age]]&lt;30,"Under30",IF(Tabla1[[#This Row],[Age]]&gt;30,"MidAge","Senior"))</f>
        <v>Senior</v>
      </c>
    </row>
    <row r="3100" spans="1:30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IF(Tabla1[[#This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6812</v>
      </c>
      <c r="Z3100" s="5">
        <v>37.982464319258661</v>
      </c>
      <c r="AA3100" s="3">
        <v>5</v>
      </c>
      <c r="AB3100" s="3" t="s">
        <v>26</v>
      </c>
      <c r="AC3100" s="3" t="s">
        <v>22</v>
      </c>
      <c r="AD3100" s="16" t="str">
        <f>IF(Tabla1[[#This Row],[Age]]&lt;30,"Under30",IF(Tabla1[[#This Row],[Age]]&gt;30,"MidAge","Senior"))</f>
        <v>MidAge</v>
      </c>
    </row>
    <row r="3101" spans="1:30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IF(Tabla1[[#This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6810</v>
      </c>
      <c r="Z3101" s="5">
        <v>21.712595929876919</v>
      </c>
      <c r="AA3101" s="3">
        <v>7</v>
      </c>
      <c r="AB3101" s="3" t="s">
        <v>6802</v>
      </c>
      <c r="AC3101" s="3" t="s">
        <v>22</v>
      </c>
      <c r="AD3101" s="16" t="str">
        <f>IF(Tabla1[[#This Row],[Age]]&lt;30,"Under30",IF(Tabla1[[#This Row],[Age]]&gt;30,"MidAge","Senior"))</f>
        <v>MidAge</v>
      </c>
    </row>
    <row r="3102" spans="1:30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IF(Tabla1[[#This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6810</v>
      </c>
      <c r="Z3102" s="5">
        <v>47.004082375158482</v>
      </c>
      <c r="AA3102" s="3">
        <v>9</v>
      </c>
      <c r="AB3102" s="3" t="s">
        <v>6802</v>
      </c>
      <c r="AC3102" s="3" t="s">
        <v>29</v>
      </c>
      <c r="AD3102" s="16" t="str">
        <f>IF(Tabla1[[#This Row],[Age]]&lt;30,"Under30",IF(Tabla1[[#This Row],[Age]]&gt;30,"MidAge","Senior"))</f>
        <v>MidAge</v>
      </c>
    </row>
    <row r="3103" spans="1:30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IF(Tabla1[[#This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6812</v>
      </c>
      <c r="Z3103" s="5">
        <v>10.84230251504456</v>
      </c>
      <c r="AA3103" s="3">
        <v>1</v>
      </c>
      <c r="AB3103" s="3" t="s">
        <v>43</v>
      </c>
      <c r="AC3103" s="3" t="s">
        <v>22</v>
      </c>
      <c r="AD3103" s="16" t="str">
        <f>IF(Tabla1[[#This Row],[Age]]&lt;30,"Under30",IF(Tabla1[[#This Row],[Age]]&gt;30,"MidAge","Senior"))</f>
        <v>MidAge</v>
      </c>
    </row>
    <row r="3104" spans="1:30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IF(Tabla1[[#This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6812</v>
      </c>
      <c r="Z3104" s="5">
        <v>24.813789316782749</v>
      </c>
      <c r="AA3104" s="3">
        <v>7</v>
      </c>
      <c r="AB3104" s="3" t="s">
        <v>6802</v>
      </c>
      <c r="AC3104" s="3" t="s">
        <v>29</v>
      </c>
      <c r="AD3104" s="16" t="str">
        <f>IF(Tabla1[[#This Row],[Age]]&lt;30,"Under30",IF(Tabla1[[#This Row],[Age]]&gt;30,"MidAge","Senior"))</f>
        <v>MidAge</v>
      </c>
    </row>
    <row r="3105" spans="1:30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IF(Tabla1[[#This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6812</v>
      </c>
      <c r="Z3105" s="5">
        <v>45.255120495803077</v>
      </c>
      <c r="AA3105" s="3">
        <v>7</v>
      </c>
      <c r="AB3105" s="3" t="s">
        <v>43</v>
      </c>
      <c r="AC3105" s="3" t="s">
        <v>22</v>
      </c>
      <c r="AD3105" s="16" t="str">
        <f>IF(Tabla1[[#This Row],[Age]]&lt;30,"Under30",IF(Tabla1[[#This Row],[Age]]&gt;30,"MidAge","Senior"))</f>
        <v>MidAge</v>
      </c>
    </row>
    <row r="3106" spans="1:30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IF(Tabla1[[#This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6810</v>
      </c>
      <c r="Z3106" s="5">
        <v>27.624490471006929</v>
      </c>
      <c r="AA3106" s="3">
        <v>6</v>
      </c>
      <c r="AB3106" s="3" t="s">
        <v>6802</v>
      </c>
      <c r="AC3106" s="3" t="s">
        <v>22</v>
      </c>
      <c r="AD3106" s="16" t="str">
        <f>IF(Tabla1[[#This Row],[Age]]&lt;30,"Under30",IF(Tabla1[[#This Row],[Age]]&gt;30,"MidAge","Senior"))</f>
        <v>Senior</v>
      </c>
    </row>
    <row r="3107" spans="1:30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IF(Tabla1[[#This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6812</v>
      </c>
      <c r="Z3107" s="5">
        <v>36.785196436607038</v>
      </c>
      <c r="AA3107" s="3">
        <v>2</v>
      </c>
      <c r="AB3107" s="3" t="s">
        <v>26</v>
      </c>
      <c r="AC3107" s="3" t="s">
        <v>29</v>
      </c>
      <c r="AD3107" s="16" t="str">
        <f>IF(Tabla1[[#This Row],[Age]]&lt;30,"Under30",IF(Tabla1[[#This Row],[Age]]&gt;30,"MidAge","Senior"))</f>
        <v>MidAge</v>
      </c>
    </row>
    <row r="3108" spans="1:30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IF(Tabla1[[#This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6811</v>
      </c>
      <c r="Z3108" s="5">
        <v>40.093820385641557</v>
      </c>
      <c r="AA3108" s="3">
        <v>3</v>
      </c>
      <c r="AB3108" s="3" t="s">
        <v>26</v>
      </c>
      <c r="AC3108" s="3" t="s">
        <v>22</v>
      </c>
      <c r="AD3108" s="16" t="str">
        <f>IF(Tabla1[[#This Row],[Age]]&lt;30,"Under30",IF(Tabla1[[#This Row],[Age]]&gt;30,"MidAge","Senior"))</f>
        <v>MidAge</v>
      </c>
    </row>
    <row r="3109" spans="1:30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IF(Tabla1[[#This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6810</v>
      </c>
      <c r="Z3109" s="5">
        <v>21.314679508092141</v>
      </c>
      <c r="AA3109" s="3">
        <v>0</v>
      </c>
      <c r="AB3109" s="3" t="s">
        <v>43</v>
      </c>
      <c r="AC3109" s="3" t="s">
        <v>29</v>
      </c>
      <c r="AD3109" s="16" t="str">
        <f>IF(Tabla1[[#This Row],[Age]]&lt;30,"Under30",IF(Tabla1[[#This Row],[Age]]&gt;30,"MidAge","Senior"))</f>
        <v>Under30</v>
      </c>
    </row>
    <row r="3110" spans="1:30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IF(Tabla1[[#This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6811</v>
      </c>
      <c r="Z3110" s="5">
        <v>25.384260178793681</v>
      </c>
      <c r="AA3110" s="3">
        <v>4</v>
      </c>
      <c r="AB3110" s="3" t="s">
        <v>26</v>
      </c>
      <c r="AC3110" s="3" t="s">
        <v>29</v>
      </c>
      <c r="AD3110" s="16" t="str">
        <f>IF(Tabla1[[#This Row],[Age]]&lt;30,"Under30",IF(Tabla1[[#This Row],[Age]]&gt;30,"MidAge","Senior"))</f>
        <v>MidAge</v>
      </c>
    </row>
    <row r="3111" spans="1:30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IF(Tabla1[[#This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6811</v>
      </c>
      <c r="Z3111" s="5">
        <v>25.581896278977879</v>
      </c>
      <c r="AA3111" s="3">
        <v>7</v>
      </c>
      <c r="AB3111" s="3" t="s">
        <v>6802</v>
      </c>
      <c r="AC3111" s="3" t="s">
        <v>29</v>
      </c>
      <c r="AD3111" s="16" t="str">
        <f>IF(Tabla1[[#This Row],[Age]]&lt;30,"Under30",IF(Tabla1[[#This Row],[Age]]&gt;30,"MidAge","Senior"))</f>
        <v>MidAge</v>
      </c>
    </row>
    <row r="3112" spans="1:30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IF(Tabla1[[#This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6811</v>
      </c>
      <c r="Z3112" s="5">
        <v>30.926940077811029</v>
      </c>
      <c r="AA3112" s="3">
        <v>7</v>
      </c>
      <c r="AB3112" s="3" t="s">
        <v>6802</v>
      </c>
      <c r="AC3112" s="3" t="s">
        <v>29</v>
      </c>
      <c r="AD3112" s="16" t="str">
        <f>IF(Tabla1[[#This Row],[Age]]&lt;30,"Under30",IF(Tabla1[[#This Row],[Age]]&gt;30,"MidAge","Senior"))</f>
        <v>MidAge</v>
      </c>
    </row>
    <row r="3113" spans="1:30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IF(Tabla1[[#This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6811</v>
      </c>
      <c r="Z3113" s="5">
        <v>41.433801592993767</v>
      </c>
      <c r="AA3113" s="3">
        <v>9</v>
      </c>
      <c r="AB3113" s="3" t="s">
        <v>6802</v>
      </c>
      <c r="AC3113" s="3" t="s">
        <v>29</v>
      </c>
      <c r="AD3113" s="16" t="str">
        <f>IF(Tabla1[[#This Row],[Age]]&lt;30,"Under30",IF(Tabla1[[#This Row],[Age]]&gt;30,"MidAge","Senior"))</f>
        <v>MidAge</v>
      </c>
    </row>
    <row r="3114" spans="1:30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IF(Tabla1[[#This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6812</v>
      </c>
      <c r="Z3114" s="5">
        <v>26.49825913006725</v>
      </c>
      <c r="AA3114" s="3">
        <v>2</v>
      </c>
      <c r="AB3114" s="3" t="s">
        <v>43</v>
      </c>
      <c r="AC3114" s="3" t="s">
        <v>22</v>
      </c>
      <c r="AD3114" s="16" t="str">
        <f>IF(Tabla1[[#This Row],[Age]]&lt;30,"Under30",IF(Tabla1[[#This Row],[Age]]&gt;30,"MidAge","Senior"))</f>
        <v>MidAge</v>
      </c>
    </row>
    <row r="3115" spans="1:30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IF(Tabla1[[#This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6811</v>
      </c>
      <c r="Z3115" s="5">
        <v>33.23750263887213</v>
      </c>
      <c r="AA3115" s="3">
        <v>10</v>
      </c>
      <c r="AB3115" s="3" t="s">
        <v>26</v>
      </c>
      <c r="AC3115" s="3" t="s">
        <v>29</v>
      </c>
      <c r="AD3115" s="16" t="str">
        <f>IF(Tabla1[[#This Row],[Age]]&lt;30,"Under30",IF(Tabla1[[#This Row],[Age]]&gt;30,"MidAge","Senior"))</f>
        <v>MidAge</v>
      </c>
    </row>
    <row r="3116" spans="1:30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IF(Tabla1[[#This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6811</v>
      </c>
      <c r="Z3116" s="5">
        <v>42.253240203337327</v>
      </c>
      <c r="AA3116" s="3">
        <v>3</v>
      </c>
      <c r="AB3116" s="3" t="s">
        <v>26</v>
      </c>
      <c r="AC3116" s="3" t="s">
        <v>22</v>
      </c>
      <c r="AD3116" s="16" t="str">
        <f>IF(Tabla1[[#This Row],[Age]]&lt;30,"Under30",IF(Tabla1[[#This Row],[Age]]&gt;30,"MidAge","Senior"))</f>
        <v>MidAge</v>
      </c>
    </row>
    <row r="3117" spans="1:30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IF(Tabla1[[#This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6810</v>
      </c>
      <c r="Z3117" s="5">
        <v>42.641913744084697</v>
      </c>
      <c r="AA3117" s="3">
        <v>1</v>
      </c>
      <c r="AB3117" s="3" t="s">
        <v>43</v>
      </c>
      <c r="AC3117" s="3" t="s">
        <v>22</v>
      </c>
      <c r="AD3117" s="16" t="str">
        <f>IF(Tabla1[[#This Row],[Age]]&lt;30,"Under30",IF(Tabla1[[#This Row],[Age]]&gt;30,"MidAge","Senior"))</f>
        <v>MidAge</v>
      </c>
    </row>
    <row r="3118" spans="1:30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IF(Tabla1[[#This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6812</v>
      </c>
      <c r="Z3118" s="5">
        <v>26.462841411080021</v>
      </c>
      <c r="AA3118" s="3">
        <v>7</v>
      </c>
      <c r="AB3118" s="3" t="s">
        <v>43</v>
      </c>
      <c r="AC3118" s="3" t="s">
        <v>22</v>
      </c>
      <c r="AD3118" s="16" t="str">
        <f>IF(Tabla1[[#This Row],[Age]]&lt;30,"Under30",IF(Tabla1[[#This Row],[Age]]&gt;30,"MidAge","Senior"))</f>
        <v>MidAge</v>
      </c>
    </row>
    <row r="3119" spans="1:30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IF(Tabla1[[#This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6810</v>
      </c>
      <c r="Z3119" s="5">
        <v>30.85132448083208</v>
      </c>
      <c r="AA3119" s="3">
        <v>9</v>
      </c>
      <c r="AB3119" s="3" t="s">
        <v>6802</v>
      </c>
      <c r="AC3119" s="3" t="s">
        <v>22</v>
      </c>
      <c r="AD3119" s="16" t="str">
        <f>IF(Tabla1[[#This Row],[Age]]&lt;30,"Under30",IF(Tabla1[[#This Row],[Age]]&gt;30,"MidAge","Senior"))</f>
        <v>Under30</v>
      </c>
    </row>
    <row r="3120" spans="1:30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IF(Tabla1[[#This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6812</v>
      </c>
      <c r="Z3120" s="5">
        <v>53.649150426723068</v>
      </c>
      <c r="AA3120" s="3">
        <v>1</v>
      </c>
      <c r="AB3120" s="3" t="s">
        <v>6802</v>
      </c>
      <c r="AC3120" s="3" t="s">
        <v>29</v>
      </c>
      <c r="AD3120" s="16" t="str">
        <f>IF(Tabla1[[#This Row],[Age]]&lt;30,"Under30",IF(Tabla1[[#This Row],[Age]]&gt;30,"MidAge","Senior"))</f>
        <v>MidAge</v>
      </c>
    </row>
    <row r="3121" spans="1:30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IF(Tabla1[[#This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6811</v>
      </c>
      <c r="Z3121" s="5">
        <v>22.915003427493911</v>
      </c>
      <c r="AA3121" s="3">
        <v>7</v>
      </c>
      <c r="AB3121" s="3" t="s">
        <v>26</v>
      </c>
      <c r="AC3121" s="3" t="s">
        <v>22</v>
      </c>
      <c r="AD3121" s="16" t="str">
        <f>IF(Tabla1[[#This Row],[Age]]&lt;30,"Under30",IF(Tabla1[[#This Row],[Age]]&gt;30,"MidAge","Senior"))</f>
        <v>MidAge</v>
      </c>
    </row>
    <row r="3122" spans="1:30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IF(Tabla1[[#This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6810</v>
      </c>
      <c r="Z3122" s="5">
        <v>28.22428695477301</v>
      </c>
      <c r="AA3122" s="3">
        <v>4</v>
      </c>
      <c r="AB3122" s="3" t="s">
        <v>6802</v>
      </c>
      <c r="AC3122" s="3" t="s">
        <v>29</v>
      </c>
      <c r="AD3122" s="16" t="str">
        <f>IF(Tabla1[[#This Row],[Age]]&lt;30,"Under30",IF(Tabla1[[#This Row],[Age]]&gt;30,"MidAge","Senior"))</f>
        <v>Under30</v>
      </c>
    </row>
    <row r="3123" spans="1:30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IF(Tabla1[[#This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6811</v>
      </c>
      <c r="Z3123" s="5">
        <v>42.27313664826417</v>
      </c>
      <c r="AA3123" s="3">
        <v>1</v>
      </c>
      <c r="AB3123" s="3" t="s">
        <v>26</v>
      </c>
      <c r="AC3123" s="3" t="s">
        <v>22</v>
      </c>
      <c r="AD3123" s="16" t="str">
        <f>IF(Tabla1[[#This Row],[Age]]&lt;30,"Under30",IF(Tabla1[[#This Row],[Age]]&gt;30,"MidAge","Senior"))</f>
        <v>MidAge</v>
      </c>
    </row>
    <row r="3124" spans="1:30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IF(Tabla1[[#This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6810</v>
      </c>
      <c r="Z3124" s="5">
        <v>43.467395134600658</v>
      </c>
      <c r="AA3124" s="3">
        <v>4</v>
      </c>
      <c r="AB3124" s="3" t="s">
        <v>43</v>
      </c>
      <c r="AC3124" s="3" t="s">
        <v>22</v>
      </c>
      <c r="AD3124" s="16" t="str">
        <f>IF(Tabla1[[#This Row],[Age]]&lt;30,"Under30",IF(Tabla1[[#This Row],[Age]]&gt;30,"MidAge","Senior"))</f>
        <v>MidAge</v>
      </c>
    </row>
    <row r="3125" spans="1:30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IF(Tabla1[[#This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6810</v>
      </c>
      <c r="Z3125" s="5">
        <v>42.55388299629054</v>
      </c>
      <c r="AA3125" s="3">
        <v>6</v>
      </c>
      <c r="AB3125" s="3" t="s">
        <v>6802</v>
      </c>
      <c r="AC3125" s="3" t="s">
        <v>29</v>
      </c>
      <c r="AD3125" s="16" t="str">
        <f>IF(Tabla1[[#This Row],[Age]]&lt;30,"Under30",IF(Tabla1[[#This Row],[Age]]&gt;30,"MidAge","Senior"))</f>
        <v>MidAge</v>
      </c>
    </row>
    <row r="3126" spans="1:30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IF(Tabla1[[#This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6812</v>
      </c>
      <c r="Z3126" s="5">
        <v>39.086750476030538</v>
      </c>
      <c r="AA3126" s="3">
        <v>0</v>
      </c>
      <c r="AB3126" s="3" t="s">
        <v>26</v>
      </c>
      <c r="AC3126" s="3" t="s">
        <v>29</v>
      </c>
      <c r="AD3126" s="16" t="str">
        <f>IF(Tabla1[[#This Row],[Age]]&lt;30,"Under30",IF(Tabla1[[#This Row],[Age]]&gt;30,"MidAge","Senior"))</f>
        <v>MidAge</v>
      </c>
    </row>
    <row r="3127" spans="1:30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IF(Tabla1[[#This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6810</v>
      </c>
      <c r="Z3127" s="5">
        <v>50.416468411264788</v>
      </c>
      <c r="AA3127" s="3">
        <v>9</v>
      </c>
      <c r="AB3127" s="3" t="s">
        <v>43</v>
      </c>
      <c r="AC3127" s="3" t="s">
        <v>29</v>
      </c>
      <c r="AD3127" s="16" t="str">
        <f>IF(Tabla1[[#This Row],[Age]]&lt;30,"Under30",IF(Tabla1[[#This Row],[Age]]&gt;30,"MidAge","Senior"))</f>
        <v>MidAge</v>
      </c>
    </row>
    <row r="3128" spans="1:30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IF(Tabla1[[#This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6811</v>
      </c>
      <c r="Z3128" s="5">
        <v>32.589000690504427</v>
      </c>
      <c r="AA3128" s="3">
        <v>10</v>
      </c>
      <c r="AB3128" s="3" t="s">
        <v>6802</v>
      </c>
      <c r="AC3128" s="3" t="s">
        <v>22</v>
      </c>
      <c r="AD3128" s="16" t="str">
        <f>IF(Tabla1[[#This Row],[Age]]&lt;30,"Under30",IF(Tabla1[[#This Row],[Age]]&gt;30,"MidAge","Senior"))</f>
        <v>MidAge</v>
      </c>
    </row>
    <row r="3129" spans="1:30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IF(Tabla1[[#This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6811</v>
      </c>
      <c r="Z3129" s="5">
        <v>47.165643742310358</v>
      </c>
      <c r="AA3129" s="3">
        <v>9</v>
      </c>
      <c r="AB3129" s="3" t="s">
        <v>6802</v>
      </c>
      <c r="AC3129" s="3" t="s">
        <v>22</v>
      </c>
      <c r="AD3129" s="16" t="str">
        <f>IF(Tabla1[[#This Row],[Age]]&lt;30,"Under30",IF(Tabla1[[#This Row],[Age]]&gt;30,"MidAge","Senior"))</f>
        <v>MidAge</v>
      </c>
    </row>
    <row r="3130" spans="1:30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IF(Tabla1[[#This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6810</v>
      </c>
      <c r="Z3130" s="5">
        <v>18.920581293434559</v>
      </c>
      <c r="AA3130" s="3">
        <v>5</v>
      </c>
      <c r="AB3130" s="3" t="s">
        <v>43</v>
      </c>
      <c r="AC3130" s="3" t="s">
        <v>22</v>
      </c>
      <c r="AD3130" s="16" t="str">
        <f>IF(Tabla1[[#This Row],[Age]]&lt;30,"Under30",IF(Tabla1[[#This Row],[Age]]&gt;30,"MidAge","Senior"))</f>
        <v>MidAge</v>
      </c>
    </row>
    <row r="3131" spans="1:30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IF(Tabla1[[#This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6810</v>
      </c>
      <c r="Z3131" s="5">
        <v>13.63498020452168</v>
      </c>
      <c r="AA3131" s="3">
        <v>9</v>
      </c>
      <c r="AB3131" s="3" t="s">
        <v>6802</v>
      </c>
      <c r="AC3131" s="3" t="s">
        <v>22</v>
      </c>
      <c r="AD3131" s="16" t="str">
        <f>IF(Tabla1[[#This Row],[Age]]&lt;30,"Under30",IF(Tabla1[[#This Row],[Age]]&gt;30,"MidAge","Senior"))</f>
        <v>MidAge</v>
      </c>
    </row>
    <row r="3132" spans="1:30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IF(Tabla1[[#This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6812</v>
      </c>
      <c r="Z3132" s="5">
        <v>23.377968139858179</v>
      </c>
      <c r="AA3132" s="3">
        <v>10</v>
      </c>
      <c r="AB3132" s="3" t="s">
        <v>26</v>
      </c>
      <c r="AC3132" s="3" t="s">
        <v>29</v>
      </c>
      <c r="AD3132" s="16" t="str">
        <f>IF(Tabla1[[#This Row],[Age]]&lt;30,"Under30",IF(Tabla1[[#This Row],[Age]]&gt;30,"MidAge","Senior"))</f>
        <v>MidAge</v>
      </c>
    </row>
    <row r="3133" spans="1:30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IF(Tabla1[[#This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6811</v>
      </c>
      <c r="Z3133" s="5">
        <v>16.570762357705739</v>
      </c>
      <c r="AA3133" s="3">
        <v>5</v>
      </c>
      <c r="AB3133" s="3" t="s">
        <v>26</v>
      </c>
      <c r="AC3133" s="3" t="s">
        <v>29</v>
      </c>
      <c r="AD3133" s="16" t="str">
        <f>IF(Tabla1[[#This Row],[Age]]&lt;30,"Under30",IF(Tabla1[[#This Row],[Age]]&gt;30,"MidAge","Senior"))</f>
        <v>MidAge</v>
      </c>
    </row>
    <row r="3134" spans="1:30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IF(Tabla1[[#This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6812</v>
      </c>
      <c r="Z3134" s="5">
        <v>25.94521495686784</v>
      </c>
      <c r="AA3134" s="3">
        <v>8</v>
      </c>
      <c r="AB3134" s="3" t="s">
        <v>26</v>
      </c>
      <c r="AC3134" s="3" t="s">
        <v>29</v>
      </c>
      <c r="AD3134" s="16" t="str">
        <f>IF(Tabla1[[#This Row],[Age]]&lt;30,"Under30",IF(Tabla1[[#This Row],[Age]]&gt;30,"MidAge","Senior"))</f>
        <v>MidAge</v>
      </c>
    </row>
    <row r="3135" spans="1:30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IF(Tabla1[[#This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6811</v>
      </c>
      <c r="Z3135" s="5">
        <v>43.082164402936783</v>
      </c>
      <c r="AA3135" s="3">
        <v>9</v>
      </c>
      <c r="AB3135" s="3" t="s">
        <v>43</v>
      </c>
      <c r="AC3135" s="3" t="s">
        <v>29</v>
      </c>
      <c r="AD3135" s="16" t="str">
        <f>IF(Tabla1[[#This Row],[Age]]&lt;30,"Under30",IF(Tabla1[[#This Row],[Age]]&gt;30,"MidAge","Senior"))</f>
        <v>MidAge</v>
      </c>
    </row>
    <row r="3136" spans="1:30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IF(Tabla1[[#This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6811</v>
      </c>
      <c r="Z3136" s="5">
        <v>38.875384165442952</v>
      </c>
      <c r="AA3136" s="3">
        <v>1</v>
      </c>
      <c r="AB3136" s="3" t="s">
        <v>43</v>
      </c>
      <c r="AC3136" s="3" t="s">
        <v>29</v>
      </c>
      <c r="AD3136" s="16" t="str">
        <f>IF(Tabla1[[#This Row],[Age]]&lt;30,"Under30",IF(Tabla1[[#This Row],[Age]]&gt;30,"MidAge","Senior"))</f>
        <v>MidAge</v>
      </c>
    </row>
    <row r="3137" spans="1:30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IF(Tabla1[[#This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6811</v>
      </c>
      <c r="Z3137" s="5">
        <v>27.92396170413047</v>
      </c>
      <c r="AA3137" s="3">
        <v>2</v>
      </c>
      <c r="AB3137" s="3" t="s">
        <v>6802</v>
      </c>
      <c r="AC3137" s="3" t="s">
        <v>22</v>
      </c>
      <c r="AD3137" s="16" t="str">
        <f>IF(Tabla1[[#This Row],[Age]]&lt;30,"Under30",IF(Tabla1[[#This Row],[Age]]&gt;30,"MidAge","Senior"))</f>
        <v>MidAge</v>
      </c>
    </row>
    <row r="3138" spans="1:30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IF(Tabla1[[#This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6810</v>
      </c>
      <c r="Z3138" s="5">
        <v>44.741159424409837</v>
      </c>
      <c r="AA3138" s="3">
        <v>4</v>
      </c>
      <c r="AB3138" s="3" t="s">
        <v>43</v>
      </c>
      <c r="AC3138" s="3" t="s">
        <v>22</v>
      </c>
      <c r="AD3138" s="16" t="str">
        <f>IF(Tabla1[[#This Row],[Age]]&lt;30,"Under30",IF(Tabla1[[#This Row],[Age]]&gt;30,"MidAge","Senior"))</f>
        <v>Under30</v>
      </c>
    </row>
    <row r="3139" spans="1:30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IF(Tabla1[[#This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6811</v>
      </c>
      <c r="Z3139" s="5">
        <v>16.669659919263381</v>
      </c>
      <c r="AA3139" s="3">
        <v>2</v>
      </c>
      <c r="AB3139" s="3" t="s">
        <v>6802</v>
      </c>
      <c r="AC3139" s="3" t="s">
        <v>29</v>
      </c>
      <c r="AD3139" s="16" t="str">
        <f>IF(Tabla1[[#This Row],[Age]]&lt;30,"Under30",IF(Tabla1[[#This Row],[Age]]&gt;30,"MidAge","Senior"))</f>
        <v>Under30</v>
      </c>
    </row>
    <row r="3140" spans="1:30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IF(Tabla1[[#This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6811</v>
      </c>
      <c r="Z3140" s="5">
        <v>40.065123785688151</v>
      </c>
      <c r="AA3140" s="3">
        <v>10</v>
      </c>
      <c r="AB3140" s="3" t="s">
        <v>26</v>
      </c>
      <c r="AC3140" s="3" t="s">
        <v>29</v>
      </c>
      <c r="AD3140" s="16" t="str">
        <f>IF(Tabla1[[#This Row],[Age]]&lt;30,"Under30",IF(Tabla1[[#This Row],[Age]]&gt;30,"MidAge","Senior"))</f>
        <v>Under30</v>
      </c>
    </row>
    <row r="3141" spans="1:30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IF(Tabla1[[#This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6812</v>
      </c>
      <c r="Z3141" s="5">
        <v>40.544556876225563</v>
      </c>
      <c r="AA3141" s="3">
        <v>2</v>
      </c>
      <c r="AB3141" s="3" t="s">
        <v>6802</v>
      </c>
      <c r="AC3141" s="3" t="s">
        <v>29</v>
      </c>
      <c r="AD3141" s="16" t="str">
        <f>IF(Tabla1[[#This Row],[Age]]&lt;30,"Under30",IF(Tabla1[[#This Row],[Age]]&gt;30,"MidAge","Senior"))</f>
        <v>Under30</v>
      </c>
    </row>
    <row r="3142" spans="1:30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IF(Tabla1[[#This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6810</v>
      </c>
      <c r="Z3142" s="5">
        <v>46.548048087927562</v>
      </c>
      <c r="AA3142" s="3">
        <v>6</v>
      </c>
      <c r="AB3142" s="3" t="s">
        <v>6802</v>
      </c>
      <c r="AC3142" s="3" t="s">
        <v>22</v>
      </c>
      <c r="AD3142" s="16" t="str">
        <f>IF(Tabla1[[#This Row],[Age]]&lt;30,"Under30",IF(Tabla1[[#This Row],[Age]]&gt;30,"MidAge","Senior"))</f>
        <v>MidAge</v>
      </c>
    </row>
    <row r="3143" spans="1:30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IF(Tabla1[[#This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6812</v>
      </c>
      <c r="Z3143" s="5">
        <v>18.247191557296102</v>
      </c>
      <c r="AA3143" s="3">
        <v>10</v>
      </c>
      <c r="AB3143" s="3" t="s">
        <v>43</v>
      </c>
      <c r="AC3143" s="3" t="s">
        <v>22</v>
      </c>
      <c r="AD3143" s="16" t="str">
        <f>IF(Tabla1[[#This Row],[Age]]&lt;30,"Under30",IF(Tabla1[[#This Row],[Age]]&gt;30,"MidAge","Senior"))</f>
        <v>Under30</v>
      </c>
    </row>
    <row r="3144" spans="1:30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IF(Tabla1[[#This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6810</v>
      </c>
      <c r="Z3144" s="5">
        <v>45.661034655658227</v>
      </c>
      <c r="AA3144" s="3">
        <v>6</v>
      </c>
      <c r="AB3144" s="3" t="s">
        <v>43</v>
      </c>
      <c r="AC3144" s="3" t="s">
        <v>22</v>
      </c>
      <c r="AD3144" s="16" t="str">
        <f>IF(Tabla1[[#This Row],[Age]]&lt;30,"Under30",IF(Tabla1[[#This Row],[Age]]&gt;30,"MidAge","Senior"))</f>
        <v>MidAge</v>
      </c>
    </row>
    <row r="3145" spans="1:30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IF(Tabla1[[#This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6812</v>
      </c>
      <c r="Z3145" s="5">
        <v>35.943549706507383</v>
      </c>
      <c r="AA3145" s="3">
        <v>8</v>
      </c>
      <c r="AB3145" s="3" t="s">
        <v>43</v>
      </c>
      <c r="AC3145" s="3" t="s">
        <v>29</v>
      </c>
      <c r="AD3145" s="16" t="str">
        <f>IF(Tabla1[[#This Row],[Age]]&lt;30,"Under30",IF(Tabla1[[#This Row],[Age]]&gt;30,"MidAge","Senior"))</f>
        <v>MidAge</v>
      </c>
    </row>
    <row r="3146" spans="1:30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IF(Tabla1[[#This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6810</v>
      </c>
      <c r="Z3146" s="5">
        <v>20.859342480497851</v>
      </c>
      <c r="AA3146" s="3">
        <v>5</v>
      </c>
      <c r="AB3146" s="3" t="s">
        <v>43</v>
      </c>
      <c r="AC3146" s="3" t="s">
        <v>22</v>
      </c>
      <c r="AD3146" s="16" t="str">
        <f>IF(Tabla1[[#This Row],[Age]]&lt;30,"Under30",IF(Tabla1[[#This Row],[Age]]&gt;30,"MidAge","Senior"))</f>
        <v>MidAge</v>
      </c>
    </row>
    <row r="3147" spans="1:30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IF(Tabla1[[#This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6810</v>
      </c>
      <c r="Z3147" s="5">
        <v>38.520419034616538</v>
      </c>
      <c r="AA3147" s="3">
        <v>10</v>
      </c>
      <c r="AB3147" s="3" t="s">
        <v>26</v>
      </c>
      <c r="AC3147" s="3" t="s">
        <v>29</v>
      </c>
      <c r="AD3147" s="16" t="str">
        <f>IF(Tabla1[[#This Row],[Age]]&lt;30,"Under30",IF(Tabla1[[#This Row],[Age]]&gt;30,"MidAge","Senior"))</f>
        <v>MidAge</v>
      </c>
    </row>
    <row r="3148" spans="1:30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IF(Tabla1[[#This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6810</v>
      </c>
      <c r="Z3148" s="5">
        <v>22.14972089554897</v>
      </c>
      <c r="AA3148" s="3">
        <v>7</v>
      </c>
      <c r="AB3148" s="3" t="s">
        <v>43</v>
      </c>
      <c r="AC3148" s="3" t="s">
        <v>29</v>
      </c>
      <c r="AD3148" s="16" t="str">
        <f>IF(Tabla1[[#This Row],[Age]]&lt;30,"Under30",IF(Tabla1[[#This Row],[Age]]&gt;30,"MidAge","Senior"))</f>
        <v>MidAge</v>
      </c>
    </row>
    <row r="3149" spans="1:30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IF(Tabla1[[#This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6812</v>
      </c>
      <c r="Z3149" s="5">
        <v>42.538558323261277</v>
      </c>
      <c r="AA3149" s="3">
        <v>6</v>
      </c>
      <c r="AB3149" s="3" t="s">
        <v>6802</v>
      </c>
      <c r="AC3149" s="3" t="s">
        <v>29</v>
      </c>
      <c r="AD3149" s="16" t="str">
        <f>IF(Tabla1[[#This Row],[Age]]&lt;30,"Under30",IF(Tabla1[[#This Row],[Age]]&gt;30,"MidAge","Senior"))</f>
        <v>Under30</v>
      </c>
    </row>
    <row r="3150" spans="1:30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IF(Tabla1[[#This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6812</v>
      </c>
      <c r="Z3150" s="5">
        <v>35.116549707101058</v>
      </c>
      <c r="AA3150" s="3">
        <v>0</v>
      </c>
      <c r="AB3150" s="3" t="s">
        <v>43</v>
      </c>
      <c r="AC3150" s="3" t="s">
        <v>29</v>
      </c>
      <c r="AD3150" s="16" t="str">
        <f>IF(Tabla1[[#This Row],[Age]]&lt;30,"Under30",IF(Tabla1[[#This Row],[Age]]&gt;30,"MidAge","Senior"))</f>
        <v>MidAge</v>
      </c>
    </row>
    <row r="3151" spans="1:30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IF(Tabla1[[#This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6812</v>
      </c>
      <c r="Z3151" s="5">
        <v>30.12002763341993</v>
      </c>
      <c r="AA3151" s="3">
        <v>3</v>
      </c>
      <c r="AB3151" s="3" t="s">
        <v>43</v>
      </c>
      <c r="AC3151" s="3" t="s">
        <v>29</v>
      </c>
      <c r="AD3151" s="16" t="str">
        <f>IF(Tabla1[[#This Row],[Age]]&lt;30,"Under30",IF(Tabla1[[#This Row],[Age]]&gt;30,"MidAge","Senior"))</f>
        <v>MidAge</v>
      </c>
    </row>
    <row r="3152" spans="1:30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IF(Tabla1[[#This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6811</v>
      </c>
      <c r="Z3152" s="5">
        <v>22.049774029647889</v>
      </c>
      <c r="AA3152" s="3">
        <v>7</v>
      </c>
      <c r="AB3152" s="3" t="s">
        <v>6802</v>
      </c>
      <c r="AC3152" s="3" t="s">
        <v>22</v>
      </c>
      <c r="AD3152" s="16" t="str">
        <f>IF(Tabla1[[#This Row],[Age]]&lt;30,"Under30",IF(Tabla1[[#This Row],[Age]]&gt;30,"MidAge","Senior"))</f>
        <v>MidAge</v>
      </c>
    </row>
    <row r="3153" spans="1:30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IF(Tabla1[[#This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6811</v>
      </c>
      <c r="Z3153" s="5">
        <v>27.363148731570419</v>
      </c>
      <c r="AA3153" s="3">
        <v>6</v>
      </c>
      <c r="AB3153" s="3" t="s">
        <v>6802</v>
      </c>
      <c r="AC3153" s="3" t="s">
        <v>29</v>
      </c>
      <c r="AD3153" s="16" t="str">
        <f>IF(Tabla1[[#This Row],[Age]]&lt;30,"Under30",IF(Tabla1[[#This Row],[Age]]&gt;30,"MidAge","Senior"))</f>
        <v>MidAge</v>
      </c>
    </row>
    <row r="3154" spans="1:30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IF(Tabla1[[#This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6810</v>
      </c>
      <c r="Z3154" s="5">
        <v>12.90798275462307</v>
      </c>
      <c r="AA3154" s="3">
        <v>4</v>
      </c>
      <c r="AB3154" s="3" t="s">
        <v>26</v>
      </c>
      <c r="AC3154" s="3" t="s">
        <v>29</v>
      </c>
      <c r="AD3154" s="16" t="str">
        <f>IF(Tabla1[[#This Row],[Age]]&lt;30,"Under30",IF(Tabla1[[#This Row],[Age]]&gt;30,"MidAge","Senior"))</f>
        <v>MidAge</v>
      </c>
    </row>
    <row r="3155" spans="1:30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IF(Tabla1[[#This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6812</v>
      </c>
      <c r="Z3155" s="5">
        <v>24.144162410072241</v>
      </c>
      <c r="AA3155" s="3">
        <v>9</v>
      </c>
      <c r="AB3155" s="3" t="s">
        <v>6802</v>
      </c>
      <c r="AC3155" s="3" t="s">
        <v>22</v>
      </c>
      <c r="AD3155" s="16" t="str">
        <f>IF(Tabla1[[#This Row],[Age]]&lt;30,"Under30",IF(Tabla1[[#This Row],[Age]]&gt;30,"MidAge","Senior"))</f>
        <v>MidAge</v>
      </c>
    </row>
    <row r="3156" spans="1:30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IF(Tabla1[[#This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6812</v>
      </c>
      <c r="Z3156" s="5">
        <v>22.022434749056931</v>
      </c>
      <c r="AA3156" s="3">
        <v>8</v>
      </c>
      <c r="AB3156" s="3" t="s">
        <v>26</v>
      </c>
      <c r="AC3156" s="3" t="s">
        <v>29</v>
      </c>
      <c r="AD3156" s="16" t="str">
        <f>IF(Tabla1[[#This Row],[Age]]&lt;30,"Under30",IF(Tabla1[[#This Row],[Age]]&gt;30,"MidAge","Senior"))</f>
        <v>MidAge</v>
      </c>
    </row>
    <row r="3157" spans="1:30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IF(Tabla1[[#This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6811</v>
      </c>
      <c r="Z3157" s="5">
        <v>20.505156370563899</v>
      </c>
      <c r="AA3157" s="3">
        <v>3</v>
      </c>
      <c r="AB3157" s="3" t="s">
        <v>6802</v>
      </c>
      <c r="AC3157" s="3" t="s">
        <v>29</v>
      </c>
      <c r="AD3157" s="16" t="str">
        <f>IF(Tabla1[[#This Row],[Age]]&lt;30,"Under30",IF(Tabla1[[#This Row],[Age]]&gt;30,"MidAge","Senior"))</f>
        <v>MidAge</v>
      </c>
    </row>
    <row r="3158" spans="1:30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IF(Tabla1[[#This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6812</v>
      </c>
      <c r="Z3158" s="5">
        <v>39.227065632472872</v>
      </c>
      <c r="AA3158" s="3">
        <v>7</v>
      </c>
      <c r="AB3158" s="3" t="s">
        <v>26</v>
      </c>
      <c r="AC3158" s="3" t="s">
        <v>29</v>
      </c>
      <c r="AD3158" s="16" t="str">
        <f>IF(Tabla1[[#This Row],[Age]]&lt;30,"Under30",IF(Tabla1[[#This Row],[Age]]&gt;30,"MidAge","Senior"))</f>
        <v>MidAge</v>
      </c>
    </row>
    <row r="3159" spans="1:30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IF(Tabla1[[#This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6810</v>
      </c>
      <c r="Z3159" s="5">
        <v>35.656414731326493</v>
      </c>
      <c r="AA3159" s="3">
        <v>9</v>
      </c>
      <c r="AB3159" s="3" t="s">
        <v>6802</v>
      </c>
      <c r="AC3159" s="3" t="s">
        <v>22</v>
      </c>
      <c r="AD3159" s="16" t="str">
        <f>IF(Tabla1[[#This Row],[Age]]&lt;30,"Under30",IF(Tabla1[[#This Row],[Age]]&gt;30,"MidAge","Senior"))</f>
        <v>Under30</v>
      </c>
    </row>
    <row r="3160" spans="1:30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IF(Tabla1[[#This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6810</v>
      </c>
      <c r="Z3160" s="5">
        <v>43.628222813491881</v>
      </c>
      <c r="AA3160" s="3">
        <v>4</v>
      </c>
      <c r="AB3160" s="3" t="s">
        <v>43</v>
      </c>
      <c r="AC3160" s="3" t="s">
        <v>29</v>
      </c>
      <c r="AD3160" s="16" t="str">
        <f>IF(Tabla1[[#This Row],[Age]]&lt;30,"Under30",IF(Tabla1[[#This Row],[Age]]&gt;30,"MidAge","Senior"))</f>
        <v>MidAge</v>
      </c>
    </row>
    <row r="3161" spans="1:30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IF(Tabla1[[#This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6811</v>
      </c>
      <c r="Z3161" s="5">
        <v>32.301506132003809</v>
      </c>
      <c r="AA3161" s="3">
        <v>5</v>
      </c>
      <c r="AB3161" s="3" t="s">
        <v>6802</v>
      </c>
      <c r="AC3161" s="3" t="s">
        <v>29</v>
      </c>
      <c r="AD3161" s="16" t="str">
        <f>IF(Tabla1[[#This Row],[Age]]&lt;30,"Under30",IF(Tabla1[[#This Row],[Age]]&gt;30,"MidAge","Senior"))</f>
        <v>Senior</v>
      </c>
    </row>
    <row r="3162" spans="1:30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IF(Tabla1[[#This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6812</v>
      </c>
      <c r="Z3162" s="5">
        <v>16.724295475337879</v>
      </c>
      <c r="AA3162" s="3">
        <v>1</v>
      </c>
      <c r="AB3162" s="3" t="s">
        <v>6802</v>
      </c>
      <c r="AC3162" s="3" t="s">
        <v>29</v>
      </c>
      <c r="AD3162" s="16" t="str">
        <f>IF(Tabla1[[#This Row],[Age]]&lt;30,"Under30",IF(Tabla1[[#This Row],[Age]]&gt;30,"MidAge","Senior"))</f>
        <v>MidAge</v>
      </c>
    </row>
    <row r="3163" spans="1:30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IF(Tabla1[[#This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6811</v>
      </c>
      <c r="Z3163" s="5">
        <v>50.63422188202501</v>
      </c>
      <c r="AA3163" s="3">
        <v>1</v>
      </c>
      <c r="AB3163" s="3" t="s">
        <v>43</v>
      </c>
      <c r="AC3163" s="3" t="s">
        <v>29</v>
      </c>
      <c r="AD3163" s="16" t="str">
        <f>IF(Tabla1[[#This Row],[Age]]&lt;30,"Under30",IF(Tabla1[[#This Row],[Age]]&gt;30,"MidAge","Senior"))</f>
        <v>MidAge</v>
      </c>
    </row>
    <row r="3164" spans="1:30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IF(Tabla1[[#This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6811</v>
      </c>
      <c r="Z3164" s="5">
        <v>47.636346670908608</v>
      </c>
      <c r="AA3164" s="3">
        <v>6</v>
      </c>
      <c r="AB3164" s="3" t="s">
        <v>6802</v>
      </c>
      <c r="AC3164" s="3" t="s">
        <v>29</v>
      </c>
      <c r="AD3164" s="16" t="str">
        <f>IF(Tabla1[[#This Row],[Age]]&lt;30,"Under30",IF(Tabla1[[#This Row],[Age]]&gt;30,"MidAge","Senior"))</f>
        <v>MidAge</v>
      </c>
    </row>
    <row r="3165" spans="1:30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IF(Tabla1[[#This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6812</v>
      </c>
      <c r="Z3165" s="5">
        <v>38.205212390274909</v>
      </c>
      <c r="AA3165" s="3">
        <v>0</v>
      </c>
      <c r="AB3165" s="3" t="s">
        <v>6802</v>
      </c>
      <c r="AC3165" s="3" t="s">
        <v>22</v>
      </c>
      <c r="AD3165" s="16" t="str">
        <f>IF(Tabla1[[#This Row],[Age]]&lt;30,"Under30",IF(Tabla1[[#This Row],[Age]]&gt;30,"MidAge","Senior"))</f>
        <v>MidAge</v>
      </c>
    </row>
    <row r="3166" spans="1:30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IF(Tabla1[[#This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6812</v>
      </c>
      <c r="Z3166" s="5">
        <v>27.93708473961566</v>
      </c>
      <c r="AA3166" s="3">
        <v>6</v>
      </c>
      <c r="AB3166" s="3" t="s">
        <v>6802</v>
      </c>
      <c r="AC3166" s="3" t="s">
        <v>29</v>
      </c>
      <c r="AD3166" s="16" t="str">
        <f>IF(Tabla1[[#This Row],[Age]]&lt;30,"Under30",IF(Tabla1[[#This Row],[Age]]&gt;30,"MidAge","Senior"))</f>
        <v>MidAge</v>
      </c>
    </row>
    <row r="3167" spans="1:30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IF(Tabla1[[#This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6810</v>
      </c>
      <c r="Z3167" s="5">
        <v>12.028978043420601</v>
      </c>
      <c r="AA3167" s="3">
        <v>6</v>
      </c>
      <c r="AB3167" s="3" t="s">
        <v>43</v>
      </c>
      <c r="AC3167" s="3" t="s">
        <v>29</v>
      </c>
      <c r="AD3167" s="16" t="str">
        <f>IF(Tabla1[[#This Row],[Age]]&lt;30,"Under30",IF(Tabla1[[#This Row],[Age]]&gt;30,"MidAge","Senior"))</f>
        <v>MidAge</v>
      </c>
    </row>
    <row r="3168" spans="1:30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IF(Tabla1[[#This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6812</v>
      </c>
      <c r="Z3168" s="5">
        <v>36.783979384710001</v>
      </c>
      <c r="AA3168" s="3">
        <v>0</v>
      </c>
      <c r="AB3168" s="3" t="s">
        <v>26</v>
      </c>
      <c r="AC3168" s="3" t="s">
        <v>29</v>
      </c>
      <c r="AD3168" s="16" t="str">
        <f>IF(Tabla1[[#This Row],[Age]]&lt;30,"Under30",IF(Tabla1[[#This Row],[Age]]&gt;30,"MidAge","Senior"))</f>
        <v>MidAge</v>
      </c>
    </row>
    <row r="3169" spans="1:30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IF(Tabla1[[#This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6810</v>
      </c>
      <c r="Z3169" s="5">
        <v>53.502627999912107</v>
      </c>
      <c r="AA3169" s="3">
        <v>7</v>
      </c>
      <c r="AB3169" s="3" t="s">
        <v>6802</v>
      </c>
      <c r="AC3169" s="3" t="s">
        <v>22</v>
      </c>
      <c r="AD3169" s="16" t="str">
        <f>IF(Tabla1[[#This Row],[Age]]&lt;30,"Under30",IF(Tabla1[[#This Row],[Age]]&gt;30,"MidAge","Senior"))</f>
        <v>Under30</v>
      </c>
    </row>
    <row r="3170" spans="1:30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IF(Tabla1[[#This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6811</v>
      </c>
      <c r="Z3170" s="5">
        <v>35.904636213173973</v>
      </c>
      <c r="AA3170" s="3">
        <v>2</v>
      </c>
      <c r="AB3170" s="3" t="s">
        <v>6802</v>
      </c>
      <c r="AC3170" s="3" t="s">
        <v>29</v>
      </c>
      <c r="AD3170" s="16" t="str">
        <f>IF(Tabla1[[#This Row],[Age]]&lt;30,"Under30",IF(Tabla1[[#This Row],[Age]]&gt;30,"MidAge","Senior"))</f>
        <v>MidAge</v>
      </c>
    </row>
    <row r="3171" spans="1:30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IF(Tabla1[[#This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6810</v>
      </c>
      <c r="Z3171" s="5">
        <v>44.094929460982037</v>
      </c>
      <c r="AA3171" s="3">
        <v>8</v>
      </c>
      <c r="AB3171" s="3" t="s">
        <v>43</v>
      </c>
      <c r="AC3171" s="3" t="s">
        <v>29</v>
      </c>
      <c r="AD3171" s="16" t="str">
        <f>IF(Tabla1[[#This Row],[Age]]&lt;30,"Under30",IF(Tabla1[[#This Row],[Age]]&gt;30,"MidAge","Senior"))</f>
        <v>Under30</v>
      </c>
    </row>
    <row r="3172" spans="1:30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IF(Tabla1[[#This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6811</v>
      </c>
      <c r="Z3172" s="5">
        <v>23.849146945830451</v>
      </c>
      <c r="AA3172" s="3">
        <v>5</v>
      </c>
      <c r="AB3172" s="3" t="s">
        <v>26</v>
      </c>
      <c r="AC3172" s="3" t="s">
        <v>29</v>
      </c>
      <c r="AD3172" s="16" t="str">
        <f>IF(Tabla1[[#This Row],[Age]]&lt;30,"Under30",IF(Tabla1[[#This Row],[Age]]&gt;30,"MidAge","Senior"))</f>
        <v>MidAge</v>
      </c>
    </row>
    <row r="3173" spans="1:30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IF(Tabla1[[#This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6811</v>
      </c>
      <c r="Z3173" s="5">
        <v>42.221901187252968</v>
      </c>
      <c r="AA3173" s="3">
        <v>10</v>
      </c>
      <c r="AB3173" s="3" t="s">
        <v>43</v>
      </c>
      <c r="AC3173" s="3" t="s">
        <v>22</v>
      </c>
      <c r="AD3173" s="16" t="str">
        <f>IF(Tabla1[[#This Row],[Age]]&lt;30,"Under30",IF(Tabla1[[#This Row],[Age]]&gt;30,"MidAge","Senior"))</f>
        <v>MidAge</v>
      </c>
    </row>
    <row r="3174" spans="1:30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IF(Tabla1[[#This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6812</v>
      </c>
      <c r="Z3174" s="5">
        <v>17.78436753114493</v>
      </c>
      <c r="AA3174" s="3">
        <v>5</v>
      </c>
      <c r="AB3174" s="3" t="s">
        <v>26</v>
      </c>
      <c r="AC3174" s="3" t="s">
        <v>22</v>
      </c>
      <c r="AD3174" s="16" t="str">
        <f>IF(Tabla1[[#This Row],[Age]]&lt;30,"Under30",IF(Tabla1[[#This Row],[Age]]&gt;30,"MidAge","Senior"))</f>
        <v>MidAge</v>
      </c>
    </row>
    <row r="3175" spans="1:30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IF(Tabla1[[#This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6812</v>
      </c>
      <c r="Z3175" s="5">
        <v>35.278950172394111</v>
      </c>
      <c r="AA3175" s="3">
        <v>3</v>
      </c>
      <c r="AB3175" s="3" t="s">
        <v>43</v>
      </c>
      <c r="AC3175" s="3" t="s">
        <v>22</v>
      </c>
      <c r="AD3175" s="16" t="str">
        <f>IF(Tabla1[[#This Row],[Age]]&lt;30,"Under30",IF(Tabla1[[#This Row],[Age]]&gt;30,"MidAge","Senior"))</f>
        <v>Under30</v>
      </c>
    </row>
    <row r="3176" spans="1:30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IF(Tabla1[[#This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6811</v>
      </c>
      <c r="Z3176" s="5">
        <v>50.785849427265561</v>
      </c>
      <c r="AA3176" s="3">
        <v>3</v>
      </c>
      <c r="AB3176" s="3" t="s">
        <v>43</v>
      </c>
      <c r="AC3176" s="3" t="s">
        <v>29</v>
      </c>
      <c r="AD3176" s="16" t="str">
        <f>IF(Tabla1[[#This Row],[Age]]&lt;30,"Under30",IF(Tabla1[[#This Row],[Age]]&gt;30,"MidAge","Senior"))</f>
        <v>MidAge</v>
      </c>
    </row>
    <row r="3177" spans="1:30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IF(Tabla1[[#This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6812</v>
      </c>
      <c r="Z3177" s="5">
        <v>47.352521887741091</v>
      </c>
      <c r="AA3177" s="3">
        <v>9</v>
      </c>
      <c r="AB3177" s="3" t="s">
        <v>43</v>
      </c>
      <c r="AC3177" s="3" t="s">
        <v>29</v>
      </c>
      <c r="AD3177" s="16" t="str">
        <f>IF(Tabla1[[#This Row],[Age]]&lt;30,"Under30",IF(Tabla1[[#This Row],[Age]]&gt;30,"MidAge","Senior"))</f>
        <v>MidAge</v>
      </c>
    </row>
    <row r="3178" spans="1:30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IF(Tabla1[[#This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6812</v>
      </c>
      <c r="Z3178" s="5">
        <v>30.689573895776309</v>
      </c>
      <c r="AA3178" s="3">
        <v>7</v>
      </c>
      <c r="AB3178" s="3" t="s">
        <v>43</v>
      </c>
      <c r="AC3178" s="3" t="s">
        <v>22</v>
      </c>
      <c r="AD3178" s="16" t="str">
        <f>IF(Tabla1[[#This Row],[Age]]&lt;30,"Under30",IF(Tabla1[[#This Row],[Age]]&gt;30,"MidAge","Senior"))</f>
        <v>Under30</v>
      </c>
    </row>
    <row r="3179" spans="1:30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IF(Tabla1[[#This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6812</v>
      </c>
      <c r="Z3179" s="5">
        <v>36.967683540730711</v>
      </c>
      <c r="AA3179" s="3">
        <v>2</v>
      </c>
      <c r="AB3179" s="3" t="s">
        <v>6802</v>
      </c>
      <c r="AC3179" s="3" t="s">
        <v>22</v>
      </c>
      <c r="AD3179" s="16" t="str">
        <f>IF(Tabla1[[#This Row],[Age]]&lt;30,"Under30",IF(Tabla1[[#This Row],[Age]]&gt;30,"MidAge","Senior"))</f>
        <v>Under30</v>
      </c>
    </row>
    <row r="3180" spans="1:30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IF(Tabla1[[#This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6811</v>
      </c>
      <c r="Z3180" s="5">
        <v>41.901413978097104</v>
      </c>
      <c r="AA3180" s="3">
        <v>7</v>
      </c>
      <c r="AB3180" s="3" t="s">
        <v>6802</v>
      </c>
      <c r="AC3180" s="3" t="s">
        <v>29</v>
      </c>
      <c r="AD3180" s="16" t="str">
        <f>IF(Tabla1[[#This Row],[Age]]&lt;30,"Under30",IF(Tabla1[[#This Row],[Age]]&gt;30,"MidAge","Senior"))</f>
        <v>MidAge</v>
      </c>
    </row>
    <row r="3181" spans="1:30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IF(Tabla1[[#This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6810</v>
      </c>
      <c r="Z3181" s="5">
        <v>66.91723592382958</v>
      </c>
      <c r="AA3181" s="3">
        <v>3</v>
      </c>
      <c r="AB3181" s="3" t="s">
        <v>43</v>
      </c>
      <c r="AC3181" s="3" t="s">
        <v>29</v>
      </c>
      <c r="AD3181" s="16" t="str">
        <f>IF(Tabla1[[#This Row],[Age]]&lt;30,"Under30",IF(Tabla1[[#This Row],[Age]]&gt;30,"MidAge","Senior"))</f>
        <v>MidAge</v>
      </c>
    </row>
    <row r="3182" spans="1:30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IF(Tabla1[[#This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6812</v>
      </c>
      <c r="Z3182" s="5">
        <v>19.747172723021681</v>
      </c>
      <c r="AA3182" s="3">
        <v>0</v>
      </c>
      <c r="AB3182" s="3" t="s">
        <v>43</v>
      </c>
      <c r="AC3182" s="3" t="s">
        <v>22</v>
      </c>
      <c r="AD3182" s="16" t="str">
        <f>IF(Tabla1[[#This Row],[Age]]&lt;30,"Under30",IF(Tabla1[[#This Row],[Age]]&gt;30,"MidAge","Senior"))</f>
        <v>MidAge</v>
      </c>
    </row>
    <row r="3183" spans="1:30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IF(Tabla1[[#This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6810</v>
      </c>
      <c r="Z3183" s="5">
        <v>24.818765595133701</v>
      </c>
      <c r="AA3183" s="3">
        <v>0</v>
      </c>
      <c r="AB3183" s="3" t="s">
        <v>26</v>
      </c>
      <c r="AC3183" s="3" t="s">
        <v>22</v>
      </c>
      <c r="AD3183" s="16" t="str">
        <f>IF(Tabla1[[#This Row],[Age]]&lt;30,"Under30",IF(Tabla1[[#This Row],[Age]]&gt;30,"MidAge","Senior"))</f>
        <v>MidAge</v>
      </c>
    </row>
    <row r="3184" spans="1:30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IF(Tabla1[[#This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6812</v>
      </c>
      <c r="Z3184" s="5">
        <v>27.84607062054145</v>
      </c>
      <c r="AA3184" s="3">
        <v>0</v>
      </c>
      <c r="AB3184" s="3" t="s">
        <v>43</v>
      </c>
      <c r="AC3184" s="3" t="s">
        <v>22</v>
      </c>
      <c r="AD3184" s="16" t="str">
        <f>IF(Tabla1[[#This Row],[Age]]&lt;30,"Under30",IF(Tabla1[[#This Row],[Age]]&gt;30,"MidAge","Senior"))</f>
        <v>MidAge</v>
      </c>
    </row>
    <row r="3185" spans="1:30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IF(Tabla1[[#This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6810</v>
      </c>
      <c r="Z3185" s="5">
        <v>43.654454923996262</v>
      </c>
      <c r="AA3185" s="3">
        <v>6</v>
      </c>
      <c r="AB3185" s="3" t="s">
        <v>6802</v>
      </c>
      <c r="AC3185" s="3" t="s">
        <v>29</v>
      </c>
      <c r="AD3185" s="16" t="str">
        <f>IF(Tabla1[[#This Row],[Age]]&lt;30,"Under30",IF(Tabla1[[#This Row],[Age]]&gt;30,"MidAge","Senior"))</f>
        <v>MidAge</v>
      </c>
    </row>
    <row r="3186" spans="1:30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IF(Tabla1[[#This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6811</v>
      </c>
      <c r="Z3186" s="5">
        <v>40.929891678734137</v>
      </c>
      <c r="AA3186" s="3">
        <v>2</v>
      </c>
      <c r="AB3186" s="3" t="s">
        <v>26</v>
      </c>
      <c r="AC3186" s="3" t="s">
        <v>22</v>
      </c>
      <c r="AD3186" s="16" t="str">
        <f>IF(Tabla1[[#This Row],[Age]]&lt;30,"Under30",IF(Tabla1[[#This Row],[Age]]&gt;30,"MidAge","Senior"))</f>
        <v>MidAge</v>
      </c>
    </row>
    <row r="3187" spans="1:30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IF(Tabla1[[#This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6811</v>
      </c>
      <c r="Z3187" s="5">
        <v>49.583846455700503</v>
      </c>
      <c r="AA3187" s="3">
        <v>3</v>
      </c>
      <c r="AB3187" s="3" t="s">
        <v>43</v>
      </c>
      <c r="AC3187" s="3" t="s">
        <v>22</v>
      </c>
      <c r="AD3187" s="16" t="str">
        <f>IF(Tabla1[[#This Row],[Age]]&lt;30,"Under30",IF(Tabla1[[#This Row],[Age]]&gt;30,"MidAge","Senior"))</f>
        <v>Under30</v>
      </c>
    </row>
    <row r="3188" spans="1:30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IF(Tabla1[[#This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6811</v>
      </c>
      <c r="Z3188" s="5">
        <v>17.65450931205763</v>
      </c>
      <c r="AA3188" s="3">
        <v>3</v>
      </c>
      <c r="AB3188" s="3" t="s">
        <v>26</v>
      </c>
      <c r="AC3188" s="3" t="s">
        <v>29</v>
      </c>
      <c r="AD3188" s="16" t="str">
        <f>IF(Tabla1[[#This Row],[Age]]&lt;30,"Under30",IF(Tabla1[[#This Row],[Age]]&gt;30,"MidAge","Senior"))</f>
        <v>MidAge</v>
      </c>
    </row>
    <row r="3189" spans="1:30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IF(Tabla1[[#This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6812</v>
      </c>
      <c r="Z3189" s="5">
        <v>55.750775007280467</v>
      </c>
      <c r="AA3189" s="3">
        <v>9</v>
      </c>
      <c r="AB3189" s="3" t="s">
        <v>26</v>
      </c>
      <c r="AC3189" s="3" t="s">
        <v>22</v>
      </c>
      <c r="AD3189" s="16" t="str">
        <f>IF(Tabla1[[#This Row],[Age]]&lt;30,"Under30",IF(Tabla1[[#This Row],[Age]]&gt;30,"MidAge","Senior"))</f>
        <v>MidAge</v>
      </c>
    </row>
    <row r="3190" spans="1:30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IF(Tabla1[[#This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6810</v>
      </c>
      <c r="Z3190" s="5">
        <v>33.764201576323408</v>
      </c>
      <c r="AA3190" s="3">
        <v>3</v>
      </c>
      <c r="AB3190" s="3" t="s">
        <v>6802</v>
      </c>
      <c r="AC3190" s="3" t="s">
        <v>22</v>
      </c>
      <c r="AD3190" s="16" t="str">
        <f>IF(Tabla1[[#This Row],[Age]]&lt;30,"Under30",IF(Tabla1[[#This Row],[Age]]&gt;30,"MidAge","Senior"))</f>
        <v>MidAge</v>
      </c>
    </row>
    <row r="3191" spans="1:30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IF(Tabla1[[#This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6812</v>
      </c>
      <c r="Z3191" s="5">
        <v>54.334574164934843</v>
      </c>
      <c r="AA3191" s="3">
        <v>1</v>
      </c>
      <c r="AB3191" s="3" t="s">
        <v>43</v>
      </c>
      <c r="AC3191" s="3" t="s">
        <v>22</v>
      </c>
      <c r="AD3191" s="16" t="str">
        <f>IF(Tabla1[[#This Row],[Age]]&lt;30,"Under30",IF(Tabla1[[#This Row],[Age]]&gt;30,"MidAge","Senior"))</f>
        <v>Under30</v>
      </c>
    </row>
    <row r="3192" spans="1:30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IF(Tabla1[[#This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6812</v>
      </c>
      <c r="Z3192" s="5">
        <v>11.90338038532559</v>
      </c>
      <c r="AA3192" s="3">
        <v>3</v>
      </c>
      <c r="AB3192" s="3" t="s">
        <v>26</v>
      </c>
      <c r="AC3192" s="3" t="s">
        <v>29</v>
      </c>
      <c r="AD3192" s="16" t="str">
        <f>IF(Tabla1[[#This Row],[Age]]&lt;30,"Under30",IF(Tabla1[[#This Row],[Age]]&gt;30,"MidAge","Senior"))</f>
        <v>MidAge</v>
      </c>
    </row>
    <row r="3193" spans="1:30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IF(Tabla1[[#This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6810</v>
      </c>
      <c r="Z3193" s="5">
        <v>50.907370999494951</v>
      </c>
      <c r="AA3193" s="3">
        <v>5</v>
      </c>
      <c r="AB3193" s="3" t="s">
        <v>43</v>
      </c>
      <c r="AC3193" s="3" t="s">
        <v>29</v>
      </c>
      <c r="AD3193" s="16" t="str">
        <f>IF(Tabla1[[#This Row],[Age]]&lt;30,"Under30",IF(Tabla1[[#This Row],[Age]]&gt;30,"MidAge","Senior"))</f>
        <v>MidAge</v>
      </c>
    </row>
    <row r="3194" spans="1:30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IF(Tabla1[[#This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6812</v>
      </c>
      <c r="Z3194" s="5">
        <v>47.64319160757104</v>
      </c>
      <c r="AA3194" s="3">
        <v>8</v>
      </c>
      <c r="AB3194" s="3" t="s">
        <v>6802</v>
      </c>
      <c r="AC3194" s="3" t="s">
        <v>22</v>
      </c>
      <c r="AD3194" s="16" t="str">
        <f>IF(Tabla1[[#This Row],[Age]]&lt;30,"Under30",IF(Tabla1[[#This Row],[Age]]&gt;30,"MidAge","Senior"))</f>
        <v>MidAge</v>
      </c>
    </row>
    <row r="3195" spans="1:30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IF(Tabla1[[#This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6811</v>
      </c>
      <c r="Z3195" s="5">
        <v>20.82851143282824</v>
      </c>
      <c r="AA3195" s="3">
        <v>5</v>
      </c>
      <c r="AB3195" s="3" t="s">
        <v>26</v>
      </c>
      <c r="AC3195" s="3" t="s">
        <v>29</v>
      </c>
      <c r="AD3195" s="16" t="str">
        <f>IF(Tabla1[[#This Row],[Age]]&lt;30,"Under30",IF(Tabla1[[#This Row],[Age]]&gt;30,"MidAge","Senior"))</f>
        <v>Under30</v>
      </c>
    </row>
    <row r="3196" spans="1:30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IF(Tabla1[[#This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6811</v>
      </c>
      <c r="Z3196" s="5">
        <v>33.085315457302407</v>
      </c>
      <c r="AA3196" s="3">
        <v>2</v>
      </c>
      <c r="AB3196" s="3" t="s">
        <v>6802</v>
      </c>
      <c r="AC3196" s="3" t="s">
        <v>29</v>
      </c>
      <c r="AD3196" s="16" t="str">
        <f>IF(Tabla1[[#This Row],[Age]]&lt;30,"Under30",IF(Tabla1[[#This Row],[Age]]&gt;30,"MidAge","Senior"))</f>
        <v>Under30</v>
      </c>
    </row>
    <row r="3197" spans="1:30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IF(Tabla1[[#This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6810</v>
      </c>
      <c r="Z3197" s="5">
        <v>45.988098269239792</v>
      </c>
      <c r="AA3197" s="3">
        <v>5</v>
      </c>
      <c r="AB3197" s="3" t="s">
        <v>26</v>
      </c>
      <c r="AC3197" s="3" t="s">
        <v>29</v>
      </c>
      <c r="AD3197" s="16" t="str">
        <f>IF(Tabla1[[#This Row],[Age]]&lt;30,"Under30",IF(Tabla1[[#This Row],[Age]]&gt;30,"MidAge","Senior"))</f>
        <v>Under30</v>
      </c>
    </row>
    <row r="3198" spans="1:30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IF(Tabla1[[#This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6810</v>
      </c>
      <c r="Z3198" s="5">
        <v>44.019652927527588</v>
      </c>
      <c r="AA3198" s="3">
        <v>10</v>
      </c>
      <c r="AB3198" s="3" t="s">
        <v>43</v>
      </c>
      <c r="AC3198" s="3" t="s">
        <v>29</v>
      </c>
      <c r="AD3198" s="16" t="str">
        <f>IF(Tabla1[[#This Row],[Age]]&lt;30,"Under30",IF(Tabla1[[#This Row],[Age]]&gt;30,"MidAge","Senior"))</f>
        <v>MidAge</v>
      </c>
    </row>
    <row r="3199" spans="1:30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IF(Tabla1[[#This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6810</v>
      </c>
      <c r="Z3199" s="5">
        <v>15.65139454634831</v>
      </c>
      <c r="AA3199" s="3">
        <v>5</v>
      </c>
      <c r="AB3199" s="3" t="s">
        <v>6802</v>
      </c>
      <c r="AC3199" s="3" t="s">
        <v>22</v>
      </c>
      <c r="AD3199" s="16" t="str">
        <f>IF(Tabla1[[#This Row],[Age]]&lt;30,"Under30",IF(Tabla1[[#This Row],[Age]]&gt;30,"MidAge","Senior"))</f>
        <v>MidAge</v>
      </c>
    </row>
    <row r="3200" spans="1:30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IF(Tabla1[[#This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6810</v>
      </c>
      <c r="Z3200" s="5">
        <v>35.676369863142703</v>
      </c>
      <c r="AA3200" s="3">
        <v>3</v>
      </c>
      <c r="AB3200" s="3" t="s">
        <v>26</v>
      </c>
      <c r="AC3200" s="3" t="s">
        <v>29</v>
      </c>
      <c r="AD3200" s="16" t="str">
        <f>IF(Tabla1[[#This Row],[Age]]&lt;30,"Under30",IF(Tabla1[[#This Row],[Age]]&gt;30,"MidAge","Senior"))</f>
        <v>Under30</v>
      </c>
    </row>
    <row r="3201" spans="1:30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IF(Tabla1[[#This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6811</v>
      </c>
      <c r="Z3201" s="5">
        <v>14.442669197760379</v>
      </c>
      <c r="AA3201" s="3">
        <v>10</v>
      </c>
      <c r="AB3201" s="3" t="s">
        <v>26</v>
      </c>
      <c r="AC3201" s="3" t="s">
        <v>29</v>
      </c>
      <c r="AD3201" s="16" t="str">
        <f>IF(Tabla1[[#This Row],[Age]]&lt;30,"Under30",IF(Tabla1[[#This Row],[Age]]&gt;30,"MidAge","Senior"))</f>
        <v>Under30</v>
      </c>
    </row>
    <row r="3202" spans="1:30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IF(Tabla1[[#This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6811</v>
      </c>
      <c r="Z3202" s="5">
        <v>51.561255991066353</v>
      </c>
      <c r="AA3202" s="3">
        <v>4</v>
      </c>
      <c r="AB3202" s="3" t="s">
        <v>43</v>
      </c>
      <c r="AC3202" s="3" t="s">
        <v>29</v>
      </c>
      <c r="AD3202" s="16" t="str">
        <f>IF(Tabla1[[#This Row],[Age]]&lt;30,"Under30",IF(Tabla1[[#This Row],[Age]]&gt;30,"MidAge","Senior"))</f>
        <v>Under30</v>
      </c>
    </row>
    <row r="3203" spans="1:30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IF(Tabla1[[#This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6810</v>
      </c>
      <c r="Z3203" s="5">
        <v>25.88081935801263</v>
      </c>
      <c r="AA3203" s="3">
        <v>9</v>
      </c>
      <c r="AB3203" s="3" t="s">
        <v>43</v>
      </c>
      <c r="AC3203" s="3" t="s">
        <v>29</v>
      </c>
      <c r="AD3203" s="16" t="str">
        <f>IF(Tabla1[[#This Row],[Age]]&lt;30,"Under30",IF(Tabla1[[#This Row],[Age]]&gt;30,"MidAge","Senior"))</f>
        <v>Under30</v>
      </c>
    </row>
    <row r="3204" spans="1:30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IF(Tabla1[[#This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6812</v>
      </c>
      <c r="Z3204" s="5">
        <v>37.589827296138239</v>
      </c>
      <c r="AA3204" s="3">
        <v>7</v>
      </c>
      <c r="AB3204" s="3" t="s">
        <v>6802</v>
      </c>
      <c r="AC3204" s="3" t="s">
        <v>29</v>
      </c>
      <c r="AD3204" s="16" t="str">
        <f>IF(Tabla1[[#This Row],[Age]]&lt;30,"Under30",IF(Tabla1[[#This Row],[Age]]&gt;30,"MidAge","Senior"))</f>
        <v>MidAge</v>
      </c>
    </row>
    <row r="3205" spans="1:30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IF(Tabla1[[#This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6810</v>
      </c>
      <c r="Z3205" s="5">
        <v>49.28098016709118</v>
      </c>
      <c r="AA3205" s="3">
        <v>1</v>
      </c>
      <c r="AB3205" s="3" t="s">
        <v>43</v>
      </c>
      <c r="AC3205" s="3" t="s">
        <v>29</v>
      </c>
      <c r="AD3205" s="16" t="str">
        <f>IF(Tabla1[[#This Row],[Age]]&lt;30,"Under30",IF(Tabla1[[#This Row],[Age]]&gt;30,"MidAge","Senior"))</f>
        <v>Under30</v>
      </c>
    </row>
    <row r="3206" spans="1:30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IF(Tabla1[[#This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6812</v>
      </c>
      <c r="Z3206" s="5">
        <v>45.451017630040617</v>
      </c>
      <c r="AA3206" s="3">
        <v>0</v>
      </c>
      <c r="AB3206" s="3" t="s">
        <v>6802</v>
      </c>
      <c r="AC3206" s="3" t="s">
        <v>29</v>
      </c>
      <c r="AD3206" s="16" t="str">
        <f>IF(Tabla1[[#This Row],[Age]]&lt;30,"Under30",IF(Tabla1[[#This Row],[Age]]&gt;30,"MidAge","Senior"))</f>
        <v>MidAge</v>
      </c>
    </row>
    <row r="3207" spans="1:30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IF(Tabla1[[#This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6812</v>
      </c>
      <c r="Z3207" s="5">
        <v>21.212783171777449</v>
      </c>
      <c r="AA3207" s="3">
        <v>1</v>
      </c>
      <c r="AB3207" s="3" t="s">
        <v>6802</v>
      </c>
      <c r="AC3207" s="3" t="s">
        <v>22</v>
      </c>
      <c r="AD3207" s="16" t="str">
        <f>IF(Tabla1[[#This Row],[Age]]&lt;30,"Under30",IF(Tabla1[[#This Row],[Age]]&gt;30,"MidAge","Senior"))</f>
        <v>Senior</v>
      </c>
    </row>
    <row r="3208" spans="1:30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IF(Tabla1[[#This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6812</v>
      </c>
      <c r="Z3208" s="5">
        <v>43.518741774138967</v>
      </c>
      <c r="AA3208" s="3">
        <v>5</v>
      </c>
      <c r="AB3208" s="3" t="s">
        <v>43</v>
      </c>
      <c r="AC3208" s="3" t="s">
        <v>22</v>
      </c>
      <c r="AD3208" s="16" t="str">
        <f>IF(Tabla1[[#This Row],[Age]]&lt;30,"Under30",IF(Tabla1[[#This Row],[Age]]&gt;30,"MidAge","Senior"))</f>
        <v>MidAge</v>
      </c>
    </row>
    <row r="3209" spans="1:30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IF(Tabla1[[#This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6812</v>
      </c>
      <c r="Z3209" s="5">
        <v>25.662263721254629</v>
      </c>
      <c r="AA3209" s="3">
        <v>4</v>
      </c>
      <c r="AB3209" s="3" t="s">
        <v>6802</v>
      </c>
      <c r="AC3209" s="3" t="s">
        <v>22</v>
      </c>
      <c r="AD3209" s="16" t="str">
        <f>IF(Tabla1[[#This Row],[Age]]&lt;30,"Under30",IF(Tabla1[[#This Row],[Age]]&gt;30,"MidAge","Senior"))</f>
        <v>MidAge</v>
      </c>
    </row>
    <row r="3210" spans="1:30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IF(Tabla1[[#This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6811</v>
      </c>
      <c r="Z3210" s="5">
        <v>45.614106990752873</v>
      </c>
      <c r="AA3210" s="3">
        <v>1</v>
      </c>
      <c r="AB3210" s="3" t="s">
        <v>26</v>
      </c>
      <c r="AC3210" s="3" t="s">
        <v>22</v>
      </c>
      <c r="AD3210" s="16" t="str">
        <f>IF(Tabla1[[#This Row],[Age]]&lt;30,"Under30",IF(Tabla1[[#This Row],[Age]]&gt;30,"MidAge","Senior"))</f>
        <v>MidAge</v>
      </c>
    </row>
    <row r="3211" spans="1:30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IF(Tabla1[[#This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6812</v>
      </c>
      <c r="Z3211" s="5">
        <v>42.816495891237217</v>
      </c>
      <c r="AA3211" s="3">
        <v>9</v>
      </c>
      <c r="AB3211" s="3" t="s">
        <v>6802</v>
      </c>
      <c r="AC3211" s="3" t="s">
        <v>29</v>
      </c>
      <c r="AD3211" s="16" t="str">
        <f>IF(Tabla1[[#This Row],[Age]]&lt;30,"Under30",IF(Tabla1[[#This Row],[Age]]&gt;30,"MidAge","Senior"))</f>
        <v>MidAge</v>
      </c>
    </row>
    <row r="3212" spans="1:30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IF(Tabla1[[#This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6810</v>
      </c>
      <c r="Z3212" s="5">
        <v>25.513139912899579</v>
      </c>
      <c r="AA3212" s="3">
        <v>3</v>
      </c>
      <c r="AB3212" s="3" t="s">
        <v>6802</v>
      </c>
      <c r="AC3212" s="3" t="s">
        <v>29</v>
      </c>
      <c r="AD3212" s="16" t="str">
        <f>IF(Tabla1[[#This Row],[Age]]&lt;30,"Under30",IF(Tabla1[[#This Row],[Age]]&gt;30,"MidAge","Senior"))</f>
        <v>MidAge</v>
      </c>
    </row>
    <row r="3213" spans="1:30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IF(Tabla1[[#This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6812</v>
      </c>
      <c r="Z3213" s="5">
        <v>54.767634844110987</v>
      </c>
      <c r="AA3213" s="3">
        <v>6</v>
      </c>
      <c r="AB3213" s="3" t="s">
        <v>6802</v>
      </c>
      <c r="AC3213" s="3" t="s">
        <v>29</v>
      </c>
      <c r="AD3213" s="16" t="str">
        <f>IF(Tabla1[[#This Row],[Age]]&lt;30,"Under30",IF(Tabla1[[#This Row],[Age]]&gt;30,"MidAge","Senior"))</f>
        <v>MidAge</v>
      </c>
    </row>
    <row r="3214" spans="1:30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IF(Tabla1[[#This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6811</v>
      </c>
      <c r="Z3214" s="5">
        <v>33.39921569746398</v>
      </c>
      <c r="AA3214" s="3">
        <v>10</v>
      </c>
      <c r="AB3214" s="3" t="s">
        <v>6802</v>
      </c>
      <c r="AC3214" s="3" t="s">
        <v>29</v>
      </c>
      <c r="AD3214" s="16" t="str">
        <f>IF(Tabla1[[#This Row],[Age]]&lt;30,"Under30",IF(Tabla1[[#This Row],[Age]]&gt;30,"MidAge","Senior"))</f>
        <v>MidAge</v>
      </c>
    </row>
    <row r="3215" spans="1:30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IF(Tabla1[[#This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6810</v>
      </c>
      <c r="Z3215" s="5">
        <v>44.45401982139682</v>
      </c>
      <c r="AA3215" s="3">
        <v>9</v>
      </c>
      <c r="AB3215" s="3" t="s">
        <v>26</v>
      </c>
      <c r="AC3215" s="3" t="s">
        <v>22</v>
      </c>
      <c r="AD3215" s="16" t="str">
        <f>IF(Tabla1[[#This Row],[Age]]&lt;30,"Under30",IF(Tabla1[[#This Row],[Age]]&gt;30,"MidAge","Senior"))</f>
        <v>MidAge</v>
      </c>
    </row>
    <row r="3216" spans="1:30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IF(Tabla1[[#This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6812</v>
      </c>
      <c r="Z3216" s="5">
        <v>34.131337847480488</v>
      </c>
      <c r="AA3216" s="3">
        <v>4</v>
      </c>
      <c r="AB3216" s="3" t="s">
        <v>6802</v>
      </c>
      <c r="AC3216" s="3" t="s">
        <v>22</v>
      </c>
      <c r="AD3216" s="16" t="str">
        <f>IF(Tabla1[[#This Row],[Age]]&lt;30,"Under30",IF(Tabla1[[#This Row],[Age]]&gt;30,"MidAge","Senior"))</f>
        <v>MidAge</v>
      </c>
    </row>
    <row r="3217" spans="1:30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IF(Tabla1[[#This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6810</v>
      </c>
      <c r="Z3217" s="5">
        <v>36.497322339006878</v>
      </c>
      <c r="AA3217" s="3">
        <v>9</v>
      </c>
      <c r="AB3217" s="3" t="s">
        <v>26</v>
      </c>
      <c r="AC3217" s="3" t="s">
        <v>29</v>
      </c>
      <c r="AD3217" s="16" t="str">
        <f>IF(Tabla1[[#This Row],[Age]]&lt;30,"Under30",IF(Tabla1[[#This Row],[Age]]&gt;30,"MidAge","Senior"))</f>
        <v>MidAge</v>
      </c>
    </row>
    <row r="3218" spans="1:30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IF(Tabla1[[#This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6812</v>
      </c>
      <c r="Z3218" s="5">
        <v>32.658570764958789</v>
      </c>
      <c r="AA3218" s="3">
        <v>6</v>
      </c>
      <c r="AB3218" s="3" t="s">
        <v>26</v>
      </c>
      <c r="AC3218" s="3" t="s">
        <v>22</v>
      </c>
      <c r="AD3218" s="16" t="str">
        <f>IF(Tabla1[[#This Row],[Age]]&lt;30,"Under30",IF(Tabla1[[#This Row],[Age]]&gt;30,"MidAge","Senior"))</f>
        <v>MidAge</v>
      </c>
    </row>
    <row r="3219" spans="1:30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IF(Tabla1[[#This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6812</v>
      </c>
      <c r="Z3219" s="5">
        <v>28.945756610161009</v>
      </c>
      <c r="AA3219" s="3">
        <v>5</v>
      </c>
      <c r="AB3219" s="3" t="s">
        <v>43</v>
      </c>
      <c r="AC3219" s="3" t="s">
        <v>29</v>
      </c>
      <c r="AD3219" s="16" t="str">
        <f>IF(Tabla1[[#This Row],[Age]]&lt;30,"Under30",IF(Tabla1[[#This Row],[Age]]&gt;30,"MidAge","Senior"))</f>
        <v>MidAge</v>
      </c>
    </row>
    <row r="3220" spans="1:30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IF(Tabla1[[#This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6812</v>
      </c>
      <c r="Z3220" s="5">
        <v>29.480833530707152</v>
      </c>
      <c r="AA3220" s="3">
        <v>4</v>
      </c>
      <c r="AB3220" s="3" t="s">
        <v>43</v>
      </c>
      <c r="AC3220" s="3" t="s">
        <v>29</v>
      </c>
      <c r="AD3220" s="16" t="str">
        <f>IF(Tabla1[[#This Row],[Age]]&lt;30,"Under30",IF(Tabla1[[#This Row],[Age]]&gt;30,"MidAge","Senior"))</f>
        <v>MidAge</v>
      </c>
    </row>
    <row r="3221" spans="1:30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IF(Tabla1[[#This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6810</v>
      </c>
      <c r="Z3221" s="5">
        <v>42.38766792354653</v>
      </c>
      <c r="AA3221" s="3">
        <v>1</v>
      </c>
      <c r="AB3221" s="3" t="s">
        <v>6802</v>
      </c>
      <c r="AC3221" s="3" t="s">
        <v>22</v>
      </c>
      <c r="AD3221" s="16" t="str">
        <f>IF(Tabla1[[#This Row],[Age]]&lt;30,"Under30",IF(Tabla1[[#This Row],[Age]]&gt;30,"MidAge","Senior"))</f>
        <v>MidAge</v>
      </c>
    </row>
    <row r="3222" spans="1:30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IF(Tabla1[[#This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6812</v>
      </c>
      <c r="Z3222" s="5">
        <v>22.756822273234299</v>
      </c>
      <c r="AA3222" s="3">
        <v>2</v>
      </c>
      <c r="AB3222" s="3" t="s">
        <v>26</v>
      </c>
      <c r="AC3222" s="3" t="s">
        <v>22</v>
      </c>
      <c r="AD3222" s="16" t="str">
        <f>IF(Tabla1[[#This Row],[Age]]&lt;30,"Under30",IF(Tabla1[[#This Row],[Age]]&gt;30,"MidAge","Senior"))</f>
        <v>MidAge</v>
      </c>
    </row>
    <row r="3223" spans="1:30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IF(Tabla1[[#This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6812</v>
      </c>
      <c r="Z3223" s="5">
        <v>28.654644873044951</v>
      </c>
      <c r="AA3223" s="3">
        <v>6</v>
      </c>
      <c r="AB3223" s="3" t="s">
        <v>6802</v>
      </c>
      <c r="AC3223" s="3" t="s">
        <v>29</v>
      </c>
      <c r="AD3223" s="16" t="str">
        <f>IF(Tabla1[[#This Row],[Age]]&lt;30,"Under30",IF(Tabla1[[#This Row],[Age]]&gt;30,"MidAge","Senior"))</f>
        <v>MidAge</v>
      </c>
    </row>
    <row r="3224" spans="1:30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IF(Tabla1[[#This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6810</v>
      </c>
      <c r="Z3224" s="5">
        <v>33.185216148952406</v>
      </c>
      <c r="AA3224" s="3">
        <v>1</v>
      </c>
      <c r="AB3224" s="3" t="s">
        <v>26</v>
      </c>
      <c r="AC3224" s="3" t="s">
        <v>29</v>
      </c>
      <c r="AD3224" s="16" t="str">
        <f>IF(Tabla1[[#This Row],[Age]]&lt;30,"Under30",IF(Tabla1[[#This Row],[Age]]&gt;30,"MidAge","Senior"))</f>
        <v>Under30</v>
      </c>
    </row>
    <row r="3225" spans="1:30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IF(Tabla1[[#This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6810</v>
      </c>
      <c r="Z3225" s="5">
        <v>14.867059867752641</v>
      </c>
      <c r="AA3225" s="3">
        <v>6</v>
      </c>
      <c r="AB3225" s="3" t="s">
        <v>26</v>
      </c>
      <c r="AC3225" s="3" t="s">
        <v>29</v>
      </c>
      <c r="AD3225" s="16" t="str">
        <f>IF(Tabla1[[#This Row],[Age]]&lt;30,"Under30",IF(Tabla1[[#This Row],[Age]]&gt;30,"MidAge","Senior"))</f>
        <v>MidAge</v>
      </c>
    </row>
    <row r="3226" spans="1:30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IF(Tabla1[[#This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6811</v>
      </c>
      <c r="Z3226" s="5">
        <v>23.323599458890751</v>
      </c>
      <c r="AA3226" s="3">
        <v>7</v>
      </c>
      <c r="AB3226" s="3" t="s">
        <v>43</v>
      </c>
      <c r="AC3226" s="3" t="s">
        <v>29</v>
      </c>
      <c r="AD3226" s="16" t="str">
        <f>IF(Tabla1[[#This Row],[Age]]&lt;30,"Under30",IF(Tabla1[[#This Row],[Age]]&gt;30,"MidAge","Senior"))</f>
        <v>MidAge</v>
      </c>
    </row>
    <row r="3227" spans="1:30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IF(Tabla1[[#This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6811</v>
      </c>
      <c r="Z3227" s="5">
        <v>32.762758915012313</v>
      </c>
      <c r="AA3227" s="3">
        <v>4</v>
      </c>
      <c r="AB3227" s="3" t="s">
        <v>6802</v>
      </c>
      <c r="AC3227" s="3" t="s">
        <v>22</v>
      </c>
      <c r="AD3227" s="16" t="str">
        <f>IF(Tabla1[[#This Row],[Age]]&lt;30,"Under30",IF(Tabla1[[#This Row],[Age]]&gt;30,"MidAge","Senior"))</f>
        <v>Under30</v>
      </c>
    </row>
    <row r="3228" spans="1:30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IF(Tabla1[[#This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6812</v>
      </c>
      <c r="Z3228" s="5">
        <v>48.74846475555637</v>
      </c>
      <c r="AA3228" s="3">
        <v>9</v>
      </c>
      <c r="AB3228" s="3" t="s">
        <v>6802</v>
      </c>
      <c r="AC3228" s="3" t="s">
        <v>22</v>
      </c>
      <c r="AD3228" s="16" t="str">
        <f>IF(Tabla1[[#This Row],[Age]]&lt;30,"Under30",IF(Tabla1[[#This Row],[Age]]&gt;30,"MidAge","Senior"))</f>
        <v>MidAge</v>
      </c>
    </row>
    <row r="3229" spans="1:30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IF(Tabla1[[#This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6811</v>
      </c>
      <c r="Z3229" s="5">
        <v>42.05645590809732</v>
      </c>
      <c r="AA3229" s="3">
        <v>6</v>
      </c>
      <c r="AB3229" s="3" t="s">
        <v>43</v>
      </c>
      <c r="AC3229" s="3" t="s">
        <v>29</v>
      </c>
      <c r="AD3229" s="16" t="str">
        <f>IF(Tabla1[[#This Row],[Age]]&lt;30,"Under30",IF(Tabla1[[#This Row],[Age]]&gt;30,"MidAge","Senior"))</f>
        <v>MidAge</v>
      </c>
    </row>
    <row r="3230" spans="1:30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IF(Tabla1[[#This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6812</v>
      </c>
      <c r="Z3230" s="5">
        <v>23.004724400311328</v>
      </c>
      <c r="AA3230" s="3">
        <v>7</v>
      </c>
      <c r="AB3230" s="3" t="s">
        <v>43</v>
      </c>
      <c r="AC3230" s="3" t="s">
        <v>22</v>
      </c>
      <c r="AD3230" s="16" t="str">
        <f>IF(Tabla1[[#This Row],[Age]]&lt;30,"Under30",IF(Tabla1[[#This Row],[Age]]&gt;30,"MidAge","Senior"))</f>
        <v>MidAge</v>
      </c>
    </row>
    <row r="3231" spans="1:30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IF(Tabla1[[#This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6810</v>
      </c>
      <c r="Z3231" s="5">
        <v>55.571995325809112</v>
      </c>
      <c r="AA3231" s="3">
        <v>0</v>
      </c>
      <c r="AB3231" s="3" t="s">
        <v>6802</v>
      </c>
      <c r="AC3231" s="3" t="s">
        <v>29</v>
      </c>
      <c r="AD3231" s="16" t="str">
        <f>IF(Tabla1[[#This Row],[Age]]&lt;30,"Under30",IF(Tabla1[[#This Row],[Age]]&gt;30,"MidAge","Senior"))</f>
        <v>MidAge</v>
      </c>
    </row>
    <row r="3232" spans="1:30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IF(Tabla1[[#This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6810</v>
      </c>
      <c r="Z3232" s="5">
        <v>20.956401488760658</v>
      </c>
      <c r="AA3232" s="3">
        <v>10</v>
      </c>
      <c r="AB3232" s="3" t="s">
        <v>43</v>
      </c>
      <c r="AC3232" s="3" t="s">
        <v>22</v>
      </c>
      <c r="AD3232" s="16" t="str">
        <f>IF(Tabla1[[#This Row],[Age]]&lt;30,"Under30",IF(Tabla1[[#This Row],[Age]]&gt;30,"MidAge","Senior"))</f>
        <v>MidAge</v>
      </c>
    </row>
    <row r="3233" spans="1:30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IF(Tabla1[[#This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6810</v>
      </c>
      <c r="Z3233" s="5">
        <v>40.223437846755957</v>
      </c>
      <c r="AA3233" s="3">
        <v>4</v>
      </c>
      <c r="AB3233" s="3" t="s">
        <v>26</v>
      </c>
      <c r="AC3233" s="3" t="s">
        <v>22</v>
      </c>
      <c r="AD3233" s="16" t="str">
        <f>IF(Tabla1[[#This Row],[Age]]&lt;30,"Under30",IF(Tabla1[[#This Row],[Age]]&gt;30,"MidAge","Senior"))</f>
        <v>MidAge</v>
      </c>
    </row>
    <row r="3234" spans="1:30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IF(Tabla1[[#This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6812</v>
      </c>
      <c r="Z3234" s="5">
        <v>42.366256909620283</v>
      </c>
      <c r="AA3234" s="3">
        <v>1</v>
      </c>
      <c r="AB3234" s="3" t="s">
        <v>26</v>
      </c>
      <c r="AC3234" s="3" t="s">
        <v>29</v>
      </c>
      <c r="AD3234" s="16" t="str">
        <f>IF(Tabla1[[#This Row],[Age]]&lt;30,"Under30",IF(Tabla1[[#This Row],[Age]]&gt;30,"MidAge","Senior"))</f>
        <v>MidAge</v>
      </c>
    </row>
    <row r="3235" spans="1:30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IF(Tabla1[[#This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6812</v>
      </c>
      <c r="Z3235" s="5">
        <v>11.475630339814341</v>
      </c>
      <c r="AA3235" s="3">
        <v>7</v>
      </c>
      <c r="AB3235" s="3" t="s">
        <v>26</v>
      </c>
      <c r="AC3235" s="3" t="s">
        <v>22</v>
      </c>
      <c r="AD3235" s="16" t="str">
        <f>IF(Tabla1[[#This Row],[Age]]&lt;30,"Under30",IF(Tabla1[[#This Row],[Age]]&gt;30,"MidAge","Senior"))</f>
        <v>MidAge</v>
      </c>
    </row>
    <row r="3236" spans="1:30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IF(Tabla1[[#This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6811</v>
      </c>
      <c r="Z3236" s="5">
        <v>60.832929677263273</v>
      </c>
      <c r="AA3236" s="3">
        <v>7</v>
      </c>
      <c r="AB3236" s="3" t="s">
        <v>26</v>
      </c>
      <c r="AC3236" s="3" t="s">
        <v>29</v>
      </c>
      <c r="AD3236" s="16" t="str">
        <f>IF(Tabla1[[#This Row],[Age]]&lt;30,"Under30",IF(Tabla1[[#This Row],[Age]]&gt;30,"MidAge","Senior"))</f>
        <v>MidAge</v>
      </c>
    </row>
    <row r="3237" spans="1:30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IF(Tabla1[[#This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6810</v>
      </c>
      <c r="Z3237" s="5">
        <v>23.655656499923069</v>
      </c>
      <c r="AA3237" s="3">
        <v>9</v>
      </c>
      <c r="AB3237" s="3" t="s">
        <v>6802</v>
      </c>
      <c r="AC3237" s="3" t="s">
        <v>22</v>
      </c>
      <c r="AD3237" s="16" t="str">
        <f>IF(Tabla1[[#This Row],[Age]]&lt;30,"Under30",IF(Tabla1[[#This Row],[Age]]&gt;30,"MidAge","Senior"))</f>
        <v>MidAge</v>
      </c>
    </row>
    <row r="3238" spans="1:30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IF(Tabla1[[#This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6810</v>
      </c>
      <c r="Z3238" s="5">
        <v>30.490036510437118</v>
      </c>
      <c r="AA3238" s="3">
        <v>8</v>
      </c>
      <c r="AB3238" s="3" t="s">
        <v>26</v>
      </c>
      <c r="AC3238" s="3" t="s">
        <v>29</v>
      </c>
      <c r="AD3238" s="16" t="str">
        <f>IF(Tabla1[[#This Row],[Age]]&lt;30,"Under30",IF(Tabla1[[#This Row],[Age]]&gt;30,"MidAge","Senior"))</f>
        <v>Under30</v>
      </c>
    </row>
    <row r="3239" spans="1:30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IF(Tabla1[[#This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6812</v>
      </c>
      <c r="Z3239" s="5">
        <v>38.823000016130777</v>
      </c>
      <c r="AA3239" s="3">
        <v>6</v>
      </c>
      <c r="AB3239" s="3" t="s">
        <v>6802</v>
      </c>
      <c r="AC3239" s="3" t="s">
        <v>22</v>
      </c>
      <c r="AD3239" s="16" t="str">
        <f>IF(Tabla1[[#This Row],[Age]]&lt;30,"Under30",IF(Tabla1[[#This Row],[Age]]&gt;30,"MidAge","Senior"))</f>
        <v>MidAge</v>
      </c>
    </row>
    <row r="3240" spans="1:30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IF(Tabla1[[#This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6812</v>
      </c>
      <c r="Z3240" s="5">
        <v>35.959724129209427</v>
      </c>
      <c r="AA3240" s="3">
        <v>6</v>
      </c>
      <c r="AB3240" s="3" t="s">
        <v>43</v>
      </c>
      <c r="AC3240" s="3" t="s">
        <v>22</v>
      </c>
      <c r="AD3240" s="16" t="str">
        <f>IF(Tabla1[[#This Row],[Age]]&lt;30,"Under30",IF(Tabla1[[#This Row],[Age]]&gt;30,"MidAge","Senior"))</f>
        <v>MidAge</v>
      </c>
    </row>
    <row r="3241" spans="1:30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IF(Tabla1[[#This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6811</v>
      </c>
      <c r="Z3241" s="5">
        <v>52.589586116320262</v>
      </c>
      <c r="AA3241" s="3">
        <v>9</v>
      </c>
      <c r="AB3241" s="3" t="s">
        <v>6802</v>
      </c>
      <c r="AC3241" s="3" t="s">
        <v>29</v>
      </c>
      <c r="AD3241" s="16" t="str">
        <f>IF(Tabla1[[#This Row],[Age]]&lt;30,"Under30",IF(Tabla1[[#This Row],[Age]]&gt;30,"MidAge","Senior"))</f>
        <v>MidAge</v>
      </c>
    </row>
    <row r="3242" spans="1:30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IF(Tabla1[[#This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6811</v>
      </c>
      <c r="Z3242" s="5">
        <v>32.503509335815323</v>
      </c>
      <c r="AA3242" s="3">
        <v>0</v>
      </c>
      <c r="AB3242" s="3" t="s">
        <v>26</v>
      </c>
      <c r="AC3242" s="3" t="s">
        <v>22</v>
      </c>
      <c r="AD3242" s="16" t="str">
        <f>IF(Tabla1[[#This Row],[Age]]&lt;30,"Under30",IF(Tabla1[[#This Row],[Age]]&gt;30,"MidAge","Senior"))</f>
        <v>MidAge</v>
      </c>
    </row>
    <row r="3243" spans="1:30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IF(Tabla1[[#This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6812</v>
      </c>
      <c r="Z3243" s="5">
        <v>51.216245136006933</v>
      </c>
      <c r="AA3243" s="3">
        <v>10</v>
      </c>
      <c r="AB3243" s="3" t="s">
        <v>26</v>
      </c>
      <c r="AC3243" s="3" t="s">
        <v>29</v>
      </c>
      <c r="AD3243" s="16" t="str">
        <f>IF(Tabla1[[#This Row],[Age]]&lt;30,"Under30",IF(Tabla1[[#This Row],[Age]]&gt;30,"MidAge","Senior"))</f>
        <v>MidAge</v>
      </c>
    </row>
    <row r="3244" spans="1:30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IF(Tabla1[[#This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6812</v>
      </c>
      <c r="Z3244" s="5">
        <v>22.75336846175724</v>
      </c>
      <c r="AA3244" s="3">
        <v>8</v>
      </c>
      <c r="AB3244" s="3" t="s">
        <v>43</v>
      </c>
      <c r="AC3244" s="3" t="s">
        <v>22</v>
      </c>
      <c r="AD3244" s="16" t="str">
        <f>IF(Tabla1[[#This Row],[Age]]&lt;30,"Under30",IF(Tabla1[[#This Row],[Age]]&gt;30,"MidAge","Senior"))</f>
        <v>MidAge</v>
      </c>
    </row>
    <row r="3245" spans="1:30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IF(Tabla1[[#This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6812</v>
      </c>
      <c r="Z3245" s="5">
        <v>21.982857075163569</v>
      </c>
      <c r="AA3245" s="3">
        <v>9</v>
      </c>
      <c r="AB3245" s="3" t="s">
        <v>26</v>
      </c>
      <c r="AC3245" s="3" t="s">
        <v>29</v>
      </c>
      <c r="AD3245" s="16" t="str">
        <f>IF(Tabla1[[#This Row],[Age]]&lt;30,"Under30",IF(Tabla1[[#This Row],[Age]]&gt;30,"MidAge","Senior"))</f>
        <v>Under30</v>
      </c>
    </row>
    <row r="3246" spans="1:30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IF(Tabla1[[#This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6811</v>
      </c>
      <c r="Z3246" s="5">
        <v>28.450100627843021</v>
      </c>
      <c r="AA3246" s="3">
        <v>10</v>
      </c>
      <c r="AB3246" s="3" t="s">
        <v>26</v>
      </c>
      <c r="AC3246" s="3" t="s">
        <v>29</v>
      </c>
      <c r="AD3246" s="16" t="str">
        <f>IF(Tabla1[[#This Row],[Age]]&lt;30,"Under30",IF(Tabla1[[#This Row],[Age]]&gt;30,"MidAge","Senior"))</f>
        <v>MidAge</v>
      </c>
    </row>
    <row r="3247" spans="1:30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IF(Tabla1[[#This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6812</v>
      </c>
      <c r="Z3247" s="5">
        <v>18.06941824401234</v>
      </c>
      <c r="AA3247" s="3">
        <v>5</v>
      </c>
      <c r="AB3247" s="3" t="s">
        <v>26</v>
      </c>
      <c r="AC3247" s="3" t="s">
        <v>22</v>
      </c>
      <c r="AD3247" s="16" t="str">
        <f>IF(Tabla1[[#This Row],[Age]]&lt;30,"Under30",IF(Tabla1[[#This Row],[Age]]&gt;30,"MidAge","Senior"))</f>
        <v>MidAge</v>
      </c>
    </row>
    <row r="3248" spans="1:30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IF(Tabla1[[#This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6811</v>
      </c>
      <c r="Z3248" s="5">
        <v>47.157164219803832</v>
      </c>
      <c r="AA3248" s="3">
        <v>10</v>
      </c>
      <c r="AB3248" s="3" t="s">
        <v>43</v>
      </c>
      <c r="AC3248" s="3" t="s">
        <v>22</v>
      </c>
      <c r="AD3248" s="16" t="str">
        <f>IF(Tabla1[[#This Row],[Age]]&lt;30,"Under30",IF(Tabla1[[#This Row],[Age]]&gt;30,"MidAge","Senior"))</f>
        <v>MidAge</v>
      </c>
    </row>
    <row r="3249" spans="1:30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IF(Tabla1[[#This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6810</v>
      </c>
      <c r="Z3249" s="5">
        <v>65.148923407773822</v>
      </c>
      <c r="AA3249" s="3">
        <v>7</v>
      </c>
      <c r="AB3249" s="3" t="s">
        <v>43</v>
      </c>
      <c r="AC3249" s="3" t="s">
        <v>29</v>
      </c>
      <c r="AD3249" s="16" t="str">
        <f>IF(Tabla1[[#This Row],[Age]]&lt;30,"Under30",IF(Tabla1[[#This Row],[Age]]&gt;30,"MidAge","Senior"))</f>
        <v>MidAge</v>
      </c>
    </row>
    <row r="3250" spans="1:30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IF(Tabla1[[#This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6811</v>
      </c>
      <c r="Z3250" s="5">
        <v>67.144972810801534</v>
      </c>
      <c r="AA3250" s="3">
        <v>10</v>
      </c>
      <c r="AB3250" s="3" t="s">
        <v>26</v>
      </c>
      <c r="AC3250" s="3" t="s">
        <v>29</v>
      </c>
      <c r="AD3250" s="16" t="str">
        <f>IF(Tabla1[[#This Row],[Age]]&lt;30,"Under30",IF(Tabla1[[#This Row],[Age]]&gt;30,"MidAge","Senior"))</f>
        <v>MidAge</v>
      </c>
    </row>
    <row r="3251" spans="1:30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IF(Tabla1[[#This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6811</v>
      </c>
      <c r="Z3251" s="5">
        <v>28.305675701358741</v>
      </c>
      <c r="AA3251" s="3">
        <v>2</v>
      </c>
      <c r="AB3251" s="3" t="s">
        <v>43</v>
      </c>
      <c r="AC3251" s="3" t="s">
        <v>29</v>
      </c>
      <c r="AD3251" s="16" t="str">
        <f>IF(Tabla1[[#This Row],[Age]]&lt;30,"Under30",IF(Tabla1[[#This Row],[Age]]&gt;30,"MidAge","Senior"))</f>
        <v>MidAge</v>
      </c>
    </row>
    <row r="3252" spans="1:30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IF(Tabla1[[#This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6810</v>
      </c>
      <c r="Z3252" s="5">
        <v>45.043620919967928</v>
      </c>
      <c r="AA3252" s="3">
        <v>6</v>
      </c>
      <c r="AB3252" s="3" t="s">
        <v>6802</v>
      </c>
      <c r="AC3252" s="3" t="s">
        <v>22</v>
      </c>
      <c r="AD3252" s="16" t="str">
        <f>IF(Tabla1[[#This Row],[Age]]&lt;30,"Under30",IF(Tabla1[[#This Row],[Age]]&gt;30,"MidAge","Senior"))</f>
        <v>Under30</v>
      </c>
    </row>
    <row r="3253" spans="1:30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IF(Tabla1[[#This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6811</v>
      </c>
      <c r="Z3253" s="5">
        <v>30.671922758659161</v>
      </c>
      <c r="AA3253" s="3">
        <v>0</v>
      </c>
      <c r="AB3253" s="3" t="s">
        <v>43</v>
      </c>
      <c r="AC3253" s="3" t="s">
        <v>29</v>
      </c>
      <c r="AD3253" s="16" t="str">
        <f>IF(Tabla1[[#This Row],[Age]]&lt;30,"Under30",IF(Tabla1[[#This Row],[Age]]&gt;30,"MidAge","Senior"))</f>
        <v>MidAge</v>
      </c>
    </row>
    <row r="3254" spans="1:30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IF(Tabla1[[#This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6811</v>
      </c>
      <c r="Z3254" s="5">
        <v>37.700459051880848</v>
      </c>
      <c r="AA3254" s="3">
        <v>2</v>
      </c>
      <c r="AB3254" s="3" t="s">
        <v>26</v>
      </c>
      <c r="AC3254" s="3" t="s">
        <v>22</v>
      </c>
      <c r="AD3254" s="16" t="str">
        <f>IF(Tabla1[[#This Row],[Age]]&lt;30,"Under30",IF(Tabla1[[#This Row],[Age]]&gt;30,"MidAge","Senior"))</f>
        <v>Under30</v>
      </c>
    </row>
    <row r="3255" spans="1:30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IF(Tabla1[[#This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6810</v>
      </c>
      <c r="Z3255" s="5">
        <v>37.619888035044887</v>
      </c>
      <c r="AA3255" s="3">
        <v>4</v>
      </c>
      <c r="AB3255" s="3" t="s">
        <v>6802</v>
      </c>
      <c r="AC3255" s="3" t="s">
        <v>29</v>
      </c>
      <c r="AD3255" s="16" t="str">
        <f>IF(Tabla1[[#This Row],[Age]]&lt;30,"Under30",IF(Tabla1[[#This Row],[Age]]&gt;30,"MidAge","Senior"))</f>
        <v>MidAge</v>
      </c>
    </row>
    <row r="3256" spans="1:30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IF(Tabla1[[#This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6811</v>
      </c>
      <c r="Z3256" s="5">
        <v>46.20898151388694</v>
      </c>
      <c r="AA3256" s="3">
        <v>6</v>
      </c>
      <c r="AB3256" s="3" t="s">
        <v>43</v>
      </c>
      <c r="AC3256" s="3" t="s">
        <v>29</v>
      </c>
      <c r="AD3256" s="16" t="str">
        <f>IF(Tabla1[[#This Row],[Age]]&lt;30,"Under30",IF(Tabla1[[#This Row],[Age]]&gt;30,"MidAge","Senior"))</f>
        <v>Under30</v>
      </c>
    </row>
    <row r="3257" spans="1:30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IF(Tabla1[[#This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6811</v>
      </c>
      <c r="Z3257" s="5">
        <v>35.624260991154863</v>
      </c>
      <c r="AA3257" s="3">
        <v>5</v>
      </c>
      <c r="AB3257" s="3" t="s">
        <v>43</v>
      </c>
      <c r="AC3257" s="3" t="s">
        <v>22</v>
      </c>
      <c r="AD3257" s="16" t="str">
        <f>IF(Tabla1[[#This Row],[Age]]&lt;30,"Under30",IF(Tabla1[[#This Row],[Age]]&gt;30,"MidAge","Senior"))</f>
        <v>MidAge</v>
      </c>
    </row>
    <row r="3258" spans="1:30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IF(Tabla1[[#This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6810</v>
      </c>
      <c r="Z3258" s="5">
        <v>52.369978319257577</v>
      </c>
      <c r="AA3258" s="3">
        <v>9</v>
      </c>
      <c r="AB3258" s="3" t="s">
        <v>6802</v>
      </c>
      <c r="AC3258" s="3" t="s">
        <v>22</v>
      </c>
      <c r="AD3258" s="16" t="str">
        <f>IF(Tabla1[[#This Row],[Age]]&lt;30,"Under30",IF(Tabla1[[#This Row],[Age]]&gt;30,"MidAge","Senior"))</f>
        <v>MidAge</v>
      </c>
    </row>
    <row r="3259" spans="1:30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IF(Tabla1[[#This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6812</v>
      </c>
      <c r="Z3259" s="5">
        <v>15.034899336262029</v>
      </c>
      <c r="AA3259" s="3">
        <v>2</v>
      </c>
      <c r="AB3259" s="3" t="s">
        <v>43</v>
      </c>
      <c r="AC3259" s="3" t="s">
        <v>29</v>
      </c>
      <c r="AD3259" s="16" t="str">
        <f>IF(Tabla1[[#This Row],[Age]]&lt;30,"Under30",IF(Tabla1[[#This Row],[Age]]&gt;30,"MidAge","Senior"))</f>
        <v>MidAge</v>
      </c>
    </row>
    <row r="3260" spans="1:30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IF(Tabla1[[#This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6811</v>
      </c>
      <c r="Z3260" s="5">
        <v>54.458826504840417</v>
      </c>
      <c r="AA3260" s="3">
        <v>5</v>
      </c>
      <c r="AB3260" s="3" t="s">
        <v>26</v>
      </c>
      <c r="AC3260" s="3" t="s">
        <v>22</v>
      </c>
      <c r="AD3260" s="16" t="str">
        <f>IF(Tabla1[[#This Row],[Age]]&lt;30,"Under30",IF(Tabla1[[#This Row],[Age]]&gt;30,"MidAge","Senior"))</f>
        <v>MidAge</v>
      </c>
    </row>
    <row r="3261" spans="1:30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IF(Tabla1[[#This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6811</v>
      </c>
      <c r="Z3261" s="5">
        <v>41.228178162758667</v>
      </c>
      <c r="AA3261" s="3">
        <v>3</v>
      </c>
      <c r="AB3261" s="3" t="s">
        <v>6802</v>
      </c>
      <c r="AC3261" s="3" t="s">
        <v>29</v>
      </c>
      <c r="AD3261" s="16" t="str">
        <f>IF(Tabla1[[#This Row],[Age]]&lt;30,"Under30",IF(Tabla1[[#This Row],[Age]]&gt;30,"MidAge","Senior"))</f>
        <v>MidAge</v>
      </c>
    </row>
    <row r="3262" spans="1:30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IF(Tabla1[[#This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6811</v>
      </c>
      <c r="Z3262" s="5">
        <v>21.222615984839891</v>
      </c>
      <c r="AA3262" s="3">
        <v>0</v>
      </c>
      <c r="AB3262" s="3" t="s">
        <v>43</v>
      </c>
      <c r="AC3262" s="3" t="s">
        <v>22</v>
      </c>
      <c r="AD3262" s="16" t="str">
        <f>IF(Tabla1[[#This Row],[Age]]&lt;30,"Under30",IF(Tabla1[[#This Row],[Age]]&gt;30,"MidAge","Senior"))</f>
        <v>MidAge</v>
      </c>
    </row>
    <row r="3263" spans="1:30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IF(Tabla1[[#This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6812</v>
      </c>
      <c r="Z3263" s="5">
        <v>65.786555221011355</v>
      </c>
      <c r="AA3263" s="3">
        <v>4</v>
      </c>
      <c r="AB3263" s="3" t="s">
        <v>6802</v>
      </c>
      <c r="AC3263" s="3" t="s">
        <v>22</v>
      </c>
      <c r="AD3263" s="16" t="str">
        <f>IF(Tabla1[[#This Row],[Age]]&lt;30,"Under30",IF(Tabla1[[#This Row],[Age]]&gt;30,"MidAge","Senior"))</f>
        <v>MidAge</v>
      </c>
    </row>
    <row r="3264" spans="1:30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IF(Tabla1[[#This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6811</v>
      </c>
      <c r="Z3264" s="5">
        <v>17.659511235707711</v>
      </c>
      <c r="AA3264" s="3">
        <v>6</v>
      </c>
      <c r="AB3264" s="3" t="s">
        <v>26</v>
      </c>
      <c r="AC3264" s="3" t="s">
        <v>22</v>
      </c>
      <c r="AD3264" s="16" t="str">
        <f>IF(Tabla1[[#This Row],[Age]]&lt;30,"Under30",IF(Tabla1[[#This Row],[Age]]&gt;30,"MidAge","Senior"))</f>
        <v>MidAge</v>
      </c>
    </row>
    <row r="3265" spans="1:30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IF(Tabla1[[#This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6811</v>
      </c>
      <c r="Z3265" s="5">
        <v>21.780025183038148</v>
      </c>
      <c r="AA3265" s="3">
        <v>4</v>
      </c>
      <c r="AB3265" s="3" t="s">
        <v>43</v>
      </c>
      <c r="AC3265" s="3" t="s">
        <v>29</v>
      </c>
      <c r="AD3265" s="16" t="str">
        <f>IF(Tabla1[[#This Row],[Age]]&lt;30,"Under30",IF(Tabla1[[#This Row],[Age]]&gt;30,"MidAge","Senior"))</f>
        <v>MidAge</v>
      </c>
    </row>
    <row r="3266" spans="1:30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IF(Tabla1[[#This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6811</v>
      </c>
      <c r="Z3266" s="5">
        <v>42.246263631844727</v>
      </c>
      <c r="AA3266" s="3">
        <v>10</v>
      </c>
      <c r="AB3266" s="3" t="s">
        <v>43</v>
      </c>
      <c r="AC3266" s="3" t="s">
        <v>22</v>
      </c>
      <c r="AD3266" s="16" t="str">
        <f>IF(Tabla1[[#This Row],[Age]]&lt;30,"Under30",IF(Tabla1[[#This Row],[Age]]&gt;30,"MidAge","Senior"))</f>
        <v>Under30</v>
      </c>
    </row>
    <row r="3267" spans="1:30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IF(Tabla1[[#This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6812</v>
      </c>
      <c r="Z3267" s="5">
        <v>65.694919981434992</v>
      </c>
      <c r="AA3267" s="3">
        <v>8</v>
      </c>
      <c r="AB3267" s="3" t="s">
        <v>26</v>
      </c>
      <c r="AC3267" s="3" t="s">
        <v>29</v>
      </c>
      <c r="AD3267" s="16" t="str">
        <f>IF(Tabla1[[#This Row],[Age]]&lt;30,"Under30",IF(Tabla1[[#This Row],[Age]]&gt;30,"MidAge","Senior"))</f>
        <v>MidAge</v>
      </c>
    </row>
    <row r="3268" spans="1:30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IF(Tabla1[[#This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6811</v>
      </c>
      <c r="Z3268" s="5">
        <v>43.548862774048267</v>
      </c>
      <c r="AA3268" s="3">
        <v>4</v>
      </c>
      <c r="AB3268" s="3" t="s">
        <v>26</v>
      </c>
      <c r="AC3268" s="3" t="s">
        <v>22</v>
      </c>
      <c r="AD3268" s="16" t="str">
        <f>IF(Tabla1[[#This Row],[Age]]&lt;30,"Under30",IF(Tabla1[[#This Row],[Age]]&gt;30,"MidAge","Senior"))</f>
        <v>MidAge</v>
      </c>
    </row>
    <row r="3269" spans="1:30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IF(Tabla1[[#This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6811</v>
      </c>
      <c r="Z3269" s="5">
        <v>31.540317124326371</v>
      </c>
      <c r="AA3269" s="3">
        <v>7</v>
      </c>
      <c r="AB3269" s="3" t="s">
        <v>26</v>
      </c>
      <c r="AC3269" s="3" t="s">
        <v>22</v>
      </c>
      <c r="AD3269" s="16" t="str">
        <f>IF(Tabla1[[#This Row],[Age]]&lt;30,"Under30",IF(Tabla1[[#This Row],[Age]]&gt;30,"MidAge","Senior"))</f>
        <v>MidAge</v>
      </c>
    </row>
    <row r="3270" spans="1:30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IF(Tabla1[[#This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6811</v>
      </c>
      <c r="Z3270" s="5">
        <v>45.018057609298438</v>
      </c>
      <c r="AA3270" s="3">
        <v>6</v>
      </c>
      <c r="AB3270" s="3" t="s">
        <v>6802</v>
      </c>
      <c r="AC3270" s="3" t="s">
        <v>22</v>
      </c>
      <c r="AD3270" s="16" t="str">
        <f>IF(Tabla1[[#This Row],[Age]]&lt;30,"Under30",IF(Tabla1[[#This Row],[Age]]&gt;30,"MidAge","Senior"))</f>
        <v>MidAge</v>
      </c>
    </row>
    <row r="3271" spans="1:30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IF(Tabla1[[#This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6812</v>
      </c>
      <c r="Z3271" s="5">
        <v>42.452100225689591</v>
      </c>
      <c r="AA3271" s="3">
        <v>10</v>
      </c>
      <c r="AB3271" s="3" t="s">
        <v>26</v>
      </c>
      <c r="AC3271" s="3" t="s">
        <v>22</v>
      </c>
      <c r="AD3271" s="16" t="str">
        <f>IF(Tabla1[[#This Row],[Age]]&lt;30,"Under30",IF(Tabla1[[#This Row],[Age]]&gt;30,"MidAge","Senior"))</f>
        <v>MidAge</v>
      </c>
    </row>
    <row r="3272" spans="1:30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IF(Tabla1[[#This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6812</v>
      </c>
      <c r="Z3272" s="5">
        <v>39.920397901333907</v>
      </c>
      <c r="AA3272" s="3">
        <v>10</v>
      </c>
      <c r="AB3272" s="3" t="s">
        <v>6802</v>
      </c>
      <c r="AC3272" s="3" t="s">
        <v>29</v>
      </c>
      <c r="AD3272" s="16" t="str">
        <f>IF(Tabla1[[#This Row],[Age]]&lt;30,"Under30",IF(Tabla1[[#This Row],[Age]]&gt;30,"MidAge","Senior"))</f>
        <v>MidAge</v>
      </c>
    </row>
    <row r="3273" spans="1:30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IF(Tabla1[[#This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6812</v>
      </c>
      <c r="Z3273" s="5">
        <v>67.641425931859629</v>
      </c>
      <c r="AA3273" s="3">
        <v>10</v>
      </c>
      <c r="AB3273" s="3" t="s">
        <v>6802</v>
      </c>
      <c r="AC3273" s="3" t="s">
        <v>22</v>
      </c>
      <c r="AD3273" s="16" t="str">
        <f>IF(Tabla1[[#This Row],[Age]]&lt;30,"Under30",IF(Tabla1[[#This Row],[Age]]&gt;30,"MidAge","Senior"))</f>
        <v>MidAge</v>
      </c>
    </row>
    <row r="3274" spans="1:30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IF(Tabla1[[#This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6812</v>
      </c>
      <c r="Z3274" s="5">
        <v>31.019134383232181</v>
      </c>
      <c r="AA3274" s="3">
        <v>1</v>
      </c>
      <c r="AB3274" s="3" t="s">
        <v>26</v>
      </c>
      <c r="AC3274" s="3" t="s">
        <v>29</v>
      </c>
      <c r="AD3274" s="16" t="str">
        <f>IF(Tabla1[[#This Row],[Age]]&lt;30,"Under30",IF(Tabla1[[#This Row],[Age]]&gt;30,"MidAge","Senior"))</f>
        <v>MidAge</v>
      </c>
    </row>
    <row r="3275" spans="1:30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IF(Tabla1[[#This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6811</v>
      </c>
      <c r="Z3275" s="5">
        <v>43.44233700816325</v>
      </c>
      <c r="AA3275" s="3">
        <v>0</v>
      </c>
      <c r="AB3275" s="3" t="s">
        <v>43</v>
      </c>
      <c r="AC3275" s="3" t="s">
        <v>29</v>
      </c>
      <c r="AD3275" s="16" t="str">
        <f>IF(Tabla1[[#This Row],[Age]]&lt;30,"Under30",IF(Tabla1[[#This Row],[Age]]&gt;30,"MidAge","Senior"))</f>
        <v>MidAge</v>
      </c>
    </row>
    <row r="3276" spans="1:30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IF(Tabla1[[#This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6812</v>
      </c>
      <c r="Z3276" s="5">
        <v>52.468002381935463</v>
      </c>
      <c r="AA3276" s="3">
        <v>9</v>
      </c>
      <c r="AB3276" s="3" t="s">
        <v>6802</v>
      </c>
      <c r="AC3276" s="3" t="s">
        <v>22</v>
      </c>
      <c r="AD3276" s="16" t="str">
        <f>IF(Tabla1[[#This Row],[Age]]&lt;30,"Under30",IF(Tabla1[[#This Row],[Age]]&gt;30,"MidAge","Senior"))</f>
        <v>MidAge</v>
      </c>
    </row>
    <row r="3277" spans="1:30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IF(Tabla1[[#This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6812</v>
      </c>
      <c r="Z3277" s="5">
        <v>41.639106575402423</v>
      </c>
      <c r="AA3277" s="3">
        <v>3</v>
      </c>
      <c r="AB3277" s="3" t="s">
        <v>43</v>
      </c>
      <c r="AC3277" s="3" t="s">
        <v>29</v>
      </c>
      <c r="AD3277" s="16" t="str">
        <f>IF(Tabla1[[#This Row],[Age]]&lt;30,"Under30",IF(Tabla1[[#This Row],[Age]]&gt;30,"MidAge","Senior"))</f>
        <v>MidAge</v>
      </c>
    </row>
    <row r="3278" spans="1:30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IF(Tabla1[[#This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6810</v>
      </c>
      <c r="Z3278" s="5">
        <v>9.7946376538047772</v>
      </c>
      <c r="AA3278" s="3">
        <v>4</v>
      </c>
      <c r="AB3278" s="3" t="s">
        <v>43</v>
      </c>
      <c r="AC3278" s="3" t="s">
        <v>22</v>
      </c>
      <c r="AD3278" s="16" t="str">
        <f>IF(Tabla1[[#This Row],[Age]]&lt;30,"Under30",IF(Tabla1[[#This Row],[Age]]&gt;30,"MidAge","Senior"))</f>
        <v>MidAge</v>
      </c>
    </row>
    <row r="3279" spans="1:30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IF(Tabla1[[#This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6810</v>
      </c>
      <c r="Z3279" s="5">
        <v>25.958936772667329</v>
      </c>
      <c r="AA3279" s="3">
        <v>2</v>
      </c>
      <c r="AB3279" s="3" t="s">
        <v>43</v>
      </c>
      <c r="AC3279" s="3" t="s">
        <v>29</v>
      </c>
      <c r="AD3279" s="16" t="str">
        <f>IF(Tabla1[[#This Row],[Age]]&lt;30,"Under30",IF(Tabla1[[#This Row],[Age]]&gt;30,"MidAge","Senior"))</f>
        <v>MidAge</v>
      </c>
    </row>
    <row r="3280" spans="1:30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IF(Tabla1[[#This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6810</v>
      </c>
      <c r="Z3280" s="5">
        <v>38.946063232535963</v>
      </c>
      <c r="AA3280" s="3">
        <v>9</v>
      </c>
      <c r="AB3280" s="3" t="s">
        <v>43</v>
      </c>
      <c r="AC3280" s="3" t="s">
        <v>22</v>
      </c>
      <c r="AD3280" s="16" t="str">
        <f>IF(Tabla1[[#This Row],[Age]]&lt;30,"Under30",IF(Tabla1[[#This Row],[Age]]&gt;30,"MidAge","Senior"))</f>
        <v>Under30</v>
      </c>
    </row>
    <row r="3281" spans="1:30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IF(Tabla1[[#This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6812</v>
      </c>
      <c r="Z3281" s="5">
        <v>34.680894395067583</v>
      </c>
      <c r="AA3281" s="3">
        <v>2</v>
      </c>
      <c r="AB3281" s="3" t="s">
        <v>6802</v>
      </c>
      <c r="AC3281" s="3" t="s">
        <v>22</v>
      </c>
      <c r="AD3281" s="16" t="str">
        <f>IF(Tabla1[[#This Row],[Age]]&lt;30,"Under30",IF(Tabla1[[#This Row],[Age]]&gt;30,"MidAge","Senior"))</f>
        <v>MidAge</v>
      </c>
    </row>
    <row r="3282" spans="1:30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IF(Tabla1[[#This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6812</v>
      </c>
      <c r="Z3282" s="5">
        <v>35.850338591045137</v>
      </c>
      <c r="AA3282" s="3">
        <v>0</v>
      </c>
      <c r="AB3282" s="3" t="s">
        <v>26</v>
      </c>
      <c r="AC3282" s="3" t="s">
        <v>22</v>
      </c>
      <c r="AD3282" s="16" t="str">
        <f>IF(Tabla1[[#This Row],[Age]]&lt;30,"Under30",IF(Tabla1[[#This Row],[Age]]&gt;30,"MidAge","Senior"))</f>
        <v>MidAge</v>
      </c>
    </row>
    <row r="3283" spans="1:30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IF(Tabla1[[#This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6810</v>
      </c>
      <c r="Z3283" s="5">
        <v>27.49131330855305</v>
      </c>
      <c r="AA3283" s="3">
        <v>5</v>
      </c>
      <c r="AB3283" s="3" t="s">
        <v>6802</v>
      </c>
      <c r="AC3283" s="3" t="s">
        <v>29</v>
      </c>
      <c r="AD3283" s="16" t="str">
        <f>IF(Tabla1[[#This Row],[Age]]&lt;30,"Under30",IF(Tabla1[[#This Row],[Age]]&gt;30,"MidAge","Senior"))</f>
        <v>Under30</v>
      </c>
    </row>
    <row r="3284" spans="1:30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IF(Tabla1[[#This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6812</v>
      </c>
      <c r="Z3284" s="5">
        <v>40.037752018527307</v>
      </c>
      <c r="AA3284" s="3">
        <v>0</v>
      </c>
      <c r="AB3284" s="3" t="s">
        <v>6802</v>
      </c>
      <c r="AC3284" s="3" t="s">
        <v>22</v>
      </c>
      <c r="AD3284" s="16" t="str">
        <f>IF(Tabla1[[#This Row],[Age]]&lt;30,"Under30",IF(Tabla1[[#This Row],[Age]]&gt;30,"MidAge","Senior"))</f>
        <v>Under30</v>
      </c>
    </row>
    <row r="3285" spans="1:30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IF(Tabla1[[#This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6810</v>
      </c>
      <c r="Z3285" s="5">
        <v>46.027111515375744</v>
      </c>
      <c r="AA3285" s="3">
        <v>0</v>
      </c>
      <c r="AB3285" s="3" t="s">
        <v>6802</v>
      </c>
      <c r="AC3285" s="3" t="s">
        <v>29</v>
      </c>
      <c r="AD3285" s="16" t="str">
        <f>IF(Tabla1[[#This Row],[Age]]&lt;30,"Under30",IF(Tabla1[[#This Row],[Age]]&gt;30,"MidAge","Senior"))</f>
        <v>MidAge</v>
      </c>
    </row>
    <row r="3286" spans="1:30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IF(Tabla1[[#This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6812</v>
      </c>
      <c r="Z3286" s="5">
        <v>32.755091591783497</v>
      </c>
      <c r="AA3286" s="3">
        <v>0</v>
      </c>
      <c r="AB3286" s="3" t="s">
        <v>26</v>
      </c>
      <c r="AC3286" s="3" t="s">
        <v>29</v>
      </c>
      <c r="AD3286" s="16" t="str">
        <f>IF(Tabla1[[#This Row],[Age]]&lt;30,"Under30",IF(Tabla1[[#This Row],[Age]]&gt;30,"MidAge","Senior"))</f>
        <v>MidAge</v>
      </c>
    </row>
    <row r="3287" spans="1:30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IF(Tabla1[[#This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6812</v>
      </c>
      <c r="Z3287" s="5">
        <v>52.612123864025783</v>
      </c>
      <c r="AA3287" s="3">
        <v>7</v>
      </c>
      <c r="AB3287" s="3" t="s">
        <v>26</v>
      </c>
      <c r="AC3287" s="3" t="s">
        <v>29</v>
      </c>
      <c r="AD3287" s="16" t="str">
        <f>IF(Tabla1[[#This Row],[Age]]&lt;30,"Under30",IF(Tabla1[[#This Row],[Age]]&gt;30,"MidAge","Senior"))</f>
        <v>MidAge</v>
      </c>
    </row>
    <row r="3288" spans="1:30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IF(Tabla1[[#This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6812</v>
      </c>
      <c r="Z3288" s="5">
        <v>52.914248847489063</v>
      </c>
      <c r="AA3288" s="3">
        <v>2</v>
      </c>
      <c r="AB3288" s="3" t="s">
        <v>43</v>
      </c>
      <c r="AC3288" s="3" t="s">
        <v>22</v>
      </c>
      <c r="AD3288" s="16" t="str">
        <f>IF(Tabla1[[#This Row],[Age]]&lt;30,"Under30",IF(Tabla1[[#This Row],[Age]]&gt;30,"MidAge","Senior"))</f>
        <v>MidAge</v>
      </c>
    </row>
    <row r="3289" spans="1:30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IF(Tabla1[[#This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6812</v>
      </c>
      <c r="Z3289" s="5">
        <v>34.918517611899738</v>
      </c>
      <c r="AA3289" s="3">
        <v>1</v>
      </c>
      <c r="AB3289" s="3" t="s">
        <v>26</v>
      </c>
      <c r="AC3289" s="3" t="s">
        <v>29</v>
      </c>
      <c r="AD3289" s="16" t="str">
        <f>IF(Tabla1[[#This Row],[Age]]&lt;30,"Under30",IF(Tabla1[[#This Row],[Age]]&gt;30,"MidAge","Senior"))</f>
        <v>MidAge</v>
      </c>
    </row>
    <row r="3290" spans="1:30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IF(Tabla1[[#This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6810</v>
      </c>
      <c r="Z3290" s="5">
        <v>49.810442813411541</v>
      </c>
      <c r="AA3290" s="3">
        <v>6</v>
      </c>
      <c r="AB3290" s="3" t="s">
        <v>43</v>
      </c>
      <c r="AC3290" s="3" t="s">
        <v>22</v>
      </c>
      <c r="AD3290" s="16" t="str">
        <f>IF(Tabla1[[#This Row],[Age]]&lt;30,"Under30",IF(Tabla1[[#This Row],[Age]]&gt;30,"MidAge","Senior"))</f>
        <v>Under30</v>
      </c>
    </row>
    <row r="3291" spans="1:30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IF(Tabla1[[#This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6812</v>
      </c>
      <c r="Z3291" s="5">
        <v>29.934501766784141</v>
      </c>
      <c r="AA3291" s="3">
        <v>4</v>
      </c>
      <c r="AB3291" s="3" t="s">
        <v>6802</v>
      </c>
      <c r="AC3291" s="3" t="s">
        <v>29</v>
      </c>
      <c r="AD3291" s="16" t="str">
        <f>IF(Tabla1[[#This Row],[Age]]&lt;30,"Under30",IF(Tabla1[[#This Row],[Age]]&gt;30,"MidAge","Senior"))</f>
        <v>MidAge</v>
      </c>
    </row>
    <row r="3292" spans="1:30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IF(Tabla1[[#This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6810</v>
      </c>
      <c r="Z3292" s="5">
        <v>31.10230486483281</v>
      </c>
      <c r="AA3292" s="3">
        <v>9</v>
      </c>
      <c r="AB3292" s="3" t="s">
        <v>26</v>
      </c>
      <c r="AC3292" s="3" t="s">
        <v>22</v>
      </c>
      <c r="AD3292" s="16" t="str">
        <f>IF(Tabla1[[#This Row],[Age]]&lt;30,"Under30",IF(Tabla1[[#This Row],[Age]]&gt;30,"MidAge","Senior"))</f>
        <v>Under30</v>
      </c>
    </row>
    <row r="3293" spans="1:30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IF(Tabla1[[#This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6811</v>
      </c>
      <c r="Z3293" s="5">
        <v>31.125000725790422</v>
      </c>
      <c r="AA3293" s="3">
        <v>8</v>
      </c>
      <c r="AB3293" s="3" t="s">
        <v>26</v>
      </c>
      <c r="AC3293" s="3" t="s">
        <v>22</v>
      </c>
      <c r="AD3293" s="16" t="str">
        <f>IF(Tabla1[[#This Row],[Age]]&lt;30,"Under30",IF(Tabla1[[#This Row],[Age]]&gt;30,"MidAge","Senior"))</f>
        <v>MidAge</v>
      </c>
    </row>
    <row r="3294" spans="1:30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IF(Tabla1[[#This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6810</v>
      </c>
      <c r="Z3294" s="5">
        <v>37.316874026879901</v>
      </c>
      <c r="AA3294" s="3">
        <v>2</v>
      </c>
      <c r="AB3294" s="3" t="s">
        <v>26</v>
      </c>
      <c r="AC3294" s="3" t="s">
        <v>22</v>
      </c>
      <c r="AD3294" s="16" t="str">
        <f>IF(Tabla1[[#This Row],[Age]]&lt;30,"Under30",IF(Tabla1[[#This Row],[Age]]&gt;30,"MidAge","Senior"))</f>
        <v>MidAge</v>
      </c>
    </row>
    <row r="3295" spans="1:30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IF(Tabla1[[#This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6810</v>
      </c>
      <c r="Z3295" s="5">
        <v>61.969471307609673</v>
      </c>
      <c r="AA3295" s="3">
        <v>4</v>
      </c>
      <c r="AB3295" s="3" t="s">
        <v>26</v>
      </c>
      <c r="AC3295" s="3" t="s">
        <v>29</v>
      </c>
      <c r="AD3295" s="16" t="str">
        <f>IF(Tabla1[[#This Row],[Age]]&lt;30,"Under30",IF(Tabla1[[#This Row],[Age]]&gt;30,"MidAge","Senior"))</f>
        <v>MidAge</v>
      </c>
    </row>
    <row r="3296" spans="1:30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IF(Tabla1[[#This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6811</v>
      </c>
      <c r="Z3296" s="5">
        <v>20.928547517387869</v>
      </c>
      <c r="AA3296" s="3">
        <v>0</v>
      </c>
      <c r="AB3296" s="3" t="s">
        <v>6802</v>
      </c>
      <c r="AC3296" s="3" t="s">
        <v>22</v>
      </c>
      <c r="AD3296" s="16" t="str">
        <f>IF(Tabla1[[#This Row],[Age]]&lt;30,"Under30",IF(Tabla1[[#This Row],[Age]]&gt;30,"MidAge","Senior"))</f>
        <v>MidAge</v>
      </c>
    </row>
    <row r="3297" spans="1:30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IF(Tabla1[[#This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6811</v>
      </c>
      <c r="Z3297" s="5">
        <v>37.082798402302622</v>
      </c>
      <c r="AA3297" s="3">
        <v>4</v>
      </c>
      <c r="AB3297" s="3" t="s">
        <v>43</v>
      </c>
      <c r="AC3297" s="3" t="s">
        <v>22</v>
      </c>
      <c r="AD3297" s="16" t="str">
        <f>IF(Tabla1[[#This Row],[Age]]&lt;30,"Under30",IF(Tabla1[[#This Row],[Age]]&gt;30,"MidAge","Senior"))</f>
        <v>MidAge</v>
      </c>
    </row>
    <row r="3298" spans="1:30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IF(Tabla1[[#This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6810</v>
      </c>
      <c r="Z3298" s="5">
        <v>18.41048030123477</v>
      </c>
      <c r="AA3298" s="3">
        <v>5</v>
      </c>
      <c r="AB3298" s="3" t="s">
        <v>6802</v>
      </c>
      <c r="AC3298" s="3" t="s">
        <v>29</v>
      </c>
      <c r="AD3298" s="16" t="str">
        <f>IF(Tabla1[[#This Row],[Age]]&lt;30,"Under30",IF(Tabla1[[#This Row],[Age]]&gt;30,"MidAge","Senior"))</f>
        <v>MidAge</v>
      </c>
    </row>
    <row r="3299" spans="1:30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IF(Tabla1[[#This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6810</v>
      </c>
      <c r="Z3299" s="5">
        <v>33.625946379749593</v>
      </c>
      <c r="AA3299" s="3">
        <v>1</v>
      </c>
      <c r="AB3299" s="3" t="s">
        <v>43</v>
      </c>
      <c r="AC3299" s="3" t="s">
        <v>29</v>
      </c>
      <c r="AD3299" s="16" t="str">
        <f>IF(Tabla1[[#This Row],[Age]]&lt;30,"Under30",IF(Tabla1[[#This Row],[Age]]&gt;30,"MidAge","Senior"))</f>
        <v>MidAge</v>
      </c>
    </row>
    <row r="3300" spans="1:30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IF(Tabla1[[#This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6810</v>
      </c>
      <c r="Z3300" s="5">
        <v>14.851611745490599</v>
      </c>
      <c r="AA3300" s="3">
        <v>3</v>
      </c>
      <c r="AB3300" s="3" t="s">
        <v>6802</v>
      </c>
      <c r="AC3300" s="3" t="s">
        <v>22</v>
      </c>
      <c r="AD3300" s="16" t="str">
        <f>IF(Tabla1[[#This Row],[Age]]&lt;30,"Under30",IF(Tabla1[[#This Row],[Age]]&gt;30,"MidAge","Senior"))</f>
        <v>Under30</v>
      </c>
    </row>
    <row r="3301" spans="1:30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IF(Tabla1[[#This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6811</v>
      </c>
      <c r="Z3301" s="5">
        <v>51.860483008435487</v>
      </c>
      <c r="AA3301" s="3">
        <v>5</v>
      </c>
      <c r="AB3301" s="3" t="s">
        <v>26</v>
      </c>
      <c r="AC3301" s="3" t="s">
        <v>22</v>
      </c>
      <c r="AD3301" s="16" t="str">
        <f>IF(Tabla1[[#This Row],[Age]]&lt;30,"Under30",IF(Tabla1[[#This Row],[Age]]&gt;30,"MidAge","Senior"))</f>
        <v>MidAge</v>
      </c>
    </row>
    <row r="3302" spans="1:30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IF(Tabla1[[#This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6810</v>
      </c>
      <c r="Z3302" s="5">
        <v>32.675929534425997</v>
      </c>
      <c r="AA3302" s="3">
        <v>2</v>
      </c>
      <c r="AB3302" s="3" t="s">
        <v>6802</v>
      </c>
      <c r="AC3302" s="3" t="s">
        <v>29</v>
      </c>
      <c r="AD3302" s="16" t="str">
        <f>IF(Tabla1[[#This Row],[Age]]&lt;30,"Under30",IF(Tabla1[[#This Row],[Age]]&gt;30,"MidAge","Senior"))</f>
        <v>MidAge</v>
      </c>
    </row>
    <row r="3303" spans="1:30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IF(Tabla1[[#This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6812</v>
      </c>
      <c r="Z3303" s="5">
        <v>31.567791584759409</v>
      </c>
      <c r="AA3303" s="3">
        <v>9</v>
      </c>
      <c r="AB3303" s="3" t="s">
        <v>43</v>
      </c>
      <c r="AC3303" s="3" t="s">
        <v>22</v>
      </c>
      <c r="AD3303" s="16" t="str">
        <f>IF(Tabla1[[#This Row],[Age]]&lt;30,"Under30",IF(Tabla1[[#This Row],[Age]]&gt;30,"MidAge","Senior"))</f>
        <v>MidAge</v>
      </c>
    </row>
    <row r="3304" spans="1:30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IF(Tabla1[[#This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6811</v>
      </c>
      <c r="Z3304" s="5">
        <v>30.403870174569391</v>
      </c>
      <c r="AA3304" s="3">
        <v>9</v>
      </c>
      <c r="AB3304" s="3" t="s">
        <v>43</v>
      </c>
      <c r="AC3304" s="3" t="s">
        <v>22</v>
      </c>
      <c r="AD3304" s="16" t="str">
        <f>IF(Tabla1[[#This Row],[Age]]&lt;30,"Under30",IF(Tabla1[[#This Row],[Age]]&gt;30,"MidAge","Senior"))</f>
        <v>MidAge</v>
      </c>
    </row>
    <row r="3305" spans="1:30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IF(Tabla1[[#This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6811</v>
      </c>
      <c r="Z3305" s="5">
        <v>68.037406685420137</v>
      </c>
      <c r="AA3305" s="3">
        <v>7</v>
      </c>
      <c r="AB3305" s="3" t="s">
        <v>26</v>
      </c>
      <c r="AC3305" s="3" t="s">
        <v>22</v>
      </c>
      <c r="AD3305" s="16" t="str">
        <f>IF(Tabla1[[#This Row],[Age]]&lt;30,"Under30",IF(Tabla1[[#This Row],[Age]]&gt;30,"MidAge","Senior"))</f>
        <v>MidAge</v>
      </c>
    </row>
    <row r="3306" spans="1:30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IF(Tabla1[[#This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6810</v>
      </c>
      <c r="Z3306" s="5">
        <v>23.903831890731251</v>
      </c>
      <c r="AA3306" s="3">
        <v>8</v>
      </c>
      <c r="AB3306" s="3" t="s">
        <v>6802</v>
      </c>
      <c r="AC3306" s="3" t="s">
        <v>29</v>
      </c>
      <c r="AD3306" s="16" t="str">
        <f>IF(Tabla1[[#This Row],[Age]]&lt;30,"Under30",IF(Tabla1[[#This Row],[Age]]&gt;30,"MidAge","Senior"))</f>
        <v>Senior</v>
      </c>
    </row>
    <row r="3307" spans="1:30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IF(Tabla1[[#This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6812</v>
      </c>
      <c r="Z3307" s="5">
        <v>39.75076479948936</v>
      </c>
      <c r="AA3307" s="3">
        <v>9</v>
      </c>
      <c r="AB3307" s="3" t="s">
        <v>43</v>
      </c>
      <c r="AC3307" s="3" t="s">
        <v>29</v>
      </c>
      <c r="AD3307" s="16" t="str">
        <f>IF(Tabla1[[#This Row],[Age]]&lt;30,"Under30",IF(Tabla1[[#This Row],[Age]]&gt;30,"MidAge","Senior"))</f>
        <v>MidAge</v>
      </c>
    </row>
    <row r="3308" spans="1:30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IF(Tabla1[[#This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6812</v>
      </c>
      <c r="Z3308" s="5">
        <v>34.140952549598111</v>
      </c>
      <c r="AA3308" s="3">
        <v>6</v>
      </c>
      <c r="AB3308" s="3" t="s">
        <v>26</v>
      </c>
      <c r="AC3308" s="3" t="s">
        <v>22</v>
      </c>
      <c r="AD3308" s="16" t="str">
        <f>IF(Tabla1[[#This Row],[Age]]&lt;30,"Under30",IF(Tabla1[[#This Row],[Age]]&gt;30,"MidAge","Senior"))</f>
        <v>MidAge</v>
      </c>
    </row>
    <row r="3309" spans="1:30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IF(Tabla1[[#This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6812</v>
      </c>
      <c r="Z3309" s="5">
        <v>37.410143398459113</v>
      </c>
      <c r="AA3309" s="3">
        <v>0</v>
      </c>
      <c r="AB3309" s="3" t="s">
        <v>26</v>
      </c>
      <c r="AC3309" s="3" t="s">
        <v>29</v>
      </c>
      <c r="AD3309" s="16" t="str">
        <f>IF(Tabla1[[#This Row],[Age]]&lt;30,"Under30",IF(Tabla1[[#This Row],[Age]]&gt;30,"MidAge","Senior"))</f>
        <v>MidAge</v>
      </c>
    </row>
    <row r="3310" spans="1:30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IF(Tabla1[[#This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6812</v>
      </c>
      <c r="Z3310" s="5">
        <v>45.954743913356843</v>
      </c>
      <c r="AA3310" s="3">
        <v>8</v>
      </c>
      <c r="AB3310" s="3" t="s">
        <v>6802</v>
      </c>
      <c r="AC3310" s="3" t="s">
        <v>22</v>
      </c>
      <c r="AD3310" s="16" t="str">
        <f>IF(Tabla1[[#This Row],[Age]]&lt;30,"Under30",IF(Tabla1[[#This Row],[Age]]&gt;30,"MidAge","Senior"))</f>
        <v>MidAge</v>
      </c>
    </row>
    <row r="3311" spans="1:30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IF(Tabla1[[#This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6810</v>
      </c>
      <c r="Z3311" s="5">
        <v>30.005098408569179</v>
      </c>
      <c r="AA3311" s="3">
        <v>3</v>
      </c>
      <c r="AB3311" s="3" t="s">
        <v>6802</v>
      </c>
      <c r="AC3311" s="3" t="s">
        <v>22</v>
      </c>
      <c r="AD3311" s="16" t="str">
        <f>IF(Tabla1[[#This Row],[Age]]&lt;30,"Under30",IF(Tabla1[[#This Row],[Age]]&gt;30,"MidAge","Senior"))</f>
        <v>MidAge</v>
      </c>
    </row>
    <row r="3312" spans="1:30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IF(Tabla1[[#This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6812</v>
      </c>
      <c r="Z3312" s="5">
        <v>30.455415176272059</v>
      </c>
      <c r="AA3312" s="3">
        <v>0</v>
      </c>
      <c r="AB3312" s="3" t="s">
        <v>26</v>
      </c>
      <c r="AC3312" s="3" t="s">
        <v>22</v>
      </c>
      <c r="AD3312" s="16" t="str">
        <f>IF(Tabla1[[#This Row],[Age]]&lt;30,"Under30",IF(Tabla1[[#This Row],[Age]]&gt;30,"MidAge","Senior"))</f>
        <v>Under30</v>
      </c>
    </row>
    <row r="3313" spans="1:30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IF(Tabla1[[#This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6812</v>
      </c>
      <c r="Z3313" s="5">
        <v>71.023305113358731</v>
      </c>
      <c r="AA3313" s="3">
        <v>5</v>
      </c>
      <c r="AB3313" s="3" t="s">
        <v>43</v>
      </c>
      <c r="AC3313" s="3" t="s">
        <v>29</v>
      </c>
      <c r="AD3313" s="16" t="str">
        <f>IF(Tabla1[[#This Row],[Age]]&lt;30,"Under30",IF(Tabla1[[#This Row],[Age]]&gt;30,"MidAge","Senior"))</f>
        <v>MidAge</v>
      </c>
    </row>
    <row r="3314" spans="1:30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IF(Tabla1[[#This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6812</v>
      </c>
      <c r="Z3314" s="5">
        <v>45.032404751797962</v>
      </c>
      <c r="AA3314" s="3">
        <v>9</v>
      </c>
      <c r="AB3314" s="3" t="s">
        <v>26</v>
      </c>
      <c r="AC3314" s="3" t="s">
        <v>29</v>
      </c>
      <c r="AD3314" s="16" t="str">
        <f>IF(Tabla1[[#This Row],[Age]]&lt;30,"Under30",IF(Tabla1[[#This Row],[Age]]&gt;30,"MidAge","Senior"))</f>
        <v>Under30</v>
      </c>
    </row>
    <row r="3315" spans="1:30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IF(Tabla1[[#This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6810</v>
      </c>
      <c r="Z3315" s="5">
        <v>53.373829716849841</v>
      </c>
      <c r="AA3315" s="3">
        <v>4</v>
      </c>
      <c r="AB3315" s="3" t="s">
        <v>43</v>
      </c>
      <c r="AC3315" s="3" t="s">
        <v>29</v>
      </c>
      <c r="AD3315" s="16" t="str">
        <f>IF(Tabla1[[#This Row],[Age]]&lt;30,"Under30",IF(Tabla1[[#This Row],[Age]]&gt;30,"MidAge","Senior"))</f>
        <v>MidAge</v>
      </c>
    </row>
    <row r="3316" spans="1:30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IF(Tabla1[[#This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6811</v>
      </c>
      <c r="Z3316" s="5">
        <v>45.007306372661617</v>
      </c>
      <c r="AA3316" s="3">
        <v>6</v>
      </c>
      <c r="AB3316" s="3" t="s">
        <v>26</v>
      </c>
      <c r="AC3316" s="3" t="s">
        <v>29</v>
      </c>
      <c r="AD3316" s="16" t="str">
        <f>IF(Tabla1[[#This Row],[Age]]&lt;30,"Under30",IF(Tabla1[[#This Row],[Age]]&gt;30,"MidAge","Senior"))</f>
        <v>MidAge</v>
      </c>
    </row>
    <row r="3317" spans="1:30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IF(Tabla1[[#This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6810</v>
      </c>
      <c r="Z3317" s="5">
        <v>60.178361620190131</v>
      </c>
      <c r="AA3317" s="3">
        <v>7</v>
      </c>
      <c r="AB3317" s="3" t="s">
        <v>6802</v>
      </c>
      <c r="AC3317" s="3" t="s">
        <v>22</v>
      </c>
      <c r="AD3317" s="16" t="str">
        <f>IF(Tabla1[[#This Row],[Age]]&lt;30,"Under30",IF(Tabla1[[#This Row],[Age]]&gt;30,"MidAge","Senior"))</f>
        <v>MidAge</v>
      </c>
    </row>
    <row r="3318" spans="1:30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IF(Tabla1[[#This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6810</v>
      </c>
      <c r="Z3318" s="5">
        <v>45.447454772900663</v>
      </c>
      <c r="AA3318" s="3">
        <v>3</v>
      </c>
      <c r="AB3318" s="3" t="s">
        <v>26</v>
      </c>
      <c r="AC3318" s="3" t="s">
        <v>29</v>
      </c>
      <c r="AD3318" s="16" t="str">
        <f>IF(Tabla1[[#This Row],[Age]]&lt;30,"Under30",IF(Tabla1[[#This Row],[Age]]&gt;30,"MidAge","Senior"))</f>
        <v>MidAge</v>
      </c>
    </row>
    <row r="3319" spans="1:30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IF(Tabla1[[#This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6812</v>
      </c>
      <c r="Z3319" s="5">
        <v>42.104510652813417</v>
      </c>
      <c r="AA3319" s="3">
        <v>8</v>
      </c>
      <c r="AB3319" s="3" t="s">
        <v>6802</v>
      </c>
      <c r="AC3319" s="3" t="s">
        <v>29</v>
      </c>
      <c r="AD3319" s="16" t="str">
        <f>IF(Tabla1[[#This Row],[Age]]&lt;30,"Under30",IF(Tabla1[[#This Row],[Age]]&gt;30,"MidAge","Senior"))</f>
        <v>MidAge</v>
      </c>
    </row>
    <row r="3320" spans="1:30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IF(Tabla1[[#This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6811</v>
      </c>
      <c r="Z3320" s="5">
        <v>60.996692328388598</v>
      </c>
      <c r="AA3320" s="3">
        <v>1</v>
      </c>
      <c r="AB3320" s="3" t="s">
        <v>43</v>
      </c>
      <c r="AC3320" s="3" t="s">
        <v>29</v>
      </c>
      <c r="AD3320" s="16" t="str">
        <f>IF(Tabla1[[#This Row],[Age]]&lt;30,"Under30",IF(Tabla1[[#This Row],[Age]]&gt;30,"MidAge","Senior"))</f>
        <v>Under30</v>
      </c>
    </row>
    <row r="3321" spans="1:30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IF(Tabla1[[#This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6811</v>
      </c>
      <c r="Z3321" s="5">
        <v>50.708145669279652</v>
      </c>
      <c r="AA3321" s="3">
        <v>1</v>
      </c>
      <c r="AB3321" s="3" t="s">
        <v>43</v>
      </c>
      <c r="AC3321" s="3" t="s">
        <v>29</v>
      </c>
      <c r="AD3321" s="16" t="str">
        <f>IF(Tabla1[[#This Row],[Age]]&lt;30,"Under30",IF(Tabla1[[#This Row],[Age]]&gt;30,"MidAge","Senior"))</f>
        <v>MidAge</v>
      </c>
    </row>
    <row r="3322" spans="1:30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IF(Tabla1[[#This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6811</v>
      </c>
      <c r="Z3322" s="5">
        <v>32.014120417964307</v>
      </c>
      <c r="AA3322" s="3">
        <v>3</v>
      </c>
      <c r="AB3322" s="3" t="s">
        <v>43</v>
      </c>
      <c r="AC3322" s="3" t="s">
        <v>22</v>
      </c>
      <c r="AD3322" s="16" t="str">
        <f>IF(Tabla1[[#This Row],[Age]]&lt;30,"Under30",IF(Tabla1[[#This Row],[Age]]&gt;30,"MidAge","Senior"))</f>
        <v>MidAge</v>
      </c>
    </row>
    <row r="3323" spans="1:30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IF(Tabla1[[#This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6810</v>
      </c>
      <c r="Z3323" s="5">
        <v>51.399214701010187</v>
      </c>
      <c r="AA3323" s="3">
        <v>3</v>
      </c>
      <c r="AB3323" s="3" t="s">
        <v>26</v>
      </c>
      <c r="AC3323" s="3" t="s">
        <v>29</v>
      </c>
      <c r="AD3323" s="16" t="str">
        <f>IF(Tabla1[[#This Row],[Age]]&lt;30,"Under30",IF(Tabla1[[#This Row],[Age]]&gt;30,"MidAge","Senior"))</f>
        <v>Under30</v>
      </c>
    </row>
    <row r="3324" spans="1:30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IF(Tabla1[[#This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6811</v>
      </c>
      <c r="Z3324" s="5">
        <v>22.69351582734782</v>
      </c>
      <c r="AA3324" s="3">
        <v>8</v>
      </c>
      <c r="AB3324" s="3" t="s">
        <v>43</v>
      </c>
      <c r="AC3324" s="3" t="s">
        <v>29</v>
      </c>
      <c r="AD3324" s="16" t="str">
        <f>IF(Tabla1[[#This Row],[Age]]&lt;30,"Under30",IF(Tabla1[[#This Row],[Age]]&gt;30,"MidAge","Senior"))</f>
        <v>MidAge</v>
      </c>
    </row>
    <row r="3325" spans="1:30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IF(Tabla1[[#This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6812</v>
      </c>
      <c r="Z3325" s="5">
        <v>31.231334355620561</v>
      </c>
      <c r="AA3325" s="3">
        <v>3</v>
      </c>
      <c r="AB3325" s="3" t="s">
        <v>26</v>
      </c>
      <c r="AC3325" s="3" t="s">
        <v>29</v>
      </c>
      <c r="AD3325" s="16" t="str">
        <f>IF(Tabla1[[#This Row],[Age]]&lt;30,"Under30",IF(Tabla1[[#This Row],[Age]]&gt;30,"MidAge","Senior"))</f>
        <v>MidAge</v>
      </c>
    </row>
    <row r="3326" spans="1:30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IF(Tabla1[[#This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6811</v>
      </c>
      <c r="Z3326" s="5">
        <v>49.728585025951489</v>
      </c>
      <c r="AA3326" s="3">
        <v>9</v>
      </c>
      <c r="AB3326" s="3" t="s">
        <v>43</v>
      </c>
      <c r="AC3326" s="3" t="s">
        <v>29</v>
      </c>
      <c r="AD3326" s="16" t="str">
        <f>IF(Tabla1[[#This Row],[Age]]&lt;30,"Under30",IF(Tabla1[[#This Row],[Age]]&gt;30,"MidAge","Senior"))</f>
        <v>MidAge</v>
      </c>
    </row>
    <row r="3327" spans="1:30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IF(Tabla1[[#This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6811</v>
      </c>
      <c r="Z3327" s="5">
        <v>18.121155670565638</v>
      </c>
      <c r="AA3327" s="3">
        <v>9</v>
      </c>
      <c r="AB3327" s="3" t="s">
        <v>43</v>
      </c>
      <c r="AC3327" s="3" t="s">
        <v>22</v>
      </c>
      <c r="AD3327" s="16" t="str">
        <f>IF(Tabla1[[#This Row],[Age]]&lt;30,"Under30",IF(Tabla1[[#This Row],[Age]]&gt;30,"MidAge","Senior"))</f>
        <v>Under30</v>
      </c>
    </row>
    <row r="3328" spans="1:30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IF(Tabla1[[#This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6811</v>
      </c>
      <c r="Z3328" s="5">
        <v>56.824408590412531</v>
      </c>
      <c r="AA3328" s="3">
        <v>0</v>
      </c>
      <c r="AB3328" s="3" t="s">
        <v>6802</v>
      </c>
      <c r="AC3328" s="3" t="s">
        <v>22</v>
      </c>
      <c r="AD3328" s="16" t="str">
        <f>IF(Tabla1[[#This Row],[Age]]&lt;30,"Under30",IF(Tabla1[[#This Row],[Age]]&gt;30,"MidAge","Senior"))</f>
        <v>MidAge</v>
      </c>
    </row>
    <row r="3329" spans="1:30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IF(Tabla1[[#This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6812</v>
      </c>
      <c r="Z3329" s="5">
        <v>48.891554000613489</v>
      </c>
      <c r="AA3329" s="3">
        <v>0</v>
      </c>
      <c r="AB3329" s="3" t="s">
        <v>6802</v>
      </c>
      <c r="AC3329" s="3" t="s">
        <v>29</v>
      </c>
      <c r="AD3329" s="16" t="str">
        <f>IF(Tabla1[[#This Row],[Age]]&lt;30,"Under30",IF(Tabla1[[#This Row],[Age]]&gt;30,"MidAge","Senior"))</f>
        <v>MidAge</v>
      </c>
    </row>
    <row r="3330" spans="1:30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IF(Tabla1[[#This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6811</v>
      </c>
      <c r="Z3330" s="5">
        <v>33.527101162762918</v>
      </c>
      <c r="AA3330" s="3">
        <v>3</v>
      </c>
      <c r="AB3330" s="3" t="s">
        <v>26</v>
      </c>
      <c r="AC3330" s="3" t="s">
        <v>22</v>
      </c>
      <c r="AD3330" s="16" t="str">
        <f>IF(Tabla1[[#This Row],[Age]]&lt;30,"Under30",IF(Tabla1[[#This Row],[Age]]&gt;30,"MidAge","Senior"))</f>
        <v>MidAge</v>
      </c>
    </row>
    <row r="3331" spans="1:30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IF(Tabla1[[#This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6810</v>
      </c>
      <c r="Z3331" s="5">
        <v>37.615891852265342</v>
      </c>
      <c r="AA3331" s="3">
        <v>0</v>
      </c>
      <c r="AB3331" s="3" t="s">
        <v>6802</v>
      </c>
      <c r="AC3331" s="3" t="s">
        <v>22</v>
      </c>
      <c r="AD3331" s="16" t="str">
        <f>IF(Tabla1[[#This Row],[Age]]&lt;30,"Under30",IF(Tabla1[[#This Row],[Age]]&gt;30,"MidAge","Senior"))</f>
        <v>MidAge</v>
      </c>
    </row>
    <row r="3332" spans="1:30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IF(Tabla1[[#This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6812</v>
      </c>
      <c r="Z3332" s="5">
        <v>44.433122422820773</v>
      </c>
      <c r="AA3332" s="3">
        <v>8</v>
      </c>
      <c r="AB3332" s="3" t="s">
        <v>26</v>
      </c>
      <c r="AC3332" s="3" t="s">
        <v>22</v>
      </c>
      <c r="AD3332" s="16" t="str">
        <f>IF(Tabla1[[#This Row],[Age]]&lt;30,"Under30",IF(Tabla1[[#This Row],[Age]]&gt;30,"MidAge","Senior"))</f>
        <v>MidAge</v>
      </c>
    </row>
    <row r="3333" spans="1:30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IF(Tabla1[[#This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6811</v>
      </c>
      <c r="Z3333" s="5">
        <v>32.636734135387869</v>
      </c>
      <c r="AA3333" s="3">
        <v>5</v>
      </c>
      <c r="AB3333" s="3" t="s">
        <v>26</v>
      </c>
      <c r="AC3333" s="3" t="s">
        <v>29</v>
      </c>
      <c r="AD3333" s="16" t="str">
        <f>IF(Tabla1[[#This Row],[Age]]&lt;30,"Under30",IF(Tabla1[[#This Row],[Age]]&gt;30,"MidAge","Senior"))</f>
        <v>Under30</v>
      </c>
    </row>
    <row r="3334" spans="1:30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IF(Tabla1[[#This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6811</v>
      </c>
      <c r="Z3334" s="5">
        <v>27.72559795233326</v>
      </c>
      <c r="AA3334" s="3">
        <v>3</v>
      </c>
      <c r="AB3334" s="3" t="s">
        <v>6802</v>
      </c>
      <c r="AC3334" s="3" t="s">
        <v>22</v>
      </c>
      <c r="AD3334" s="16" t="str">
        <f>IF(Tabla1[[#This Row],[Age]]&lt;30,"Under30",IF(Tabla1[[#This Row],[Age]]&gt;30,"MidAge","Senior"))</f>
        <v>MidAge</v>
      </c>
    </row>
    <row r="3335" spans="1:30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IF(Tabla1[[#This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6811</v>
      </c>
      <c r="Z3335" s="5">
        <v>32.715841355142501</v>
      </c>
      <c r="AA3335" s="3">
        <v>5</v>
      </c>
      <c r="AB3335" s="3" t="s">
        <v>6802</v>
      </c>
      <c r="AC3335" s="3" t="s">
        <v>22</v>
      </c>
      <c r="AD3335" s="16" t="str">
        <f>IF(Tabla1[[#This Row],[Age]]&lt;30,"Under30",IF(Tabla1[[#This Row],[Age]]&gt;30,"MidAge","Senior"))</f>
        <v>MidAge</v>
      </c>
    </row>
    <row r="3336" spans="1:30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IF(Tabla1[[#This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6811</v>
      </c>
      <c r="Z3336" s="5">
        <v>25.051926134705951</v>
      </c>
      <c r="AA3336" s="3">
        <v>8</v>
      </c>
      <c r="AB3336" s="3" t="s">
        <v>43</v>
      </c>
      <c r="AC3336" s="3" t="s">
        <v>29</v>
      </c>
      <c r="AD3336" s="16" t="str">
        <f>IF(Tabla1[[#This Row],[Age]]&lt;30,"Under30",IF(Tabla1[[#This Row],[Age]]&gt;30,"MidAge","Senior"))</f>
        <v>Under30</v>
      </c>
    </row>
    <row r="3337" spans="1:30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IF(Tabla1[[#This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6810</v>
      </c>
      <c r="Z3337" s="5">
        <v>36.832735901352017</v>
      </c>
      <c r="AA3337" s="3">
        <v>10</v>
      </c>
      <c r="AB3337" s="3" t="s">
        <v>43</v>
      </c>
      <c r="AC3337" s="3" t="s">
        <v>22</v>
      </c>
      <c r="AD3337" s="16" t="str">
        <f>IF(Tabla1[[#This Row],[Age]]&lt;30,"Under30",IF(Tabla1[[#This Row],[Age]]&gt;30,"MidAge","Senior"))</f>
        <v>MidAge</v>
      </c>
    </row>
    <row r="3338" spans="1:30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IF(Tabla1[[#This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6812</v>
      </c>
      <c r="Z3338" s="5">
        <v>27.462197911643411</v>
      </c>
      <c r="AA3338" s="3">
        <v>9</v>
      </c>
      <c r="AB3338" s="3" t="s">
        <v>43</v>
      </c>
      <c r="AC3338" s="3" t="s">
        <v>22</v>
      </c>
      <c r="AD3338" s="16" t="str">
        <f>IF(Tabla1[[#This Row],[Age]]&lt;30,"Under30",IF(Tabla1[[#This Row],[Age]]&gt;30,"MidAge","Senior"))</f>
        <v>MidAge</v>
      </c>
    </row>
    <row r="3339" spans="1:30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IF(Tabla1[[#This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6811</v>
      </c>
      <c r="Z3339" s="5">
        <v>16.640912468010839</v>
      </c>
      <c r="AA3339" s="3">
        <v>6</v>
      </c>
      <c r="AB3339" s="3" t="s">
        <v>26</v>
      </c>
      <c r="AC3339" s="3" t="s">
        <v>29</v>
      </c>
      <c r="AD3339" s="16" t="str">
        <f>IF(Tabla1[[#This Row],[Age]]&lt;30,"Under30",IF(Tabla1[[#This Row],[Age]]&gt;30,"MidAge","Senior"))</f>
        <v>MidAge</v>
      </c>
    </row>
    <row r="3340" spans="1:30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IF(Tabla1[[#This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6811</v>
      </c>
      <c r="Z3340" s="5">
        <v>29.499117089390111</v>
      </c>
      <c r="AA3340" s="3">
        <v>2</v>
      </c>
      <c r="AB3340" s="3" t="s">
        <v>43</v>
      </c>
      <c r="AC3340" s="3" t="s">
        <v>29</v>
      </c>
      <c r="AD3340" s="16" t="str">
        <f>IF(Tabla1[[#This Row],[Age]]&lt;30,"Under30",IF(Tabla1[[#This Row],[Age]]&gt;30,"MidAge","Senior"))</f>
        <v>MidAge</v>
      </c>
    </row>
    <row r="3341" spans="1:30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IF(Tabla1[[#This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6811</v>
      </c>
      <c r="Z3341" s="5">
        <v>39.630314484138083</v>
      </c>
      <c r="AA3341" s="3">
        <v>5</v>
      </c>
      <c r="AB3341" s="3" t="s">
        <v>43</v>
      </c>
      <c r="AC3341" s="3" t="s">
        <v>22</v>
      </c>
      <c r="AD3341" s="16" t="str">
        <f>IF(Tabla1[[#This Row],[Age]]&lt;30,"Under30",IF(Tabla1[[#This Row],[Age]]&gt;30,"MidAge","Senior"))</f>
        <v>Under30</v>
      </c>
    </row>
    <row r="3342" spans="1:30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IF(Tabla1[[#This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6811</v>
      </c>
      <c r="Z3342" s="5">
        <v>39.156065705441378</v>
      </c>
      <c r="AA3342" s="3">
        <v>8</v>
      </c>
      <c r="AB3342" s="3" t="s">
        <v>26</v>
      </c>
      <c r="AC3342" s="3" t="s">
        <v>22</v>
      </c>
      <c r="AD3342" s="16" t="str">
        <f>IF(Tabla1[[#This Row],[Age]]&lt;30,"Under30",IF(Tabla1[[#This Row],[Age]]&gt;30,"MidAge","Senior"))</f>
        <v>MidAge</v>
      </c>
    </row>
    <row r="3343" spans="1:30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IF(Tabla1[[#This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6812</v>
      </c>
      <c r="Z3343" s="5">
        <v>40.007172556998398</v>
      </c>
      <c r="AA3343" s="3">
        <v>8</v>
      </c>
      <c r="AB3343" s="3" t="s">
        <v>26</v>
      </c>
      <c r="AC3343" s="3" t="s">
        <v>29</v>
      </c>
      <c r="AD3343" s="16" t="str">
        <f>IF(Tabla1[[#This Row],[Age]]&lt;30,"Under30",IF(Tabla1[[#This Row],[Age]]&gt;30,"MidAge","Senior"))</f>
        <v>MidAge</v>
      </c>
    </row>
    <row r="3344" spans="1:30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IF(Tabla1[[#This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6810</v>
      </c>
      <c r="Z3344" s="5">
        <v>50.286232407512841</v>
      </c>
      <c r="AA3344" s="3">
        <v>2</v>
      </c>
      <c r="AB3344" s="3" t="s">
        <v>26</v>
      </c>
      <c r="AC3344" s="3" t="s">
        <v>29</v>
      </c>
      <c r="AD3344" s="16" t="str">
        <f>IF(Tabla1[[#This Row],[Age]]&lt;30,"Under30",IF(Tabla1[[#This Row],[Age]]&gt;30,"MidAge","Senior"))</f>
        <v>Under30</v>
      </c>
    </row>
    <row r="3345" spans="1:30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IF(Tabla1[[#This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6811</v>
      </c>
      <c r="Z3345" s="5">
        <v>30.321526420247579</v>
      </c>
      <c r="AA3345" s="3">
        <v>5</v>
      </c>
      <c r="AB3345" s="3" t="s">
        <v>26</v>
      </c>
      <c r="AC3345" s="3" t="s">
        <v>29</v>
      </c>
      <c r="AD3345" s="16" t="str">
        <f>IF(Tabla1[[#This Row],[Age]]&lt;30,"Under30",IF(Tabla1[[#This Row],[Age]]&gt;30,"MidAge","Senior"))</f>
        <v>MidAge</v>
      </c>
    </row>
    <row r="3346" spans="1:30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IF(Tabla1[[#This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6811</v>
      </c>
      <c r="Z3346" s="5">
        <v>15.00815592954398</v>
      </c>
      <c r="AA3346" s="3">
        <v>4</v>
      </c>
      <c r="AB3346" s="3" t="s">
        <v>6802</v>
      </c>
      <c r="AC3346" s="3" t="s">
        <v>29</v>
      </c>
      <c r="AD3346" s="16" t="str">
        <f>IF(Tabla1[[#This Row],[Age]]&lt;30,"Under30",IF(Tabla1[[#This Row],[Age]]&gt;30,"MidAge","Senior"))</f>
        <v>MidAge</v>
      </c>
    </row>
    <row r="3347" spans="1:30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IF(Tabla1[[#This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6811</v>
      </c>
      <c r="Z3347" s="5">
        <v>48.425208994089189</v>
      </c>
      <c r="AA3347" s="3">
        <v>1</v>
      </c>
      <c r="AB3347" s="3" t="s">
        <v>26</v>
      </c>
      <c r="AC3347" s="3" t="s">
        <v>29</v>
      </c>
      <c r="AD3347" s="16" t="str">
        <f>IF(Tabla1[[#This Row],[Age]]&lt;30,"Under30",IF(Tabla1[[#This Row],[Age]]&gt;30,"MidAge","Senior"))</f>
        <v>Under30</v>
      </c>
    </row>
    <row r="3348" spans="1:30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IF(Tabla1[[#This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6811</v>
      </c>
      <c r="Z3348" s="5">
        <v>10.65042955630757</v>
      </c>
      <c r="AA3348" s="3">
        <v>5</v>
      </c>
      <c r="AB3348" s="3" t="s">
        <v>43</v>
      </c>
      <c r="AC3348" s="3" t="s">
        <v>22</v>
      </c>
      <c r="AD3348" s="16" t="str">
        <f>IF(Tabla1[[#This Row],[Age]]&lt;30,"Under30",IF(Tabla1[[#This Row],[Age]]&gt;30,"MidAge","Senior"))</f>
        <v>MidAge</v>
      </c>
    </row>
    <row r="3349" spans="1:30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IF(Tabla1[[#This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6811</v>
      </c>
      <c r="Z3349" s="5">
        <v>32.497474704905393</v>
      </c>
      <c r="AA3349" s="3">
        <v>6</v>
      </c>
      <c r="AB3349" s="3" t="s">
        <v>43</v>
      </c>
      <c r="AC3349" s="3" t="s">
        <v>29</v>
      </c>
      <c r="AD3349" s="16" t="str">
        <f>IF(Tabla1[[#This Row],[Age]]&lt;30,"Under30",IF(Tabla1[[#This Row],[Age]]&gt;30,"MidAge","Senior"))</f>
        <v>MidAge</v>
      </c>
    </row>
    <row r="3350" spans="1:30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IF(Tabla1[[#This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6810</v>
      </c>
      <c r="Z3350" s="5">
        <v>12.084878381109091</v>
      </c>
      <c r="AA3350" s="3">
        <v>3</v>
      </c>
      <c r="AB3350" s="3" t="s">
        <v>26</v>
      </c>
      <c r="AC3350" s="3" t="s">
        <v>22</v>
      </c>
      <c r="AD3350" s="16" t="str">
        <f>IF(Tabla1[[#This Row],[Age]]&lt;30,"Under30",IF(Tabla1[[#This Row],[Age]]&gt;30,"MidAge","Senior"))</f>
        <v>Under30</v>
      </c>
    </row>
    <row r="3351" spans="1:30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IF(Tabla1[[#This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6811</v>
      </c>
      <c r="Z3351" s="5">
        <v>62.925973863101483</v>
      </c>
      <c r="AA3351" s="3">
        <v>6</v>
      </c>
      <c r="AB3351" s="3" t="s">
        <v>6802</v>
      </c>
      <c r="AC3351" s="3" t="s">
        <v>22</v>
      </c>
      <c r="AD3351" s="16" t="str">
        <f>IF(Tabla1[[#This Row],[Age]]&lt;30,"Under30",IF(Tabla1[[#This Row],[Age]]&gt;30,"MidAge","Senior"))</f>
        <v>MidAge</v>
      </c>
    </row>
    <row r="3352" spans="1:30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IF(Tabla1[[#This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6811</v>
      </c>
      <c r="Z3352" s="5">
        <v>25.520076160344079</v>
      </c>
      <c r="AA3352" s="3">
        <v>6</v>
      </c>
      <c r="AB3352" s="3" t="s">
        <v>26</v>
      </c>
      <c r="AC3352" s="3" t="s">
        <v>22</v>
      </c>
      <c r="AD3352" s="16" t="str">
        <f>IF(Tabla1[[#This Row],[Age]]&lt;30,"Under30",IF(Tabla1[[#This Row],[Age]]&gt;30,"MidAge","Senior"))</f>
        <v>MidAge</v>
      </c>
    </row>
    <row r="3353" spans="1:30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IF(Tabla1[[#This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6810</v>
      </c>
      <c r="Z3353" s="5">
        <v>38.141826665050338</v>
      </c>
      <c r="AA3353" s="3">
        <v>3</v>
      </c>
      <c r="AB3353" s="3" t="s">
        <v>26</v>
      </c>
      <c r="AC3353" s="3" t="s">
        <v>22</v>
      </c>
      <c r="AD3353" s="16" t="str">
        <f>IF(Tabla1[[#This Row],[Age]]&lt;30,"Under30",IF(Tabla1[[#This Row],[Age]]&gt;30,"MidAge","Senior"))</f>
        <v>MidAge</v>
      </c>
    </row>
    <row r="3354" spans="1:30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IF(Tabla1[[#This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6811</v>
      </c>
      <c r="Z3354" s="5">
        <v>39.987158340633343</v>
      </c>
      <c r="AA3354" s="3">
        <v>10</v>
      </c>
      <c r="AB3354" s="3" t="s">
        <v>43</v>
      </c>
      <c r="AC3354" s="3" t="s">
        <v>29</v>
      </c>
      <c r="AD3354" s="16" t="str">
        <f>IF(Tabla1[[#This Row],[Age]]&lt;30,"Under30",IF(Tabla1[[#This Row],[Age]]&gt;30,"MidAge","Senior"))</f>
        <v>MidAge</v>
      </c>
    </row>
    <row r="3355" spans="1:30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IF(Tabla1[[#This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6811</v>
      </c>
      <c r="Z3355" s="5">
        <v>34.507552506264211</v>
      </c>
      <c r="AA3355" s="3">
        <v>2</v>
      </c>
      <c r="AB3355" s="3" t="s">
        <v>26</v>
      </c>
      <c r="AC3355" s="3" t="s">
        <v>29</v>
      </c>
      <c r="AD3355" s="16" t="str">
        <f>IF(Tabla1[[#This Row],[Age]]&lt;30,"Under30",IF(Tabla1[[#This Row],[Age]]&gt;30,"MidAge","Senior"))</f>
        <v>MidAge</v>
      </c>
    </row>
    <row r="3356" spans="1:30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IF(Tabla1[[#This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6812</v>
      </c>
      <c r="Z3356" s="5">
        <v>36.881282510109429</v>
      </c>
      <c r="AA3356" s="3">
        <v>2</v>
      </c>
      <c r="AB3356" s="3" t="s">
        <v>26</v>
      </c>
      <c r="AC3356" s="3" t="s">
        <v>22</v>
      </c>
      <c r="AD3356" s="16" t="str">
        <f>IF(Tabla1[[#This Row],[Age]]&lt;30,"Under30",IF(Tabla1[[#This Row],[Age]]&gt;30,"MidAge","Senior"))</f>
        <v>MidAge</v>
      </c>
    </row>
    <row r="3357" spans="1:30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IF(Tabla1[[#This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6811</v>
      </c>
      <c r="Z3357" s="5">
        <v>27.92228849755865</v>
      </c>
      <c r="AA3357" s="3">
        <v>1</v>
      </c>
      <c r="AB3357" s="3" t="s">
        <v>6802</v>
      </c>
      <c r="AC3357" s="3" t="s">
        <v>22</v>
      </c>
      <c r="AD3357" s="16" t="str">
        <f>IF(Tabla1[[#This Row],[Age]]&lt;30,"Under30",IF(Tabla1[[#This Row],[Age]]&gt;30,"MidAge","Senior"))</f>
        <v>MidAge</v>
      </c>
    </row>
    <row r="3358" spans="1:30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IF(Tabla1[[#This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6810</v>
      </c>
      <c r="Z3358" s="5">
        <v>47.32092439799947</v>
      </c>
      <c r="AA3358" s="3">
        <v>6</v>
      </c>
      <c r="AB3358" s="3" t="s">
        <v>43</v>
      </c>
      <c r="AC3358" s="3" t="s">
        <v>22</v>
      </c>
      <c r="AD3358" s="16" t="str">
        <f>IF(Tabla1[[#This Row],[Age]]&lt;30,"Under30",IF(Tabla1[[#This Row],[Age]]&gt;30,"MidAge","Senior"))</f>
        <v>MidAge</v>
      </c>
    </row>
    <row r="3359" spans="1:30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IF(Tabla1[[#This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6810</v>
      </c>
      <c r="Z3359" s="5">
        <v>35.782873553361497</v>
      </c>
      <c r="AA3359" s="3">
        <v>10</v>
      </c>
      <c r="AB3359" s="3" t="s">
        <v>26</v>
      </c>
      <c r="AC3359" s="3" t="s">
        <v>29</v>
      </c>
      <c r="AD3359" s="16" t="str">
        <f>IF(Tabla1[[#This Row],[Age]]&lt;30,"Under30",IF(Tabla1[[#This Row],[Age]]&gt;30,"MidAge","Senior"))</f>
        <v>MidAge</v>
      </c>
    </row>
    <row r="3360" spans="1:30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IF(Tabla1[[#This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6810</v>
      </c>
      <c r="Z3360" s="5">
        <v>23.16515423208887</v>
      </c>
      <c r="AA3360" s="3">
        <v>2</v>
      </c>
      <c r="AB3360" s="3" t="s">
        <v>6802</v>
      </c>
      <c r="AC3360" s="3" t="s">
        <v>22</v>
      </c>
      <c r="AD3360" s="16" t="str">
        <f>IF(Tabla1[[#This Row],[Age]]&lt;30,"Under30",IF(Tabla1[[#This Row],[Age]]&gt;30,"MidAge","Senior"))</f>
        <v>Under30</v>
      </c>
    </row>
    <row r="3361" spans="1:30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IF(Tabla1[[#This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6812</v>
      </c>
      <c r="Z3361" s="5">
        <v>32.355787796079561</v>
      </c>
      <c r="AA3361" s="3">
        <v>0</v>
      </c>
      <c r="AB3361" s="3" t="s">
        <v>26</v>
      </c>
      <c r="AC3361" s="3" t="s">
        <v>29</v>
      </c>
      <c r="AD3361" s="16" t="str">
        <f>IF(Tabla1[[#This Row],[Age]]&lt;30,"Under30",IF(Tabla1[[#This Row],[Age]]&gt;30,"MidAge","Senior"))</f>
        <v>MidAge</v>
      </c>
    </row>
    <row r="3362" spans="1:30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IF(Tabla1[[#This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6811</v>
      </c>
      <c r="Z3362" s="5">
        <v>39.315613500799429</v>
      </c>
      <c r="AA3362" s="3">
        <v>9</v>
      </c>
      <c r="AB3362" s="3" t="s">
        <v>26</v>
      </c>
      <c r="AC3362" s="3" t="s">
        <v>22</v>
      </c>
      <c r="AD3362" s="16" t="str">
        <f>IF(Tabla1[[#This Row],[Age]]&lt;30,"Under30",IF(Tabla1[[#This Row],[Age]]&gt;30,"MidAge","Senior"))</f>
        <v>MidAge</v>
      </c>
    </row>
    <row r="3363" spans="1:30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IF(Tabla1[[#This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6811</v>
      </c>
      <c r="Z3363" s="5">
        <v>25.19770059694493</v>
      </c>
      <c r="AA3363" s="3">
        <v>6</v>
      </c>
      <c r="AB3363" s="3" t="s">
        <v>6802</v>
      </c>
      <c r="AC3363" s="3" t="s">
        <v>22</v>
      </c>
      <c r="AD3363" s="16" t="str">
        <f>IF(Tabla1[[#This Row],[Age]]&lt;30,"Under30",IF(Tabla1[[#This Row],[Age]]&gt;30,"MidAge","Senior"))</f>
        <v>Under30</v>
      </c>
    </row>
    <row r="3364" spans="1:30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IF(Tabla1[[#This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6810</v>
      </c>
      <c r="Z3364" s="5">
        <v>61.761476988722642</v>
      </c>
      <c r="AA3364" s="3">
        <v>3</v>
      </c>
      <c r="AB3364" s="3" t="s">
        <v>43</v>
      </c>
      <c r="AC3364" s="3" t="s">
        <v>22</v>
      </c>
      <c r="AD3364" s="16" t="str">
        <f>IF(Tabla1[[#This Row],[Age]]&lt;30,"Under30",IF(Tabla1[[#This Row],[Age]]&gt;30,"MidAge","Senior"))</f>
        <v>MidAge</v>
      </c>
    </row>
    <row r="3365" spans="1:30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IF(Tabla1[[#This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6811</v>
      </c>
      <c r="Z3365" s="5">
        <v>63.458287951138992</v>
      </c>
      <c r="AA3365" s="3">
        <v>0</v>
      </c>
      <c r="AB3365" s="3" t="s">
        <v>6802</v>
      </c>
      <c r="AC3365" s="3" t="s">
        <v>29</v>
      </c>
      <c r="AD3365" s="16" t="str">
        <f>IF(Tabla1[[#This Row],[Age]]&lt;30,"Under30",IF(Tabla1[[#This Row],[Age]]&gt;30,"MidAge","Senior"))</f>
        <v>MidAge</v>
      </c>
    </row>
    <row r="3366" spans="1:30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IF(Tabla1[[#This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6812</v>
      </c>
      <c r="Z3366" s="5">
        <v>11.32588916589458</v>
      </c>
      <c r="AA3366" s="3">
        <v>9</v>
      </c>
      <c r="AB3366" s="3" t="s">
        <v>26</v>
      </c>
      <c r="AC3366" s="3" t="s">
        <v>22</v>
      </c>
      <c r="AD3366" s="16" t="str">
        <f>IF(Tabla1[[#This Row],[Age]]&lt;30,"Under30",IF(Tabla1[[#This Row],[Age]]&gt;30,"MidAge","Senior"))</f>
        <v>MidAge</v>
      </c>
    </row>
    <row r="3367" spans="1:30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IF(Tabla1[[#This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6812</v>
      </c>
      <c r="Z3367" s="5">
        <v>49.025892595067859</v>
      </c>
      <c r="AA3367" s="3">
        <v>9</v>
      </c>
      <c r="AB3367" s="3" t="s">
        <v>26</v>
      </c>
      <c r="AC3367" s="3" t="s">
        <v>22</v>
      </c>
      <c r="AD3367" s="16" t="str">
        <f>IF(Tabla1[[#This Row],[Age]]&lt;30,"Under30",IF(Tabla1[[#This Row],[Age]]&gt;30,"MidAge","Senior"))</f>
        <v>MidAge</v>
      </c>
    </row>
    <row r="3368" spans="1:30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IF(Tabla1[[#This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6812</v>
      </c>
      <c r="Z3368" s="5">
        <v>33.009036184957623</v>
      </c>
      <c r="AA3368" s="3">
        <v>3</v>
      </c>
      <c r="AB3368" s="3" t="s">
        <v>6802</v>
      </c>
      <c r="AC3368" s="3" t="s">
        <v>22</v>
      </c>
      <c r="AD3368" s="16" t="str">
        <f>IF(Tabla1[[#This Row],[Age]]&lt;30,"Under30",IF(Tabla1[[#This Row],[Age]]&gt;30,"MidAge","Senior"))</f>
        <v>MidAge</v>
      </c>
    </row>
    <row r="3369" spans="1:30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IF(Tabla1[[#This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6811</v>
      </c>
      <c r="Z3369" s="5">
        <v>21.176575273394899</v>
      </c>
      <c r="AA3369" s="3">
        <v>2</v>
      </c>
      <c r="AB3369" s="3" t="s">
        <v>6802</v>
      </c>
      <c r="AC3369" s="3" t="s">
        <v>22</v>
      </c>
      <c r="AD3369" s="16" t="str">
        <f>IF(Tabla1[[#This Row],[Age]]&lt;30,"Under30",IF(Tabla1[[#This Row],[Age]]&gt;30,"MidAge","Senior"))</f>
        <v>Under30</v>
      </c>
    </row>
    <row r="3370" spans="1:30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IF(Tabla1[[#This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6811</v>
      </c>
      <c r="Z3370" s="5">
        <v>39.884391286026229</v>
      </c>
      <c r="AA3370" s="3">
        <v>9</v>
      </c>
      <c r="AB3370" s="3" t="s">
        <v>6802</v>
      </c>
      <c r="AC3370" s="3" t="s">
        <v>29</v>
      </c>
      <c r="AD3370" s="16" t="str">
        <f>IF(Tabla1[[#This Row],[Age]]&lt;30,"Under30",IF(Tabla1[[#This Row],[Age]]&gt;30,"MidAge","Senior"))</f>
        <v>MidAge</v>
      </c>
    </row>
    <row r="3371" spans="1:30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IF(Tabla1[[#This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6811</v>
      </c>
      <c r="Z3371" s="5">
        <v>25.247046173167771</v>
      </c>
      <c r="AA3371" s="3">
        <v>7</v>
      </c>
      <c r="AB3371" s="3" t="s">
        <v>43</v>
      </c>
      <c r="AC3371" s="3" t="s">
        <v>29</v>
      </c>
      <c r="AD3371" s="16" t="str">
        <f>IF(Tabla1[[#This Row],[Age]]&lt;30,"Under30",IF(Tabla1[[#This Row],[Age]]&gt;30,"MidAge","Senior"))</f>
        <v>MidAge</v>
      </c>
    </row>
    <row r="3372" spans="1:30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IF(Tabla1[[#This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6811</v>
      </c>
      <c r="Z3372" s="5">
        <v>46.518550418544947</v>
      </c>
      <c r="AA3372" s="3">
        <v>1</v>
      </c>
      <c r="AB3372" s="3" t="s">
        <v>26</v>
      </c>
      <c r="AC3372" s="3" t="s">
        <v>22</v>
      </c>
      <c r="AD3372" s="16" t="str">
        <f>IF(Tabla1[[#This Row],[Age]]&lt;30,"Under30",IF(Tabla1[[#This Row],[Age]]&gt;30,"MidAge","Senior"))</f>
        <v>Under30</v>
      </c>
    </row>
    <row r="3373" spans="1:30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IF(Tabla1[[#This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6812</v>
      </c>
      <c r="Z3373" s="5">
        <v>67.493497925884583</v>
      </c>
      <c r="AA3373" s="3">
        <v>4</v>
      </c>
      <c r="AB3373" s="3" t="s">
        <v>6802</v>
      </c>
      <c r="AC3373" s="3" t="s">
        <v>29</v>
      </c>
      <c r="AD3373" s="16" t="str">
        <f>IF(Tabla1[[#This Row],[Age]]&lt;30,"Under30",IF(Tabla1[[#This Row],[Age]]&gt;30,"MidAge","Senior"))</f>
        <v>MidAge</v>
      </c>
    </row>
    <row r="3374" spans="1:30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IF(Tabla1[[#This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6810</v>
      </c>
      <c r="Z3374" s="5">
        <v>21.937872567727279</v>
      </c>
      <c r="AA3374" s="3">
        <v>7</v>
      </c>
      <c r="AB3374" s="3" t="s">
        <v>26</v>
      </c>
      <c r="AC3374" s="3" t="s">
        <v>22</v>
      </c>
      <c r="AD3374" s="16" t="str">
        <f>IF(Tabla1[[#This Row],[Age]]&lt;30,"Under30",IF(Tabla1[[#This Row],[Age]]&gt;30,"MidAge","Senior"))</f>
        <v>MidAge</v>
      </c>
    </row>
    <row r="3375" spans="1:30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IF(Tabla1[[#This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6812</v>
      </c>
      <c r="Z3375" s="5">
        <v>17.423257814949881</v>
      </c>
      <c r="AA3375" s="3">
        <v>1</v>
      </c>
      <c r="AB3375" s="3" t="s">
        <v>6802</v>
      </c>
      <c r="AC3375" s="3" t="s">
        <v>29</v>
      </c>
      <c r="AD3375" s="16" t="str">
        <f>IF(Tabla1[[#This Row],[Age]]&lt;30,"Under30",IF(Tabla1[[#This Row],[Age]]&gt;30,"MidAge","Senior"))</f>
        <v>MidAge</v>
      </c>
    </row>
    <row r="3376" spans="1:30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IF(Tabla1[[#This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6812</v>
      </c>
      <c r="Z3376" s="5">
        <v>26.17166805420797</v>
      </c>
      <c r="AA3376" s="3">
        <v>10</v>
      </c>
      <c r="AB3376" s="3" t="s">
        <v>6802</v>
      </c>
      <c r="AC3376" s="3" t="s">
        <v>29</v>
      </c>
      <c r="AD3376" s="16" t="str">
        <f>IF(Tabla1[[#This Row],[Age]]&lt;30,"Under30",IF(Tabla1[[#This Row],[Age]]&gt;30,"MidAge","Senior"))</f>
        <v>MidAge</v>
      </c>
    </row>
    <row r="3377" spans="1:30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IF(Tabla1[[#This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6812</v>
      </c>
      <c r="Z3377" s="5">
        <v>30.663767346480299</v>
      </c>
      <c r="AA3377" s="3">
        <v>4</v>
      </c>
      <c r="AB3377" s="3" t="s">
        <v>43</v>
      </c>
      <c r="AC3377" s="3" t="s">
        <v>29</v>
      </c>
      <c r="AD3377" s="16" t="str">
        <f>IF(Tabla1[[#This Row],[Age]]&lt;30,"Under30",IF(Tabla1[[#This Row],[Age]]&gt;30,"MidAge","Senior"))</f>
        <v>MidAge</v>
      </c>
    </row>
    <row r="3378" spans="1:30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IF(Tabla1[[#This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6810</v>
      </c>
      <c r="Z3378" s="5">
        <v>39.049261868996787</v>
      </c>
      <c r="AA3378" s="3">
        <v>1</v>
      </c>
      <c r="AB3378" s="3" t="s">
        <v>43</v>
      </c>
      <c r="AC3378" s="3" t="s">
        <v>22</v>
      </c>
      <c r="AD3378" s="16" t="str">
        <f>IF(Tabla1[[#This Row],[Age]]&lt;30,"Under30",IF(Tabla1[[#This Row],[Age]]&gt;30,"MidAge","Senior"))</f>
        <v>MidAge</v>
      </c>
    </row>
    <row r="3379" spans="1:30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IF(Tabla1[[#This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6810</v>
      </c>
      <c r="Z3379" s="5">
        <v>45.572633839650329</v>
      </c>
      <c r="AA3379" s="3">
        <v>7</v>
      </c>
      <c r="AB3379" s="3" t="s">
        <v>26</v>
      </c>
      <c r="AC3379" s="3" t="s">
        <v>29</v>
      </c>
      <c r="AD3379" s="16" t="str">
        <f>IF(Tabla1[[#This Row],[Age]]&lt;30,"Under30",IF(Tabla1[[#This Row],[Age]]&gt;30,"MidAge","Senior"))</f>
        <v>MidAge</v>
      </c>
    </row>
    <row r="3380" spans="1:30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IF(Tabla1[[#This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6811</v>
      </c>
      <c r="Z3380" s="5">
        <v>37.059204492430041</v>
      </c>
      <c r="AA3380" s="3">
        <v>0</v>
      </c>
      <c r="AB3380" s="3" t="s">
        <v>6802</v>
      </c>
      <c r="AC3380" s="3" t="s">
        <v>29</v>
      </c>
      <c r="AD3380" s="16" t="str">
        <f>IF(Tabla1[[#This Row],[Age]]&lt;30,"Under30",IF(Tabla1[[#This Row],[Age]]&gt;30,"MidAge","Senior"))</f>
        <v>Under30</v>
      </c>
    </row>
    <row r="3381" spans="1:30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IF(Tabla1[[#This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6812</v>
      </c>
      <c r="Z3381" s="5">
        <v>26.07288793438293</v>
      </c>
      <c r="AA3381" s="3">
        <v>7</v>
      </c>
      <c r="AB3381" s="3" t="s">
        <v>6802</v>
      </c>
      <c r="AC3381" s="3" t="s">
        <v>22</v>
      </c>
      <c r="AD3381" s="16" t="str">
        <f>IF(Tabla1[[#This Row],[Age]]&lt;30,"Under30",IF(Tabla1[[#This Row],[Age]]&gt;30,"MidAge","Senior"))</f>
        <v>Under30</v>
      </c>
    </row>
    <row r="3382" spans="1:30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IF(Tabla1[[#This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6811</v>
      </c>
      <c r="Z3382" s="5">
        <v>29.22656202512815</v>
      </c>
      <c r="AA3382" s="3">
        <v>8</v>
      </c>
      <c r="AB3382" s="3" t="s">
        <v>26</v>
      </c>
      <c r="AC3382" s="3" t="s">
        <v>22</v>
      </c>
      <c r="AD3382" s="16" t="str">
        <f>IF(Tabla1[[#This Row],[Age]]&lt;30,"Under30",IF(Tabla1[[#This Row],[Age]]&gt;30,"MidAge","Senior"))</f>
        <v>Under30</v>
      </c>
    </row>
    <row r="3383" spans="1:30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IF(Tabla1[[#This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6811</v>
      </c>
      <c r="Z3383" s="5">
        <v>23.598270649861391</v>
      </c>
      <c r="AA3383" s="3">
        <v>4</v>
      </c>
      <c r="AB3383" s="3" t="s">
        <v>26</v>
      </c>
      <c r="AC3383" s="3" t="s">
        <v>22</v>
      </c>
      <c r="AD3383" s="16" t="str">
        <f>IF(Tabla1[[#This Row],[Age]]&lt;30,"Under30",IF(Tabla1[[#This Row],[Age]]&gt;30,"MidAge","Senior"))</f>
        <v>Under30</v>
      </c>
    </row>
    <row r="3384" spans="1:30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IF(Tabla1[[#This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6811</v>
      </c>
      <c r="Z3384" s="5">
        <v>60.772930928127678</v>
      </c>
      <c r="AA3384" s="3">
        <v>8</v>
      </c>
      <c r="AB3384" s="3" t="s">
        <v>6802</v>
      </c>
      <c r="AC3384" s="3" t="s">
        <v>29</v>
      </c>
      <c r="AD3384" s="16" t="str">
        <f>IF(Tabla1[[#This Row],[Age]]&lt;30,"Under30",IF(Tabla1[[#This Row],[Age]]&gt;30,"MidAge","Senior"))</f>
        <v>MidAge</v>
      </c>
    </row>
    <row r="3385" spans="1:30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IF(Tabla1[[#This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6812</v>
      </c>
      <c r="Z3385" s="5">
        <v>23.669369061825591</v>
      </c>
      <c r="AA3385" s="3">
        <v>10</v>
      </c>
      <c r="AB3385" s="3" t="s">
        <v>6802</v>
      </c>
      <c r="AC3385" s="3" t="s">
        <v>29</v>
      </c>
      <c r="AD3385" s="16" t="str">
        <f>IF(Tabla1[[#This Row],[Age]]&lt;30,"Under30",IF(Tabla1[[#This Row],[Age]]&gt;30,"MidAge","Senior"))</f>
        <v>MidAge</v>
      </c>
    </row>
    <row r="3386" spans="1:30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IF(Tabla1[[#This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6810</v>
      </c>
      <c r="Z3386" s="5">
        <v>24.062280579067689</v>
      </c>
      <c r="AA3386" s="3">
        <v>7</v>
      </c>
      <c r="AB3386" s="3" t="s">
        <v>6802</v>
      </c>
      <c r="AC3386" s="3" t="s">
        <v>29</v>
      </c>
      <c r="AD3386" s="16" t="str">
        <f>IF(Tabla1[[#This Row],[Age]]&lt;30,"Under30",IF(Tabla1[[#This Row],[Age]]&gt;30,"MidAge","Senior"))</f>
        <v>MidAge</v>
      </c>
    </row>
    <row r="3387" spans="1:30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IF(Tabla1[[#This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6812</v>
      </c>
      <c r="Z3387" s="5">
        <v>27.3563400589195</v>
      </c>
      <c r="AA3387" s="3">
        <v>9</v>
      </c>
      <c r="AB3387" s="3" t="s">
        <v>26</v>
      </c>
      <c r="AC3387" s="3" t="s">
        <v>22</v>
      </c>
      <c r="AD3387" s="16" t="str">
        <f>IF(Tabla1[[#This Row],[Age]]&lt;30,"Under30",IF(Tabla1[[#This Row],[Age]]&gt;30,"MidAge","Senior"))</f>
        <v>MidAge</v>
      </c>
    </row>
    <row r="3388" spans="1:30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IF(Tabla1[[#This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6812</v>
      </c>
      <c r="Z3388" s="5">
        <v>33.891594489218363</v>
      </c>
      <c r="AA3388" s="3">
        <v>5</v>
      </c>
      <c r="AB3388" s="3" t="s">
        <v>6802</v>
      </c>
      <c r="AC3388" s="3" t="s">
        <v>22</v>
      </c>
      <c r="AD3388" s="16" t="str">
        <f>IF(Tabla1[[#This Row],[Age]]&lt;30,"Under30",IF(Tabla1[[#This Row],[Age]]&gt;30,"MidAge","Senior"))</f>
        <v>MidAge</v>
      </c>
    </row>
    <row r="3389" spans="1:30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IF(Tabla1[[#This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6812</v>
      </c>
      <c r="Z3389" s="5">
        <v>36.950243888500253</v>
      </c>
      <c r="AA3389" s="3">
        <v>8</v>
      </c>
      <c r="AB3389" s="3" t="s">
        <v>6802</v>
      </c>
      <c r="AC3389" s="3" t="s">
        <v>22</v>
      </c>
      <c r="AD3389" s="16" t="str">
        <f>IF(Tabla1[[#This Row],[Age]]&lt;30,"Under30",IF(Tabla1[[#This Row],[Age]]&gt;30,"MidAge","Senior"))</f>
        <v>MidAge</v>
      </c>
    </row>
    <row r="3390" spans="1:30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IF(Tabla1[[#This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6811</v>
      </c>
      <c r="Z3390" s="5">
        <v>17.51014668860315</v>
      </c>
      <c r="AA3390" s="3">
        <v>6</v>
      </c>
      <c r="AB3390" s="3" t="s">
        <v>43</v>
      </c>
      <c r="AC3390" s="3" t="s">
        <v>22</v>
      </c>
      <c r="AD3390" s="16" t="str">
        <f>IF(Tabla1[[#This Row],[Age]]&lt;30,"Under30",IF(Tabla1[[#This Row],[Age]]&gt;30,"MidAge","Senior"))</f>
        <v>Under30</v>
      </c>
    </row>
    <row r="3391" spans="1:30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IF(Tabla1[[#This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6812</v>
      </c>
      <c r="Z3391" s="5">
        <v>27.69584821248192</v>
      </c>
      <c r="AA3391" s="3">
        <v>8</v>
      </c>
      <c r="AB3391" s="3" t="s">
        <v>43</v>
      </c>
      <c r="AC3391" s="3" t="s">
        <v>22</v>
      </c>
      <c r="AD3391" s="16" t="str">
        <f>IF(Tabla1[[#This Row],[Age]]&lt;30,"Under30",IF(Tabla1[[#This Row],[Age]]&gt;30,"MidAge","Senior"))</f>
        <v>MidAge</v>
      </c>
    </row>
    <row r="3392" spans="1:30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IF(Tabla1[[#This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6811</v>
      </c>
      <c r="Z3392" s="5">
        <v>42.368539122610223</v>
      </c>
      <c r="AA3392" s="3">
        <v>7</v>
      </c>
      <c r="AB3392" s="3" t="s">
        <v>26</v>
      </c>
      <c r="AC3392" s="3" t="s">
        <v>22</v>
      </c>
      <c r="AD3392" s="16" t="str">
        <f>IF(Tabla1[[#This Row],[Age]]&lt;30,"Under30",IF(Tabla1[[#This Row],[Age]]&gt;30,"MidAge","Senior"))</f>
        <v>Under30</v>
      </c>
    </row>
    <row r="3393" spans="1:30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IF(Tabla1[[#This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6810</v>
      </c>
      <c r="Z3393" s="5">
        <v>33.982303455251589</v>
      </c>
      <c r="AA3393" s="3">
        <v>8</v>
      </c>
      <c r="AB3393" s="3" t="s">
        <v>43</v>
      </c>
      <c r="AC3393" s="3" t="s">
        <v>22</v>
      </c>
      <c r="AD3393" s="16" t="str">
        <f>IF(Tabla1[[#This Row],[Age]]&lt;30,"Under30",IF(Tabla1[[#This Row],[Age]]&gt;30,"MidAge","Senior"))</f>
        <v>MidAge</v>
      </c>
    </row>
    <row r="3394" spans="1:30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IF(Tabla1[[#This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6811</v>
      </c>
      <c r="Z3394" s="5">
        <v>41.54269368941511</v>
      </c>
      <c r="AA3394" s="3">
        <v>8</v>
      </c>
      <c r="AB3394" s="3" t="s">
        <v>43</v>
      </c>
      <c r="AC3394" s="3" t="s">
        <v>22</v>
      </c>
      <c r="AD3394" s="16" t="str">
        <f>IF(Tabla1[[#This Row],[Age]]&lt;30,"Under30",IF(Tabla1[[#This Row],[Age]]&gt;30,"MidAge","Senior"))</f>
        <v>MidAge</v>
      </c>
    </row>
    <row r="3395" spans="1:30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IF(Tabla1[[#This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6810</v>
      </c>
      <c r="Z3395" s="5">
        <v>47.794847143422317</v>
      </c>
      <c r="AA3395" s="3">
        <v>0</v>
      </c>
      <c r="AB3395" s="3" t="s">
        <v>43</v>
      </c>
      <c r="AC3395" s="3" t="s">
        <v>29</v>
      </c>
      <c r="AD3395" s="16" t="str">
        <f>IF(Tabla1[[#This Row],[Age]]&lt;30,"Under30",IF(Tabla1[[#This Row],[Age]]&gt;30,"MidAge","Senior"))</f>
        <v>MidAge</v>
      </c>
    </row>
    <row r="3396" spans="1:30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IF(Tabla1[[#This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6810</v>
      </c>
      <c r="Z3396" s="5">
        <v>33.28805104044973</v>
      </c>
      <c r="AA3396" s="3">
        <v>5</v>
      </c>
      <c r="AB3396" s="3" t="s">
        <v>43</v>
      </c>
      <c r="AC3396" s="3" t="s">
        <v>22</v>
      </c>
      <c r="AD3396" s="16" t="str">
        <f>IF(Tabla1[[#This Row],[Age]]&lt;30,"Under30",IF(Tabla1[[#This Row],[Age]]&gt;30,"MidAge","Senior"))</f>
        <v>Under30</v>
      </c>
    </row>
    <row r="3397" spans="1:30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IF(Tabla1[[#This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6812</v>
      </c>
      <c r="Z3397" s="5">
        <v>47.947844578133747</v>
      </c>
      <c r="AA3397" s="3">
        <v>3</v>
      </c>
      <c r="AB3397" s="3" t="s">
        <v>26</v>
      </c>
      <c r="AC3397" s="3" t="s">
        <v>22</v>
      </c>
      <c r="AD3397" s="16" t="str">
        <f>IF(Tabla1[[#This Row],[Age]]&lt;30,"Under30",IF(Tabla1[[#This Row],[Age]]&gt;30,"MidAge","Senior"))</f>
        <v>MidAge</v>
      </c>
    </row>
    <row r="3398" spans="1:30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IF(Tabla1[[#This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6811</v>
      </c>
      <c r="Z3398" s="5">
        <v>31.646568056945419</v>
      </c>
      <c r="AA3398" s="3">
        <v>6</v>
      </c>
      <c r="AB3398" s="3" t="s">
        <v>26</v>
      </c>
      <c r="AC3398" s="3" t="s">
        <v>29</v>
      </c>
      <c r="AD3398" s="16" t="str">
        <f>IF(Tabla1[[#This Row],[Age]]&lt;30,"Under30",IF(Tabla1[[#This Row],[Age]]&gt;30,"MidAge","Senior"))</f>
        <v>MidAge</v>
      </c>
    </row>
    <row r="3399" spans="1:30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IF(Tabla1[[#This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6811</v>
      </c>
      <c r="Z3399" s="5">
        <v>29.287312533170681</v>
      </c>
      <c r="AA3399" s="3">
        <v>4</v>
      </c>
      <c r="AB3399" s="3" t="s">
        <v>43</v>
      </c>
      <c r="AC3399" s="3" t="s">
        <v>22</v>
      </c>
      <c r="AD3399" s="16" t="str">
        <f>IF(Tabla1[[#This Row],[Age]]&lt;30,"Under30",IF(Tabla1[[#This Row],[Age]]&gt;30,"MidAge","Senior"))</f>
        <v>Under30</v>
      </c>
    </row>
    <row r="3400" spans="1:30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IF(Tabla1[[#This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6812</v>
      </c>
      <c r="Z3400" s="5">
        <v>33.286144216552209</v>
      </c>
      <c r="AA3400" s="3">
        <v>10</v>
      </c>
      <c r="AB3400" s="3" t="s">
        <v>6802</v>
      </c>
      <c r="AC3400" s="3" t="s">
        <v>22</v>
      </c>
      <c r="AD3400" s="16" t="str">
        <f>IF(Tabla1[[#This Row],[Age]]&lt;30,"Under30",IF(Tabla1[[#This Row],[Age]]&gt;30,"MidAge","Senior"))</f>
        <v>MidAge</v>
      </c>
    </row>
    <row r="3401" spans="1:30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IF(Tabla1[[#This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6810</v>
      </c>
      <c r="Z3401" s="5">
        <v>46.04557406623789</v>
      </c>
      <c r="AA3401" s="3">
        <v>10</v>
      </c>
      <c r="AB3401" s="3" t="s">
        <v>6802</v>
      </c>
      <c r="AC3401" s="3" t="s">
        <v>29</v>
      </c>
      <c r="AD3401" s="16" t="str">
        <f>IF(Tabla1[[#This Row],[Age]]&lt;30,"Under30",IF(Tabla1[[#This Row],[Age]]&gt;30,"MidAge","Senior"))</f>
        <v>MidAge</v>
      </c>
    </row>
    <row r="3402" spans="1:30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IF(Tabla1[[#This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6812</v>
      </c>
      <c r="Z3402" s="5">
        <v>48.582354624321283</v>
      </c>
      <c r="AA3402" s="3">
        <v>0</v>
      </c>
      <c r="AB3402" s="3" t="s">
        <v>6802</v>
      </c>
      <c r="AC3402" s="3" t="s">
        <v>22</v>
      </c>
      <c r="AD3402" s="16" t="str">
        <f>IF(Tabla1[[#This Row],[Age]]&lt;30,"Under30",IF(Tabla1[[#This Row],[Age]]&gt;30,"MidAge","Senior"))</f>
        <v>MidAge</v>
      </c>
    </row>
    <row r="3403" spans="1:30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IF(Tabla1[[#This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6810</v>
      </c>
      <c r="Z3403" s="5">
        <v>38.628536963245253</v>
      </c>
      <c r="AA3403" s="3">
        <v>9</v>
      </c>
      <c r="AB3403" s="3" t="s">
        <v>26</v>
      </c>
      <c r="AC3403" s="3" t="s">
        <v>29</v>
      </c>
      <c r="AD3403" s="16" t="str">
        <f>IF(Tabla1[[#This Row],[Age]]&lt;30,"Under30",IF(Tabla1[[#This Row],[Age]]&gt;30,"MidAge","Senior"))</f>
        <v>MidAge</v>
      </c>
    </row>
    <row r="3404" spans="1:30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IF(Tabla1[[#This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6810</v>
      </c>
      <c r="Z3404" s="5">
        <v>48.232429696023168</v>
      </c>
      <c r="AA3404" s="3">
        <v>4</v>
      </c>
      <c r="AB3404" s="3" t="s">
        <v>6802</v>
      </c>
      <c r="AC3404" s="3" t="s">
        <v>29</v>
      </c>
      <c r="AD3404" s="16" t="str">
        <f>IF(Tabla1[[#This Row],[Age]]&lt;30,"Under30",IF(Tabla1[[#This Row],[Age]]&gt;30,"MidAge","Senior"))</f>
        <v>MidAge</v>
      </c>
    </row>
    <row r="3405" spans="1:30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IF(Tabla1[[#This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6810</v>
      </c>
      <c r="Z3405" s="5">
        <v>47.486160005739798</v>
      </c>
      <c r="AA3405" s="3">
        <v>9</v>
      </c>
      <c r="AB3405" s="3" t="s">
        <v>26</v>
      </c>
      <c r="AC3405" s="3" t="s">
        <v>29</v>
      </c>
      <c r="AD3405" s="16" t="str">
        <f>IF(Tabla1[[#This Row],[Age]]&lt;30,"Under30",IF(Tabla1[[#This Row],[Age]]&gt;30,"MidAge","Senior"))</f>
        <v>Senior</v>
      </c>
    </row>
    <row r="3406" spans="1:30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IF(Tabla1[[#This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6812</v>
      </c>
      <c r="Z3406" s="5">
        <v>38.998842138715602</v>
      </c>
      <c r="AA3406" s="3">
        <v>7</v>
      </c>
      <c r="AB3406" s="3" t="s">
        <v>26</v>
      </c>
      <c r="AC3406" s="3" t="s">
        <v>29</v>
      </c>
      <c r="AD3406" s="16" t="str">
        <f>IF(Tabla1[[#This Row],[Age]]&lt;30,"Under30",IF(Tabla1[[#This Row],[Age]]&gt;30,"MidAge","Senior"))</f>
        <v>Under30</v>
      </c>
    </row>
    <row r="3407" spans="1:30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IF(Tabla1[[#This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6811</v>
      </c>
      <c r="Z3407" s="5">
        <v>17.250774618121181</v>
      </c>
      <c r="AA3407" s="3">
        <v>8</v>
      </c>
      <c r="AB3407" s="3" t="s">
        <v>26</v>
      </c>
      <c r="AC3407" s="3" t="s">
        <v>29</v>
      </c>
      <c r="AD3407" s="16" t="str">
        <f>IF(Tabla1[[#This Row],[Age]]&lt;30,"Under30",IF(Tabla1[[#This Row],[Age]]&gt;30,"MidAge","Senior"))</f>
        <v>MidAge</v>
      </c>
    </row>
    <row r="3408" spans="1:30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IF(Tabla1[[#This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6812</v>
      </c>
      <c r="Z3408" s="5">
        <v>63.54193504403392</v>
      </c>
      <c r="AA3408" s="3">
        <v>10</v>
      </c>
      <c r="AB3408" s="3" t="s">
        <v>6802</v>
      </c>
      <c r="AC3408" s="3" t="s">
        <v>29</v>
      </c>
      <c r="AD3408" s="16" t="str">
        <f>IF(Tabla1[[#This Row],[Age]]&lt;30,"Under30",IF(Tabla1[[#This Row],[Age]]&gt;30,"MidAge","Senior"))</f>
        <v>MidAge</v>
      </c>
    </row>
    <row r="3409" spans="1:30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IF(Tabla1[[#This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6812</v>
      </c>
      <c r="Z3409" s="5">
        <v>52.81093702122741</v>
      </c>
      <c r="AA3409" s="3">
        <v>8</v>
      </c>
      <c r="AB3409" s="3" t="s">
        <v>26</v>
      </c>
      <c r="AC3409" s="3" t="s">
        <v>29</v>
      </c>
      <c r="AD3409" s="16" t="str">
        <f>IF(Tabla1[[#This Row],[Age]]&lt;30,"Under30",IF(Tabla1[[#This Row],[Age]]&gt;30,"MidAge","Senior"))</f>
        <v>Under30</v>
      </c>
    </row>
    <row r="3410" spans="1:30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IF(Tabla1[[#This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6810</v>
      </c>
      <c r="Z3410" s="5">
        <v>33.487577992456721</v>
      </c>
      <c r="AA3410" s="3">
        <v>8</v>
      </c>
      <c r="AB3410" s="3" t="s">
        <v>26</v>
      </c>
      <c r="AC3410" s="3" t="s">
        <v>22</v>
      </c>
      <c r="AD3410" s="16" t="str">
        <f>IF(Tabla1[[#This Row],[Age]]&lt;30,"Under30",IF(Tabla1[[#This Row],[Age]]&gt;30,"MidAge","Senior"))</f>
        <v>MidAge</v>
      </c>
    </row>
    <row r="3411" spans="1:30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IF(Tabla1[[#This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6810</v>
      </c>
      <c r="Z3411" s="5">
        <v>43.25959631936243</v>
      </c>
      <c r="AA3411" s="3">
        <v>0</v>
      </c>
      <c r="AB3411" s="3" t="s">
        <v>6802</v>
      </c>
      <c r="AC3411" s="3" t="s">
        <v>22</v>
      </c>
      <c r="AD3411" s="16" t="str">
        <f>IF(Tabla1[[#This Row],[Age]]&lt;30,"Under30",IF(Tabla1[[#This Row],[Age]]&gt;30,"MidAge","Senior"))</f>
        <v>MidAge</v>
      </c>
    </row>
    <row r="3412" spans="1:30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IF(Tabla1[[#This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6811</v>
      </c>
      <c r="Z3412" s="5">
        <v>53.025954812533392</v>
      </c>
      <c r="AA3412" s="3">
        <v>2</v>
      </c>
      <c r="AB3412" s="3" t="s">
        <v>6802</v>
      </c>
      <c r="AC3412" s="3" t="s">
        <v>29</v>
      </c>
      <c r="AD3412" s="16" t="str">
        <f>IF(Tabla1[[#This Row],[Age]]&lt;30,"Under30",IF(Tabla1[[#This Row],[Age]]&gt;30,"MidAge","Senior"))</f>
        <v>MidAge</v>
      </c>
    </row>
    <row r="3413" spans="1:30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IF(Tabla1[[#This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6811</v>
      </c>
      <c r="Z3413" s="5">
        <v>24.4484275784476</v>
      </c>
      <c r="AA3413" s="3">
        <v>1</v>
      </c>
      <c r="AB3413" s="3" t="s">
        <v>26</v>
      </c>
      <c r="AC3413" s="3" t="s">
        <v>29</v>
      </c>
      <c r="AD3413" s="16" t="str">
        <f>IF(Tabla1[[#This Row],[Age]]&lt;30,"Under30",IF(Tabla1[[#This Row],[Age]]&gt;30,"MidAge","Senior"))</f>
        <v>MidAge</v>
      </c>
    </row>
    <row r="3414" spans="1:30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IF(Tabla1[[#This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6811</v>
      </c>
      <c r="Z3414" s="5">
        <v>20.89383563371355</v>
      </c>
      <c r="AA3414" s="3">
        <v>7</v>
      </c>
      <c r="AB3414" s="3" t="s">
        <v>26</v>
      </c>
      <c r="AC3414" s="3" t="s">
        <v>29</v>
      </c>
      <c r="AD3414" s="16" t="str">
        <f>IF(Tabla1[[#This Row],[Age]]&lt;30,"Under30",IF(Tabla1[[#This Row],[Age]]&gt;30,"MidAge","Senior"))</f>
        <v>MidAge</v>
      </c>
    </row>
    <row r="3415" spans="1:30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IF(Tabla1[[#This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6812</v>
      </c>
      <c r="Z3415" s="5">
        <v>23.40485226672924</v>
      </c>
      <c r="AA3415" s="3">
        <v>0</v>
      </c>
      <c r="AB3415" s="3" t="s">
        <v>6802</v>
      </c>
      <c r="AC3415" s="3" t="s">
        <v>22</v>
      </c>
      <c r="AD3415" s="16" t="str">
        <f>IF(Tabla1[[#This Row],[Age]]&lt;30,"Under30",IF(Tabla1[[#This Row],[Age]]&gt;30,"MidAge","Senior"))</f>
        <v>MidAge</v>
      </c>
    </row>
    <row r="3416" spans="1:30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IF(Tabla1[[#This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6811</v>
      </c>
      <c r="Z3416" s="5">
        <v>40.042290420722523</v>
      </c>
      <c r="AA3416" s="3">
        <v>1</v>
      </c>
      <c r="AB3416" s="3" t="s">
        <v>26</v>
      </c>
      <c r="AC3416" s="3" t="s">
        <v>22</v>
      </c>
      <c r="AD3416" s="16" t="str">
        <f>IF(Tabla1[[#This Row],[Age]]&lt;30,"Under30",IF(Tabla1[[#This Row],[Age]]&gt;30,"MidAge","Senior"))</f>
        <v>MidAge</v>
      </c>
    </row>
    <row r="3417" spans="1:30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IF(Tabla1[[#This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6812</v>
      </c>
      <c r="Z3417" s="5">
        <v>43.832443646976692</v>
      </c>
      <c r="AA3417" s="3">
        <v>10</v>
      </c>
      <c r="AB3417" s="3" t="s">
        <v>6802</v>
      </c>
      <c r="AC3417" s="3" t="s">
        <v>22</v>
      </c>
      <c r="AD3417" s="16" t="str">
        <f>IF(Tabla1[[#This Row],[Age]]&lt;30,"Under30",IF(Tabla1[[#This Row],[Age]]&gt;30,"MidAge","Senior"))</f>
        <v>MidAge</v>
      </c>
    </row>
    <row r="3418" spans="1:30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IF(Tabla1[[#This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6812</v>
      </c>
      <c r="Z3418" s="5">
        <v>25.98143356389512</v>
      </c>
      <c r="AA3418" s="3">
        <v>10</v>
      </c>
      <c r="AB3418" s="3" t="s">
        <v>43</v>
      </c>
      <c r="AC3418" s="3" t="s">
        <v>22</v>
      </c>
      <c r="AD3418" s="16" t="str">
        <f>IF(Tabla1[[#This Row],[Age]]&lt;30,"Under30",IF(Tabla1[[#This Row],[Age]]&gt;30,"MidAge","Senior"))</f>
        <v>MidAge</v>
      </c>
    </row>
    <row r="3419" spans="1:30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IF(Tabla1[[#This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6812</v>
      </c>
      <c r="Z3419" s="5">
        <v>23.050757509623779</v>
      </c>
      <c r="AA3419" s="3">
        <v>8</v>
      </c>
      <c r="AB3419" s="3" t="s">
        <v>26</v>
      </c>
      <c r="AC3419" s="3" t="s">
        <v>29</v>
      </c>
      <c r="AD3419" s="16" t="str">
        <f>IF(Tabla1[[#This Row],[Age]]&lt;30,"Under30",IF(Tabla1[[#This Row],[Age]]&gt;30,"MidAge","Senior"))</f>
        <v>MidAge</v>
      </c>
    </row>
    <row r="3420" spans="1:30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IF(Tabla1[[#This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6810</v>
      </c>
      <c r="Z3420" s="5">
        <v>49.548325738914343</v>
      </c>
      <c r="AA3420" s="3">
        <v>9</v>
      </c>
      <c r="AB3420" s="3" t="s">
        <v>26</v>
      </c>
      <c r="AC3420" s="3" t="s">
        <v>22</v>
      </c>
      <c r="AD3420" s="16" t="str">
        <f>IF(Tabla1[[#This Row],[Age]]&lt;30,"Under30",IF(Tabla1[[#This Row],[Age]]&gt;30,"MidAge","Senior"))</f>
        <v>MidAge</v>
      </c>
    </row>
    <row r="3421" spans="1:30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IF(Tabla1[[#This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6810</v>
      </c>
      <c r="Z3421" s="5">
        <v>30.415197461879789</v>
      </c>
      <c r="AA3421" s="3">
        <v>7</v>
      </c>
      <c r="AB3421" s="3" t="s">
        <v>43</v>
      </c>
      <c r="AC3421" s="3" t="s">
        <v>22</v>
      </c>
      <c r="AD3421" s="16" t="str">
        <f>IF(Tabla1[[#This Row],[Age]]&lt;30,"Under30",IF(Tabla1[[#This Row],[Age]]&gt;30,"MidAge","Senior"))</f>
        <v>MidAge</v>
      </c>
    </row>
    <row r="3422" spans="1:30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IF(Tabla1[[#This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6812</v>
      </c>
      <c r="Z3422" s="5">
        <v>51.724036735089477</v>
      </c>
      <c r="AA3422" s="3">
        <v>5</v>
      </c>
      <c r="AB3422" s="3" t="s">
        <v>6802</v>
      </c>
      <c r="AC3422" s="3" t="s">
        <v>29</v>
      </c>
      <c r="AD3422" s="16" t="str">
        <f>IF(Tabla1[[#This Row],[Age]]&lt;30,"Under30",IF(Tabla1[[#This Row],[Age]]&gt;30,"MidAge","Senior"))</f>
        <v>MidAge</v>
      </c>
    </row>
    <row r="3423" spans="1:30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IF(Tabla1[[#This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6812</v>
      </c>
      <c r="Z3423" s="5">
        <v>34.939498380761087</v>
      </c>
      <c r="AA3423" s="3">
        <v>4</v>
      </c>
      <c r="AB3423" s="3" t="s">
        <v>43</v>
      </c>
      <c r="AC3423" s="3" t="s">
        <v>22</v>
      </c>
      <c r="AD3423" s="16" t="str">
        <f>IF(Tabla1[[#This Row],[Age]]&lt;30,"Under30",IF(Tabla1[[#This Row],[Age]]&gt;30,"MidAge","Senior"))</f>
        <v>MidAge</v>
      </c>
    </row>
    <row r="3424" spans="1:30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IF(Tabla1[[#This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6812</v>
      </c>
      <c r="Z3424" s="5">
        <v>46.89940799401392</v>
      </c>
      <c r="AA3424" s="3">
        <v>0</v>
      </c>
      <c r="AB3424" s="3" t="s">
        <v>6802</v>
      </c>
      <c r="AC3424" s="3" t="s">
        <v>29</v>
      </c>
      <c r="AD3424" s="16" t="str">
        <f>IF(Tabla1[[#This Row],[Age]]&lt;30,"Under30",IF(Tabla1[[#This Row],[Age]]&gt;30,"MidAge","Senior"))</f>
        <v>MidAge</v>
      </c>
    </row>
    <row r="3425" spans="1:30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IF(Tabla1[[#This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6811</v>
      </c>
      <c r="Z3425" s="5">
        <v>25.127775794806659</v>
      </c>
      <c r="AA3425" s="3">
        <v>4</v>
      </c>
      <c r="AB3425" s="3" t="s">
        <v>43</v>
      </c>
      <c r="AC3425" s="3" t="s">
        <v>29</v>
      </c>
      <c r="AD3425" s="16" t="str">
        <f>IF(Tabla1[[#This Row],[Age]]&lt;30,"Under30",IF(Tabla1[[#This Row],[Age]]&gt;30,"MidAge","Senior"))</f>
        <v>Under30</v>
      </c>
    </row>
    <row r="3426" spans="1:30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IF(Tabla1[[#This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6810</v>
      </c>
      <c r="Z3426" s="5">
        <v>35.296817130557223</v>
      </c>
      <c r="AA3426" s="3">
        <v>3</v>
      </c>
      <c r="AB3426" s="3" t="s">
        <v>6802</v>
      </c>
      <c r="AC3426" s="3" t="s">
        <v>22</v>
      </c>
      <c r="AD3426" s="16" t="str">
        <f>IF(Tabla1[[#This Row],[Age]]&lt;30,"Under30",IF(Tabla1[[#This Row],[Age]]&gt;30,"MidAge","Senior"))</f>
        <v>MidAge</v>
      </c>
    </row>
    <row r="3427" spans="1:30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IF(Tabla1[[#This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6810</v>
      </c>
      <c r="Z3427" s="5">
        <v>35.747066591436472</v>
      </c>
      <c r="AA3427" s="3">
        <v>9</v>
      </c>
      <c r="AB3427" s="3" t="s">
        <v>6802</v>
      </c>
      <c r="AC3427" s="3" t="s">
        <v>22</v>
      </c>
      <c r="AD3427" s="16" t="str">
        <f>IF(Tabla1[[#This Row],[Age]]&lt;30,"Under30",IF(Tabla1[[#This Row],[Age]]&gt;30,"MidAge","Senior"))</f>
        <v>MidAge</v>
      </c>
    </row>
    <row r="3428" spans="1:30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IF(Tabla1[[#This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6811</v>
      </c>
      <c r="Z3428" s="5">
        <v>50.663991995642192</v>
      </c>
      <c r="AA3428" s="3">
        <v>9</v>
      </c>
      <c r="AB3428" s="3" t="s">
        <v>26</v>
      </c>
      <c r="AC3428" s="3" t="s">
        <v>29</v>
      </c>
      <c r="AD3428" s="16" t="str">
        <f>IF(Tabla1[[#This Row],[Age]]&lt;30,"Under30",IF(Tabla1[[#This Row],[Age]]&gt;30,"MidAge","Senior"))</f>
        <v>MidAge</v>
      </c>
    </row>
    <row r="3429" spans="1:30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IF(Tabla1[[#This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6810</v>
      </c>
      <c r="Z3429" s="5">
        <v>9.7164350309636944</v>
      </c>
      <c r="AA3429" s="3">
        <v>4</v>
      </c>
      <c r="AB3429" s="3" t="s">
        <v>6802</v>
      </c>
      <c r="AC3429" s="3" t="s">
        <v>29</v>
      </c>
      <c r="AD3429" s="16" t="str">
        <f>IF(Tabla1[[#This Row],[Age]]&lt;30,"Under30",IF(Tabla1[[#This Row],[Age]]&gt;30,"MidAge","Senior"))</f>
        <v>MidAge</v>
      </c>
    </row>
    <row r="3430" spans="1:30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IF(Tabla1[[#This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6811</v>
      </c>
      <c r="Z3430" s="5">
        <v>11.52917877979214</v>
      </c>
      <c r="AA3430" s="3">
        <v>3</v>
      </c>
      <c r="AB3430" s="3" t="s">
        <v>6802</v>
      </c>
      <c r="AC3430" s="3" t="s">
        <v>22</v>
      </c>
      <c r="AD3430" s="16" t="str">
        <f>IF(Tabla1[[#This Row],[Age]]&lt;30,"Under30",IF(Tabla1[[#This Row],[Age]]&gt;30,"MidAge","Senior"))</f>
        <v>MidAge</v>
      </c>
    </row>
    <row r="3431" spans="1:30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IF(Tabla1[[#This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6811</v>
      </c>
      <c r="Z3431" s="5">
        <v>22.495021050638329</v>
      </c>
      <c r="AA3431" s="3">
        <v>10</v>
      </c>
      <c r="AB3431" s="3" t="s">
        <v>26</v>
      </c>
      <c r="AC3431" s="3" t="s">
        <v>29</v>
      </c>
      <c r="AD3431" s="16" t="str">
        <f>IF(Tabla1[[#This Row],[Age]]&lt;30,"Under30",IF(Tabla1[[#This Row],[Age]]&gt;30,"MidAge","Senior"))</f>
        <v>MidAge</v>
      </c>
    </row>
    <row r="3432" spans="1:30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IF(Tabla1[[#This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6812</v>
      </c>
      <c r="Z3432" s="5">
        <v>48.776609304712608</v>
      </c>
      <c r="AA3432" s="3">
        <v>6</v>
      </c>
      <c r="AB3432" s="3" t="s">
        <v>43</v>
      </c>
      <c r="AC3432" s="3" t="s">
        <v>22</v>
      </c>
      <c r="AD3432" s="16" t="str">
        <f>IF(Tabla1[[#This Row],[Age]]&lt;30,"Under30",IF(Tabla1[[#This Row],[Age]]&gt;30,"MidAge","Senior"))</f>
        <v>MidAge</v>
      </c>
    </row>
    <row r="3433" spans="1:30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IF(Tabla1[[#This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6812</v>
      </c>
      <c r="Z3433" s="5">
        <v>65.254855303420413</v>
      </c>
      <c r="AA3433" s="3">
        <v>5</v>
      </c>
      <c r="AB3433" s="3" t="s">
        <v>43</v>
      </c>
      <c r="AC3433" s="3" t="s">
        <v>22</v>
      </c>
      <c r="AD3433" s="16" t="str">
        <f>IF(Tabla1[[#This Row],[Age]]&lt;30,"Under30",IF(Tabla1[[#This Row],[Age]]&gt;30,"MidAge","Senior"))</f>
        <v>MidAge</v>
      </c>
    </row>
    <row r="3434" spans="1:30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IF(Tabla1[[#This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6811</v>
      </c>
      <c r="Z3434" s="5">
        <v>41.700365710342354</v>
      </c>
      <c r="AA3434" s="3">
        <v>9</v>
      </c>
      <c r="AB3434" s="3" t="s">
        <v>43</v>
      </c>
      <c r="AC3434" s="3" t="s">
        <v>29</v>
      </c>
      <c r="AD3434" s="16" t="str">
        <f>IF(Tabla1[[#This Row],[Age]]&lt;30,"Under30",IF(Tabla1[[#This Row],[Age]]&gt;30,"MidAge","Senior"))</f>
        <v>MidAge</v>
      </c>
    </row>
    <row r="3435" spans="1:30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IF(Tabla1[[#This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6810</v>
      </c>
      <c r="Z3435" s="5">
        <v>23.808925760733018</v>
      </c>
      <c r="AA3435" s="3">
        <v>1</v>
      </c>
      <c r="AB3435" s="3" t="s">
        <v>43</v>
      </c>
      <c r="AC3435" s="3" t="s">
        <v>29</v>
      </c>
      <c r="AD3435" s="16" t="str">
        <f>IF(Tabla1[[#This Row],[Age]]&lt;30,"Under30",IF(Tabla1[[#This Row],[Age]]&gt;30,"MidAge","Senior"))</f>
        <v>MidAge</v>
      </c>
    </row>
    <row r="3436" spans="1:30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IF(Tabla1[[#This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6812</v>
      </c>
      <c r="Z3436" s="5">
        <v>10.99596705102525</v>
      </c>
      <c r="AA3436" s="3">
        <v>6</v>
      </c>
      <c r="AB3436" s="3" t="s">
        <v>43</v>
      </c>
      <c r="AC3436" s="3" t="s">
        <v>29</v>
      </c>
      <c r="AD3436" s="16" t="str">
        <f>IF(Tabla1[[#This Row],[Age]]&lt;30,"Under30",IF(Tabla1[[#This Row],[Age]]&gt;30,"MidAge","Senior"))</f>
        <v>MidAge</v>
      </c>
    </row>
    <row r="3437" spans="1:30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IF(Tabla1[[#This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6810</v>
      </c>
      <c r="Z3437" s="5">
        <v>16.631157463610069</v>
      </c>
      <c r="AA3437" s="3">
        <v>6</v>
      </c>
      <c r="AB3437" s="3" t="s">
        <v>26</v>
      </c>
      <c r="AC3437" s="3" t="s">
        <v>29</v>
      </c>
      <c r="AD3437" s="16" t="str">
        <f>IF(Tabla1[[#This Row],[Age]]&lt;30,"Under30",IF(Tabla1[[#This Row],[Age]]&gt;30,"MidAge","Senior"))</f>
        <v>MidAge</v>
      </c>
    </row>
    <row r="3438" spans="1:30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IF(Tabla1[[#This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6810</v>
      </c>
      <c r="Z3438" s="5">
        <v>34.201987573849053</v>
      </c>
      <c r="AA3438" s="3">
        <v>0</v>
      </c>
      <c r="AB3438" s="3" t="s">
        <v>6802</v>
      </c>
      <c r="AC3438" s="3" t="s">
        <v>22</v>
      </c>
      <c r="AD3438" s="16" t="str">
        <f>IF(Tabla1[[#This Row],[Age]]&lt;30,"Under30",IF(Tabla1[[#This Row],[Age]]&gt;30,"MidAge","Senior"))</f>
        <v>MidAge</v>
      </c>
    </row>
    <row r="3439" spans="1:30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IF(Tabla1[[#This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6810</v>
      </c>
      <c r="Z3439" s="5">
        <v>42.011715992815098</v>
      </c>
      <c r="AA3439" s="3">
        <v>3</v>
      </c>
      <c r="AB3439" s="3" t="s">
        <v>26</v>
      </c>
      <c r="AC3439" s="3" t="s">
        <v>22</v>
      </c>
      <c r="AD3439" s="16" t="str">
        <f>IF(Tabla1[[#This Row],[Age]]&lt;30,"Under30",IF(Tabla1[[#This Row],[Age]]&gt;30,"MidAge","Senior"))</f>
        <v>Under30</v>
      </c>
    </row>
    <row r="3440" spans="1:30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IF(Tabla1[[#This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6812</v>
      </c>
      <c r="Z3440" s="5">
        <v>11.528086823399001</v>
      </c>
      <c r="AA3440" s="3">
        <v>1</v>
      </c>
      <c r="AB3440" s="3" t="s">
        <v>6802</v>
      </c>
      <c r="AC3440" s="3" t="s">
        <v>22</v>
      </c>
      <c r="AD3440" s="16" t="str">
        <f>IF(Tabla1[[#This Row],[Age]]&lt;30,"Under30",IF(Tabla1[[#This Row],[Age]]&gt;30,"MidAge","Senior"))</f>
        <v>MidAge</v>
      </c>
    </row>
    <row r="3441" spans="1:30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IF(Tabla1[[#This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6812</v>
      </c>
      <c r="Z3441" s="5">
        <v>40.667176337222337</v>
      </c>
      <c r="AA3441" s="3">
        <v>10</v>
      </c>
      <c r="AB3441" s="3" t="s">
        <v>43</v>
      </c>
      <c r="AC3441" s="3" t="s">
        <v>29</v>
      </c>
      <c r="AD3441" s="16" t="str">
        <f>IF(Tabla1[[#This Row],[Age]]&lt;30,"Under30",IF(Tabla1[[#This Row],[Age]]&gt;30,"MidAge","Senior"))</f>
        <v>MidAge</v>
      </c>
    </row>
    <row r="3442" spans="1:30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IF(Tabla1[[#This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6811</v>
      </c>
      <c r="Z3442" s="5">
        <v>23.170171866564349</v>
      </c>
      <c r="AA3442" s="3">
        <v>9</v>
      </c>
      <c r="AB3442" s="3" t="s">
        <v>26</v>
      </c>
      <c r="AC3442" s="3" t="s">
        <v>29</v>
      </c>
      <c r="AD3442" s="16" t="str">
        <f>IF(Tabla1[[#This Row],[Age]]&lt;30,"Under30",IF(Tabla1[[#This Row],[Age]]&gt;30,"MidAge","Senior"))</f>
        <v>MidAge</v>
      </c>
    </row>
    <row r="3443" spans="1:30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IF(Tabla1[[#This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6811</v>
      </c>
      <c r="Z3443" s="5">
        <v>57.585468357394888</v>
      </c>
      <c r="AA3443" s="3">
        <v>4</v>
      </c>
      <c r="AB3443" s="3" t="s">
        <v>26</v>
      </c>
      <c r="AC3443" s="3" t="s">
        <v>29</v>
      </c>
      <c r="AD3443" s="16" t="str">
        <f>IF(Tabla1[[#This Row],[Age]]&lt;30,"Under30",IF(Tabla1[[#This Row],[Age]]&gt;30,"MidAge","Senior"))</f>
        <v>MidAge</v>
      </c>
    </row>
    <row r="3444" spans="1:30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IF(Tabla1[[#This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6811</v>
      </c>
      <c r="Z3444" s="5">
        <v>22.172945455966651</v>
      </c>
      <c r="AA3444" s="3">
        <v>2</v>
      </c>
      <c r="AB3444" s="3" t="s">
        <v>43</v>
      </c>
      <c r="AC3444" s="3" t="s">
        <v>22</v>
      </c>
      <c r="AD3444" s="16" t="str">
        <f>IF(Tabla1[[#This Row],[Age]]&lt;30,"Under30",IF(Tabla1[[#This Row],[Age]]&gt;30,"MidAge","Senior"))</f>
        <v>MidAge</v>
      </c>
    </row>
    <row r="3445" spans="1:30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IF(Tabla1[[#This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6812</v>
      </c>
      <c r="Z3445" s="5">
        <v>48.701748807995223</v>
      </c>
      <c r="AA3445" s="3">
        <v>1</v>
      </c>
      <c r="AB3445" s="3" t="s">
        <v>6802</v>
      </c>
      <c r="AC3445" s="3" t="s">
        <v>22</v>
      </c>
      <c r="AD3445" s="16" t="str">
        <f>IF(Tabla1[[#This Row],[Age]]&lt;30,"Under30",IF(Tabla1[[#This Row],[Age]]&gt;30,"MidAge","Senior"))</f>
        <v>MidAge</v>
      </c>
    </row>
    <row r="3446" spans="1:30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IF(Tabla1[[#This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6812</v>
      </c>
      <c r="Z3446" s="5">
        <v>29.171346211012679</v>
      </c>
      <c r="AA3446" s="3">
        <v>1</v>
      </c>
      <c r="AB3446" s="3" t="s">
        <v>43</v>
      </c>
      <c r="AC3446" s="3" t="s">
        <v>22</v>
      </c>
      <c r="AD3446" s="16" t="str">
        <f>IF(Tabla1[[#This Row],[Age]]&lt;30,"Under30",IF(Tabla1[[#This Row],[Age]]&gt;30,"MidAge","Senior"))</f>
        <v>Under30</v>
      </c>
    </row>
    <row r="3447" spans="1:30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IF(Tabla1[[#This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6811</v>
      </c>
      <c r="Z3447" s="5">
        <v>57.526853211342832</v>
      </c>
      <c r="AA3447" s="3">
        <v>1</v>
      </c>
      <c r="AB3447" s="3" t="s">
        <v>43</v>
      </c>
      <c r="AC3447" s="3" t="s">
        <v>29</v>
      </c>
      <c r="AD3447" s="16" t="str">
        <f>IF(Tabla1[[#This Row],[Age]]&lt;30,"Under30",IF(Tabla1[[#This Row],[Age]]&gt;30,"MidAge","Senior"))</f>
        <v>Under30</v>
      </c>
    </row>
    <row r="3448" spans="1:30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IF(Tabla1[[#This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6811</v>
      </c>
      <c r="Z3448" s="5">
        <v>53.692650832915177</v>
      </c>
      <c r="AA3448" s="3">
        <v>1</v>
      </c>
      <c r="AB3448" s="3" t="s">
        <v>6802</v>
      </c>
      <c r="AC3448" s="3" t="s">
        <v>29</v>
      </c>
      <c r="AD3448" s="16" t="str">
        <f>IF(Tabla1[[#This Row],[Age]]&lt;30,"Under30",IF(Tabla1[[#This Row],[Age]]&gt;30,"MidAge","Senior"))</f>
        <v>MidAge</v>
      </c>
    </row>
    <row r="3449" spans="1:30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IF(Tabla1[[#This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6810</v>
      </c>
      <c r="Z3449" s="5">
        <v>43.99711921362141</v>
      </c>
      <c r="AA3449" s="3">
        <v>9</v>
      </c>
      <c r="AB3449" s="3" t="s">
        <v>43</v>
      </c>
      <c r="AC3449" s="3" t="s">
        <v>29</v>
      </c>
      <c r="AD3449" s="16" t="str">
        <f>IF(Tabla1[[#This Row],[Age]]&lt;30,"Under30",IF(Tabla1[[#This Row],[Age]]&gt;30,"MidAge","Senior"))</f>
        <v>MidAge</v>
      </c>
    </row>
    <row r="3450" spans="1:30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IF(Tabla1[[#This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6811</v>
      </c>
      <c r="Z3450" s="5">
        <v>31.31976723567842</v>
      </c>
      <c r="AA3450" s="3">
        <v>4</v>
      </c>
      <c r="AB3450" s="3" t="s">
        <v>26</v>
      </c>
      <c r="AC3450" s="3" t="s">
        <v>29</v>
      </c>
      <c r="AD3450" s="16" t="str">
        <f>IF(Tabla1[[#This Row],[Age]]&lt;30,"Under30",IF(Tabla1[[#This Row],[Age]]&gt;30,"MidAge","Senior"))</f>
        <v>MidAge</v>
      </c>
    </row>
    <row r="3451" spans="1:30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IF(Tabla1[[#This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6812</v>
      </c>
      <c r="Z3451" s="5">
        <v>64.489868794980026</v>
      </c>
      <c r="AA3451" s="3">
        <v>10</v>
      </c>
      <c r="AB3451" s="3" t="s">
        <v>43</v>
      </c>
      <c r="AC3451" s="3" t="s">
        <v>29</v>
      </c>
      <c r="AD3451" s="16" t="str">
        <f>IF(Tabla1[[#This Row],[Age]]&lt;30,"Under30",IF(Tabla1[[#This Row],[Age]]&gt;30,"MidAge","Senior"))</f>
        <v>Under30</v>
      </c>
    </row>
    <row r="3452" spans="1:30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IF(Tabla1[[#This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6812</v>
      </c>
      <c r="Z3452" s="5">
        <v>35.444395788887903</v>
      </c>
      <c r="AA3452" s="3">
        <v>9</v>
      </c>
      <c r="AB3452" s="3" t="s">
        <v>26</v>
      </c>
      <c r="AC3452" s="3" t="s">
        <v>29</v>
      </c>
      <c r="AD3452" s="16" t="str">
        <f>IF(Tabla1[[#This Row],[Age]]&lt;30,"Under30",IF(Tabla1[[#This Row],[Age]]&gt;30,"MidAge","Senior"))</f>
        <v>MidAge</v>
      </c>
    </row>
    <row r="3453" spans="1:30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IF(Tabla1[[#This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6810</v>
      </c>
      <c r="Z3453" s="5">
        <v>23.085600600321388</v>
      </c>
      <c r="AA3453" s="3">
        <v>1</v>
      </c>
      <c r="AB3453" s="3" t="s">
        <v>26</v>
      </c>
      <c r="AC3453" s="3" t="s">
        <v>22</v>
      </c>
      <c r="AD3453" s="16" t="str">
        <f>IF(Tabla1[[#This Row],[Age]]&lt;30,"Under30",IF(Tabla1[[#This Row],[Age]]&gt;30,"MidAge","Senior"))</f>
        <v>Under30</v>
      </c>
    </row>
    <row r="3454" spans="1:30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IF(Tabla1[[#This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6812</v>
      </c>
      <c r="Z3454" s="5">
        <v>32.891590877067763</v>
      </c>
      <c r="AA3454" s="3">
        <v>3</v>
      </c>
      <c r="AB3454" s="3" t="s">
        <v>6802</v>
      </c>
      <c r="AC3454" s="3" t="s">
        <v>22</v>
      </c>
      <c r="AD3454" s="16" t="str">
        <f>IF(Tabla1[[#This Row],[Age]]&lt;30,"Under30",IF(Tabla1[[#This Row],[Age]]&gt;30,"MidAge","Senior"))</f>
        <v>MidAge</v>
      </c>
    </row>
    <row r="3455" spans="1:30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IF(Tabla1[[#This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6812</v>
      </c>
      <c r="Z3455" s="5">
        <v>27.32092782614496</v>
      </c>
      <c r="AA3455" s="3">
        <v>6</v>
      </c>
      <c r="AB3455" s="3" t="s">
        <v>26</v>
      </c>
      <c r="AC3455" s="3" t="s">
        <v>22</v>
      </c>
      <c r="AD3455" s="16" t="str">
        <f>IF(Tabla1[[#This Row],[Age]]&lt;30,"Under30",IF(Tabla1[[#This Row],[Age]]&gt;30,"MidAge","Senior"))</f>
        <v>MidAge</v>
      </c>
    </row>
    <row r="3456" spans="1:30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IF(Tabla1[[#This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6811</v>
      </c>
      <c r="Z3456" s="5">
        <v>55.067128732453362</v>
      </c>
      <c r="AA3456" s="3">
        <v>6</v>
      </c>
      <c r="AB3456" s="3" t="s">
        <v>6802</v>
      </c>
      <c r="AC3456" s="3" t="s">
        <v>29</v>
      </c>
      <c r="AD3456" s="16" t="str">
        <f>IF(Tabla1[[#This Row],[Age]]&lt;30,"Under30",IF(Tabla1[[#This Row],[Age]]&gt;30,"MidAge","Senior"))</f>
        <v>MidAge</v>
      </c>
    </row>
    <row r="3457" spans="1:30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IF(Tabla1[[#This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6812</v>
      </c>
      <c r="Z3457" s="5">
        <v>84.755511670005077</v>
      </c>
      <c r="AA3457" s="3">
        <v>1</v>
      </c>
      <c r="AB3457" s="3" t="s">
        <v>43</v>
      </c>
      <c r="AC3457" s="3" t="s">
        <v>29</v>
      </c>
      <c r="AD3457" s="16" t="str">
        <f>IF(Tabla1[[#This Row],[Age]]&lt;30,"Under30",IF(Tabla1[[#This Row],[Age]]&gt;30,"MidAge","Senior"))</f>
        <v>MidAge</v>
      </c>
    </row>
    <row r="3458" spans="1:30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IF(Tabla1[[#This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6810</v>
      </c>
      <c r="Z3458" s="5">
        <v>31.449086333167202</v>
      </c>
      <c r="AA3458" s="3">
        <v>0</v>
      </c>
      <c r="AB3458" s="3" t="s">
        <v>43</v>
      </c>
      <c r="AC3458" s="3" t="s">
        <v>29</v>
      </c>
      <c r="AD3458" s="16" t="str">
        <f>IF(Tabla1[[#This Row],[Age]]&lt;30,"Under30",IF(Tabla1[[#This Row],[Age]]&gt;30,"MidAge","Senior"))</f>
        <v>MidAge</v>
      </c>
    </row>
    <row r="3459" spans="1:30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IF(Tabla1[[#This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6812</v>
      </c>
      <c r="Z3459" s="5">
        <v>29.774902393561629</v>
      </c>
      <c r="AA3459" s="3">
        <v>1</v>
      </c>
      <c r="AB3459" s="3" t="s">
        <v>43</v>
      </c>
      <c r="AC3459" s="3" t="s">
        <v>22</v>
      </c>
      <c r="AD3459" s="16" t="str">
        <f>IF(Tabla1[[#This Row],[Age]]&lt;30,"Under30",IF(Tabla1[[#This Row],[Age]]&gt;30,"MidAge","Senior"))</f>
        <v>MidAge</v>
      </c>
    </row>
    <row r="3460" spans="1:30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IF(Tabla1[[#This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6812</v>
      </c>
      <c r="Z3460" s="5">
        <v>62.611551046305493</v>
      </c>
      <c r="AA3460" s="3">
        <v>8</v>
      </c>
      <c r="AB3460" s="3" t="s">
        <v>6802</v>
      </c>
      <c r="AC3460" s="3" t="s">
        <v>29</v>
      </c>
      <c r="AD3460" s="16" t="str">
        <f>IF(Tabla1[[#This Row],[Age]]&lt;30,"Under30",IF(Tabla1[[#This Row],[Age]]&gt;30,"MidAge","Senior"))</f>
        <v>MidAge</v>
      </c>
    </row>
    <row r="3461" spans="1:30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IF(Tabla1[[#This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6810</v>
      </c>
      <c r="Z3461" s="5">
        <v>54.28608693164616</v>
      </c>
      <c r="AA3461" s="3">
        <v>3</v>
      </c>
      <c r="AB3461" s="3" t="s">
        <v>26</v>
      </c>
      <c r="AC3461" s="3" t="s">
        <v>29</v>
      </c>
      <c r="AD3461" s="16" t="str">
        <f>IF(Tabla1[[#This Row],[Age]]&lt;30,"Under30",IF(Tabla1[[#This Row],[Age]]&gt;30,"MidAge","Senior"))</f>
        <v>MidAge</v>
      </c>
    </row>
    <row r="3462" spans="1:30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IF(Tabla1[[#This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6811</v>
      </c>
      <c r="Z3462" s="5">
        <v>57.765179129484537</v>
      </c>
      <c r="AA3462" s="3">
        <v>2</v>
      </c>
      <c r="AB3462" s="3" t="s">
        <v>26</v>
      </c>
      <c r="AC3462" s="3" t="s">
        <v>29</v>
      </c>
      <c r="AD3462" s="16" t="str">
        <f>IF(Tabla1[[#This Row],[Age]]&lt;30,"Under30",IF(Tabla1[[#This Row],[Age]]&gt;30,"MidAge","Senior"))</f>
        <v>Under30</v>
      </c>
    </row>
    <row r="3463" spans="1:30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IF(Tabla1[[#This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6812</v>
      </c>
      <c r="Z3463" s="5">
        <v>39.092108732248562</v>
      </c>
      <c r="AA3463" s="3">
        <v>3</v>
      </c>
      <c r="AB3463" s="3" t="s">
        <v>43</v>
      </c>
      <c r="AC3463" s="3" t="s">
        <v>29</v>
      </c>
      <c r="AD3463" s="16" t="str">
        <f>IF(Tabla1[[#This Row],[Age]]&lt;30,"Under30",IF(Tabla1[[#This Row],[Age]]&gt;30,"MidAge","Senior"))</f>
        <v>MidAge</v>
      </c>
    </row>
    <row r="3464" spans="1:30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IF(Tabla1[[#This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6811</v>
      </c>
      <c r="Z3464" s="5">
        <v>65.099029895623843</v>
      </c>
      <c r="AA3464" s="3">
        <v>6</v>
      </c>
      <c r="AB3464" s="3" t="s">
        <v>43</v>
      </c>
      <c r="AC3464" s="3" t="s">
        <v>29</v>
      </c>
      <c r="AD3464" s="16" t="str">
        <f>IF(Tabla1[[#This Row],[Age]]&lt;30,"Under30",IF(Tabla1[[#This Row],[Age]]&gt;30,"MidAge","Senior"))</f>
        <v>MidAge</v>
      </c>
    </row>
    <row r="3465" spans="1:30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IF(Tabla1[[#This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6811</v>
      </c>
      <c r="Z3465" s="5">
        <v>35.436714627952078</v>
      </c>
      <c r="AA3465" s="3">
        <v>6</v>
      </c>
      <c r="AB3465" s="3" t="s">
        <v>6802</v>
      </c>
      <c r="AC3465" s="3" t="s">
        <v>22</v>
      </c>
      <c r="AD3465" s="16" t="str">
        <f>IF(Tabla1[[#This Row],[Age]]&lt;30,"Under30",IF(Tabla1[[#This Row],[Age]]&gt;30,"MidAge","Senior"))</f>
        <v>MidAge</v>
      </c>
    </row>
    <row r="3466" spans="1:30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IF(Tabla1[[#This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6812</v>
      </c>
      <c r="Z3466" s="5">
        <v>35.607349979638407</v>
      </c>
      <c r="AA3466" s="3">
        <v>8</v>
      </c>
      <c r="AB3466" s="3" t="s">
        <v>43</v>
      </c>
      <c r="AC3466" s="3" t="s">
        <v>29</v>
      </c>
      <c r="AD3466" s="16" t="str">
        <f>IF(Tabla1[[#This Row],[Age]]&lt;30,"Under30",IF(Tabla1[[#This Row],[Age]]&gt;30,"MidAge","Senior"))</f>
        <v>Under30</v>
      </c>
    </row>
    <row r="3467" spans="1:30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IF(Tabla1[[#This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6812</v>
      </c>
      <c r="Z3467" s="5">
        <v>35.346536352885899</v>
      </c>
      <c r="AA3467" s="3">
        <v>0</v>
      </c>
      <c r="AB3467" s="3" t="s">
        <v>43</v>
      </c>
      <c r="AC3467" s="3" t="s">
        <v>29</v>
      </c>
      <c r="AD3467" s="16" t="str">
        <f>IF(Tabla1[[#This Row],[Age]]&lt;30,"Under30",IF(Tabla1[[#This Row],[Age]]&gt;30,"MidAge","Senior"))</f>
        <v>Under30</v>
      </c>
    </row>
    <row r="3468" spans="1:30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IF(Tabla1[[#This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6811</v>
      </c>
      <c r="Z3468" s="5">
        <v>39.399082965331047</v>
      </c>
      <c r="AA3468" s="3">
        <v>10</v>
      </c>
      <c r="AB3468" s="3" t="s">
        <v>43</v>
      </c>
      <c r="AC3468" s="3" t="s">
        <v>29</v>
      </c>
      <c r="AD3468" s="16" t="str">
        <f>IF(Tabla1[[#This Row],[Age]]&lt;30,"Under30",IF(Tabla1[[#This Row],[Age]]&gt;30,"MidAge","Senior"))</f>
        <v>Under30</v>
      </c>
    </row>
    <row r="3469" spans="1:30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IF(Tabla1[[#This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6810</v>
      </c>
      <c r="Z3469" s="5">
        <v>21.998514839848621</v>
      </c>
      <c r="AA3469" s="3">
        <v>4</v>
      </c>
      <c r="AB3469" s="3" t="s">
        <v>6802</v>
      </c>
      <c r="AC3469" s="3" t="s">
        <v>29</v>
      </c>
      <c r="AD3469" s="16" t="str">
        <f>IF(Tabla1[[#This Row],[Age]]&lt;30,"Under30",IF(Tabla1[[#This Row],[Age]]&gt;30,"MidAge","Senior"))</f>
        <v>Under30</v>
      </c>
    </row>
    <row r="3470" spans="1:30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IF(Tabla1[[#This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6810</v>
      </c>
      <c r="Z3470" s="5">
        <v>32.75365397351451</v>
      </c>
      <c r="AA3470" s="3">
        <v>9</v>
      </c>
      <c r="AB3470" s="3" t="s">
        <v>26</v>
      </c>
      <c r="AC3470" s="3" t="s">
        <v>29</v>
      </c>
      <c r="AD3470" s="16" t="str">
        <f>IF(Tabla1[[#This Row],[Age]]&lt;30,"Under30",IF(Tabla1[[#This Row],[Age]]&gt;30,"MidAge","Senior"))</f>
        <v>MidAge</v>
      </c>
    </row>
    <row r="3471" spans="1:30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IF(Tabla1[[#This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6811</v>
      </c>
      <c r="Z3471" s="5">
        <v>40.634537154095383</v>
      </c>
      <c r="AA3471" s="3">
        <v>3</v>
      </c>
      <c r="AB3471" s="3" t="s">
        <v>43</v>
      </c>
      <c r="AC3471" s="3" t="s">
        <v>29</v>
      </c>
      <c r="AD3471" s="16" t="str">
        <f>IF(Tabla1[[#This Row],[Age]]&lt;30,"Under30",IF(Tabla1[[#This Row],[Age]]&gt;30,"MidAge","Senior"))</f>
        <v>MidAge</v>
      </c>
    </row>
    <row r="3472" spans="1:30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IF(Tabla1[[#This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6812</v>
      </c>
      <c r="Z3472" s="5">
        <v>74.175329081735924</v>
      </c>
      <c r="AA3472" s="3">
        <v>7</v>
      </c>
      <c r="AB3472" s="3" t="s">
        <v>26</v>
      </c>
      <c r="AC3472" s="3" t="s">
        <v>22</v>
      </c>
      <c r="AD3472" s="16" t="str">
        <f>IF(Tabla1[[#This Row],[Age]]&lt;30,"Under30",IF(Tabla1[[#This Row],[Age]]&gt;30,"MidAge","Senior"))</f>
        <v>MidAge</v>
      </c>
    </row>
    <row r="3473" spans="1:30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IF(Tabla1[[#This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6811</v>
      </c>
      <c r="Z3473" s="5">
        <v>41.134925113200211</v>
      </c>
      <c r="AA3473" s="3">
        <v>1</v>
      </c>
      <c r="AB3473" s="3" t="s">
        <v>6802</v>
      </c>
      <c r="AC3473" s="3" t="s">
        <v>29</v>
      </c>
      <c r="AD3473" s="16" t="str">
        <f>IF(Tabla1[[#This Row],[Age]]&lt;30,"Under30",IF(Tabla1[[#This Row],[Age]]&gt;30,"MidAge","Senior"))</f>
        <v>MidAge</v>
      </c>
    </row>
    <row r="3474" spans="1:30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IF(Tabla1[[#This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6810</v>
      </c>
      <c r="Z3474" s="5">
        <v>51.366188670724007</v>
      </c>
      <c r="AA3474" s="3">
        <v>7</v>
      </c>
      <c r="AB3474" s="3" t="s">
        <v>6802</v>
      </c>
      <c r="AC3474" s="3" t="s">
        <v>22</v>
      </c>
      <c r="AD3474" s="16" t="str">
        <f>IF(Tabla1[[#This Row],[Age]]&lt;30,"Under30",IF(Tabla1[[#This Row],[Age]]&gt;30,"MidAge","Senior"))</f>
        <v>MidAge</v>
      </c>
    </row>
    <row r="3475" spans="1:30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IF(Tabla1[[#This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6810</v>
      </c>
      <c r="Z3475" s="5">
        <v>23.571634047497412</v>
      </c>
      <c r="AA3475" s="3">
        <v>10</v>
      </c>
      <c r="AB3475" s="3" t="s">
        <v>43</v>
      </c>
      <c r="AC3475" s="3" t="s">
        <v>29</v>
      </c>
      <c r="AD3475" s="16" t="str">
        <f>IF(Tabla1[[#This Row],[Age]]&lt;30,"Under30",IF(Tabla1[[#This Row],[Age]]&gt;30,"MidAge","Senior"))</f>
        <v>MidAge</v>
      </c>
    </row>
    <row r="3476" spans="1:30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IF(Tabla1[[#This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6810</v>
      </c>
      <c r="Z3476" s="5">
        <v>26.987726390605051</v>
      </c>
      <c r="AA3476" s="3">
        <v>2</v>
      </c>
      <c r="AB3476" s="3" t="s">
        <v>6802</v>
      </c>
      <c r="AC3476" s="3" t="s">
        <v>22</v>
      </c>
      <c r="AD3476" s="16" t="str">
        <f>IF(Tabla1[[#This Row],[Age]]&lt;30,"Under30",IF(Tabla1[[#This Row],[Age]]&gt;30,"MidAge","Senior"))</f>
        <v>Senior</v>
      </c>
    </row>
    <row r="3477" spans="1:30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IF(Tabla1[[#This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6811</v>
      </c>
      <c r="Z3477" s="5">
        <v>52.590766986032143</v>
      </c>
      <c r="AA3477" s="3">
        <v>4</v>
      </c>
      <c r="AB3477" s="3" t="s">
        <v>26</v>
      </c>
      <c r="AC3477" s="3" t="s">
        <v>22</v>
      </c>
      <c r="AD3477" s="16" t="str">
        <f>IF(Tabla1[[#This Row],[Age]]&lt;30,"Under30",IF(Tabla1[[#This Row],[Age]]&gt;30,"MidAge","Senior"))</f>
        <v>Under30</v>
      </c>
    </row>
    <row r="3478" spans="1:30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IF(Tabla1[[#This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6810</v>
      </c>
      <c r="Z3478" s="5">
        <v>46.802601016173519</v>
      </c>
      <c r="AA3478" s="3">
        <v>6</v>
      </c>
      <c r="AB3478" s="3" t="s">
        <v>6802</v>
      </c>
      <c r="AC3478" s="3" t="s">
        <v>22</v>
      </c>
      <c r="AD3478" s="16" t="str">
        <f>IF(Tabla1[[#This Row],[Age]]&lt;30,"Under30",IF(Tabla1[[#This Row],[Age]]&gt;30,"MidAge","Senior"))</f>
        <v>Under30</v>
      </c>
    </row>
    <row r="3479" spans="1:30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IF(Tabla1[[#This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6810</v>
      </c>
      <c r="Z3479" s="5">
        <v>28.043263481298698</v>
      </c>
      <c r="AA3479" s="3">
        <v>5</v>
      </c>
      <c r="AB3479" s="3" t="s">
        <v>43</v>
      </c>
      <c r="AC3479" s="3" t="s">
        <v>29</v>
      </c>
      <c r="AD3479" s="16" t="str">
        <f>IF(Tabla1[[#This Row],[Age]]&lt;30,"Under30",IF(Tabla1[[#This Row],[Age]]&gt;30,"MidAge","Senior"))</f>
        <v>MidAge</v>
      </c>
    </row>
    <row r="3480" spans="1:30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IF(Tabla1[[#This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6810</v>
      </c>
      <c r="Z3480" s="5">
        <v>27.429326999442711</v>
      </c>
      <c r="AA3480" s="3">
        <v>7</v>
      </c>
      <c r="AB3480" s="3" t="s">
        <v>43</v>
      </c>
      <c r="AC3480" s="3" t="s">
        <v>29</v>
      </c>
      <c r="AD3480" s="16" t="str">
        <f>IF(Tabla1[[#This Row],[Age]]&lt;30,"Under30",IF(Tabla1[[#This Row],[Age]]&gt;30,"MidAge","Senior"))</f>
        <v>MidAge</v>
      </c>
    </row>
    <row r="3481" spans="1:30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IF(Tabla1[[#This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6811</v>
      </c>
      <c r="Z3481" s="5">
        <v>39.058108817589918</v>
      </c>
      <c r="AA3481" s="3">
        <v>2</v>
      </c>
      <c r="AB3481" s="3" t="s">
        <v>43</v>
      </c>
      <c r="AC3481" s="3" t="s">
        <v>22</v>
      </c>
      <c r="AD3481" s="16" t="str">
        <f>IF(Tabla1[[#This Row],[Age]]&lt;30,"Under30",IF(Tabla1[[#This Row],[Age]]&gt;30,"MidAge","Senior"))</f>
        <v>MidAge</v>
      </c>
    </row>
    <row r="3482" spans="1:30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IF(Tabla1[[#This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6812</v>
      </c>
      <c r="Z3482" s="5">
        <v>41.1964026394757</v>
      </c>
      <c r="AA3482" s="3">
        <v>10</v>
      </c>
      <c r="AB3482" s="3" t="s">
        <v>26</v>
      </c>
      <c r="AC3482" s="3" t="s">
        <v>22</v>
      </c>
      <c r="AD3482" s="16" t="str">
        <f>IF(Tabla1[[#This Row],[Age]]&lt;30,"Under30",IF(Tabla1[[#This Row],[Age]]&gt;30,"MidAge","Senior"))</f>
        <v>Under30</v>
      </c>
    </row>
    <row r="3483" spans="1:30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IF(Tabla1[[#This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6812</v>
      </c>
      <c r="Z3483" s="5">
        <v>42.517918498697277</v>
      </c>
      <c r="AA3483" s="3">
        <v>10</v>
      </c>
      <c r="AB3483" s="3" t="s">
        <v>6802</v>
      </c>
      <c r="AC3483" s="3" t="s">
        <v>22</v>
      </c>
      <c r="AD3483" s="16" t="str">
        <f>IF(Tabla1[[#This Row],[Age]]&lt;30,"Under30",IF(Tabla1[[#This Row],[Age]]&gt;30,"MidAge","Senior"))</f>
        <v>Senior</v>
      </c>
    </row>
    <row r="3484" spans="1:30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IF(Tabla1[[#This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6811</v>
      </c>
      <c r="Z3484" s="5">
        <v>33.458543623046801</v>
      </c>
      <c r="AA3484" s="3">
        <v>4</v>
      </c>
      <c r="AB3484" s="3" t="s">
        <v>6802</v>
      </c>
      <c r="AC3484" s="3" t="s">
        <v>29</v>
      </c>
      <c r="AD3484" s="16" t="str">
        <f>IF(Tabla1[[#This Row],[Age]]&lt;30,"Under30",IF(Tabla1[[#This Row],[Age]]&gt;30,"MidAge","Senior"))</f>
        <v>MidAge</v>
      </c>
    </row>
    <row r="3485" spans="1:30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IF(Tabla1[[#This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6811</v>
      </c>
      <c r="Z3485" s="5">
        <v>52.232919072269283</v>
      </c>
      <c r="AA3485" s="3">
        <v>2</v>
      </c>
      <c r="AB3485" s="3" t="s">
        <v>43</v>
      </c>
      <c r="AC3485" s="3" t="s">
        <v>29</v>
      </c>
      <c r="AD3485" s="16" t="str">
        <f>IF(Tabla1[[#This Row],[Age]]&lt;30,"Under30",IF(Tabla1[[#This Row],[Age]]&gt;30,"MidAge","Senior"))</f>
        <v>Under30</v>
      </c>
    </row>
    <row r="3486" spans="1:30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IF(Tabla1[[#This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6811</v>
      </c>
      <c r="Z3486" s="5">
        <v>21.466733523644429</v>
      </c>
      <c r="AA3486" s="3">
        <v>1</v>
      </c>
      <c r="AB3486" s="3" t="s">
        <v>6802</v>
      </c>
      <c r="AC3486" s="3" t="s">
        <v>22</v>
      </c>
      <c r="AD3486" s="16" t="str">
        <f>IF(Tabla1[[#This Row],[Age]]&lt;30,"Under30",IF(Tabla1[[#This Row],[Age]]&gt;30,"MidAge","Senior"))</f>
        <v>MidAge</v>
      </c>
    </row>
    <row r="3487" spans="1:30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IF(Tabla1[[#This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6812</v>
      </c>
      <c r="Z3487" s="5">
        <v>45.103965059887898</v>
      </c>
      <c r="AA3487" s="3">
        <v>1</v>
      </c>
      <c r="AB3487" s="3" t="s">
        <v>43</v>
      </c>
      <c r="AC3487" s="3" t="s">
        <v>22</v>
      </c>
      <c r="AD3487" s="16" t="str">
        <f>IF(Tabla1[[#This Row],[Age]]&lt;30,"Under30",IF(Tabla1[[#This Row],[Age]]&gt;30,"MidAge","Senior"))</f>
        <v>MidAge</v>
      </c>
    </row>
    <row r="3488" spans="1:30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IF(Tabla1[[#This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6810</v>
      </c>
      <c r="Z3488" s="5">
        <v>28.079604540266061</v>
      </c>
      <c r="AA3488" s="3">
        <v>0</v>
      </c>
      <c r="AB3488" s="3" t="s">
        <v>26</v>
      </c>
      <c r="AC3488" s="3" t="s">
        <v>22</v>
      </c>
      <c r="AD3488" s="16" t="str">
        <f>IF(Tabla1[[#This Row],[Age]]&lt;30,"Under30",IF(Tabla1[[#This Row],[Age]]&gt;30,"MidAge","Senior"))</f>
        <v>Under30</v>
      </c>
    </row>
    <row r="3489" spans="1:30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IF(Tabla1[[#This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6811</v>
      </c>
      <c r="Z3489" s="5">
        <v>31.491033636997699</v>
      </c>
      <c r="AA3489" s="3">
        <v>2</v>
      </c>
      <c r="AB3489" s="3" t="s">
        <v>6802</v>
      </c>
      <c r="AC3489" s="3" t="s">
        <v>29</v>
      </c>
      <c r="AD3489" s="16" t="str">
        <f>IF(Tabla1[[#This Row],[Age]]&lt;30,"Under30",IF(Tabla1[[#This Row],[Age]]&gt;30,"MidAge","Senior"))</f>
        <v>MidAge</v>
      </c>
    </row>
    <row r="3490" spans="1:30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IF(Tabla1[[#This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6811</v>
      </c>
      <c r="Z3490" s="5">
        <v>18.39226412872933</v>
      </c>
      <c r="AA3490" s="3">
        <v>5</v>
      </c>
      <c r="AB3490" s="3" t="s">
        <v>43</v>
      </c>
      <c r="AC3490" s="3" t="s">
        <v>29</v>
      </c>
      <c r="AD3490" s="16" t="str">
        <f>IF(Tabla1[[#This Row],[Age]]&lt;30,"Under30",IF(Tabla1[[#This Row],[Age]]&gt;30,"MidAge","Senior"))</f>
        <v>Under30</v>
      </c>
    </row>
    <row r="3491" spans="1:30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IF(Tabla1[[#This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6810</v>
      </c>
      <c r="Z3491" s="5">
        <v>26.068671080442751</v>
      </c>
      <c r="AA3491" s="3">
        <v>5</v>
      </c>
      <c r="AB3491" s="3" t="s">
        <v>6802</v>
      </c>
      <c r="AC3491" s="3" t="s">
        <v>29</v>
      </c>
      <c r="AD3491" s="16" t="str">
        <f>IF(Tabla1[[#This Row],[Age]]&lt;30,"Under30",IF(Tabla1[[#This Row],[Age]]&gt;30,"MidAge","Senior"))</f>
        <v>MidAge</v>
      </c>
    </row>
    <row r="3492" spans="1:30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IF(Tabla1[[#This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6812</v>
      </c>
      <c r="Z3492" s="5">
        <v>41.321291806119191</v>
      </c>
      <c r="AA3492" s="3">
        <v>0</v>
      </c>
      <c r="AB3492" s="3" t="s">
        <v>6802</v>
      </c>
      <c r="AC3492" s="3" t="s">
        <v>29</v>
      </c>
      <c r="AD3492" s="16" t="str">
        <f>IF(Tabla1[[#This Row],[Age]]&lt;30,"Under30",IF(Tabla1[[#This Row],[Age]]&gt;30,"MidAge","Senior"))</f>
        <v>MidAge</v>
      </c>
    </row>
    <row r="3493" spans="1:30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IF(Tabla1[[#This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6811</v>
      </c>
      <c r="Z3493" s="5">
        <v>53.005418385025408</v>
      </c>
      <c r="AA3493" s="3">
        <v>0</v>
      </c>
      <c r="AB3493" s="3" t="s">
        <v>26</v>
      </c>
      <c r="AC3493" s="3" t="s">
        <v>29</v>
      </c>
      <c r="AD3493" s="16" t="str">
        <f>IF(Tabla1[[#This Row],[Age]]&lt;30,"Under30",IF(Tabla1[[#This Row],[Age]]&gt;30,"MidAge","Senior"))</f>
        <v>MidAge</v>
      </c>
    </row>
    <row r="3494" spans="1:30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IF(Tabla1[[#This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6812</v>
      </c>
      <c r="Z3494" s="5">
        <v>45.891887622665607</v>
      </c>
      <c r="AA3494" s="3">
        <v>2</v>
      </c>
      <c r="AB3494" s="3" t="s">
        <v>43</v>
      </c>
      <c r="AC3494" s="3" t="s">
        <v>22</v>
      </c>
      <c r="AD3494" s="16" t="str">
        <f>IF(Tabla1[[#This Row],[Age]]&lt;30,"Under30",IF(Tabla1[[#This Row],[Age]]&gt;30,"MidAge","Senior"))</f>
        <v>MidAge</v>
      </c>
    </row>
    <row r="3495" spans="1:30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IF(Tabla1[[#This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6812</v>
      </c>
      <c r="Z3495" s="5">
        <v>42.577750328026397</v>
      </c>
      <c r="AA3495" s="3">
        <v>5</v>
      </c>
      <c r="AB3495" s="3" t="s">
        <v>26</v>
      </c>
      <c r="AC3495" s="3" t="s">
        <v>29</v>
      </c>
      <c r="AD3495" s="16" t="str">
        <f>IF(Tabla1[[#This Row],[Age]]&lt;30,"Under30",IF(Tabla1[[#This Row],[Age]]&gt;30,"MidAge","Senior"))</f>
        <v>MidAge</v>
      </c>
    </row>
    <row r="3496" spans="1:30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IF(Tabla1[[#This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6812</v>
      </c>
      <c r="Z3496" s="5">
        <v>22.936184137087679</v>
      </c>
      <c r="AA3496" s="3">
        <v>6</v>
      </c>
      <c r="AB3496" s="3" t="s">
        <v>43</v>
      </c>
      <c r="AC3496" s="3" t="s">
        <v>22</v>
      </c>
      <c r="AD3496" s="16" t="str">
        <f>IF(Tabla1[[#This Row],[Age]]&lt;30,"Under30",IF(Tabla1[[#This Row],[Age]]&gt;30,"MidAge","Senior"))</f>
        <v>MidAge</v>
      </c>
    </row>
    <row r="3497" spans="1:30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IF(Tabla1[[#This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6812</v>
      </c>
      <c r="Z3497" s="5">
        <v>42.939643019453783</v>
      </c>
      <c r="AA3497" s="3">
        <v>1</v>
      </c>
      <c r="AB3497" s="3" t="s">
        <v>43</v>
      </c>
      <c r="AC3497" s="3" t="s">
        <v>22</v>
      </c>
      <c r="AD3497" s="16" t="str">
        <f>IF(Tabla1[[#This Row],[Age]]&lt;30,"Under30",IF(Tabla1[[#This Row],[Age]]&gt;30,"MidAge","Senior"))</f>
        <v>MidAge</v>
      </c>
    </row>
    <row r="3498" spans="1:30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IF(Tabla1[[#This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6812</v>
      </c>
      <c r="Z3498" s="5">
        <v>33.950806585401587</v>
      </c>
      <c r="AA3498" s="3">
        <v>7</v>
      </c>
      <c r="AB3498" s="3" t="s">
        <v>6802</v>
      </c>
      <c r="AC3498" s="3" t="s">
        <v>22</v>
      </c>
      <c r="AD3498" s="16" t="str">
        <f>IF(Tabla1[[#This Row],[Age]]&lt;30,"Under30",IF(Tabla1[[#This Row],[Age]]&gt;30,"MidAge","Senior"))</f>
        <v>MidAge</v>
      </c>
    </row>
    <row r="3499" spans="1:30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IF(Tabla1[[#This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6812</v>
      </c>
      <c r="Z3499" s="5">
        <v>23.23395069098655</v>
      </c>
      <c r="AA3499" s="3">
        <v>9</v>
      </c>
      <c r="AB3499" s="3" t="s">
        <v>26</v>
      </c>
      <c r="AC3499" s="3" t="s">
        <v>22</v>
      </c>
      <c r="AD3499" s="16" t="str">
        <f>IF(Tabla1[[#This Row],[Age]]&lt;30,"Under30",IF(Tabla1[[#This Row],[Age]]&gt;30,"MidAge","Senior"))</f>
        <v>MidAge</v>
      </c>
    </row>
    <row r="3500" spans="1:30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IF(Tabla1[[#This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6811</v>
      </c>
      <c r="Z3500" s="5">
        <v>24.425195654069469</v>
      </c>
      <c r="AA3500" s="3">
        <v>6</v>
      </c>
      <c r="AB3500" s="3" t="s">
        <v>6802</v>
      </c>
      <c r="AC3500" s="3" t="s">
        <v>29</v>
      </c>
      <c r="AD3500" s="16" t="str">
        <f>IF(Tabla1[[#This Row],[Age]]&lt;30,"Under30",IF(Tabla1[[#This Row],[Age]]&gt;30,"MidAge","Senior"))</f>
        <v>MidAge</v>
      </c>
    </row>
    <row r="3501" spans="1:30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IF(Tabla1[[#This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6810</v>
      </c>
      <c r="Z3501" s="5">
        <v>17.656663471826612</v>
      </c>
      <c r="AA3501" s="3">
        <v>6</v>
      </c>
      <c r="AB3501" s="3" t="s">
        <v>6802</v>
      </c>
      <c r="AC3501" s="3" t="s">
        <v>29</v>
      </c>
      <c r="AD3501" s="16" t="str">
        <f>IF(Tabla1[[#This Row],[Age]]&lt;30,"Under30",IF(Tabla1[[#This Row],[Age]]&gt;30,"MidAge","Senior"))</f>
        <v>MidAge</v>
      </c>
    </row>
    <row r="3502" spans="1:30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IF(Tabla1[[#This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6810</v>
      </c>
      <c r="Z3502" s="5">
        <v>26.333151027268929</v>
      </c>
      <c r="AA3502" s="3">
        <v>2</v>
      </c>
      <c r="AB3502" s="3" t="s">
        <v>43</v>
      </c>
      <c r="AC3502" s="3" t="s">
        <v>29</v>
      </c>
      <c r="AD3502" s="16" t="str">
        <f>IF(Tabla1[[#This Row],[Age]]&lt;30,"Under30",IF(Tabla1[[#This Row],[Age]]&gt;30,"MidAge","Senior"))</f>
        <v>MidAge</v>
      </c>
    </row>
    <row r="3503" spans="1:30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IF(Tabla1[[#This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6811</v>
      </c>
      <c r="Z3503" s="5">
        <v>24.891899372511229</v>
      </c>
      <c r="AA3503" s="3">
        <v>8</v>
      </c>
      <c r="AB3503" s="3" t="s">
        <v>43</v>
      </c>
      <c r="AC3503" s="3" t="s">
        <v>29</v>
      </c>
      <c r="AD3503" s="16" t="str">
        <f>IF(Tabla1[[#This Row],[Age]]&lt;30,"Under30",IF(Tabla1[[#This Row],[Age]]&gt;30,"MidAge","Senior"))</f>
        <v>MidAge</v>
      </c>
    </row>
    <row r="3504" spans="1:30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IF(Tabla1[[#This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6810</v>
      </c>
      <c r="Z3504" s="5">
        <v>28.380875594660999</v>
      </c>
      <c r="AA3504" s="3">
        <v>10</v>
      </c>
      <c r="AB3504" s="3" t="s">
        <v>43</v>
      </c>
      <c r="AC3504" s="3" t="s">
        <v>22</v>
      </c>
      <c r="AD3504" s="16" t="str">
        <f>IF(Tabla1[[#This Row],[Age]]&lt;30,"Under30",IF(Tabla1[[#This Row],[Age]]&gt;30,"MidAge","Senior"))</f>
        <v>MidAge</v>
      </c>
    </row>
    <row r="3505" spans="1:30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IF(Tabla1[[#This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6811</v>
      </c>
      <c r="Z3505" s="5">
        <v>44.400949905591389</v>
      </c>
      <c r="AA3505" s="3">
        <v>10</v>
      </c>
      <c r="AB3505" s="3" t="s">
        <v>26</v>
      </c>
      <c r="AC3505" s="3" t="s">
        <v>29</v>
      </c>
      <c r="AD3505" s="16" t="str">
        <f>IF(Tabla1[[#This Row],[Age]]&lt;30,"Under30",IF(Tabla1[[#This Row],[Age]]&gt;30,"MidAge","Senior"))</f>
        <v>MidAge</v>
      </c>
    </row>
    <row r="3506" spans="1:30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IF(Tabla1[[#This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6811</v>
      </c>
      <c r="Z3506" s="5">
        <v>28.47282408675337</v>
      </c>
      <c r="AA3506" s="3">
        <v>10</v>
      </c>
      <c r="AB3506" s="3" t="s">
        <v>43</v>
      </c>
      <c r="AC3506" s="3" t="s">
        <v>29</v>
      </c>
      <c r="AD3506" s="16" t="str">
        <f>IF(Tabla1[[#This Row],[Age]]&lt;30,"Under30",IF(Tabla1[[#This Row],[Age]]&gt;30,"MidAge","Senior"))</f>
        <v>MidAge</v>
      </c>
    </row>
    <row r="3507" spans="1:30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IF(Tabla1[[#This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6812</v>
      </c>
      <c r="Z3507" s="5">
        <v>36.895143987978017</v>
      </c>
      <c r="AA3507" s="3">
        <v>3</v>
      </c>
      <c r="AB3507" s="3" t="s">
        <v>6802</v>
      </c>
      <c r="AC3507" s="3" t="s">
        <v>22</v>
      </c>
      <c r="AD3507" s="16" t="str">
        <f>IF(Tabla1[[#This Row],[Age]]&lt;30,"Under30",IF(Tabla1[[#This Row],[Age]]&gt;30,"MidAge","Senior"))</f>
        <v>MidAge</v>
      </c>
    </row>
    <row r="3508" spans="1:30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IF(Tabla1[[#This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6810</v>
      </c>
      <c r="Z3508" s="5">
        <v>39.594672645063113</v>
      </c>
      <c r="AA3508" s="3">
        <v>10</v>
      </c>
      <c r="AB3508" s="3" t="s">
        <v>6802</v>
      </c>
      <c r="AC3508" s="3" t="s">
        <v>29</v>
      </c>
      <c r="AD3508" s="16" t="str">
        <f>IF(Tabla1[[#This Row],[Age]]&lt;30,"Under30",IF(Tabla1[[#This Row],[Age]]&gt;30,"MidAge","Senior"))</f>
        <v>MidAge</v>
      </c>
    </row>
    <row r="3509" spans="1:30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IF(Tabla1[[#This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6812</v>
      </c>
      <c r="Z3509" s="5">
        <v>34.677177028450181</v>
      </c>
      <c r="AA3509" s="3">
        <v>4</v>
      </c>
      <c r="AB3509" s="3" t="s">
        <v>26</v>
      </c>
      <c r="AC3509" s="3" t="s">
        <v>22</v>
      </c>
      <c r="AD3509" s="16" t="str">
        <f>IF(Tabla1[[#This Row],[Age]]&lt;30,"Under30",IF(Tabla1[[#This Row],[Age]]&gt;30,"MidAge","Senior"))</f>
        <v>MidAge</v>
      </c>
    </row>
    <row r="3510" spans="1:30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IF(Tabla1[[#This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6812</v>
      </c>
      <c r="Z3510" s="5">
        <v>75.842382531889825</v>
      </c>
      <c r="AA3510" s="3">
        <v>2</v>
      </c>
      <c r="AB3510" s="3" t="s">
        <v>43</v>
      </c>
      <c r="AC3510" s="3" t="s">
        <v>29</v>
      </c>
      <c r="AD3510" s="16" t="str">
        <f>IF(Tabla1[[#This Row],[Age]]&lt;30,"Under30",IF(Tabla1[[#This Row],[Age]]&gt;30,"MidAge","Senior"))</f>
        <v>MidAge</v>
      </c>
    </row>
    <row r="3511" spans="1:30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IF(Tabla1[[#This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6812</v>
      </c>
      <c r="Z3511" s="5">
        <v>39.027422982033492</v>
      </c>
      <c r="AA3511" s="3">
        <v>4</v>
      </c>
      <c r="AB3511" s="3" t="s">
        <v>43</v>
      </c>
      <c r="AC3511" s="3" t="s">
        <v>29</v>
      </c>
      <c r="AD3511" s="16" t="str">
        <f>IF(Tabla1[[#This Row],[Age]]&lt;30,"Under30",IF(Tabla1[[#This Row],[Age]]&gt;30,"MidAge","Senior"))</f>
        <v>MidAge</v>
      </c>
    </row>
    <row r="3512" spans="1:30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IF(Tabla1[[#This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6810</v>
      </c>
      <c r="Z3512" s="5">
        <v>33.960231127291308</v>
      </c>
      <c r="AA3512" s="3">
        <v>4</v>
      </c>
      <c r="AB3512" s="3" t="s">
        <v>6802</v>
      </c>
      <c r="AC3512" s="3" t="s">
        <v>29</v>
      </c>
      <c r="AD3512" s="16" t="str">
        <f>IF(Tabla1[[#This Row],[Age]]&lt;30,"Under30",IF(Tabla1[[#This Row],[Age]]&gt;30,"MidAge","Senior"))</f>
        <v>Under30</v>
      </c>
    </row>
    <row r="3513" spans="1:30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IF(Tabla1[[#This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6811</v>
      </c>
      <c r="Z3513" s="5">
        <v>30.856524564539288</v>
      </c>
      <c r="AA3513" s="3">
        <v>4</v>
      </c>
      <c r="AB3513" s="3" t="s">
        <v>6802</v>
      </c>
      <c r="AC3513" s="3" t="s">
        <v>29</v>
      </c>
      <c r="AD3513" s="16" t="str">
        <f>IF(Tabla1[[#This Row],[Age]]&lt;30,"Under30",IF(Tabla1[[#This Row],[Age]]&gt;30,"MidAge","Senior"))</f>
        <v>Under30</v>
      </c>
    </row>
    <row r="3514" spans="1:30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IF(Tabla1[[#This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6811</v>
      </c>
      <c r="Z3514" s="5">
        <v>62.036175577863169</v>
      </c>
      <c r="AA3514" s="3">
        <v>4</v>
      </c>
      <c r="AB3514" s="3" t="s">
        <v>43</v>
      </c>
      <c r="AC3514" s="3" t="s">
        <v>22</v>
      </c>
      <c r="AD3514" s="16" t="str">
        <f>IF(Tabla1[[#This Row],[Age]]&lt;30,"Under30",IF(Tabla1[[#This Row],[Age]]&gt;30,"MidAge","Senior"))</f>
        <v>MidAge</v>
      </c>
    </row>
    <row r="3515" spans="1:30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IF(Tabla1[[#This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6810</v>
      </c>
      <c r="Z3515" s="5">
        <v>21.996976861302031</v>
      </c>
      <c r="AA3515" s="3">
        <v>8</v>
      </c>
      <c r="AB3515" s="3" t="s">
        <v>26</v>
      </c>
      <c r="AC3515" s="3" t="s">
        <v>22</v>
      </c>
      <c r="AD3515" s="16" t="str">
        <f>IF(Tabla1[[#This Row],[Age]]&lt;30,"Under30",IF(Tabla1[[#This Row],[Age]]&gt;30,"MidAge","Senior"))</f>
        <v>Under30</v>
      </c>
    </row>
    <row r="3516" spans="1:30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IF(Tabla1[[#This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6810</v>
      </c>
      <c r="Z3516" s="5">
        <v>50.495991228249828</v>
      </c>
      <c r="AA3516" s="3">
        <v>0</v>
      </c>
      <c r="AB3516" s="3" t="s">
        <v>6802</v>
      </c>
      <c r="AC3516" s="3" t="s">
        <v>22</v>
      </c>
      <c r="AD3516" s="16" t="str">
        <f>IF(Tabla1[[#This Row],[Age]]&lt;30,"Under30",IF(Tabla1[[#This Row],[Age]]&gt;30,"MidAge","Senior"))</f>
        <v>MidAge</v>
      </c>
    </row>
    <row r="3517" spans="1:30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IF(Tabla1[[#This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6811</v>
      </c>
      <c r="Z3517" s="5">
        <v>17.804715561387081</v>
      </c>
      <c r="AA3517" s="3">
        <v>2</v>
      </c>
      <c r="AB3517" s="3" t="s">
        <v>26</v>
      </c>
      <c r="AC3517" s="3" t="s">
        <v>29</v>
      </c>
      <c r="AD3517" s="16" t="str">
        <f>IF(Tabla1[[#This Row],[Age]]&lt;30,"Under30",IF(Tabla1[[#This Row],[Age]]&gt;30,"MidAge","Senior"))</f>
        <v>MidAge</v>
      </c>
    </row>
    <row r="3518" spans="1:30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IF(Tabla1[[#This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6812</v>
      </c>
      <c r="Z3518" s="5">
        <v>21.515632699091</v>
      </c>
      <c r="AA3518" s="3">
        <v>2</v>
      </c>
      <c r="AB3518" s="3" t="s">
        <v>6802</v>
      </c>
      <c r="AC3518" s="3" t="s">
        <v>29</v>
      </c>
      <c r="AD3518" s="16" t="str">
        <f>IF(Tabla1[[#This Row],[Age]]&lt;30,"Under30",IF(Tabla1[[#This Row],[Age]]&gt;30,"MidAge","Senior"))</f>
        <v>MidAge</v>
      </c>
    </row>
    <row r="3519" spans="1:30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IF(Tabla1[[#This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6810</v>
      </c>
      <c r="Z3519" s="5">
        <v>31.84416989330461</v>
      </c>
      <c r="AA3519" s="3">
        <v>5</v>
      </c>
      <c r="AB3519" s="3" t="s">
        <v>26</v>
      </c>
      <c r="AC3519" s="3" t="s">
        <v>29</v>
      </c>
      <c r="AD3519" s="16" t="str">
        <f>IF(Tabla1[[#This Row],[Age]]&lt;30,"Under30",IF(Tabla1[[#This Row],[Age]]&gt;30,"MidAge","Senior"))</f>
        <v>MidAge</v>
      </c>
    </row>
    <row r="3520" spans="1:30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IF(Tabla1[[#This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6812</v>
      </c>
      <c r="Z3520" s="5">
        <v>51.420326510651442</v>
      </c>
      <c r="AA3520" s="3">
        <v>3</v>
      </c>
      <c r="AB3520" s="3" t="s">
        <v>26</v>
      </c>
      <c r="AC3520" s="3" t="s">
        <v>29</v>
      </c>
      <c r="AD3520" s="16" t="str">
        <f>IF(Tabla1[[#This Row],[Age]]&lt;30,"Under30",IF(Tabla1[[#This Row],[Age]]&gt;30,"MidAge","Senior"))</f>
        <v>Under30</v>
      </c>
    </row>
    <row r="3521" spans="1:30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IF(Tabla1[[#This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6811</v>
      </c>
      <c r="Z3521" s="5">
        <v>29.15840368094668</v>
      </c>
      <c r="AA3521" s="3">
        <v>2</v>
      </c>
      <c r="AB3521" s="3" t="s">
        <v>43</v>
      </c>
      <c r="AC3521" s="3" t="s">
        <v>22</v>
      </c>
      <c r="AD3521" s="16" t="str">
        <f>IF(Tabla1[[#This Row],[Age]]&lt;30,"Under30",IF(Tabla1[[#This Row],[Age]]&gt;30,"MidAge","Senior"))</f>
        <v>MidAge</v>
      </c>
    </row>
    <row r="3522" spans="1:30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IF(Tabla1[[#This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6811</v>
      </c>
      <c r="Z3522" s="5">
        <v>24.33138235143743</v>
      </c>
      <c r="AA3522" s="3">
        <v>6</v>
      </c>
      <c r="AB3522" s="3" t="s">
        <v>26</v>
      </c>
      <c r="AC3522" s="3" t="s">
        <v>22</v>
      </c>
      <c r="AD3522" s="16" t="str">
        <f>IF(Tabla1[[#This Row],[Age]]&lt;30,"Under30",IF(Tabla1[[#This Row],[Age]]&gt;30,"MidAge","Senior"))</f>
        <v>MidAge</v>
      </c>
    </row>
    <row r="3523" spans="1:30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IF(Tabla1[[#This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6810</v>
      </c>
      <c r="Z3523" s="5">
        <v>25.407922403675979</v>
      </c>
      <c r="AA3523" s="3">
        <v>7</v>
      </c>
      <c r="AB3523" s="3" t="s">
        <v>26</v>
      </c>
      <c r="AC3523" s="3" t="s">
        <v>29</v>
      </c>
      <c r="AD3523" s="16" t="str">
        <f>IF(Tabla1[[#This Row],[Age]]&lt;30,"Under30",IF(Tabla1[[#This Row],[Age]]&gt;30,"MidAge","Senior"))</f>
        <v>MidAge</v>
      </c>
    </row>
    <row r="3524" spans="1:30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IF(Tabla1[[#This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6810</v>
      </c>
      <c r="Z3524" s="5">
        <v>22.025743192908841</v>
      </c>
      <c r="AA3524" s="3">
        <v>1</v>
      </c>
      <c r="AB3524" s="3" t="s">
        <v>26</v>
      </c>
      <c r="AC3524" s="3" t="s">
        <v>29</v>
      </c>
      <c r="AD3524" s="16" t="str">
        <f>IF(Tabla1[[#This Row],[Age]]&lt;30,"Under30",IF(Tabla1[[#This Row],[Age]]&gt;30,"MidAge","Senior"))</f>
        <v>MidAge</v>
      </c>
    </row>
    <row r="3525" spans="1:30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IF(Tabla1[[#This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6811</v>
      </c>
      <c r="Z3525" s="5">
        <v>50.066692331355853</v>
      </c>
      <c r="AA3525" s="3">
        <v>5</v>
      </c>
      <c r="AB3525" s="3" t="s">
        <v>26</v>
      </c>
      <c r="AC3525" s="3" t="s">
        <v>22</v>
      </c>
      <c r="AD3525" s="16" t="str">
        <f>IF(Tabla1[[#This Row],[Age]]&lt;30,"Under30",IF(Tabla1[[#This Row],[Age]]&gt;30,"MidAge","Senior"))</f>
        <v>MidAge</v>
      </c>
    </row>
    <row r="3526" spans="1:30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IF(Tabla1[[#This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6810</v>
      </c>
      <c r="Z3526" s="5">
        <v>37.415316161812001</v>
      </c>
      <c r="AA3526" s="3">
        <v>2</v>
      </c>
      <c r="AB3526" s="3" t="s">
        <v>6802</v>
      </c>
      <c r="AC3526" s="3" t="s">
        <v>29</v>
      </c>
      <c r="AD3526" s="16" t="str">
        <f>IF(Tabla1[[#This Row],[Age]]&lt;30,"Under30",IF(Tabla1[[#This Row],[Age]]&gt;30,"MidAge","Senior"))</f>
        <v>MidAge</v>
      </c>
    </row>
    <row r="3527" spans="1:30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IF(Tabla1[[#This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6811</v>
      </c>
      <c r="Z3527" s="5">
        <v>41.750506799347171</v>
      </c>
      <c r="AA3527" s="3">
        <v>5</v>
      </c>
      <c r="AB3527" s="3" t="s">
        <v>6802</v>
      </c>
      <c r="AC3527" s="3" t="s">
        <v>22</v>
      </c>
      <c r="AD3527" s="16" t="str">
        <f>IF(Tabla1[[#This Row],[Age]]&lt;30,"Under30",IF(Tabla1[[#This Row],[Age]]&gt;30,"MidAge","Senior"))</f>
        <v>MidAge</v>
      </c>
    </row>
    <row r="3528" spans="1:30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IF(Tabla1[[#This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6812</v>
      </c>
      <c r="Z3528" s="5">
        <v>33.404759236590827</v>
      </c>
      <c r="AA3528" s="3">
        <v>1</v>
      </c>
      <c r="AB3528" s="3" t="s">
        <v>6802</v>
      </c>
      <c r="AC3528" s="3" t="s">
        <v>22</v>
      </c>
      <c r="AD3528" s="16" t="str">
        <f>IF(Tabla1[[#This Row],[Age]]&lt;30,"Under30",IF(Tabla1[[#This Row],[Age]]&gt;30,"MidAge","Senior"))</f>
        <v>MidAge</v>
      </c>
    </row>
    <row r="3529" spans="1:30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IF(Tabla1[[#This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6811</v>
      </c>
      <c r="Z3529" s="5">
        <v>26.585794927287001</v>
      </c>
      <c r="AA3529" s="3">
        <v>0</v>
      </c>
      <c r="AB3529" s="3" t="s">
        <v>26</v>
      </c>
      <c r="AC3529" s="3" t="s">
        <v>29</v>
      </c>
      <c r="AD3529" s="16" t="str">
        <f>IF(Tabla1[[#This Row],[Age]]&lt;30,"Under30",IF(Tabla1[[#This Row],[Age]]&gt;30,"MidAge","Senior"))</f>
        <v>MidAge</v>
      </c>
    </row>
    <row r="3530" spans="1:30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IF(Tabla1[[#This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6812</v>
      </c>
      <c r="Z3530" s="5">
        <v>24.095912291033581</v>
      </c>
      <c r="AA3530" s="3">
        <v>2</v>
      </c>
      <c r="AB3530" s="3" t="s">
        <v>43</v>
      </c>
      <c r="AC3530" s="3" t="s">
        <v>22</v>
      </c>
      <c r="AD3530" s="16" t="str">
        <f>IF(Tabla1[[#This Row],[Age]]&lt;30,"Under30",IF(Tabla1[[#This Row],[Age]]&gt;30,"MidAge","Senior"))</f>
        <v>Under30</v>
      </c>
    </row>
    <row r="3531" spans="1:30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IF(Tabla1[[#This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6812</v>
      </c>
      <c r="Z3531" s="5">
        <v>28.305768297105399</v>
      </c>
      <c r="AA3531" s="3">
        <v>5</v>
      </c>
      <c r="AB3531" s="3" t="s">
        <v>6802</v>
      </c>
      <c r="AC3531" s="3" t="s">
        <v>22</v>
      </c>
      <c r="AD3531" s="16" t="str">
        <f>IF(Tabla1[[#This Row],[Age]]&lt;30,"Under30",IF(Tabla1[[#This Row],[Age]]&gt;30,"MidAge","Senior"))</f>
        <v>MidAge</v>
      </c>
    </row>
    <row r="3532" spans="1:30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IF(Tabla1[[#This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6811</v>
      </c>
      <c r="Z3532" s="5">
        <v>26.169757874873831</v>
      </c>
      <c r="AA3532" s="3">
        <v>8</v>
      </c>
      <c r="AB3532" s="3" t="s">
        <v>26</v>
      </c>
      <c r="AC3532" s="3" t="s">
        <v>22</v>
      </c>
      <c r="AD3532" s="16" t="str">
        <f>IF(Tabla1[[#This Row],[Age]]&lt;30,"Under30",IF(Tabla1[[#This Row],[Age]]&gt;30,"MidAge","Senior"))</f>
        <v>MidAge</v>
      </c>
    </row>
    <row r="3533" spans="1:30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IF(Tabla1[[#This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6812</v>
      </c>
      <c r="Z3533" s="5">
        <v>25.945573224466589</v>
      </c>
      <c r="AA3533" s="3">
        <v>4</v>
      </c>
      <c r="AB3533" s="3" t="s">
        <v>6802</v>
      </c>
      <c r="AC3533" s="3" t="s">
        <v>29</v>
      </c>
      <c r="AD3533" s="16" t="str">
        <f>IF(Tabla1[[#This Row],[Age]]&lt;30,"Under30",IF(Tabla1[[#This Row],[Age]]&gt;30,"MidAge","Senior"))</f>
        <v>MidAge</v>
      </c>
    </row>
    <row r="3534" spans="1:30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IF(Tabla1[[#This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6810</v>
      </c>
      <c r="Z3534" s="5">
        <v>50.627855876779442</v>
      </c>
      <c r="AA3534" s="3">
        <v>1</v>
      </c>
      <c r="AB3534" s="3" t="s">
        <v>43</v>
      </c>
      <c r="AC3534" s="3" t="s">
        <v>29</v>
      </c>
      <c r="AD3534" s="16" t="str">
        <f>IF(Tabla1[[#This Row],[Age]]&lt;30,"Under30",IF(Tabla1[[#This Row],[Age]]&gt;30,"MidAge","Senior"))</f>
        <v>MidAge</v>
      </c>
    </row>
    <row r="3535" spans="1:30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IF(Tabla1[[#This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6810</v>
      </c>
      <c r="Z3535" s="5">
        <v>27.663878430312501</v>
      </c>
      <c r="AA3535" s="3">
        <v>8</v>
      </c>
      <c r="AB3535" s="3" t="s">
        <v>6802</v>
      </c>
      <c r="AC3535" s="3" t="s">
        <v>29</v>
      </c>
      <c r="AD3535" s="16" t="str">
        <f>IF(Tabla1[[#This Row],[Age]]&lt;30,"Under30",IF(Tabla1[[#This Row],[Age]]&gt;30,"MidAge","Senior"))</f>
        <v>Under30</v>
      </c>
    </row>
    <row r="3536" spans="1:30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IF(Tabla1[[#This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6812</v>
      </c>
      <c r="Z3536" s="5">
        <v>67.514099696413609</v>
      </c>
      <c r="AA3536" s="3">
        <v>9</v>
      </c>
      <c r="AB3536" s="3" t="s">
        <v>6802</v>
      </c>
      <c r="AC3536" s="3" t="s">
        <v>22</v>
      </c>
      <c r="AD3536" s="16" t="str">
        <f>IF(Tabla1[[#This Row],[Age]]&lt;30,"Under30",IF(Tabla1[[#This Row],[Age]]&gt;30,"MidAge","Senior"))</f>
        <v>MidAge</v>
      </c>
    </row>
    <row r="3537" spans="1:30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IF(Tabla1[[#This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6810</v>
      </c>
      <c r="Z3537" s="5">
        <v>39.551449090006777</v>
      </c>
      <c r="AA3537" s="3">
        <v>2</v>
      </c>
      <c r="AB3537" s="3" t="s">
        <v>43</v>
      </c>
      <c r="AC3537" s="3" t="s">
        <v>22</v>
      </c>
      <c r="AD3537" s="16" t="str">
        <f>IF(Tabla1[[#This Row],[Age]]&lt;30,"Under30",IF(Tabla1[[#This Row],[Age]]&gt;30,"MidAge","Senior"))</f>
        <v>MidAge</v>
      </c>
    </row>
    <row r="3538" spans="1:30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IF(Tabla1[[#This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6811</v>
      </c>
      <c r="Z3538" s="5">
        <v>50.885654391923303</v>
      </c>
      <c r="AA3538" s="3">
        <v>5</v>
      </c>
      <c r="AB3538" s="3" t="s">
        <v>26</v>
      </c>
      <c r="AC3538" s="3" t="s">
        <v>22</v>
      </c>
      <c r="AD3538" s="16" t="str">
        <f>IF(Tabla1[[#This Row],[Age]]&lt;30,"Under30",IF(Tabla1[[#This Row],[Age]]&gt;30,"MidAge","Senior"))</f>
        <v>MidAge</v>
      </c>
    </row>
    <row r="3539" spans="1:30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IF(Tabla1[[#This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6812</v>
      </c>
      <c r="Z3539" s="5">
        <v>42.854326262666781</v>
      </c>
      <c r="AA3539" s="3">
        <v>7</v>
      </c>
      <c r="AB3539" s="3" t="s">
        <v>43</v>
      </c>
      <c r="AC3539" s="3" t="s">
        <v>22</v>
      </c>
      <c r="AD3539" s="16" t="str">
        <f>IF(Tabla1[[#This Row],[Age]]&lt;30,"Under30",IF(Tabla1[[#This Row],[Age]]&gt;30,"MidAge","Senior"))</f>
        <v>MidAge</v>
      </c>
    </row>
    <row r="3540" spans="1:30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IF(Tabla1[[#This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6812</v>
      </c>
      <c r="Z3540" s="5">
        <v>35.920984927238933</v>
      </c>
      <c r="AA3540" s="3">
        <v>10</v>
      </c>
      <c r="AB3540" s="3" t="s">
        <v>6802</v>
      </c>
      <c r="AC3540" s="3" t="s">
        <v>29</v>
      </c>
      <c r="AD3540" s="16" t="str">
        <f>IF(Tabla1[[#This Row],[Age]]&lt;30,"Under30",IF(Tabla1[[#This Row],[Age]]&gt;30,"MidAge","Senior"))</f>
        <v>MidAge</v>
      </c>
    </row>
    <row r="3541" spans="1:30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IF(Tabla1[[#This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6810</v>
      </c>
      <c r="Z3541" s="5">
        <v>36.308609719280213</v>
      </c>
      <c r="AA3541" s="3">
        <v>1</v>
      </c>
      <c r="AB3541" s="3" t="s">
        <v>6802</v>
      </c>
      <c r="AC3541" s="3" t="s">
        <v>22</v>
      </c>
      <c r="AD3541" s="16" t="str">
        <f>IF(Tabla1[[#This Row],[Age]]&lt;30,"Under30",IF(Tabla1[[#This Row],[Age]]&gt;30,"MidAge","Senior"))</f>
        <v>MidAge</v>
      </c>
    </row>
    <row r="3542" spans="1:30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IF(Tabla1[[#This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6811</v>
      </c>
      <c r="Z3542" s="5">
        <v>12.46894005834789</v>
      </c>
      <c r="AA3542" s="3">
        <v>4</v>
      </c>
      <c r="AB3542" s="3" t="s">
        <v>6802</v>
      </c>
      <c r="AC3542" s="3" t="s">
        <v>22</v>
      </c>
      <c r="AD3542" s="16" t="str">
        <f>IF(Tabla1[[#This Row],[Age]]&lt;30,"Under30",IF(Tabla1[[#This Row],[Age]]&gt;30,"MidAge","Senior"))</f>
        <v>Under30</v>
      </c>
    </row>
    <row r="3543" spans="1:30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IF(Tabla1[[#This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6810</v>
      </c>
      <c r="Z3543" s="5">
        <v>44.691643009729283</v>
      </c>
      <c r="AA3543" s="3">
        <v>1</v>
      </c>
      <c r="AB3543" s="3" t="s">
        <v>26</v>
      </c>
      <c r="AC3543" s="3" t="s">
        <v>29</v>
      </c>
      <c r="AD3543" s="16" t="str">
        <f>IF(Tabla1[[#This Row],[Age]]&lt;30,"Under30",IF(Tabla1[[#This Row],[Age]]&gt;30,"MidAge","Senior"))</f>
        <v>MidAge</v>
      </c>
    </row>
    <row r="3544" spans="1:30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IF(Tabla1[[#This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6812</v>
      </c>
      <c r="Z3544" s="5">
        <v>59.866517458943093</v>
      </c>
      <c r="AA3544" s="3">
        <v>0</v>
      </c>
      <c r="AB3544" s="3" t="s">
        <v>26</v>
      </c>
      <c r="AC3544" s="3" t="s">
        <v>29</v>
      </c>
      <c r="AD3544" s="16" t="str">
        <f>IF(Tabla1[[#This Row],[Age]]&lt;30,"Under30",IF(Tabla1[[#This Row],[Age]]&gt;30,"MidAge","Senior"))</f>
        <v>MidAge</v>
      </c>
    </row>
    <row r="3545" spans="1:30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IF(Tabla1[[#This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6810</v>
      </c>
      <c r="Z3545" s="5">
        <v>47.584232035990027</v>
      </c>
      <c r="AA3545" s="3">
        <v>9</v>
      </c>
      <c r="AB3545" s="3" t="s">
        <v>6802</v>
      </c>
      <c r="AC3545" s="3" t="s">
        <v>22</v>
      </c>
      <c r="AD3545" s="16" t="str">
        <f>IF(Tabla1[[#This Row],[Age]]&lt;30,"Under30",IF(Tabla1[[#This Row],[Age]]&gt;30,"MidAge","Senior"))</f>
        <v>MidAge</v>
      </c>
    </row>
    <row r="3546" spans="1:30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IF(Tabla1[[#This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6811</v>
      </c>
      <c r="Z3546" s="5">
        <v>32.552195406524959</v>
      </c>
      <c r="AA3546" s="3">
        <v>8</v>
      </c>
      <c r="AB3546" s="3" t="s">
        <v>26</v>
      </c>
      <c r="AC3546" s="3" t="s">
        <v>22</v>
      </c>
      <c r="AD3546" s="16" t="str">
        <f>IF(Tabla1[[#This Row],[Age]]&lt;30,"Under30",IF(Tabla1[[#This Row],[Age]]&gt;30,"MidAge","Senior"))</f>
        <v>MidAge</v>
      </c>
    </row>
    <row r="3547" spans="1:30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IF(Tabla1[[#This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6810</v>
      </c>
      <c r="Z3547" s="5">
        <v>27.533659982861099</v>
      </c>
      <c r="AA3547" s="3">
        <v>10</v>
      </c>
      <c r="AB3547" s="3" t="s">
        <v>43</v>
      </c>
      <c r="AC3547" s="3" t="s">
        <v>29</v>
      </c>
      <c r="AD3547" s="16" t="str">
        <f>IF(Tabla1[[#This Row],[Age]]&lt;30,"Under30",IF(Tabla1[[#This Row],[Age]]&gt;30,"MidAge","Senior"))</f>
        <v>MidAge</v>
      </c>
    </row>
    <row r="3548" spans="1:30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IF(Tabla1[[#This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6810</v>
      </c>
      <c r="Z3548" s="5">
        <v>23.87488532046136</v>
      </c>
      <c r="AA3548" s="3">
        <v>10</v>
      </c>
      <c r="AB3548" s="3" t="s">
        <v>6802</v>
      </c>
      <c r="AC3548" s="3" t="s">
        <v>22</v>
      </c>
      <c r="AD3548" s="16" t="str">
        <f>IF(Tabla1[[#This Row],[Age]]&lt;30,"Under30",IF(Tabla1[[#This Row],[Age]]&gt;30,"MidAge","Senior"))</f>
        <v>Senior</v>
      </c>
    </row>
    <row r="3549" spans="1:30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IF(Tabla1[[#This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6811</v>
      </c>
      <c r="Z3549" s="5">
        <v>35.252135783314841</v>
      </c>
      <c r="AA3549" s="3">
        <v>8</v>
      </c>
      <c r="AB3549" s="3" t="s">
        <v>43</v>
      </c>
      <c r="AC3549" s="3" t="s">
        <v>22</v>
      </c>
      <c r="AD3549" s="16" t="str">
        <f>IF(Tabla1[[#This Row],[Age]]&lt;30,"Under30",IF(Tabla1[[#This Row],[Age]]&gt;30,"MidAge","Senior"))</f>
        <v>MidAge</v>
      </c>
    </row>
    <row r="3550" spans="1:30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IF(Tabla1[[#This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6811</v>
      </c>
      <c r="Z3550" s="5">
        <v>49.720897118497668</v>
      </c>
      <c r="AA3550" s="3">
        <v>0</v>
      </c>
      <c r="AB3550" s="3" t="s">
        <v>26</v>
      </c>
      <c r="AC3550" s="3" t="s">
        <v>29</v>
      </c>
      <c r="AD3550" s="16" t="str">
        <f>IF(Tabla1[[#This Row],[Age]]&lt;30,"Under30",IF(Tabla1[[#This Row],[Age]]&gt;30,"MidAge","Senior"))</f>
        <v>MidAge</v>
      </c>
    </row>
    <row r="3551" spans="1:30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IF(Tabla1[[#This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6812</v>
      </c>
      <c r="Z3551" s="5">
        <v>24.773448818721231</v>
      </c>
      <c r="AA3551" s="3">
        <v>5</v>
      </c>
      <c r="AB3551" s="3" t="s">
        <v>43</v>
      </c>
      <c r="AC3551" s="3" t="s">
        <v>29</v>
      </c>
      <c r="AD3551" s="16" t="str">
        <f>IF(Tabla1[[#This Row],[Age]]&lt;30,"Under30",IF(Tabla1[[#This Row],[Age]]&gt;30,"MidAge","Senior"))</f>
        <v>Under30</v>
      </c>
    </row>
    <row r="3552" spans="1:30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IF(Tabla1[[#This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6811</v>
      </c>
      <c r="Z3552" s="5">
        <v>33.582189217128722</v>
      </c>
      <c r="AA3552" s="3">
        <v>0</v>
      </c>
      <c r="AB3552" s="3" t="s">
        <v>6802</v>
      </c>
      <c r="AC3552" s="3" t="s">
        <v>29</v>
      </c>
      <c r="AD3552" s="16" t="str">
        <f>IF(Tabla1[[#This Row],[Age]]&lt;30,"Under30",IF(Tabla1[[#This Row],[Age]]&gt;30,"MidAge","Senior"))</f>
        <v>MidAge</v>
      </c>
    </row>
    <row r="3553" spans="1:30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IF(Tabla1[[#This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6812</v>
      </c>
      <c r="Z3553" s="5">
        <v>23.164566511001791</v>
      </c>
      <c r="AA3553" s="3">
        <v>7</v>
      </c>
      <c r="AB3553" s="3" t="s">
        <v>26</v>
      </c>
      <c r="AC3553" s="3" t="s">
        <v>29</v>
      </c>
      <c r="AD3553" s="16" t="str">
        <f>IF(Tabla1[[#This Row],[Age]]&lt;30,"Under30",IF(Tabla1[[#This Row],[Age]]&gt;30,"MidAge","Senior"))</f>
        <v>MidAge</v>
      </c>
    </row>
    <row r="3554" spans="1:30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IF(Tabla1[[#This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6811</v>
      </c>
      <c r="Z3554" s="5">
        <v>41.828229694443387</v>
      </c>
      <c r="AA3554" s="3">
        <v>4</v>
      </c>
      <c r="AB3554" s="3" t="s">
        <v>43</v>
      </c>
      <c r="AC3554" s="3" t="s">
        <v>22</v>
      </c>
      <c r="AD3554" s="16" t="str">
        <f>IF(Tabla1[[#This Row],[Age]]&lt;30,"Under30",IF(Tabla1[[#This Row],[Age]]&gt;30,"MidAge","Senior"))</f>
        <v>Senior</v>
      </c>
    </row>
    <row r="3555" spans="1:30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IF(Tabla1[[#This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6812</v>
      </c>
      <c r="Z3555" s="5">
        <v>56.215858581991739</v>
      </c>
      <c r="AA3555" s="3">
        <v>10</v>
      </c>
      <c r="AB3555" s="3" t="s">
        <v>43</v>
      </c>
      <c r="AC3555" s="3" t="s">
        <v>22</v>
      </c>
      <c r="AD3555" s="16" t="str">
        <f>IF(Tabla1[[#This Row],[Age]]&lt;30,"Under30",IF(Tabla1[[#This Row],[Age]]&gt;30,"MidAge","Senior"))</f>
        <v>MidAge</v>
      </c>
    </row>
    <row r="3556" spans="1:30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IF(Tabla1[[#This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6811</v>
      </c>
      <c r="Z3556" s="5">
        <v>22.980723650462409</v>
      </c>
      <c r="AA3556" s="3">
        <v>1</v>
      </c>
      <c r="AB3556" s="3" t="s">
        <v>26</v>
      </c>
      <c r="AC3556" s="3" t="s">
        <v>29</v>
      </c>
      <c r="AD3556" s="16" t="str">
        <f>IF(Tabla1[[#This Row],[Age]]&lt;30,"Under30",IF(Tabla1[[#This Row],[Age]]&gt;30,"MidAge","Senior"))</f>
        <v>Under30</v>
      </c>
    </row>
    <row r="3557" spans="1:30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IF(Tabla1[[#This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6811</v>
      </c>
      <c r="Z3557" s="5">
        <v>49.962677135969457</v>
      </c>
      <c r="AA3557" s="3">
        <v>5</v>
      </c>
      <c r="AB3557" s="3" t="s">
        <v>26</v>
      </c>
      <c r="AC3557" s="3" t="s">
        <v>29</v>
      </c>
      <c r="AD3557" s="16" t="str">
        <f>IF(Tabla1[[#This Row],[Age]]&lt;30,"Under30",IF(Tabla1[[#This Row],[Age]]&gt;30,"MidAge","Senior"))</f>
        <v>MidAge</v>
      </c>
    </row>
    <row r="3558" spans="1:30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IF(Tabla1[[#This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6812</v>
      </c>
      <c r="Z3558" s="5">
        <v>47.924348497697039</v>
      </c>
      <c r="AA3558" s="3">
        <v>8</v>
      </c>
      <c r="AB3558" s="3" t="s">
        <v>43</v>
      </c>
      <c r="AC3558" s="3" t="s">
        <v>22</v>
      </c>
      <c r="AD3558" s="16" t="str">
        <f>IF(Tabla1[[#This Row],[Age]]&lt;30,"Under30",IF(Tabla1[[#This Row],[Age]]&gt;30,"MidAge","Senior"))</f>
        <v>MidAge</v>
      </c>
    </row>
    <row r="3559" spans="1:30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IF(Tabla1[[#This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6811</v>
      </c>
      <c r="Z3559" s="5">
        <v>17.690733873562319</v>
      </c>
      <c r="AA3559" s="3">
        <v>8</v>
      </c>
      <c r="AB3559" s="3" t="s">
        <v>26</v>
      </c>
      <c r="AC3559" s="3" t="s">
        <v>29</v>
      </c>
      <c r="AD3559" s="16" t="str">
        <f>IF(Tabla1[[#This Row],[Age]]&lt;30,"Under30",IF(Tabla1[[#This Row],[Age]]&gt;30,"MidAge","Senior"))</f>
        <v>MidAge</v>
      </c>
    </row>
    <row r="3560" spans="1:30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IF(Tabla1[[#This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6811</v>
      </c>
      <c r="Z3560" s="5">
        <v>42.27126806807162</v>
      </c>
      <c r="AA3560" s="3">
        <v>5</v>
      </c>
      <c r="AB3560" s="3" t="s">
        <v>6802</v>
      </c>
      <c r="AC3560" s="3" t="s">
        <v>22</v>
      </c>
      <c r="AD3560" s="16" t="str">
        <f>IF(Tabla1[[#This Row],[Age]]&lt;30,"Under30",IF(Tabla1[[#This Row],[Age]]&gt;30,"MidAge","Senior"))</f>
        <v>Senior</v>
      </c>
    </row>
    <row r="3561" spans="1:30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IF(Tabla1[[#This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6811</v>
      </c>
      <c r="Z3561" s="5">
        <v>18.972367418442559</v>
      </c>
      <c r="AA3561" s="3">
        <v>2</v>
      </c>
      <c r="AB3561" s="3" t="s">
        <v>26</v>
      </c>
      <c r="AC3561" s="3" t="s">
        <v>22</v>
      </c>
      <c r="AD3561" s="16" t="str">
        <f>IF(Tabla1[[#This Row],[Age]]&lt;30,"Under30",IF(Tabla1[[#This Row],[Age]]&gt;30,"MidAge","Senior"))</f>
        <v>MidAge</v>
      </c>
    </row>
    <row r="3562" spans="1:30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IF(Tabla1[[#This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6811</v>
      </c>
      <c r="Z3562" s="5">
        <v>28.76272449086073</v>
      </c>
      <c r="AA3562" s="3">
        <v>2</v>
      </c>
      <c r="AB3562" s="3" t="s">
        <v>26</v>
      </c>
      <c r="AC3562" s="3" t="s">
        <v>22</v>
      </c>
      <c r="AD3562" s="16" t="str">
        <f>IF(Tabla1[[#This Row],[Age]]&lt;30,"Under30",IF(Tabla1[[#This Row],[Age]]&gt;30,"MidAge","Senior"))</f>
        <v>MidAge</v>
      </c>
    </row>
    <row r="3563" spans="1:30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IF(Tabla1[[#This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6812</v>
      </c>
      <c r="Z3563" s="5">
        <v>61.950822733128781</v>
      </c>
      <c r="AA3563" s="3">
        <v>1</v>
      </c>
      <c r="AB3563" s="3" t="s">
        <v>26</v>
      </c>
      <c r="AC3563" s="3" t="s">
        <v>29</v>
      </c>
      <c r="AD3563" s="16" t="str">
        <f>IF(Tabla1[[#This Row],[Age]]&lt;30,"Under30",IF(Tabla1[[#This Row],[Age]]&gt;30,"MidAge","Senior"))</f>
        <v>MidAge</v>
      </c>
    </row>
    <row r="3564" spans="1:30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IF(Tabla1[[#This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6811</v>
      </c>
      <c r="Z3564" s="5">
        <v>39.275109887864858</v>
      </c>
      <c r="AA3564" s="3">
        <v>6</v>
      </c>
      <c r="AB3564" s="3" t="s">
        <v>6802</v>
      </c>
      <c r="AC3564" s="3" t="s">
        <v>29</v>
      </c>
      <c r="AD3564" s="16" t="str">
        <f>IF(Tabla1[[#This Row],[Age]]&lt;30,"Under30",IF(Tabla1[[#This Row],[Age]]&gt;30,"MidAge","Senior"))</f>
        <v>MidAge</v>
      </c>
    </row>
    <row r="3565" spans="1:30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IF(Tabla1[[#This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6811</v>
      </c>
      <c r="Z3565" s="5">
        <v>43.611764851703533</v>
      </c>
      <c r="AA3565" s="3">
        <v>7</v>
      </c>
      <c r="AB3565" s="3" t="s">
        <v>26</v>
      </c>
      <c r="AC3565" s="3" t="s">
        <v>22</v>
      </c>
      <c r="AD3565" s="16" t="str">
        <f>IF(Tabla1[[#This Row],[Age]]&lt;30,"Under30",IF(Tabla1[[#This Row],[Age]]&gt;30,"MidAge","Senior"))</f>
        <v>Under30</v>
      </c>
    </row>
    <row r="3566" spans="1:30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IF(Tabla1[[#This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6812</v>
      </c>
      <c r="Z3566" s="5">
        <v>43.46250627958333</v>
      </c>
      <c r="AA3566" s="3">
        <v>2</v>
      </c>
      <c r="AB3566" s="3" t="s">
        <v>26</v>
      </c>
      <c r="AC3566" s="3" t="s">
        <v>29</v>
      </c>
      <c r="AD3566" s="16" t="str">
        <f>IF(Tabla1[[#This Row],[Age]]&lt;30,"Under30",IF(Tabla1[[#This Row],[Age]]&gt;30,"MidAge","Senior"))</f>
        <v>MidAge</v>
      </c>
    </row>
    <row r="3567" spans="1:30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IF(Tabla1[[#This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6810</v>
      </c>
      <c r="Z3567" s="5">
        <v>30.815584765042772</v>
      </c>
      <c r="AA3567" s="3">
        <v>4</v>
      </c>
      <c r="AB3567" s="3" t="s">
        <v>6802</v>
      </c>
      <c r="AC3567" s="3" t="s">
        <v>29</v>
      </c>
      <c r="AD3567" s="16" t="str">
        <f>IF(Tabla1[[#This Row],[Age]]&lt;30,"Under30",IF(Tabla1[[#This Row],[Age]]&gt;30,"MidAge","Senior"))</f>
        <v>MidAge</v>
      </c>
    </row>
    <row r="3568" spans="1:30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IF(Tabla1[[#This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6812</v>
      </c>
      <c r="Z3568" s="5">
        <v>38.04142099796055</v>
      </c>
      <c r="AA3568" s="3">
        <v>8</v>
      </c>
      <c r="AB3568" s="3" t="s">
        <v>26</v>
      </c>
      <c r="AC3568" s="3" t="s">
        <v>22</v>
      </c>
      <c r="AD3568" s="16" t="str">
        <f>IF(Tabla1[[#This Row],[Age]]&lt;30,"Under30",IF(Tabla1[[#This Row],[Age]]&gt;30,"MidAge","Senior"))</f>
        <v>MidAge</v>
      </c>
    </row>
    <row r="3569" spans="1:30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IF(Tabla1[[#This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6812</v>
      </c>
      <c r="Z3569" s="5">
        <v>27.86473206152689</v>
      </c>
      <c r="AA3569" s="3">
        <v>6</v>
      </c>
      <c r="AB3569" s="3" t="s">
        <v>6802</v>
      </c>
      <c r="AC3569" s="3" t="s">
        <v>29</v>
      </c>
      <c r="AD3569" s="16" t="str">
        <f>IF(Tabla1[[#This Row],[Age]]&lt;30,"Under30",IF(Tabla1[[#This Row],[Age]]&gt;30,"MidAge","Senior"))</f>
        <v>MidAge</v>
      </c>
    </row>
    <row r="3570" spans="1:30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IF(Tabla1[[#This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6811</v>
      </c>
      <c r="Z3570" s="5">
        <v>38.214766567240552</v>
      </c>
      <c r="AA3570" s="3">
        <v>9</v>
      </c>
      <c r="AB3570" s="3" t="s">
        <v>43</v>
      </c>
      <c r="AC3570" s="3" t="s">
        <v>22</v>
      </c>
      <c r="AD3570" s="16" t="str">
        <f>IF(Tabla1[[#This Row],[Age]]&lt;30,"Under30",IF(Tabla1[[#This Row],[Age]]&gt;30,"MidAge","Senior"))</f>
        <v>MidAge</v>
      </c>
    </row>
    <row r="3571" spans="1:30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IF(Tabla1[[#This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6811</v>
      </c>
      <c r="Z3571" s="5">
        <v>40.833055990059258</v>
      </c>
      <c r="AA3571" s="3">
        <v>0</v>
      </c>
      <c r="AB3571" s="3" t="s">
        <v>6802</v>
      </c>
      <c r="AC3571" s="3" t="s">
        <v>29</v>
      </c>
      <c r="AD3571" s="16" t="str">
        <f>IF(Tabla1[[#This Row],[Age]]&lt;30,"Under30",IF(Tabla1[[#This Row],[Age]]&gt;30,"MidAge","Senior"))</f>
        <v>MidAge</v>
      </c>
    </row>
    <row r="3572" spans="1:30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IF(Tabla1[[#This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6812</v>
      </c>
      <c r="Z3572" s="5">
        <v>28.367337725252909</v>
      </c>
      <c r="AA3572" s="3">
        <v>4</v>
      </c>
      <c r="AB3572" s="3" t="s">
        <v>6802</v>
      </c>
      <c r="AC3572" s="3" t="s">
        <v>22</v>
      </c>
      <c r="AD3572" s="16" t="str">
        <f>IF(Tabla1[[#This Row],[Age]]&lt;30,"Under30",IF(Tabla1[[#This Row],[Age]]&gt;30,"MidAge","Senior"))</f>
        <v>MidAge</v>
      </c>
    </row>
    <row r="3573" spans="1:30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IF(Tabla1[[#This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6812</v>
      </c>
      <c r="Z3573" s="5">
        <v>44.777491038006133</v>
      </c>
      <c r="AA3573" s="3">
        <v>0</v>
      </c>
      <c r="AB3573" s="3" t="s">
        <v>6802</v>
      </c>
      <c r="AC3573" s="3" t="s">
        <v>29</v>
      </c>
      <c r="AD3573" s="16" t="str">
        <f>IF(Tabla1[[#This Row],[Age]]&lt;30,"Under30",IF(Tabla1[[#This Row],[Age]]&gt;30,"MidAge","Senior"))</f>
        <v>MidAge</v>
      </c>
    </row>
    <row r="3574" spans="1:30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IF(Tabla1[[#This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6812</v>
      </c>
      <c r="Z3574" s="5">
        <v>24.740454961050791</v>
      </c>
      <c r="AA3574" s="3">
        <v>4</v>
      </c>
      <c r="AB3574" s="3" t="s">
        <v>43</v>
      </c>
      <c r="AC3574" s="3" t="s">
        <v>22</v>
      </c>
      <c r="AD3574" s="16" t="str">
        <f>IF(Tabla1[[#This Row],[Age]]&lt;30,"Under30",IF(Tabla1[[#This Row],[Age]]&gt;30,"MidAge","Senior"))</f>
        <v>Under30</v>
      </c>
    </row>
    <row r="3575" spans="1:30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IF(Tabla1[[#This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6812</v>
      </c>
      <c r="Z3575" s="5">
        <v>25.311250035852829</v>
      </c>
      <c r="AA3575" s="3">
        <v>8</v>
      </c>
      <c r="AB3575" s="3" t="s">
        <v>43</v>
      </c>
      <c r="AC3575" s="3" t="s">
        <v>22</v>
      </c>
      <c r="AD3575" s="16" t="str">
        <f>IF(Tabla1[[#This Row],[Age]]&lt;30,"Under30",IF(Tabla1[[#This Row],[Age]]&gt;30,"MidAge","Senior"))</f>
        <v>MidAge</v>
      </c>
    </row>
    <row r="3576" spans="1:30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IF(Tabla1[[#This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6810</v>
      </c>
      <c r="Z3576" s="5">
        <v>44.82904457775075</v>
      </c>
      <c r="AA3576" s="3">
        <v>6</v>
      </c>
      <c r="AB3576" s="3" t="s">
        <v>26</v>
      </c>
      <c r="AC3576" s="3" t="s">
        <v>29</v>
      </c>
      <c r="AD3576" s="16" t="str">
        <f>IF(Tabla1[[#This Row],[Age]]&lt;30,"Under30",IF(Tabla1[[#This Row],[Age]]&gt;30,"MidAge","Senior"))</f>
        <v>MidAge</v>
      </c>
    </row>
    <row r="3577" spans="1:30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IF(Tabla1[[#This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6811</v>
      </c>
      <c r="Z3577" s="5">
        <v>35.567039767453167</v>
      </c>
      <c r="AA3577" s="3">
        <v>6</v>
      </c>
      <c r="AB3577" s="3" t="s">
        <v>43</v>
      </c>
      <c r="AC3577" s="3" t="s">
        <v>29</v>
      </c>
      <c r="AD3577" s="16" t="str">
        <f>IF(Tabla1[[#This Row],[Age]]&lt;30,"Under30",IF(Tabla1[[#This Row],[Age]]&gt;30,"MidAge","Senior"))</f>
        <v>MidAge</v>
      </c>
    </row>
    <row r="3578" spans="1:30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IF(Tabla1[[#This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6810</v>
      </c>
      <c r="Z3578" s="5">
        <v>36.233244530867211</v>
      </c>
      <c r="AA3578" s="3">
        <v>0</v>
      </c>
      <c r="AB3578" s="3" t="s">
        <v>43</v>
      </c>
      <c r="AC3578" s="3" t="s">
        <v>29</v>
      </c>
      <c r="AD3578" s="16" t="str">
        <f>IF(Tabla1[[#This Row],[Age]]&lt;30,"Under30",IF(Tabla1[[#This Row],[Age]]&gt;30,"MidAge","Senior"))</f>
        <v>MidAge</v>
      </c>
    </row>
    <row r="3579" spans="1:30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IF(Tabla1[[#This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6810</v>
      </c>
      <c r="Z3579" s="5">
        <v>46.781358191546047</v>
      </c>
      <c r="AA3579" s="3">
        <v>0</v>
      </c>
      <c r="AB3579" s="3" t="s">
        <v>43</v>
      </c>
      <c r="AC3579" s="3" t="s">
        <v>22</v>
      </c>
      <c r="AD3579" s="16" t="str">
        <f>IF(Tabla1[[#This Row],[Age]]&lt;30,"Under30",IF(Tabla1[[#This Row],[Age]]&gt;30,"MidAge","Senior"))</f>
        <v>MidAge</v>
      </c>
    </row>
    <row r="3580" spans="1:30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IF(Tabla1[[#This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6811</v>
      </c>
      <c r="Z3580" s="5">
        <v>36.390366376312727</v>
      </c>
      <c r="AA3580" s="3">
        <v>4</v>
      </c>
      <c r="AB3580" s="3" t="s">
        <v>6802</v>
      </c>
      <c r="AC3580" s="3" t="s">
        <v>22</v>
      </c>
      <c r="AD3580" s="16" t="str">
        <f>IF(Tabla1[[#This Row],[Age]]&lt;30,"Under30",IF(Tabla1[[#This Row],[Age]]&gt;30,"MidAge","Senior"))</f>
        <v>MidAge</v>
      </c>
    </row>
    <row r="3581" spans="1:30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IF(Tabla1[[#This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6811</v>
      </c>
      <c r="Z3581" s="5">
        <v>19.651421492076601</v>
      </c>
      <c r="AA3581" s="3">
        <v>0</v>
      </c>
      <c r="AB3581" s="3" t="s">
        <v>6802</v>
      </c>
      <c r="AC3581" s="3" t="s">
        <v>22</v>
      </c>
      <c r="AD3581" s="16" t="str">
        <f>IF(Tabla1[[#This Row],[Age]]&lt;30,"Under30",IF(Tabla1[[#This Row],[Age]]&gt;30,"MidAge","Senior"))</f>
        <v>MidAge</v>
      </c>
    </row>
    <row r="3582" spans="1:30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IF(Tabla1[[#This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6812</v>
      </c>
      <c r="Z3582" s="5">
        <v>26.66435119185785</v>
      </c>
      <c r="AA3582" s="3">
        <v>1</v>
      </c>
      <c r="AB3582" s="3" t="s">
        <v>43</v>
      </c>
      <c r="AC3582" s="3" t="s">
        <v>29</v>
      </c>
      <c r="AD3582" s="16" t="str">
        <f>IF(Tabla1[[#This Row],[Age]]&lt;30,"Under30",IF(Tabla1[[#This Row],[Age]]&gt;30,"MidAge","Senior"))</f>
        <v>MidAge</v>
      </c>
    </row>
    <row r="3583" spans="1:30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IF(Tabla1[[#This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6812</v>
      </c>
      <c r="Z3583" s="5">
        <v>43.350063776597679</v>
      </c>
      <c r="AA3583" s="3">
        <v>2</v>
      </c>
      <c r="AB3583" s="3" t="s">
        <v>43</v>
      </c>
      <c r="AC3583" s="3" t="s">
        <v>22</v>
      </c>
      <c r="AD3583" s="16" t="str">
        <f>IF(Tabla1[[#This Row],[Age]]&lt;30,"Under30",IF(Tabla1[[#This Row],[Age]]&gt;30,"MidAge","Senior"))</f>
        <v>MidAge</v>
      </c>
    </row>
    <row r="3584" spans="1:30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IF(Tabla1[[#This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6811</v>
      </c>
      <c r="Z3584" s="5">
        <v>52.303664517785748</v>
      </c>
      <c r="AA3584" s="3">
        <v>10</v>
      </c>
      <c r="AB3584" s="3" t="s">
        <v>6802</v>
      </c>
      <c r="AC3584" s="3" t="s">
        <v>29</v>
      </c>
      <c r="AD3584" s="16" t="str">
        <f>IF(Tabla1[[#This Row],[Age]]&lt;30,"Under30",IF(Tabla1[[#This Row],[Age]]&gt;30,"MidAge","Senior"))</f>
        <v>MidAge</v>
      </c>
    </row>
    <row r="3585" spans="1:30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IF(Tabla1[[#This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6812</v>
      </c>
      <c r="Z3585" s="5">
        <v>22.670901770613849</v>
      </c>
      <c r="AA3585" s="3">
        <v>6</v>
      </c>
      <c r="AB3585" s="3" t="s">
        <v>26</v>
      </c>
      <c r="AC3585" s="3" t="s">
        <v>22</v>
      </c>
      <c r="AD3585" s="16" t="str">
        <f>IF(Tabla1[[#This Row],[Age]]&lt;30,"Under30",IF(Tabla1[[#This Row],[Age]]&gt;30,"MidAge","Senior"))</f>
        <v>Under30</v>
      </c>
    </row>
    <row r="3586" spans="1:30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IF(Tabla1[[#This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6810</v>
      </c>
      <c r="Z3586" s="5">
        <v>23.568471990263319</v>
      </c>
      <c r="AA3586" s="3">
        <v>7</v>
      </c>
      <c r="AB3586" s="3" t="s">
        <v>43</v>
      </c>
      <c r="AC3586" s="3" t="s">
        <v>22</v>
      </c>
      <c r="AD3586" s="16" t="str">
        <f>IF(Tabla1[[#This Row],[Age]]&lt;30,"Under30",IF(Tabla1[[#This Row],[Age]]&gt;30,"MidAge","Senior"))</f>
        <v>MidAge</v>
      </c>
    </row>
    <row r="3587" spans="1:30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IF(Tabla1[[#This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6811</v>
      </c>
      <c r="Z3587" s="5">
        <v>46.679989749955837</v>
      </c>
      <c r="AA3587" s="3">
        <v>0</v>
      </c>
      <c r="AB3587" s="3" t="s">
        <v>43</v>
      </c>
      <c r="AC3587" s="3" t="s">
        <v>29</v>
      </c>
      <c r="AD3587" s="16" t="str">
        <f>IF(Tabla1[[#This Row],[Age]]&lt;30,"Under30",IF(Tabla1[[#This Row],[Age]]&gt;30,"MidAge","Senior"))</f>
        <v>MidAge</v>
      </c>
    </row>
    <row r="3588" spans="1:30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IF(Tabla1[[#This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6811</v>
      </c>
      <c r="Z3588" s="5">
        <v>35.365041785562127</v>
      </c>
      <c r="AA3588" s="3">
        <v>10</v>
      </c>
      <c r="AB3588" s="3" t="s">
        <v>6802</v>
      </c>
      <c r="AC3588" s="3" t="s">
        <v>22</v>
      </c>
      <c r="AD3588" s="16" t="str">
        <f>IF(Tabla1[[#This Row],[Age]]&lt;30,"Under30",IF(Tabla1[[#This Row],[Age]]&gt;30,"MidAge","Senior"))</f>
        <v>MidAge</v>
      </c>
    </row>
    <row r="3589" spans="1:30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IF(Tabla1[[#This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6810</v>
      </c>
      <c r="Z3589" s="5">
        <v>62.244991380298842</v>
      </c>
      <c r="AA3589" s="3">
        <v>7</v>
      </c>
      <c r="AB3589" s="3" t="s">
        <v>43</v>
      </c>
      <c r="AC3589" s="3" t="s">
        <v>22</v>
      </c>
      <c r="AD3589" s="16" t="str">
        <f>IF(Tabla1[[#This Row],[Age]]&lt;30,"Under30",IF(Tabla1[[#This Row],[Age]]&gt;30,"MidAge","Senior"))</f>
        <v>Under30</v>
      </c>
    </row>
    <row r="3590" spans="1:30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IF(Tabla1[[#This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6812</v>
      </c>
      <c r="Z3590" s="5">
        <v>42.198636751199089</v>
      </c>
      <c r="AA3590" s="3">
        <v>8</v>
      </c>
      <c r="AB3590" s="3" t="s">
        <v>6802</v>
      </c>
      <c r="AC3590" s="3" t="s">
        <v>22</v>
      </c>
      <c r="AD3590" s="16" t="str">
        <f>IF(Tabla1[[#This Row],[Age]]&lt;30,"Under30",IF(Tabla1[[#This Row],[Age]]&gt;30,"MidAge","Senior"))</f>
        <v>MidAge</v>
      </c>
    </row>
    <row r="3591" spans="1:30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IF(Tabla1[[#This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6812</v>
      </c>
      <c r="Z3591" s="5">
        <v>53.07610745234588</v>
      </c>
      <c r="AA3591" s="3">
        <v>3</v>
      </c>
      <c r="AB3591" s="3" t="s">
        <v>26</v>
      </c>
      <c r="AC3591" s="3" t="s">
        <v>29</v>
      </c>
      <c r="AD3591" s="16" t="str">
        <f>IF(Tabla1[[#This Row],[Age]]&lt;30,"Under30",IF(Tabla1[[#This Row],[Age]]&gt;30,"MidAge","Senior"))</f>
        <v>MidAge</v>
      </c>
    </row>
    <row r="3592" spans="1:30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IF(Tabla1[[#This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6811</v>
      </c>
      <c r="Z3592" s="5">
        <v>23.06164426827721</v>
      </c>
      <c r="AA3592" s="3">
        <v>3</v>
      </c>
      <c r="AB3592" s="3" t="s">
        <v>26</v>
      </c>
      <c r="AC3592" s="3" t="s">
        <v>29</v>
      </c>
      <c r="AD3592" s="16" t="str">
        <f>IF(Tabla1[[#This Row],[Age]]&lt;30,"Under30",IF(Tabla1[[#This Row],[Age]]&gt;30,"MidAge","Senior"))</f>
        <v>MidAge</v>
      </c>
    </row>
    <row r="3593" spans="1:30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IF(Tabla1[[#This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6811</v>
      </c>
      <c r="Z3593" s="5">
        <v>35.18516281276041</v>
      </c>
      <c r="AA3593" s="3">
        <v>6</v>
      </c>
      <c r="AB3593" s="3" t="s">
        <v>43</v>
      </c>
      <c r="AC3593" s="3" t="s">
        <v>29</v>
      </c>
      <c r="AD3593" s="16" t="str">
        <f>IF(Tabla1[[#This Row],[Age]]&lt;30,"Under30",IF(Tabla1[[#This Row],[Age]]&gt;30,"MidAge","Senior"))</f>
        <v>MidAge</v>
      </c>
    </row>
    <row r="3594" spans="1:30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IF(Tabla1[[#This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6811</v>
      </c>
      <c r="Z3594" s="5">
        <v>55.978338675466318</v>
      </c>
      <c r="AA3594" s="3">
        <v>9</v>
      </c>
      <c r="AB3594" s="3" t="s">
        <v>6802</v>
      </c>
      <c r="AC3594" s="3" t="s">
        <v>29</v>
      </c>
      <c r="AD3594" s="16" t="str">
        <f>IF(Tabla1[[#This Row],[Age]]&lt;30,"Under30",IF(Tabla1[[#This Row],[Age]]&gt;30,"MidAge","Senior"))</f>
        <v>MidAge</v>
      </c>
    </row>
    <row r="3595" spans="1:30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IF(Tabla1[[#This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6812</v>
      </c>
      <c r="Z3595" s="5">
        <v>41.283046853054081</v>
      </c>
      <c r="AA3595" s="3">
        <v>9</v>
      </c>
      <c r="AB3595" s="3" t="s">
        <v>43</v>
      </c>
      <c r="AC3595" s="3" t="s">
        <v>22</v>
      </c>
      <c r="AD3595" s="16" t="str">
        <f>IF(Tabla1[[#This Row],[Age]]&lt;30,"Under30",IF(Tabla1[[#This Row],[Age]]&gt;30,"MidAge","Senior"))</f>
        <v>MidAge</v>
      </c>
    </row>
    <row r="3596" spans="1:30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IF(Tabla1[[#This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6812</v>
      </c>
      <c r="Z3596" s="5">
        <v>27.6984406575781</v>
      </c>
      <c r="AA3596" s="3">
        <v>2</v>
      </c>
      <c r="AB3596" s="3" t="s">
        <v>43</v>
      </c>
      <c r="AC3596" s="3" t="s">
        <v>29</v>
      </c>
      <c r="AD3596" s="16" t="str">
        <f>IF(Tabla1[[#This Row],[Age]]&lt;30,"Under30",IF(Tabla1[[#This Row],[Age]]&gt;30,"MidAge","Senior"))</f>
        <v>MidAge</v>
      </c>
    </row>
    <row r="3597" spans="1:30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IF(Tabla1[[#This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6812</v>
      </c>
      <c r="Z3597" s="5">
        <v>42.125846454660383</v>
      </c>
      <c r="AA3597" s="3">
        <v>8</v>
      </c>
      <c r="AB3597" s="3" t="s">
        <v>26</v>
      </c>
      <c r="AC3597" s="3" t="s">
        <v>22</v>
      </c>
      <c r="AD3597" s="16" t="str">
        <f>IF(Tabla1[[#This Row],[Age]]&lt;30,"Under30",IF(Tabla1[[#This Row],[Age]]&gt;30,"MidAge","Senior"))</f>
        <v>MidAge</v>
      </c>
    </row>
    <row r="3598" spans="1:30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IF(Tabla1[[#This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6812</v>
      </c>
      <c r="Z3598" s="5">
        <v>42.758842016726867</v>
      </c>
      <c r="AA3598" s="3">
        <v>8</v>
      </c>
      <c r="AB3598" s="3" t="s">
        <v>43</v>
      </c>
      <c r="AC3598" s="3" t="s">
        <v>29</v>
      </c>
      <c r="AD3598" s="16" t="str">
        <f>IF(Tabla1[[#This Row],[Age]]&lt;30,"Under30",IF(Tabla1[[#This Row],[Age]]&gt;30,"MidAge","Senior"))</f>
        <v>MidAge</v>
      </c>
    </row>
    <row r="3599" spans="1:30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IF(Tabla1[[#This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6812</v>
      </c>
      <c r="Z3599" s="5">
        <v>14.85929788738556</v>
      </c>
      <c r="AA3599" s="3">
        <v>0</v>
      </c>
      <c r="AB3599" s="3" t="s">
        <v>6802</v>
      </c>
      <c r="AC3599" s="3" t="s">
        <v>29</v>
      </c>
      <c r="AD3599" s="16" t="str">
        <f>IF(Tabla1[[#This Row],[Age]]&lt;30,"Under30",IF(Tabla1[[#This Row],[Age]]&gt;30,"MidAge","Senior"))</f>
        <v>Under30</v>
      </c>
    </row>
    <row r="3600" spans="1:30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IF(Tabla1[[#This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6811</v>
      </c>
      <c r="Z3600" s="5">
        <v>17.470467128694899</v>
      </c>
      <c r="AA3600" s="3">
        <v>3</v>
      </c>
      <c r="AB3600" s="3" t="s">
        <v>26</v>
      </c>
      <c r="AC3600" s="3" t="s">
        <v>22</v>
      </c>
      <c r="AD3600" s="16" t="str">
        <f>IF(Tabla1[[#This Row],[Age]]&lt;30,"Under30",IF(Tabla1[[#This Row],[Age]]&gt;30,"MidAge","Senior"))</f>
        <v>MidAge</v>
      </c>
    </row>
    <row r="3601" spans="1:30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IF(Tabla1[[#This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6812</v>
      </c>
      <c r="Z3601" s="5">
        <v>43.5821130570721</v>
      </c>
      <c r="AA3601" s="3">
        <v>6</v>
      </c>
      <c r="AB3601" s="3" t="s">
        <v>43</v>
      </c>
      <c r="AC3601" s="3" t="s">
        <v>29</v>
      </c>
      <c r="AD3601" s="16" t="str">
        <f>IF(Tabla1[[#This Row],[Age]]&lt;30,"Under30",IF(Tabla1[[#This Row],[Age]]&gt;30,"MidAge","Senior"))</f>
        <v>MidAge</v>
      </c>
    </row>
    <row r="3602" spans="1:30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IF(Tabla1[[#This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6810</v>
      </c>
      <c r="Z3602" s="5">
        <v>26.894511454650441</v>
      </c>
      <c r="AA3602" s="3">
        <v>7</v>
      </c>
      <c r="AB3602" s="3" t="s">
        <v>26</v>
      </c>
      <c r="AC3602" s="3" t="s">
        <v>29</v>
      </c>
      <c r="AD3602" s="16" t="str">
        <f>IF(Tabla1[[#This Row],[Age]]&lt;30,"Under30",IF(Tabla1[[#This Row],[Age]]&gt;30,"MidAge","Senior"))</f>
        <v>Under30</v>
      </c>
    </row>
    <row r="3603" spans="1:30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IF(Tabla1[[#This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6811</v>
      </c>
      <c r="Z3603" s="5">
        <v>38.074154485015178</v>
      </c>
      <c r="AA3603" s="3">
        <v>4</v>
      </c>
      <c r="AB3603" s="3" t="s">
        <v>26</v>
      </c>
      <c r="AC3603" s="3" t="s">
        <v>22</v>
      </c>
      <c r="AD3603" s="16" t="str">
        <f>IF(Tabla1[[#This Row],[Age]]&lt;30,"Under30",IF(Tabla1[[#This Row],[Age]]&gt;30,"MidAge","Senior"))</f>
        <v>MidAge</v>
      </c>
    </row>
    <row r="3604" spans="1:30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IF(Tabla1[[#This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6811</v>
      </c>
      <c r="Z3604" s="5">
        <v>55.055483714631841</v>
      </c>
      <c r="AA3604" s="3">
        <v>7</v>
      </c>
      <c r="AB3604" s="3" t="s">
        <v>43</v>
      </c>
      <c r="AC3604" s="3" t="s">
        <v>22</v>
      </c>
      <c r="AD3604" s="16" t="str">
        <f>IF(Tabla1[[#This Row],[Age]]&lt;30,"Under30",IF(Tabla1[[#This Row],[Age]]&gt;30,"MidAge","Senior"))</f>
        <v>MidAge</v>
      </c>
    </row>
    <row r="3605" spans="1:30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IF(Tabla1[[#This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6811</v>
      </c>
      <c r="Z3605" s="5">
        <v>39.073451324889248</v>
      </c>
      <c r="AA3605" s="3">
        <v>1</v>
      </c>
      <c r="AB3605" s="3" t="s">
        <v>26</v>
      </c>
      <c r="AC3605" s="3" t="s">
        <v>22</v>
      </c>
      <c r="AD3605" s="16" t="str">
        <f>IF(Tabla1[[#This Row],[Age]]&lt;30,"Under30",IF(Tabla1[[#This Row],[Age]]&gt;30,"MidAge","Senior"))</f>
        <v>Under30</v>
      </c>
    </row>
    <row r="3606" spans="1:30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IF(Tabla1[[#This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6810</v>
      </c>
      <c r="Z3606" s="5">
        <v>52.987704043356658</v>
      </c>
      <c r="AA3606" s="3">
        <v>3</v>
      </c>
      <c r="AB3606" s="3" t="s">
        <v>43</v>
      </c>
      <c r="AC3606" s="3" t="s">
        <v>22</v>
      </c>
      <c r="AD3606" s="16" t="str">
        <f>IF(Tabla1[[#This Row],[Age]]&lt;30,"Under30",IF(Tabla1[[#This Row],[Age]]&gt;30,"MidAge","Senior"))</f>
        <v>MidAge</v>
      </c>
    </row>
    <row r="3607" spans="1:30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IF(Tabla1[[#This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6812</v>
      </c>
      <c r="Z3607" s="5">
        <v>20.172551115653029</v>
      </c>
      <c r="AA3607" s="3">
        <v>9</v>
      </c>
      <c r="AB3607" s="3" t="s">
        <v>6802</v>
      </c>
      <c r="AC3607" s="3" t="s">
        <v>22</v>
      </c>
      <c r="AD3607" s="16" t="str">
        <f>IF(Tabla1[[#This Row],[Age]]&lt;30,"Under30",IF(Tabla1[[#This Row],[Age]]&gt;30,"MidAge","Senior"))</f>
        <v>MidAge</v>
      </c>
    </row>
    <row r="3608" spans="1:30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IF(Tabla1[[#This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6812</v>
      </c>
      <c r="Z3608" s="5">
        <v>52.95918297948981</v>
      </c>
      <c r="AA3608" s="3">
        <v>1</v>
      </c>
      <c r="AB3608" s="3" t="s">
        <v>6802</v>
      </c>
      <c r="AC3608" s="3" t="s">
        <v>29</v>
      </c>
      <c r="AD3608" s="16" t="str">
        <f>IF(Tabla1[[#This Row],[Age]]&lt;30,"Under30",IF(Tabla1[[#This Row],[Age]]&gt;30,"MidAge","Senior"))</f>
        <v>MidAge</v>
      </c>
    </row>
    <row r="3609" spans="1:30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IF(Tabla1[[#This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6810</v>
      </c>
      <c r="Z3609" s="5">
        <v>24.502185851075911</v>
      </c>
      <c r="AA3609" s="3">
        <v>1</v>
      </c>
      <c r="AB3609" s="3" t="s">
        <v>26</v>
      </c>
      <c r="AC3609" s="3" t="s">
        <v>22</v>
      </c>
      <c r="AD3609" s="16" t="str">
        <f>IF(Tabla1[[#This Row],[Age]]&lt;30,"Under30",IF(Tabla1[[#This Row],[Age]]&gt;30,"MidAge","Senior"))</f>
        <v>MidAge</v>
      </c>
    </row>
    <row r="3610" spans="1:30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IF(Tabla1[[#This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6812</v>
      </c>
      <c r="Z3610" s="5">
        <v>28.821117068722351</v>
      </c>
      <c r="AA3610" s="3">
        <v>1</v>
      </c>
      <c r="AB3610" s="3" t="s">
        <v>43</v>
      </c>
      <c r="AC3610" s="3" t="s">
        <v>29</v>
      </c>
      <c r="AD3610" s="16" t="str">
        <f>IF(Tabla1[[#This Row],[Age]]&lt;30,"Under30",IF(Tabla1[[#This Row],[Age]]&gt;30,"MidAge","Senior"))</f>
        <v>MidAge</v>
      </c>
    </row>
    <row r="3611" spans="1:30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IF(Tabla1[[#This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6810</v>
      </c>
      <c r="Z3611" s="5">
        <v>30.426840863173119</v>
      </c>
      <c r="AA3611" s="3">
        <v>8</v>
      </c>
      <c r="AB3611" s="3" t="s">
        <v>26</v>
      </c>
      <c r="AC3611" s="3" t="s">
        <v>29</v>
      </c>
      <c r="AD3611" s="16" t="str">
        <f>IF(Tabla1[[#This Row],[Age]]&lt;30,"Under30",IF(Tabla1[[#This Row],[Age]]&gt;30,"MidAge","Senior"))</f>
        <v>MidAge</v>
      </c>
    </row>
    <row r="3612" spans="1:30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IF(Tabla1[[#This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6810</v>
      </c>
      <c r="Z3612" s="5">
        <v>34.868775196662902</v>
      </c>
      <c r="AA3612" s="3">
        <v>8</v>
      </c>
      <c r="AB3612" s="3" t="s">
        <v>26</v>
      </c>
      <c r="AC3612" s="3" t="s">
        <v>22</v>
      </c>
      <c r="AD3612" s="16" t="str">
        <f>IF(Tabla1[[#This Row],[Age]]&lt;30,"Under30",IF(Tabla1[[#This Row],[Age]]&gt;30,"MidAge","Senior"))</f>
        <v>Under30</v>
      </c>
    </row>
    <row r="3613" spans="1:30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IF(Tabla1[[#This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6810</v>
      </c>
      <c r="Z3613" s="5">
        <v>16.228035495324381</v>
      </c>
      <c r="AA3613" s="3">
        <v>9</v>
      </c>
      <c r="AB3613" s="3" t="s">
        <v>43</v>
      </c>
      <c r="AC3613" s="3" t="s">
        <v>29</v>
      </c>
      <c r="AD3613" s="16" t="str">
        <f>IF(Tabla1[[#This Row],[Age]]&lt;30,"Under30",IF(Tabla1[[#This Row],[Age]]&gt;30,"MidAge","Senior"))</f>
        <v>MidAge</v>
      </c>
    </row>
    <row r="3614" spans="1:30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IF(Tabla1[[#This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6812</v>
      </c>
      <c r="Z3614" s="5">
        <v>70.478208188122906</v>
      </c>
      <c r="AA3614" s="3">
        <v>6</v>
      </c>
      <c r="AB3614" s="3" t="s">
        <v>43</v>
      </c>
      <c r="AC3614" s="3" t="s">
        <v>29</v>
      </c>
      <c r="AD3614" s="16" t="str">
        <f>IF(Tabla1[[#This Row],[Age]]&lt;30,"Under30",IF(Tabla1[[#This Row],[Age]]&gt;30,"MidAge","Senior"))</f>
        <v>MidAge</v>
      </c>
    </row>
    <row r="3615" spans="1:30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IF(Tabla1[[#This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6810</v>
      </c>
      <c r="Z3615" s="5">
        <v>29.147958886408318</v>
      </c>
      <c r="AA3615" s="3">
        <v>0</v>
      </c>
      <c r="AB3615" s="3" t="s">
        <v>26</v>
      </c>
      <c r="AC3615" s="3" t="s">
        <v>29</v>
      </c>
      <c r="AD3615" s="16" t="str">
        <f>IF(Tabla1[[#This Row],[Age]]&lt;30,"Under30",IF(Tabla1[[#This Row],[Age]]&gt;30,"MidAge","Senior"))</f>
        <v>Under30</v>
      </c>
    </row>
    <row r="3616" spans="1:30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IF(Tabla1[[#This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6811</v>
      </c>
      <c r="Z3616" s="5">
        <v>23.839672545374832</v>
      </c>
      <c r="AA3616" s="3">
        <v>8</v>
      </c>
      <c r="AB3616" s="3" t="s">
        <v>43</v>
      </c>
      <c r="AC3616" s="3" t="s">
        <v>22</v>
      </c>
      <c r="AD3616" s="16" t="str">
        <f>IF(Tabla1[[#This Row],[Age]]&lt;30,"Under30",IF(Tabla1[[#This Row],[Age]]&gt;30,"MidAge","Senior"))</f>
        <v>Under30</v>
      </c>
    </row>
    <row r="3617" spans="1:30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IF(Tabla1[[#This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6811</v>
      </c>
      <c r="Z3617" s="5">
        <v>28.314801542675131</v>
      </c>
      <c r="AA3617" s="3">
        <v>8</v>
      </c>
      <c r="AB3617" s="3" t="s">
        <v>26</v>
      </c>
      <c r="AC3617" s="3" t="s">
        <v>29</v>
      </c>
      <c r="AD3617" s="16" t="str">
        <f>IF(Tabla1[[#This Row],[Age]]&lt;30,"Under30",IF(Tabla1[[#This Row],[Age]]&gt;30,"MidAge","Senior"))</f>
        <v>MidAge</v>
      </c>
    </row>
    <row r="3618" spans="1:30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IF(Tabla1[[#This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6812</v>
      </c>
      <c r="Z3618" s="5">
        <v>30.565634747533011</v>
      </c>
      <c r="AA3618" s="3">
        <v>10</v>
      </c>
      <c r="AB3618" s="3" t="s">
        <v>6802</v>
      </c>
      <c r="AC3618" s="3" t="s">
        <v>22</v>
      </c>
      <c r="AD3618" s="16" t="str">
        <f>IF(Tabla1[[#This Row],[Age]]&lt;30,"Under30",IF(Tabla1[[#This Row],[Age]]&gt;30,"MidAge","Senior"))</f>
        <v>MidAge</v>
      </c>
    </row>
    <row r="3619" spans="1:30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IF(Tabla1[[#This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6810</v>
      </c>
      <c r="Z3619" s="5">
        <v>27.48523091976962</v>
      </c>
      <c r="AA3619" s="3">
        <v>4</v>
      </c>
      <c r="AB3619" s="3" t="s">
        <v>26</v>
      </c>
      <c r="AC3619" s="3" t="s">
        <v>29</v>
      </c>
      <c r="AD3619" s="16" t="str">
        <f>IF(Tabla1[[#This Row],[Age]]&lt;30,"Under30",IF(Tabla1[[#This Row],[Age]]&gt;30,"MidAge","Senior"))</f>
        <v>MidAge</v>
      </c>
    </row>
    <row r="3620" spans="1:30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IF(Tabla1[[#This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6810</v>
      </c>
      <c r="Z3620" s="5">
        <v>67.960169544912759</v>
      </c>
      <c r="AA3620" s="3">
        <v>5</v>
      </c>
      <c r="AB3620" s="3" t="s">
        <v>6802</v>
      </c>
      <c r="AC3620" s="3" t="s">
        <v>29</v>
      </c>
      <c r="AD3620" s="16" t="str">
        <f>IF(Tabla1[[#This Row],[Age]]&lt;30,"Under30",IF(Tabla1[[#This Row],[Age]]&gt;30,"MidAge","Senior"))</f>
        <v>MidAge</v>
      </c>
    </row>
    <row r="3621" spans="1:30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IF(Tabla1[[#This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6811</v>
      </c>
      <c r="Z3621" s="5">
        <v>51.011859723773362</v>
      </c>
      <c r="AA3621" s="3">
        <v>0</v>
      </c>
      <c r="AB3621" s="3" t="s">
        <v>6802</v>
      </c>
      <c r="AC3621" s="3" t="s">
        <v>29</v>
      </c>
      <c r="AD3621" s="16" t="str">
        <f>IF(Tabla1[[#This Row],[Age]]&lt;30,"Under30",IF(Tabla1[[#This Row],[Age]]&gt;30,"MidAge","Senior"))</f>
        <v>MidAge</v>
      </c>
    </row>
    <row r="3622" spans="1:30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IF(Tabla1[[#This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6810</v>
      </c>
      <c r="Z3622" s="5">
        <v>33.380062199481571</v>
      </c>
      <c r="AA3622" s="3">
        <v>3</v>
      </c>
      <c r="AB3622" s="3" t="s">
        <v>43</v>
      </c>
      <c r="AC3622" s="3" t="s">
        <v>29</v>
      </c>
      <c r="AD3622" s="16" t="str">
        <f>IF(Tabla1[[#This Row],[Age]]&lt;30,"Under30",IF(Tabla1[[#This Row],[Age]]&gt;30,"MidAge","Senior"))</f>
        <v>Under30</v>
      </c>
    </row>
    <row r="3623" spans="1:30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IF(Tabla1[[#This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6811</v>
      </c>
      <c r="Z3623" s="5">
        <v>50.47694418721094</v>
      </c>
      <c r="AA3623" s="3">
        <v>3</v>
      </c>
      <c r="AB3623" s="3" t="s">
        <v>43</v>
      </c>
      <c r="AC3623" s="3" t="s">
        <v>29</v>
      </c>
      <c r="AD3623" s="16" t="str">
        <f>IF(Tabla1[[#This Row],[Age]]&lt;30,"Under30",IF(Tabla1[[#This Row],[Age]]&gt;30,"MidAge","Senior"))</f>
        <v>Under30</v>
      </c>
    </row>
    <row r="3624" spans="1:30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IF(Tabla1[[#This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6812</v>
      </c>
      <c r="Z3624" s="5">
        <v>45.671595764658143</v>
      </c>
      <c r="AA3624" s="3">
        <v>5</v>
      </c>
      <c r="AB3624" s="3" t="s">
        <v>43</v>
      </c>
      <c r="AC3624" s="3" t="s">
        <v>22</v>
      </c>
      <c r="AD3624" s="16" t="str">
        <f>IF(Tabla1[[#This Row],[Age]]&lt;30,"Under30",IF(Tabla1[[#This Row],[Age]]&gt;30,"MidAge","Senior"))</f>
        <v>Under30</v>
      </c>
    </row>
    <row r="3625" spans="1:30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IF(Tabla1[[#This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6811</v>
      </c>
      <c r="Z3625" s="5">
        <v>27.584415523695998</v>
      </c>
      <c r="AA3625" s="3">
        <v>7</v>
      </c>
      <c r="AB3625" s="3" t="s">
        <v>43</v>
      </c>
      <c r="AC3625" s="3" t="s">
        <v>22</v>
      </c>
      <c r="AD3625" s="16" t="str">
        <f>IF(Tabla1[[#This Row],[Age]]&lt;30,"Under30",IF(Tabla1[[#This Row],[Age]]&gt;30,"MidAge","Senior"))</f>
        <v>MidAge</v>
      </c>
    </row>
    <row r="3626" spans="1:30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IF(Tabla1[[#This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6811</v>
      </c>
      <c r="Z3626" s="5">
        <v>47.995675671594753</v>
      </c>
      <c r="AA3626" s="3">
        <v>1</v>
      </c>
      <c r="AB3626" s="3" t="s">
        <v>6802</v>
      </c>
      <c r="AC3626" s="3" t="s">
        <v>22</v>
      </c>
      <c r="AD3626" s="16" t="str">
        <f>IF(Tabla1[[#This Row],[Age]]&lt;30,"Under30",IF(Tabla1[[#This Row],[Age]]&gt;30,"MidAge","Senior"))</f>
        <v>MidAge</v>
      </c>
    </row>
    <row r="3627" spans="1:30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IF(Tabla1[[#This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6811</v>
      </c>
      <c r="Z3627" s="5">
        <v>41.846643174947893</v>
      </c>
      <c r="AA3627" s="3">
        <v>8</v>
      </c>
      <c r="AB3627" s="3" t="s">
        <v>6802</v>
      </c>
      <c r="AC3627" s="3" t="s">
        <v>29</v>
      </c>
      <c r="AD3627" s="16" t="str">
        <f>IF(Tabla1[[#This Row],[Age]]&lt;30,"Under30",IF(Tabla1[[#This Row],[Age]]&gt;30,"MidAge","Senior"))</f>
        <v>MidAge</v>
      </c>
    </row>
    <row r="3628" spans="1:30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IF(Tabla1[[#This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6811</v>
      </c>
      <c r="Z3628" s="5">
        <v>19.307954925199152</v>
      </c>
      <c r="AA3628" s="3">
        <v>3</v>
      </c>
      <c r="AB3628" s="3" t="s">
        <v>6802</v>
      </c>
      <c r="AC3628" s="3" t="s">
        <v>29</v>
      </c>
      <c r="AD3628" s="16" t="str">
        <f>IF(Tabla1[[#This Row],[Age]]&lt;30,"Under30",IF(Tabla1[[#This Row],[Age]]&gt;30,"MidAge","Senior"))</f>
        <v>MidAge</v>
      </c>
    </row>
    <row r="3629" spans="1:30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IF(Tabla1[[#This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6812</v>
      </c>
      <c r="Z3629" s="5">
        <v>32.895017261433793</v>
      </c>
      <c r="AA3629" s="3">
        <v>9</v>
      </c>
      <c r="AB3629" s="3" t="s">
        <v>26</v>
      </c>
      <c r="AC3629" s="3" t="s">
        <v>22</v>
      </c>
      <c r="AD3629" s="16" t="str">
        <f>IF(Tabla1[[#This Row],[Age]]&lt;30,"Under30",IF(Tabla1[[#This Row],[Age]]&gt;30,"MidAge","Senior"))</f>
        <v>MidAge</v>
      </c>
    </row>
    <row r="3630" spans="1:30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IF(Tabla1[[#This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6812</v>
      </c>
      <c r="Z3630" s="5">
        <v>31.084828153165361</v>
      </c>
      <c r="AA3630" s="3">
        <v>7</v>
      </c>
      <c r="AB3630" s="3" t="s">
        <v>43</v>
      </c>
      <c r="AC3630" s="3" t="s">
        <v>22</v>
      </c>
      <c r="AD3630" s="16" t="str">
        <f>IF(Tabla1[[#This Row],[Age]]&lt;30,"Under30",IF(Tabla1[[#This Row],[Age]]&gt;30,"MidAge","Senior"))</f>
        <v>MidAge</v>
      </c>
    </row>
    <row r="3631" spans="1:30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IF(Tabla1[[#This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6811</v>
      </c>
      <c r="Z3631" s="5">
        <v>38.033715565798069</v>
      </c>
      <c r="AA3631" s="3">
        <v>8</v>
      </c>
      <c r="AB3631" s="3" t="s">
        <v>26</v>
      </c>
      <c r="AC3631" s="3" t="s">
        <v>29</v>
      </c>
      <c r="AD3631" s="16" t="str">
        <f>IF(Tabla1[[#This Row],[Age]]&lt;30,"Under30",IF(Tabla1[[#This Row],[Age]]&gt;30,"MidAge","Senior"))</f>
        <v>MidAge</v>
      </c>
    </row>
    <row r="3632" spans="1:30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IF(Tabla1[[#This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6812</v>
      </c>
      <c r="Z3632" s="5">
        <v>33.310345660047147</v>
      </c>
      <c r="AA3632" s="3">
        <v>2</v>
      </c>
      <c r="AB3632" s="3" t="s">
        <v>6802</v>
      </c>
      <c r="AC3632" s="3" t="s">
        <v>29</v>
      </c>
      <c r="AD3632" s="16" t="str">
        <f>IF(Tabla1[[#This Row],[Age]]&lt;30,"Under30",IF(Tabla1[[#This Row],[Age]]&gt;30,"MidAge","Senior"))</f>
        <v>MidAge</v>
      </c>
    </row>
    <row r="3633" spans="1:30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IF(Tabla1[[#This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6812</v>
      </c>
      <c r="Z3633" s="5">
        <v>55.553123967161689</v>
      </c>
      <c r="AA3633" s="3">
        <v>8</v>
      </c>
      <c r="AB3633" s="3" t="s">
        <v>43</v>
      </c>
      <c r="AC3633" s="3" t="s">
        <v>29</v>
      </c>
      <c r="AD3633" s="16" t="str">
        <f>IF(Tabla1[[#This Row],[Age]]&lt;30,"Under30",IF(Tabla1[[#This Row],[Age]]&gt;30,"MidAge","Senior"))</f>
        <v>MidAge</v>
      </c>
    </row>
    <row r="3634" spans="1:30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IF(Tabla1[[#This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6812</v>
      </c>
      <c r="Z3634" s="5">
        <v>29.825710852721009</v>
      </c>
      <c r="AA3634" s="3">
        <v>1</v>
      </c>
      <c r="AB3634" s="3" t="s">
        <v>6802</v>
      </c>
      <c r="AC3634" s="3" t="s">
        <v>29</v>
      </c>
      <c r="AD3634" s="16" t="str">
        <f>IF(Tabla1[[#This Row],[Age]]&lt;30,"Under30",IF(Tabla1[[#This Row],[Age]]&gt;30,"MidAge","Senior"))</f>
        <v>MidAge</v>
      </c>
    </row>
    <row r="3635" spans="1:30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IF(Tabla1[[#This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6812</v>
      </c>
      <c r="Z3635" s="5">
        <v>42.901990946606212</v>
      </c>
      <c r="AA3635" s="3">
        <v>5</v>
      </c>
      <c r="AB3635" s="3" t="s">
        <v>43</v>
      </c>
      <c r="AC3635" s="3" t="s">
        <v>29</v>
      </c>
      <c r="AD3635" s="16" t="str">
        <f>IF(Tabla1[[#This Row],[Age]]&lt;30,"Under30",IF(Tabla1[[#This Row],[Age]]&gt;30,"MidAge","Senior"))</f>
        <v>MidAge</v>
      </c>
    </row>
    <row r="3636" spans="1:30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IF(Tabla1[[#This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6811</v>
      </c>
      <c r="Z3636" s="5">
        <v>40.521625511547413</v>
      </c>
      <c r="AA3636" s="3">
        <v>6</v>
      </c>
      <c r="AB3636" s="3" t="s">
        <v>6802</v>
      </c>
      <c r="AC3636" s="3" t="s">
        <v>29</v>
      </c>
      <c r="AD3636" s="16" t="str">
        <f>IF(Tabla1[[#This Row],[Age]]&lt;30,"Under30",IF(Tabla1[[#This Row],[Age]]&gt;30,"MidAge","Senior"))</f>
        <v>Under30</v>
      </c>
    </row>
    <row r="3637" spans="1:30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IF(Tabla1[[#This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6812</v>
      </c>
      <c r="Z3637" s="5">
        <v>19.707958657317349</v>
      </c>
      <c r="AA3637" s="3">
        <v>0</v>
      </c>
      <c r="AB3637" s="3" t="s">
        <v>43</v>
      </c>
      <c r="AC3637" s="3" t="s">
        <v>29</v>
      </c>
      <c r="AD3637" s="16" t="str">
        <f>IF(Tabla1[[#This Row],[Age]]&lt;30,"Under30",IF(Tabla1[[#This Row],[Age]]&gt;30,"MidAge","Senior"))</f>
        <v>MidAge</v>
      </c>
    </row>
    <row r="3638" spans="1:30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IF(Tabla1[[#This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6810</v>
      </c>
      <c r="Z3638" s="5">
        <v>26.06183363191866</v>
      </c>
      <c r="AA3638" s="3">
        <v>6</v>
      </c>
      <c r="AB3638" s="3" t="s">
        <v>43</v>
      </c>
      <c r="AC3638" s="3" t="s">
        <v>22</v>
      </c>
      <c r="AD3638" s="16" t="str">
        <f>IF(Tabla1[[#This Row],[Age]]&lt;30,"Under30",IF(Tabla1[[#This Row],[Age]]&gt;30,"MidAge","Senior"))</f>
        <v>MidAge</v>
      </c>
    </row>
    <row r="3639" spans="1:30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IF(Tabla1[[#This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6811</v>
      </c>
      <c r="Z3639" s="5">
        <v>32.142814791754382</v>
      </c>
      <c r="AA3639" s="3">
        <v>0</v>
      </c>
      <c r="AB3639" s="3" t="s">
        <v>43</v>
      </c>
      <c r="AC3639" s="3" t="s">
        <v>22</v>
      </c>
      <c r="AD3639" s="16" t="str">
        <f>IF(Tabla1[[#This Row],[Age]]&lt;30,"Under30",IF(Tabla1[[#This Row],[Age]]&gt;30,"MidAge","Senior"))</f>
        <v>MidAge</v>
      </c>
    </row>
    <row r="3640" spans="1:30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IF(Tabla1[[#This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6811</v>
      </c>
      <c r="Z3640" s="5">
        <v>42.499498196928137</v>
      </c>
      <c r="AA3640" s="3">
        <v>1</v>
      </c>
      <c r="AB3640" s="3" t="s">
        <v>6802</v>
      </c>
      <c r="AC3640" s="3" t="s">
        <v>29</v>
      </c>
      <c r="AD3640" s="16" t="str">
        <f>IF(Tabla1[[#This Row],[Age]]&lt;30,"Under30",IF(Tabla1[[#This Row],[Age]]&gt;30,"MidAge","Senior"))</f>
        <v>MidAge</v>
      </c>
    </row>
    <row r="3641" spans="1:30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IF(Tabla1[[#This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6812</v>
      </c>
      <c r="Z3641" s="5">
        <v>53.861018251501527</v>
      </c>
      <c r="AA3641" s="3">
        <v>4</v>
      </c>
      <c r="AB3641" s="3" t="s">
        <v>26</v>
      </c>
      <c r="AC3641" s="3" t="s">
        <v>29</v>
      </c>
      <c r="AD3641" s="16" t="str">
        <f>IF(Tabla1[[#This Row],[Age]]&lt;30,"Under30",IF(Tabla1[[#This Row],[Age]]&gt;30,"MidAge","Senior"))</f>
        <v>MidAge</v>
      </c>
    </row>
    <row r="3642" spans="1:30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IF(Tabla1[[#This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6812</v>
      </c>
      <c r="Z3642" s="5">
        <v>43.273175794824013</v>
      </c>
      <c r="AA3642" s="3">
        <v>2</v>
      </c>
      <c r="AB3642" s="3" t="s">
        <v>43</v>
      </c>
      <c r="AC3642" s="3" t="s">
        <v>22</v>
      </c>
      <c r="AD3642" s="16" t="str">
        <f>IF(Tabla1[[#This Row],[Age]]&lt;30,"Under30",IF(Tabla1[[#This Row],[Age]]&gt;30,"MidAge","Senior"))</f>
        <v>Under30</v>
      </c>
    </row>
    <row r="3643" spans="1:30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IF(Tabla1[[#This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6810</v>
      </c>
      <c r="Z3643" s="5">
        <v>42.630957804996072</v>
      </c>
      <c r="AA3643" s="3">
        <v>7</v>
      </c>
      <c r="AB3643" s="3" t="s">
        <v>6802</v>
      </c>
      <c r="AC3643" s="3" t="s">
        <v>29</v>
      </c>
      <c r="AD3643" s="16" t="str">
        <f>IF(Tabla1[[#This Row],[Age]]&lt;30,"Under30",IF(Tabla1[[#This Row],[Age]]&gt;30,"MidAge","Senior"))</f>
        <v>MidAge</v>
      </c>
    </row>
    <row r="3644" spans="1:30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IF(Tabla1[[#This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6811</v>
      </c>
      <c r="Z3644" s="5">
        <v>42.816783096937243</v>
      </c>
      <c r="AA3644" s="3">
        <v>2</v>
      </c>
      <c r="AB3644" s="3" t="s">
        <v>43</v>
      </c>
      <c r="AC3644" s="3" t="s">
        <v>29</v>
      </c>
      <c r="AD3644" s="16" t="str">
        <f>IF(Tabla1[[#This Row],[Age]]&lt;30,"Under30",IF(Tabla1[[#This Row],[Age]]&gt;30,"MidAge","Senior"))</f>
        <v>MidAge</v>
      </c>
    </row>
    <row r="3645" spans="1:30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IF(Tabla1[[#This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6811</v>
      </c>
      <c r="Z3645" s="5">
        <v>39.505264736098567</v>
      </c>
      <c r="AA3645" s="3">
        <v>4</v>
      </c>
      <c r="AB3645" s="3" t="s">
        <v>6802</v>
      </c>
      <c r="AC3645" s="3" t="s">
        <v>29</v>
      </c>
      <c r="AD3645" s="16" t="str">
        <f>IF(Tabla1[[#This Row],[Age]]&lt;30,"Under30",IF(Tabla1[[#This Row],[Age]]&gt;30,"MidAge","Senior"))</f>
        <v>MidAge</v>
      </c>
    </row>
    <row r="3646" spans="1:30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IF(Tabla1[[#This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6812</v>
      </c>
      <c r="Z3646" s="5">
        <v>23.437098931633638</v>
      </c>
      <c r="AA3646" s="3">
        <v>6</v>
      </c>
      <c r="AB3646" s="3" t="s">
        <v>26</v>
      </c>
      <c r="AC3646" s="3" t="s">
        <v>29</v>
      </c>
      <c r="AD3646" s="16" t="str">
        <f>IF(Tabla1[[#This Row],[Age]]&lt;30,"Under30",IF(Tabla1[[#This Row],[Age]]&gt;30,"MidAge","Senior"))</f>
        <v>MidAge</v>
      </c>
    </row>
    <row r="3647" spans="1:30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IF(Tabla1[[#This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6811</v>
      </c>
      <c r="Z3647" s="5">
        <v>27.23025178109479</v>
      </c>
      <c r="AA3647" s="3">
        <v>0</v>
      </c>
      <c r="AB3647" s="3" t="s">
        <v>26</v>
      </c>
      <c r="AC3647" s="3" t="s">
        <v>22</v>
      </c>
      <c r="AD3647" s="16" t="str">
        <f>IF(Tabla1[[#This Row],[Age]]&lt;30,"Under30",IF(Tabla1[[#This Row],[Age]]&gt;30,"MidAge","Senior"))</f>
        <v>MidAge</v>
      </c>
    </row>
    <row r="3648" spans="1:30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IF(Tabla1[[#This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6812</v>
      </c>
      <c r="Z3648" s="5">
        <v>39.668082053491823</v>
      </c>
      <c r="AA3648" s="3">
        <v>1</v>
      </c>
      <c r="AB3648" s="3" t="s">
        <v>6802</v>
      </c>
      <c r="AC3648" s="3" t="s">
        <v>29</v>
      </c>
      <c r="AD3648" s="16" t="str">
        <f>IF(Tabla1[[#This Row],[Age]]&lt;30,"Under30",IF(Tabla1[[#This Row],[Age]]&gt;30,"MidAge","Senior"))</f>
        <v>MidAge</v>
      </c>
    </row>
    <row r="3649" spans="1:30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IF(Tabla1[[#This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6811</v>
      </c>
      <c r="Z3649" s="5">
        <v>32.557364436925688</v>
      </c>
      <c r="AA3649" s="3">
        <v>7</v>
      </c>
      <c r="AB3649" s="3" t="s">
        <v>43</v>
      </c>
      <c r="AC3649" s="3" t="s">
        <v>22</v>
      </c>
      <c r="AD3649" s="16" t="str">
        <f>IF(Tabla1[[#This Row],[Age]]&lt;30,"Under30",IF(Tabla1[[#This Row],[Age]]&gt;30,"MidAge","Senior"))</f>
        <v>MidAge</v>
      </c>
    </row>
    <row r="3650" spans="1:30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IF(Tabla1[[#This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6812</v>
      </c>
      <c r="Z3650" s="5">
        <v>43.047430385915483</v>
      </c>
      <c r="AA3650" s="3">
        <v>10</v>
      </c>
      <c r="AB3650" s="3" t="s">
        <v>6802</v>
      </c>
      <c r="AC3650" s="3" t="s">
        <v>29</v>
      </c>
      <c r="AD3650" s="16" t="str">
        <f>IF(Tabla1[[#This Row],[Age]]&lt;30,"Under30",IF(Tabla1[[#This Row],[Age]]&gt;30,"MidAge","Senior"))</f>
        <v>MidAge</v>
      </c>
    </row>
    <row r="3651" spans="1:30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IF(Tabla1[[#This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6812</v>
      </c>
      <c r="Z3651" s="5">
        <v>31.11369767091195</v>
      </c>
      <c r="AA3651" s="3">
        <v>10</v>
      </c>
      <c r="AB3651" s="3" t="s">
        <v>43</v>
      </c>
      <c r="AC3651" s="3" t="s">
        <v>22</v>
      </c>
      <c r="AD3651" s="16" t="str">
        <f>IF(Tabla1[[#This Row],[Age]]&lt;30,"Under30",IF(Tabla1[[#This Row],[Age]]&gt;30,"MidAge","Senior"))</f>
        <v>MidAge</v>
      </c>
    </row>
    <row r="3652" spans="1:30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IF(Tabla1[[#This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6810</v>
      </c>
      <c r="Z3652" s="5">
        <v>52.01562831634488</v>
      </c>
      <c r="AA3652" s="3">
        <v>10</v>
      </c>
      <c r="AB3652" s="3" t="s">
        <v>43</v>
      </c>
      <c r="AC3652" s="3" t="s">
        <v>22</v>
      </c>
      <c r="AD3652" s="16" t="str">
        <f>IF(Tabla1[[#This Row],[Age]]&lt;30,"Under30",IF(Tabla1[[#This Row],[Age]]&gt;30,"MidAge","Senior"))</f>
        <v>MidAge</v>
      </c>
    </row>
    <row r="3653" spans="1:30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IF(Tabla1[[#This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6810</v>
      </c>
      <c r="Z3653" s="5">
        <v>32.065258598801996</v>
      </c>
      <c r="AA3653" s="3">
        <v>6</v>
      </c>
      <c r="AB3653" s="3" t="s">
        <v>43</v>
      </c>
      <c r="AC3653" s="3" t="s">
        <v>29</v>
      </c>
      <c r="AD3653" s="16" t="str">
        <f>IF(Tabla1[[#This Row],[Age]]&lt;30,"Under30",IF(Tabla1[[#This Row],[Age]]&gt;30,"MidAge","Senior"))</f>
        <v>MidAge</v>
      </c>
    </row>
    <row r="3654" spans="1:30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IF(Tabla1[[#This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6810</v>
      </c>
      <c r="Z3654" s="5">
        <v>25.512545870145509</v>
      </c>
      <c r="AA3654" s="3">
        <v>3</v>
      </c>
      <c r="AB3654" s="3" t="s">
        <v>26</v>
      </c>
      <c r="AC3654" s="3" t="s">
        <v>29</v>
      </c>
      <c r="AD3654" s="16" t="str">
        <f>IF(Tabla1[[#This Row],[Age]]&lt;30,"Under30",IF(Tabla1[[#This Row],[Age]]&gt;30,"MidAge","Senior"))</f>
        <v>MidAge</v>
      </c>
    </row>
    <row r="3655" spans="1:30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IF(Tabla1[[#This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6811</v>
      </c>
      <c r="Z3655" s="5">
        <v>47.763196595785601</v>
      </c>
      <c r="AA3655" s="3">
        <v>0</v>
      </c>
      <c r="AB3655" s="3" t="s">
        <v>26</v>
      </c>
      <c r="AC3655" s="3" t="s">
        <v>22</v>
      </c>
      <c r="AD3655" s="16" t="str">
        <f>IF(Tabla1[[#This Row],[Age]]&lt;30,"Under30",IF(Tabla1[[#This Row],[Age]]&gt;30,"MidAge","Senior"))</f>
        <v>MidAge</v>
      </c>
    </row>
    <row r="3656" spans="1:30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IF(Tabla1[[#This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6811</v>
      </c>
      <c r="Z3656" s="5">
        <v>18.743990604029229</v>
      </c>
      <c r="AA3656" s="3">
        <v>0</v>
      </c>
      <c r="AB3656" s="3" t="s">
        <v>43</v>
      </c>
      <c r="AC3656" s="3" t="s">
        <v>22</v>
      </c>
      <c r="AD3656" s="16" t="str">
        <f>IF(Tabla1[[#This Row],[Age]]&lt;30,"Under30",IF(Tabla1[[#This Row],[Age]]&gt;30,"MidAge","Senior"))</f>
        <v>MidAge</v>
      </c>
    </row>
    <row r="3657" spans="1:30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IF(Tabla1[[#This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6810</v>
      </c>
      <c r="Z3657" s="5">
        <v>45.989945033231301</v>
      </c>
      <c r="AA3657" s="3">
        <v>10</v>
      </c>
      <c r="AB3657" s="3" t="s">
        <v>6802</v>
      </c>
      <c r="AC3657" s="3" t="s">
        <v>29</v>
      </c>
      <c r="AD3657" s="16" t="str">
        <f>IF(Tabla1[[#This Row],[Age]]&lt;30,"Under30",IF(Tabla1[[#This Row],[Age]]&gt;30,"MidAge","Senior"))</f>
        <v>MidAge</v>
      </c>
    </row>
    <row r="3658" spans="1:30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IF(Tabla1[[#This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6810</v>
      </c>
      <c r="Z3658" s="5">
        <v>34.265222315517157</v>
      </c>
      <c r="AA3658" s="3">
        <v>10</v>
      </c>
      <c r="AB3658" s="3" t="s">
        <v>6802</v>
      </c>
      <c r="AC3658" s="3" t="s">
        <v>22</v>
      </c>
      <c r="AD3658" s="16" t="str">
        <f>IF(Tabla1[[#This Row],[Age]]&lt;30,"Under30",IF(Tabla1[[#This Row],[Age]]&gt;30,"MidAge","Senior"))</f>
        <v>MidAge</v>
      </c>
    </row>
    <row r="3659" spans="1:30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IF(Tabla1[[#This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6811</v>
      </c>
      <c r="Z3659" s="5">
        <v>16.289027680794579</v>
      </c>
      <c r="AA3659" s="3">
        <v>1</v>
      </c>
      <c r="AB3659" s="3" t="s">
        <v>43</v>
      </c>
      <c r="AC3659" s="3" t="s">
        <v>22</v>
      </c>
      <c r="AD3659" s="16" t="str">
        <f>IF(Tabla1[[#This Row],[Age]]&lt;30,"Under30",IF(Tabla1[[#This Row],[Age]]&gt;30,"MidAge","Senior"))</f>
        <v>MidAge</v>
      </c>
    </row>
    <row r="3660" spans="1:30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IF(Tabla1[[#This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6812</v>
      </c>
      <c r="Z3660" s="5">
        <v>35.026846805862391</v>
      </c>
      <c r="AA3660" s="3">
        <v>2</v>
      </c>
      <c r="AB3660" s="3" t="s">
        <v>43</v>
      </c>
      <c r="AC3660" s="3" t="s">
        <v>22</v>
      </c>
      <c r="AD3660" s="16" t="str">
        <f>IF(Tabla1[[#This Row],[Age]]&lt;30,"Under30",IF(Tabla1[[#This Row],[Age]]&gt;30,"MidAge","Senior"))</f>
        <v>MidAge</v>
      </c>
    </row>
    <row r="3661" spans="1:30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IF(Tabla1[[#This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6812</v>
      </c>
      <c r="Z3661" s="5">
        <v>15.711142548603171</v>
      </c>
      <c r="AA3661" s="3">
        <v>2</v>
      </c>
      <c r="AB3661" s="3" t="s">
        <v>6802</v>
      </c>
      <c r="AC3661" s="3" t="s">
        <v>22</v>
      </c>
      <c r="AD3661" s="16" t="str">
        <f>IF(Tabla1[[#This Row],[Age]]&lt;30,"Under30",IF(Tabla1[[#This Row],[Age]]&gt;30,"MidAge","Senior"))</f>
        <v>MidAge</v>
      </c>
    </row>
    <row r="3662" spans="1:30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IF(Tabla1[[#This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6812</v>
      </c>
      <c r="Z3662" s="5">
        <v>44.275500653031401</v>
      </c>
      <c r="AA3662" s="3">
        <v>4</v>
      </c>
      <c r="AB3662" s="3" t="s">
        <v>26</v>
      </c>
      <c r="AC3662" s="3" t="s">
        <v>29</v>
      </c>
      <c r="AD3662" s="16" t="str">
        <f>IF(Tabla1[[#This Row],[Age]]&lt;30,"Under30",IF(Tabla1[[#This Row],[Age]]&gt;30,"MidAge","Senior"))</f>
        <v>MidAge</v>
      </c>
    </row>
    <row r="3663" spans="1:30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IF(Tabla1[[#This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6811</v>
      </c>
      <c r="Z3663" s="5">
        <v>14.46780023212284</v>
      </c>
      <c r="AA3663" s="3">
        <v>8</v>
      </c>
      <c r="AB3663" s="3" t="s">
        <v>26</v>
      </c>
      <c r="AC3663" s="3" t="s">
        <v>22</v>
      </c>
      <c r="AD3663" s="16" t="str">
        <f>IF(Tabla1[[#This Row],[Age]]&lt;30,"Under30",IF(Tabla1[[#This Row],[Age]]&gt;30,"MidAge","Senior"))</f>
        <v>MidAge</v>
      </c>
    </row>
    <row r="3664" spans="1:30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IF(Tabla1[[#This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6811</v>
      </c>
      <c r="Z3664" s="5">
        <v>50.455719783033231</v>
      </c>
      <c r="AA3664" s="3">
        <v>3</v>
      </c>
      <c r="AB3664" s="3" t="s">
        <v>6802</v>
      </c>
      <c r="AC3664" s="3" t="s">
        <v>22</v>
      </c>
      <c r="AD3664" s="16" t="str">
        <f>IF(Tabla1[[#This Row],[Age]]&lt;30,"Under30",IF(Tabla1[[#This Row],[Age]]&gt;30,"MidAge","Senior"))</f>
        <v>MidAge</v>
      </c>
    </row>
    <row r="3665" spans="1:30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IF(Tabla1[[#This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6811</v>
      </c>
      <c r="Z3665" s="5">
        <v>29.39739126509992</v>
      </c>
      <c r="AA3665" s="3">
        <v>7</v>
      </c>
      <c r="AB3665" s="3" t="s">
        <v>26</v>
      </c>
      <c r="AC3665" s="3" t="s">
        <v>22</v>
      </c>
      <c r="AD3665" s="16" t="str">
        <f>IF(Tabla1[[#This Row],[Age]]&lt;30,"Under30",IF(Tabla1[[#This Row],[Age]]&gt;30,"MidAge","Senior"))</f>
        <v>MidAge</v>
      </c>
    </row>
    <row r="3666" spans="1:30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IF(Tabla1[[#This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6811</v>
      </c>
      <c r="Z3666" s="5">
        <v>23.89436489855942</v>
      </c>
      <c r="AA3666" s="3">
        <v>6</v>
      </c>
      <c r="AB3666" s="3" t="s">
        <v>6802</v>
      </c>
      <c r="AC3666" s="3" t="s">
        <v>29</v>
      </c>
      <c r="AD3666" s="16" t="str">
        <f>IF(Tabla1[[#This Row],[Age]]&lt;30,"Under30",IF(Tabla1[[#This Row],[Age]]&gt;30,"MidAge","Senior"))</f>
        <v>MidAge</v>
      </c>
    </row>
    <row r="3667" spans="1:30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IF(Tabla1[[#This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6810</v>
      </c>
      <c r="Z3667" s="5">
        <v>46.853255651802577</v>
      </c>
      <c r="AA3667" s="3">
        <v>0</v>
      </c>
      <c r="AB3667" s="3" t="s">
        <v>43</v>
      </c>
      <c r="AC3667" s="3" t="s">
        <v>22</v>
      </c>
      <c r="AD3667" s="16" t="str">
        <f>IF(Tabla1[[#This Row],[Age]]&lt;30,"Under30",IF(Tabla1[[#This Row],[Age]]&gt;30,"MidAge","Senior"))</f>
        <v>MidAge</v>
      </c>
    </row>
    <row r="3668" spans="1:30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IF(Tabla1[[#This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6812</v>
      </c>
      <c r="Z3668" s="5">
        <v>48.838977003755851</v>
      </c>
      <c r="AA3668" s="3">
        <v>6</v>
      </c>
      <c r="AB3668" s="3" t="s">
        <v>43</v>
      </c>
      <c r="AC3668" s="3" t="s">
        <v>29</v>
      </c>
      <c r="AD3668" s="16" t="str">
        <f>IF(Tabla1[[#This Row],[Age]]&lt;30,"Under30",IF(Tabla1[[#This Row],[Age]]&gt;30,"MidAge","Senior"))</f>
        <v>MidAge</v>
      </c>
    </row>
    <row r="3669" spans="1:30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IF(Tabla1[[#This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6812</v>
      </c>
      <c r="Z3669" s="5">
        <v>22.759558793496851</v>
      </c>
      <c r="AA3669" s="3">
        <v>4</v>
      </c>
      <c r="AB3669" s="3" t="s">
        <v>26</v>
      </c>
      <c r="AC3669" s="3" t="s">
        <v>22</v>
      </c>
      <c r="AD3669" s="16" t="str">
        <f>IF(Tabla1[[#This Row],[Age]]&lt;30,"Under30",IF(Tabla1[[#This Row],[Age]]&gt;30,"MidAge","Senior"))</f>
        <v>MidAge</v>
      </c>
    </row>
    <row r="3670" spans="1:30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IF(Tabla1[[#This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6812</v>
      </c>
      <c r="Z3670" s="5">
        <v>24.32696534274795</v>
      </c>
      <c r="AA3670" s="3">
        <v>1</v>
      </c>
      <c r="AB3670" s="3" t="s">
        <v>6802</v>
      </c>
      <c r="AC3670" s="3" t="s">
        <v>22</v>
      </c>
      <c r="AD3670" s="16" t="str">
        <f>IF(Tabla1[[#This Row],[Age]]&lt;30,"Under30",IF(Tabla1[[#This Row],[Age]]&gt;30,"MidAge","Senior"))</f>
        <v>Under30</v>
      </c>
    </row>
    <row r="3671" spans="1:30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IF(Tabla1[[#This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6810</v>
      </c>
      <c r="Z3671" s="5">
        <v>56.037612212904577</v>
      </c>
      <c r="AA3671" s="3">
        <v>10</v>
      </c>
      <c r="AB3671" s="3" t="s">
        <v>26</v>
      </c>
      <c r="AC3671" s="3" t="s">
        <v>22</v>
      </c>
      <c r="AD3671" s="16" t="str">
        <f>IF(Tabla1[[#This Row],[Age]]&lt;30,"Under30",IF(Tabla1[[#This Row],[Age]]&gt;30,"MidAge","Senior"))</f>
        <v>MidAge</v>
      </c>
    </row>
    <row r="3672" spans="1:30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IF(Tabla1[[#This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6812</v>
      </c>
      <c r="Z3672" s="5">
        <v>55.329921825533347</v>
      </c>
      <c r="AA3672" s="3">
        <v>5</v>
      </c>
      <c r="AB3672" s="3" t="s">
        <v>43</v>
      </c>
      <c r="AC3672" s="3" t="s">
        <v>29</v>
      </c>
      <c r="AD3672" s="16" t="str">
        <f>IF(Tabla1[[#This Row],[Age]]&lt;30,"Under30",IF(Tabla1[[#This Row],[Age]]&gt;30,"MidAge","Senior"))</f>
        <v>MidAge</v>
      </c>
    </row>
    <row r="3673" spans="1:30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IF(Tabla1[[#This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6812</v>
      </c>
      <c r="Z3673" s="5">
        <v>48.214057379551697</v>
      </c>
      <c r="AA3673" s="3">
        <v>1</v>
      </c>
      <c r="AB3673" s="3" t="s">
        <v>26</v>
      </c>
      <c r="AC3673" s="3" t="s">
        <v>22</v>
      </c>
      <c r="AD3673" s="16" t="str">
        <f>IF(Tabla1[[#This Row],[Age]]&lt;30,"Under30",IF(Tabla1[[#This Row],[Age]]&gt;30,"MidAge","Senior"))</f>
        <v>Under30</v>
      </c>
    </row>
    <row r="3674" spans="1:30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IF(Tabla1[[#This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6810</v>
      </c>
      <c r="Z3674" s="5">
        <v>44.881628131606107</v>
      </c>
      <c r="AA3674" s="3">
        <v>9</v>
      </c>
      <c r="AB3674" s="3" t="s">
        <v>6802</v>
      </c>
      <c r="AC3674" s="3" t="s">
        <v>29</v>
      </c>
      <c r="AD3674" s="16" t="str">
        <f>IF(Tabla1[[#This Row],[Age]]&lt;30,"Under30",IF(Tabla1[[#This Row],[Age]]&gt;30,"MidAge","Senior"))</f>
        <v>MidAge</v>
      </c>
    </row>
    <row r="3675" spans="1:30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IF(Tabla1[[#This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6812</v>
      </c>
      <c r="Z3675" s="5">
        <v>27.658724780799581</v>
      </c>
      <c r="AA3675" s="3">
        <v>6</v>
      </c>
      <c r="AB3675" s="3" t="s">
        <v>43</v>
      </c>
      <c r="AC3675" s="3" t="s">
        <v>22</v>
      </c>
      <c r="AD3675" s="16" t="str">
        <f>IF(Tabla1[[#This Row],[Age]]&lt;30,"Under30",IF(Tabla1[[#This Row],[Age]]&gt;30,"MidAge","Senior"))</f>
        <v>MidAge</v>
      </c>
    </row>
    <row r="3676" spans="1:30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IF(Tabla1[[#This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6812</v>
      </c>
      <c r="Z3676" s="5">
        <v>53.278393485825482</v>
      </c>
      <c r="AA3676" s="3">
        <v>2</v>
      </c>
      <c r="AB3676" s="3" t="s">
        <v>26</v>
      </c>
      <c r="AC3676" s="3" t="s">
        <v>22</v>
      </c>
      <c r="AD3676" s="16" t="str">
        <f>IF(Tabla1[[#This Row],[Age]]&lt;30,"Under30",IF(Tabla1[[#This Row],[Age]]&gt;30,"MidAge","Senior"))</f>
        <v>MidAge</v>
      </c>
    </row>
    <row r="3677" spans="1:30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IF(Tabla1[[#This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6811</v>
      </c>
      <c r="Z3677" s="5">
        <v>39.745197892492527</v>
      </c>
      <c r="AA3677" s="3">
        <v>6</v>
      </c>
      <c r="AB3677" s="3" t="s">
        <v>43</v>
      </c>
      <c r="AC3677" s="3" t="s">
        <v>29</v>
      </c>
      <c r="AD3677" s="16" t="str">
        <f>IF(Tabla1[[#This Row],[Age]]&lt;30,"Under30",IF(Tabla1[[#This Row],[Age]]&gt;30,"MidAge","Senior"))</f>
        <v>MidAge</v>
      </c>
    </row>
    <row r="3678" spans="1:30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IF(Tabla1[[#This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6810</v>
      </c>
      <c r="Z3678" s="5">
        <v>33.726815360309608</v>
      </c>
      <c r="AA3678" s="3">
        <v>6</v>
      </c>
      <c r="AB3678" s="3" t="s">
        <v>43</v>
      </c>
      <c r="AC3678" s="3" t="s">
        <v>22</v>
      </c>
      <c r="AD3678" s="16" t="str">
        <f>IF(Tabla1[[#This Row],[Age]]&lt;30,"Under30",IF(Tabla1[[#This Row],[Age]]&gt;30,"MidAge","Senior"))</f>
        <v>MidAge</v>
      </c>
    </row>
    <row r="3679" spans="1:30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IF(Tabla1[[#This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6810</v>
      </c>
      <c r="Z3679" s="5">
        <v>20.4160708809688</v>
      </c>
      <c r="AA3679" s="3">
        <v>7</v>
      </c>
      <c r="AB3679" s="3" t="s">
        <v>26</v>
      </c>
      <c r="AC3679" s="3" t="s">
        <v>29</v>
      </c>
      <c r="AD3679" s="16" t="str">
        <f>IF(Tabla1[[#This Row],[Age]]&lt;30,"Under30",IF(Tabla1[[#This Row],[Age]]&gt;30,"MidAge","Senior"))</f>
        <v>MidAge</v>
      </c>
    </row>
    <row r="3680" spans="1:30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IF(Tabla1[[#This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6811</v>
      </c>
      <c r="Z3680" s="5">
        <v>40.733639070966213</v>
      </c>
      <c r="AA3680" s="3">
        <v>10</v>
      </c>
      <c r="AB3680" s="3" t="s">
        <v>26</v>
      </c>
      <c r="AC3680" s="3" t="s">
        <v>22</v>
      </c>
      <c r="AD3680" s="16" t="str">
        <f>IF(Tabla1[[#This Row],[Age]]&lt;30,"Under30",IF(Tabla1[[#This Row],[Age]]&gt;30,"MidAge","Senior"))</f>
        <v>MidAge</v>
      </c>
    </row>
    <row r="3681" spans="1:30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IF(Tabla1[[#This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6810</v>
      </c>
      <c r="Z3681" s="5">
        <v>29.723288611155681</v>
      </c>
      <c r="AA3681" s="3">
        <v>10</v>
      </c>
      <c r="AB3681" s="3" t="s">
        <v>43</v>
      </c>
      <c r="AC3681" s="3" t="s">
        <v>22</v>
      </c>
      <c r="AD3681" s="16" t="str">
        <f>IF(Tabla1[[#This Row],[Age]]&lt;30,"Under30",IF(Tabla1[[#This Row],[Age]]&gt;30,"MidAge","Senior"))</f>
        <v>MidAge</v>
      </c>
    </row>
    <row r="3682" spans="1:30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IF(Tabla1[[#This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6810</v>
      </c>
      <c r="Z3682" s="5">
        <v>20.038487049494119</v>
      </c>
      <c r="AA3682" s="3">
        <v>7</v>
      </c>
      <c r="AB3682" s="3" t="s">
        <v>43</v>
      </c>
      <c r="AC3682" s="3" t="s">
        <v>22</v>
      </c>
      <c r="AD3682" s="16" t="str">
        <f>IF(Tabla1[[#This Row],[Age]]&lt;30,"Under30",IF(Tabla1[[#This Row],[Age]]&gt;30,"MidAge","Senior"))</f>
        <v>MidAge</v>
      </c>
    </row>
    <row r="3683" spans="1:30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IF(Tabla1[[#This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6812</v>
      </c>
      <c r="Z3683" s="5">
        <v>25.00069188841108</v>
      </c>
      <c r="AA3683" s="3">
        <v>7</v>
      </c>
      <c r="AB3683" s="3" t="s">
        <v>43</v>
      </c>
      <c r="AC3683" s="3" t="s">
        <v>29</v>
      </c>
      <c r="AD3683" s="16" t="str">
        <f>IF(Tabla1[[#This Row],[Age]]&lt;30,"Under30",IF(Tabla1[[#This Row],[Age]]&gt;30,"MidAge","Senior"))</f>
        <v>MidAge</v>
      </c>
    </row>
    <row r="3684" spans="1:30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IF(Tabla1[[#This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6810</v>
      </c>
      <c r="Z3684" s="5">
        <v>19.326775328695021</v>
      </c>
      <c r="AA3684" s="3">
        <v>4</v>
      </c>
      <c r="AB3684" s="3" t="s">
        <v>43</v>
      </c>
      <c r="AC3684" s="3" t="s">
        <v>22</v>
      </c>
      <c r="AD3684" s="16" t="str">
        <f>IF(Tabla1[[#This Row],[Age]]&lt;30,"Under30",IF(Tabla1[[#This Row],[Age]]&gt;30,"MidAge","Senior"))</f>
        <v>MidAge</v>
      </c>
    </row>
    <row r="3685" spans="1:30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IF(Tabla1[[#This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6811</v>
      </c>
      <c r="Z3685" s="5">
        <v>33.127682535621169</v>
      </c>
      <c r="AA3685" s="3">
        <v>8</v>
      </c>
      <c r="AB3685" s="3" t="s">
        <v>26</v>
      </c>
      <c r="AC3685" s="3" t="s">
        <v>22</v>
      </c>
      <c r="AD3685" s="16" t="str">
        <f>IF(Tabla1[[#This Row],[Age]]&lt;30,"Under30",IF(Tabla1[[#This Row],[Age]]&gt;30,"MidAge","Senior"))</f>
        <v>MidAge</v>
      </c>
    </row>
    <row r="3686" spans="1:30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IF(Tabla1[[#This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6811</v>
      </c>
      <c r="Z3686" s="5">
        <v>14.38885744898257</v>
      </c>
      <c r="AA3686" s="3">
        <v>3</v>
      </c>
      <c r="AB3686" s="3" t="s">
        <v>43</v>
      </c>
      <c r="AC3686" s="3" t="s">
        <v>29</v>
      </c>
      <c r="AD3686" s="16" t="str">
        <f>IF(Tabla1[[#This Row],[Age]]&lt;30,"Under30",IF(Tabla1[[#This Row],[Age]]&gt;30,"MidAge","Senior"))</f>
        <v>MidAge</v>
      </c>
    </row>
    <row r="3687" spans="1:30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IF(Tabla1[[#This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6810</v>
      </c>
      <c r="Z3687" s="5">
        <v>50.178266785826793</v>
      </c>
      <c r="AA3687" s="3">
        <v>0</v>
      </c>
      <c r="AB3687" s="3" t="s">
        <v>6802</v>
      </c>
      <c r="AC3687" s="3" t="s">
        <v>22</v>
      </c>
      <c r="AD3687" s="16" t="str">
        <f>IF(Tabla1[[#This Row],[Age]]&lt;30,"Under30",IF(Tabla1[[#This Row],[Age]]&gt;30,"MidAge","Senior"))</f>
        <v>MidAge</v>
      </c>
    </row>
    <row r="3688" spans="1:30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IF(Tabla1[[#This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6812</v>
      </c>
      <c r="Z3688" s="5">
        <v>24.294684755561271</v>
      </c>
      <c r="AA3688" s="3">
        <v>4</v>
      </c>
      <c r="AB3688" s="3" t="s">
        <v>6802</v>
      </c>
      <c r="AC3688" s="3" t="s">
        <v>22</v>
      </c>
      <c r="AD3688" s="16" t="str">
        <f>IF(Tabla1[[#This Row],[Age]]&lt;30,"Under30",IF(Tabla1[[#This Row],[Age]]&gt;30,"MidAge","Senior"))</f>
        <v>MidAge</v>
      </c>
    </row>
    <row r="3689" spans="1:30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IF(Tabla1[[#This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6812</v>
      </c>
      <c r="Z3689" s="5">
        <v>20.779127801810709</v>
      </c>
      <c r="AA3689" s="3">
        <v>5</v>
      </c>
      <c r="AB3689" s="3" t="s">
        <v>26</v>
      </c>
      <c r="AC3689" s="3" t="s">
        <v>22</v>
      </c>
      <c r="AD3689" s="16" t="str">
        <f>IF(Tabla1[[#This Row],[Age]]&lt;30,"Under30",IF(Tabla1[[#This Row],[Age]]&gt;30,"MidAge","Senior"))</f>
        <v>MidAge</v>
      </c>
    </row>
    <row r="3690" spans="1:30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IF(Tabla1[[#This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6810</v>
      </c>
      <c r="Z3690" s="5">
        <v>15.405879161236239</v>
      </c>
      <c r="AA3690" s="3">
        <v>6</v>
      </c>
      <c r="AB3690" s="3" t="s">
        <v>6802</v>
      </c>
      <c r="AC3690" s="3" t="s">
        <v>22</v>
      </c>
      <c r="AD3690" s="16" t="str">
        <f>IF(Tabla1[[#This Row],[Age]]&lt;30,"Under30",IF(Tabla1[[#This Row],[Age]]&gt;30,"MidAge","Senior"))</f>
        <v>MidAge</v>
      </c>
    </row>
    <row r="3691" spans="1:30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IF(Tabla1[[#This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6810</v>
      </c>
      <c r="Z3691" s="5">
        <v>22.081707352203541</v>
      </c>
      <c r="AA3691" s="3">
        <v>2</v>
      </c>
      <c r="AB3691" s="3" t="s">
        <v>26</v>
      </c>
      <c r="AC3691" s="3" t="s">
        <v>22</v>
      </c>
      <c r="AD3691" s="16" t="str">
        <f>IF(Tabla1[[#This Row],[Age]]&lt;30,"Under30",IF(Tabla1[[#This Row],[Age]]&gt;30,"MidAge","Senior"))</f>
        <v>MidAge</v>
      </c>
    </row>
    <row r="3692" spans="1:30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IF(Tabla1[[#This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6811</v>
      </c>
      <c r="Z3692" s="5">
        <v>29.43075137967584</v>
      </c>
      <c r="AA3692" s="3">
        <v>10</v>
      </c>
      <c r="AB3692" s="3" t="s">
        <v>6802</v>
      </c>
      <c r="AC3692" s="3" t="s">
        <v>29</v>
      </c>
      <c r="AD3692" s="16" t="str">
        <f>IF(Tabla1[[#This Row],[Age]]&lt;30,"Under30",IF(Tabla1[[#This Row],[Age]]&gt;30,"MidAge","Senior"))</f>
        <v>MidAge</v>
      </c>
    </row>
    <row r="3693" spans="1:30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IF(Tabla1[[#This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6810</v>
      </c>
      <c r="Z3693" s="5">
        <v>30.61585453936695</v>
      </c>
      <c r="AA3693" s="3">
        <v>10</v>
      </c>
      <c r="AB3693" s="3" t="s">
        <v>26</v>
      </c>
      <c r="AC3693" s="3" t="s">
        <v>22</v>
      </c>
      <c r="AD3693" s="16" t="str">
        <f>IF(Tabla1[[#This Row],[Age]]&lt;30,"Under30",IF(Tabla1[[#This Row],[Age]]&gt;30,"MidAge","Senior"))</f>
        <v>MidAge</v>
      </c>
    </row>
    <row r="3694" spans="1:30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IF(Tabla1[[#This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6810</v>
      </c>
      <c r="Z3694" s="5">
        <v>57.422199770546143</v>
      </c>
      <c r="AA3694" s="3">
        <v>5</v>
      </c>
      <c r="AB3694" s="3" t="s">
        <v>43</v>
      </c>
      <c r="AC3694" s="3" t="s">
        <v>22</v>
      </c>
      <c r="AD3694" s="16" t="str">
        <f>IF(Tabla1[[#This Row],[Age]]&lt;30,"Under30",IF(Tabla1[[#This Row],[Age]]&gt;30,"MidAge","Senior"))</f>
        <v>MidAge</v>
      </c>
    </row>
    <row r="3695" spans="1:30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IF(Tabla1[[#This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6812</v>
      </c>
      <c r="Z3695" s="5">
        <v>40.856460380128198</v>
      </c>
      <c r="AA3695" s="3">
        <v>1</v>
      </c>
      <c r="AB3695" s="3" t="s">
        <v>6802</v>
      </c>
      <c r="AC3695" s="3" t="s">
        <v>29</v>
      </c>
      <c r="AD3695" s="16" t="str">
        <f>IF(Tabla1[[#This Row],[Age]]&lt;30,"Under30",IF(Tabla1[[#This Row],[Age]]&gt;30,"MidAge","Senior"))</f>
        <v>MidAge</v>
      </c>
    </row>
    <row r="3696" spans="1:30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IF(Tabla1[[#This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6810</v>
      </c>
      <c r="Z3696" s="5">
        <v>37.26220420019142</v>
      </c>
      <c r="AA3696" s="3">
        <v>6</v>
      </c>
      <c r="AB3696" s="3" t="s">
        <v>26</v>
      </c>
      <c r="AC3696" s="3" t="s">
        <v>29</v>
      </c>
      <c r="AD3696" s="16" t="str">
        <f>IF(Tabla1[[#This Row],[Age]]&lt;30,"Under30",IF(Tabla1[[#This Row],[Age]]&gt;30,"MidAge","Senior"))</f>
        <v>MidAge</v>
      </c>
    </row>
    <row r="3697" spans="1:30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IF(Tabla1[[#This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6811</v>
      </c>
      <c r="Z3697" s="5">
        <v>15.629968234339589</v>
      </c>
      <c r="AA3697" s="3">
        <v>7</v>
      </c>
      <c r="AB3697" s="3" t="s">
        <v>43</v>
      </c>
      <c r="AC3697" s="3" t="s">
        <v>22</v>
      </c>
      <c r="AD3697" s="16" t="str">
        <f>IF(Tabla1[[#This Row],[Age]]&lt;30,"Under30",IF(Tabla1[[#This Row],[Age]]&gt;30,"MidAge","Senior"))</f>
        <v>MidAge</v>
      </c>
    </row>
    <row r="3698" spans="1:30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IF(Tabla1[[#This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6812</v>
      </c>
      <c r="Z3698" s="5">
        <v>55.440541436494591</v>
      </c>
      <c r="AA3698" s="3">
        <v>8</v>
      </c>
      <c r="AB3698" s="3" t="s">
        <v>26</v>
      </c>
      <c r="AC3698" s="3" t="s">
        <v>29</v>
      </c>
      <c r="AD3698" s="16" t="str">
        <f>IF(Tabla1[[#This Row],[Age]]&lt;30,"Under30",IF(Tabla1[[#This Row],[Age]]&gt;30,"MidAge","Senior"))</f>
        <v>MidAge</v>
      </c>
    </row>
    <row r="3699" spans="1:30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IF(Tabla1[[#This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6810</v>
      </c>
      <c r="Z3699" s="5">
        <v>39.439705956269037</v>
      </c>
      <c r="AA3699" s="3">
        <v>1</v>
      </c>
      <c r="AB3699" s="3" t="s">
        <v>26</v>
      </c>
      <c r="AC3699" s="3" t="s">
        <v>29</v>
      </c>
      <c r="AD3699" s="16" t="str">
        <f>IF(Tabla1[[#This Row],[Age]]&lt;30,"Under30",IF(Tabla1[[#This Row],[Age]]&gt;30,"MidAge","Senior"))</f>
        <v>MidAge</v>
      </c>
    </row>
    <row r="3700" spans="1:30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IF(Tabla1[[#This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6810</v>
      </c>
      <c r="Z3700" s="5">
        <v>11.12879195664641</v>
      </c>
      <c r="AA3700" s="3">
        <v>9</v>
      </c>
      <c r="AB3700" s="3" t="s">
        <v>26</v>
      </c>
      <c r="AC3700" s="3" t="s">
        <v>29</v>
      </c>
      <c r="AD3700" s="16" t="str">
        <f>IF(Tabla1[[#This Row],[Age]]&lt;30,"Under30",IF(Tabla1[[#This Row],[Age]]&gt;30,"MidAge","Senior"))</f>
        <v>Under30</v>
      </c>
    </row>
    <row r="3701" spans="1:30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IF(Tabla1[[#This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6810</v>
      </c>
      <c r="Z3701" s="5">
        <v>29.863529400508799</v>
      </c>
      <c r="AA3701" s="3">
        <v>6</v>
      </c>
      <c r="AB3701" s="3" t="s">
        <v>6802</v>
      </c>
      <c r="AC3701" s="3" t="s">
        <v>29</v>
      </c>
      <c r="AD3701" s="16" t="str">
        <f>IF(Tabla1[[#This Row],[Age]]&lt;30,"Under30",IF(Tabla1[[#This Row],[Age]]&gt;30,"MidAge","Senior"))</f>
        <v>Under30</v>
      </c>
    </row>
    <row r="3702" spans="1:30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IF(Tabla1[[#This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6811</v>
      </c>
      <c r="Z3702" s="5">
        <v>56.749806085179898</v>
      </c>
      <c r="AA3702" s="3">
        <v>6</v>
      </c>
      <c r="AB3702" s="3" t="s">
        <v>26</v>
      </c>
      <c r="AC3702" s="3" t="s">
        <v>29</v>
      </c>
      <c r="AD3702" s="16" t="str">
        <f>IF(Tabla1[[#This Row],[Age]]&lt;30,"Under30",IF(Tabla1[[#This Row],[Age]]&gt;30,"MidAge","Senior"))</f>
        <v>Under30</v>
      </c>
    </row>
    <row r="3703" spans="1:30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IF(Tabla1[[#This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6810</v>
      </c>
      <c r="Z3703" s="5">
        <v>55.979780235277211</v>
      </c>
      <c r="AA3703" s="3">
        <v>5</v>
      </c>
      <c r="AB3703" s="3" t="s">
        <v>26</v>
      </c>
      <c r="AC3703" s="3" t="s">
        <v>29</v>
      </c>
      <c r="AD3703" s="16" t="str">
        <f>IF(Tabla1[[#This Row],[Age]]&lt;30,"Under30",IF(Tabla1[[#This Row],[Age]]&gt;30,"MidAge","Senior"))</f>
        <v>MidAge</v>
      </c>
    </row>
    <row r="3704" spans="1:30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IF(Tabla1[[#This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6810</v>
      </c>
      <c r="Z3704" s="5">
        <v>52.080591264422637</v>
      </c>
      <c r="AA3704" s="3">
        <v>2</v>
      </c>
      <c r="AB3704" s="3" t="s">
        <v>26</v>
      </c>
      <c r="AC3704" s="3" t="s">
        <v>29</v>
      </c>
      <c r="AD3704" s="16" t="str">
        <f>IF(Tabla1[[#This Row],[Age]]&lt;30,"Under30",IF(Tabla1[[#This Row],[Age]]&gt;30,"MidAge","Senior"))</f>
        <v>MidAge</v>
      </c>
    </row>
    <row r="3705" spans="1:30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IF(Tabla1[[#This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6811</v>
      </c>
      <c r="Z3705" s="5">
        <v>64.153670802660173</v>
      </c>
      <c r="AA3705" s="3">
        <v>3</v>
      </c>
      <c r="AB3705" s="3" t="s">
        <v>6802</v>
      </c>
      <c r="AC3705" s="3" t="s">
        <v>22</v>
      </c>
      <c r="AD3705" s="16" t="str">
        <f>IF(Tabla1[[#This Row],[Age]]&lt;30,"Under30",IF(Tabla1[[#This Row],[Age]]&gt;30,"MidAge","Senior"))</f>
        <v>MidAge</v>
      </c>
    </row>
    <row r="3706" spans="1:30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IF(Tabla1[[#This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6810</v>
      </c>
      <c r="Z3706" s="5">
        <v>21.39807430711247</v>
      </c>
      <c r="AA3706" s="3">
        <v>9</v>
      </c>
      <c r="AB3706" s="3" t="s">
        <v>43</v>
      </c>
      <c r="AC3706" s="3" t="s">
        <v>29</v>
      </c>
      <c r="AD3706" s="16" t="str">
        <f>IF(Tabla1[[#This Row],[Age]]&lt;30,"Under30",IF(Tabla1[[#This Row],[Age]]&gt;30,"MidAge","Senior"))</f>
        <v>MidAge</v>
      </c>
    </row>
    <row r="3707" spans="1:30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IF(Tabla1[[#This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6810</v>
      </c>
      <c r="Z3707" s="5">
        <v>50.389057359925609</v>
      </c>
      <c r="AA3707" s="3">
        <v>6</v>
      </c>
      <c r="AB3707" s="3" t="s">
        <v>43</v>
      </c>
      <c r="AC3707" s="3" t="s">
        <v>29</v>
      </c>
      <c r="AD3707" s="16" t="str">
        <f>IF(Tabla1[[#This Row],[Age]]&lt;30,"Under30",IF(Tabla1[[#This Row],[Age]]&gt;30,"MidAge","Senior"))</f>
        <v>MidAge</v>
      </c>
    </row>
    <row r="3708" spans="1:30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IF(Tabla1[[#This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6812</v>
      </c>
      <c r="Z3708" s="5">
        <v>43.683079550230431</v>
      </c>
      <c r="AA3708" s="3">
        <v>2</v>
      </c>
      <c r="AB3708" s="3" t="s">
        <v>6802</v>
      </c>
      <c r="AC3708" s="3" t="s">
        <v>29</v>
      </c>
      <c r="AD3708" s="16" t="str">
        <f>IF(Tabla1[[#This Row],[Age]]&lt;30,"Under30",IF(Tabla1[[#This Row],[Age]]&gt;30,"MidAge","Senior"))</f>
        <v>MidAge</v>
      </c>
    </row>
    <row r="3709" spans="1:30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IF(Tabla1[[#This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6810</v>
      </c>
      <c r="Z3709" s="5">
        <v>48.028433706678939</v>
      </c>
      <c r="AA3709" s="3">
        <v>9</v>
      </c>
      <c r="AB3709" s="3" t="s">
        <v>43</v>
      </c>
      <c r="AC3709" s="3" t="s">
        <v>22</v>
      </c>
      <c r="AD3709" s="16" t="str">
        <f>IF(Tabla1[[#This Row],[Age]]&lt;30,"Under30",IF(Tabla1[[#This Row],[Age]]&gt;30,"MidAge","Senior"))</f>
        <v>MidAge</v>
      </c>
    </row>
    <row r="3710" spans="1:30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IF(Tabla1[[#This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6810</v>
      </c>
      <c r="Z3710" s="5">
        <v>34.368659365591093</v>
      </c>
      <c r="AA3710" s="3">
        <v>6</v>
      </c>
      <c r="AB3710" s="3" t="s">
        <v>43</v>
      </c>
      <c r="AC3710" s="3" t="s">
        <v>22</v>
      </c>
      <c r="AD3710" s="16" t="str">
        <f>IF(Tabla1[[#This Row],[Age]]&lt;30,"Under30",IF(Tabla1[[#This Row],[Age]]&gt;30,"MidAge","Senior"))</f>
        <v>MidAge</v>
      </c>
    </row>
    <row r="3711" spans="1:30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IF(Tabla1[[#This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6812</v>
      </c>
      <c r="Z3711" s="5">
        <v>21.43345891350846</v>
      </c>
      <c r="AA3711" s="3">
        <v>2</v>
      </c>
      <c r="AB3711" s="3" t="s">
        <v>43</v>
      </c>
      <c r="AC3711" s="3" t="s">
        <v>29</v>
      </c>
      <c r="AD3711" s="16" t="str">
        <f>IF(Tabla1[[#This Row],[Age]]&lt;30,"Under30",IF(Tabla1[[#This Row],[Age]]&gt;30,"MidAge","Senior"))</f>
        <v>MidAge</v>
      </c>
    </row>
    <row r="3712" spans="1:30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IF(Tabla1[[#This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6811</v>
      </c>
      <c r="Z3712" s="5">
        <v>43.108220840477458</v>
      </c>
      <c r="AA3712" s="3">
        <v>8</v>
      </c>
      <c r="AB3712" s="3" t="s">
        <v>43</v>
      </c>
      <c r="AC3712" s="3" t="s">
        <v>22</v>
      </c>
      <c r="AD3712" s="16" t="str">
        <f>IF(Tabla1[[#This Row],[Age]]&lt;30,"Under30",IF(Tabla1[[#This Row],[Age]]&gt;30,"MidAge","Senior"))</f>
        <v>MidAge</v>
      </c>
    </row>
    <row r="3713" spans="1:30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IF(Tabla1[[#This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6811</v>
      </c>
      <c r="Z3713" s="5">
        <v>29.997891951645311</v>
      </c>
      <c r="AA3713" s="3">
        <v>0</v>
      </c>
      <c r="AB3713" s="3" t="s">
        <v>43</v>
      </c>
      <c r="AC3713" s="3" t="s">
        <v>29</v>
      </c>
      <c r="AD3713" s="16" t="str">
        <f>IF(Tabla1[[#This Row],[Age]]&lt;30,"Under30",IF(Tabla1[[#This Row],[Age]]&gt;30,"MidAge","Senior"))</f>
        <v>MidAge</v>
      </c>
    </row>
    <row r="3714" spans="1:30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IF(Tabla1[[#This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6810</v>
      </c>
      <c r="Z3714" s="5">
        <v>49.986173130690617</v>
      </c>
      <c r="AA3714" s="3">
        <v>8</v>
      </c>
      <c r="AB3714" s="3" t="s">
        <v>43</v>
      </c>
      <c r="AC3714" s="3" t="s">
        <v>22</v>
      </c>
      <c r="AD3714" s="16" t="str">
        <f>IF(Tabla1[[#This Row],[Age]]&lt;30,"Under30",IF(Tabla1[[#This Row],[Age]]&gt;30,"MidAge","Senior"))</f>
        <v>MidAge</v>
      </c>
    </row>
    <row r="3715" spans="1:30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IF(Tabla1[[#This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6810</v>
      </c>
      <c r="Z3715" s="5">
        <v>39.184190407605357</v>
      </c>
      <c r="AA3715" s="3">
        <v>5</v>
      </c>
      <c r="AB3715" s="3" t="s">
        <v>6802</v>
      </c>
      <c r="AC3715" s="3" t="s">
        <v>22</v>
      </c>
      <c r="AD3715" s="16" t="str">
        <f>IF(Tabla1[[#This Row],[Age]]&lt;30,"Under30",IF(Tabla1[[#This Row],[Age]]&gt;30,"MidAge","Senior"))</f>
        <v>MidAge</v>
      </c>
    </row>
    <row r="3716" spans="1:30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IF(Tabla1[[#This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6811</v>
      </c>
      <c r="Z3716" s="5">
        <v>73.450095685841077</v>
      </c>
      <c r="AA3716" s="3">
        <v>6</v>
      </c>
      <c r="AB3716" s="3" t="s">
        <v>43</v>
      </c>
      <c r="AC3716" s="3" t="s">
        <v>22</v>
      </c>
      <c r="AD3716" s="16" t="str">
        <f>IF(Tabla1[[#This Row],[Age]]&lt;30,"Under30",IF(Tabla1[[#This Row],[Age]]&gt;30,"MidAge","Senior"))</f>
        <v>MidAge</v>
      </c>
    </row>
    <row r="3717" spans="1:30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IF(Tabla1[[#This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6811</v>
      </c>
      <c r="Z3717" s="5">
        <v>76.635727561842202</v>
      </c>
      <c r="AA3717" s="3">
        <v>5</v>
      </c>
      <c r="AB3717" s="3" t="s">
        <v>26</v>
      </c>
      <c r="AC3717" s="3" t="s">
        <v>22</v>
      </c>
      <c r="AD3717" s="16" t="str">
        <f>IF(Tabla1[[#This Row],[Age]]&lt;30,"Under30",IF(Tabla1[[#This Row],[Age]]&gt;30,"MidAge","Senior"))</f>
        <v>MidAge</v>
      </c>
    </row>
    <row r="3718" spans="1:30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IF(Tabla1[[#This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6810</v>
      </c>
      <c r="Z3718" s="5">
        <v>39.085752287779563</v>
      </c>
      <c r="AA3718" s="3">
        <v>10</v>
      </c>
      <c r="AB3718" s="3" t="s">
        <v>26</v>
      </c>
      <c r="AC3718" s="3" t="s">
        <v>29</v>
      </c>
      <c r="AD3718" s="16" t="str">
        <f>IF(Tabla1[[#This Row],[Age]]&lt;30,"Under30",IF(Tabla1[[#This Row],[Age]]&gt;30,"MidAge","Senior"))</f>
        <v>MidAge</v>
      </c>
    </row>
    <row r="3719" spans="1:30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IF(Tabla1[[#This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6810</v>
      </c>
      <c r="Z3719" s="5">
        <v>61.820855257293367</v>
      </c>
      <c r="AA3719" s="3">
        <v>4</v>
      </c>
      <c r="AB3719" s="3" t="s">
        <v>6802</v>
      </c>
      <c r="AC3719" s="3" t="s">
        <v>22</v>
      </c>
      <c r="AD3719" s="16" t="str">
        <f>IF(Tabla1[[#This Row],[Age]]&lt;30,"Under30",IF(Tabla1[[#This Row],[Age]]&gt;30,"MidAge","Senior"))</f>
        <v>MidAge</v>
      </c>
    </row>
    <row r="3720" spans="1:30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IF(Tabla1[[#This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6811</v>
      </c>
      <c r="Z3720" s="5">
        <v>46.8206771537211</v>
      </c>
      <c r="AA3720" s="3">
        <v>3</v>
      </c>
      <c r="AB3720" s="3" t="s">
        <v>6802</v>
      </c>
      <c r="AC3720" s="3" t="s">
        <v>29</v>
      </c>
      <c r="AD3720" s="16" t="str">
        <f>IF(Tabla1[[#This Row],[Age]]&lt;30,"Under30",IF(Tabla1[[#This Row],[Age]]&gt;30,"MidAge","Senior"))</f>
        <v>Under30</v>
      </c>
    </row>
    <row r="3721" spans="1:30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IF(Tabla1[[#This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6812</v>
      </c>
      <c r="Z3721" s="5">
        <v>17.401397627894791</v>
      </c>
      <c r="AA3721" s="3">
        <v>9</v>
      </c>
      <c r="AB3721" s="3" t="s">
        <v>6802</v>
      </c>
      <c r="AC3721" s="3" t="s">
        <v>29</v>
      </c>
      <c r="AD3721" s="16" t="str">
        <f>IF(Tabla1[[#This Row],[Age]]&lt;30,"Under30",IF(Tabla1[[#This Row],[Age]]&gt;30,"MidAge","Senior"))</f>
        <v>MidAge</v>
      </c>
    </row>
    <row r="3722" spans="1:30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IF(Tabla1[[#This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6812</v>
      </c>
      <c r="Z3722" s="5">
        <v>21.594073771260579</v>
      </c>
      <c r="AA3722" s="3">
        <v>0</v>
      </c>
      <c r="AB3722" s="3" t="s">
        <v>6802</v>
      </c>
      <c r="AC3722" s="3" t="s">
        <v>22</v>
      </c>
      <c r="AD3722" s="16" t="str">
        <f>IF(Tabla1[[#This Row],[Age]]&lt;30,"Under30",IF(Tabla1[[#This Row],[Age]]&gt;30,"MidAge","Senior"))</f>
        <v>Under30</v>
      </c>
    </row>
    <row r="3723" spans="1:30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IF(Tabla1[[#This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6810</v>
      </c>
      <c r="Z3723" s="5">
        <v>25.818892643345901</v>
      </c>
      <c r="AA3723" s="3">
        <v>1</v>
      </c>
      <c r="AB3723" s="3" t="s">
        <v>6802</v>
      </c>
      <c r="AC3723" s="3" t="s">
        <v>29</v>
      </c>
      <c r="AD3723" s="16" t="str">
        <f>IF(Tabla1[[#This Row],[Age]]&lt;30,"Under30",IF(Tabla1[[#This Row],[Age]]&gt;30,"MidAge","Senior"))</f>
        <v>Under30</v>
      </c>
    </row>
    <row r="3724" spans="1:30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IF(Tabla1[[#This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6811</v>
      </c>
      <c r="Z3724" s="5">
        <v>31.787442997333841</v>
      </c>
      <c r="AA3724" s="3">
        <v>2</v>
      </c>
      <c r="AB3724" s="3" t="s">
        <v>26</v>
      </c>
      <c r="AC3724" s="3" t="s">
        <v>29</v>
      </c>
      <c r="AD3724" s="16" t="str">
        <f>IF(Tabla1[[#This Row],[Age]]&lt;30,"Under30",IF(Tabla1[[#This Row],[Age]]&gt;30,"MidAge","Senior"))</f>
        <v>MidAge</v>
      </c>
    </row>
    <row r="3725" spans="1:30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IF(Tabla1[[#This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6811</v>
      </c>
      <c r="Z3725" s="5">
        <v>31.912130846861299</v>
      </c>
      <c r="AA3725" s="3">
        <v>5</v>
      </c>
      <c r="AB3725" s="3" t="s">
        <v>43</v>
      </c>
      <c r="AC3725" s="3" t="s">
        <v>22</v>
      </c>
      <c r="AD3725" s="16" t="str">
        <f>IF(Tabla1[[#This Row],[Age]]&lt;30,"Under30",IF(Tabla1[[#This Row],[Age]]&gt;30,"MidAge","Senior"))</f>
        <v>Under30</v>
      </c>
    </row>
    <row r="3726" spans="1:30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IF(Tabla1[[#This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6812</v>
      </c>
      <c r="Z3726" s="5">
        <v>39.390875016049037</v>
      </c>
      <c r="AA3726" s="3">
        <v>8</v>
      </c>
      <c r="AB3726" s="3" t="s">
        <v>43</v>
      </c>
      <c r="AC3726" s="3" t="s">
        <v>22</v>
      </c>
      <c r="AD3726" s="16" t="str">
        <f>IF(Tabla1[[#This Row],[Age]]&lt;30,"Under30",IF(Tabla1[[#This Row],[Age]]&gt;30,"MidAge","Senior"))</f>
        <v>MidAge</v>
      </c>
    </row>
    <row r="3727" spans="1:30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IF(Tabla1[[#This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6811</v>
      </c>
      <c r="Z3727" s="5">
        <v>15.59756378002213</v>
      </c>
      <c r="AA3727" s="3">
        <v>2</v>
      </c>
      <c r="AB3727" s="3" t="s">
        <v>43</v>
      </c>
      <c r="AC3727" s="3" t="s">
        <v>22</v>
      </c>
      <c r="AD3727" s="16" t="str">
        <f>IF(Tabla1[[#This Row],[Age]]&lt;30,"Under30",IF(Tabla1[[#This Row],[Age]]&gt;30,"MidAge","Senior"))</f>
        <v>MidAge</v>
      </c>
    </row>
    <row r="3728" spans="1:30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IF(Tabla1[[#This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6811</v>
      </c>
      <c r="Z3728" s="5">
        <v>40.267910148938277</v>
      </c>
      <c r="AA3728" s="3">
        <v>5</v>
      </c>
      <c r="AB3728" s="3" t="s">
        <v>6802</v>
      </c>
      <c r="AC3728" s="3" t="s">
        <v>29</v>
      </c>
      <c r="AD3728" s="16" t="str">
        <f>IF(Tabla1[[#This Row],[Age]]&lt;30,"Under30",IF(Tabla1[[#This Row],[Age]]&gt;30,"MidAge","Senior"))</f>
        <v>MidAge</v>
      </c>
    </row>
    <row r="3729" spans="1:30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IF(Tabla1[[#This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6812</v>
      </c>
      <c r="Z3729" s="5">
        <v>32.598053155455773</v>
      </c>
      <c r="AA3729" s="3">
        <v>5</v>
      </c>
      <c r="AB3729" s="3" t="s">
        <v>26</v>
      </c>
      <c r="AC3729" s="3" t="s">
        <v>29</v>
      </c>
      <c r="AD3729" s="16" t="str">
        <f>IF(Tabla1[[#This Row],[Age]]&lt;30,"Under30",IF(Tabla1[[#This Row],[Age]]&gt;30,"MidAge","Senior"))</f>
        <v>MidAge</v>
      </c>
    </row>
    <row r="3730" spans="1:30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IF(Tabla1[[#This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6810</v>
      </c>
      <c r="Z3730" s="5">
        <v>40.323021325813897</v>
      </c>
      <c r="AA3730" s="3">
        <v>0</v>
      </c>
      <c r="AB3730" s="3" t="s">
        <v>6802</v>
      </c>
      <c r="AC3730" s="3" t="s">
        <v>22</v>
      </c>
      <c r="AD3730" s="16" t="str">
        <f>IF(Tabla1[[#This Row],[Age]]&lt;30,"Under30",IF(Tabla1[[#This Row],[Age]]&gt;30,"MidAge","Senior"))</f>
        <v>MidAge</v>
      </c>
    </row>
    <row r="3731" spans="1:30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IF(Tabla1[[#This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6810</v>
      </c>
      <c r="Z3731" s="5">
        <v>61.042026890111373</v>
      </c>
      <c r="AA3731" s="3">
        <v>3</v>
      </c>
      <c r="AB3731" s="3" t="s">
        <v>43</v>
      </c>
      <c r="AC3731" s="3" t="s">
        <v>22</v>
      </c>
      <c r="AD3731" s="16" t="str">
        <f>IF(Tabla1[[#This Row],[Age]]&lt;30,"Under30",IF(Tabla1[[#This Row],[Age]]&gt;30,"MidAge","Senior"))</f>
        <v>MidAge</v>
      </c>
    </row>
    <row r="3732" spans="1:30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IF(Tabla1[[#This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6811</v>
      </c>
      <c r="Z3732" s="5">
        <v>9.3644945591454434</v>
      </c>
      <c r="AA3732" s="3">
        <v>3</v>
      </c>
      <c r="AB3732" s="3" t="s">
        <v>6802</v>
      </c>
      <c r="AC3732" s="3" t="s">
        <v>29</v>
      </c>
      <c r="AD3732" s="16" t="str">
        <f>IF(Tabla1[[#This Row],[Age]]&lt;30,"Under30",IF(Tabla1[[#This Row],[Age]]&gt;30,"MidAge","Senior"))</f>
        <v>MidAge</v>
      </c>
    </row>
    <row r="3733" spans="1:30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IF(Tabla1[[#This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6811</v>
      </c>
      <c r="Z3733" s="5">
        <v>47.227582846106188</v>
      </c>
      <c r="AA3733" s="3">
        <v>0</v>
      </c>
      <c r="AB3733" s="3" t="s">
        <v>43</v>
      </c>
      <c r="AC3733" s="3" t="s">
        <v>22</v>
      </c>
      <c r="AD3733" s="16" t="str">
        <f>IF(Tabla1[[#This Row],[Age]]&lt;30,"Under30",IF(Tabla1[[#This Row],[Age]]&gt;30,"MidAge","Senior"))</f>
        <v>Under30</v>
      </c>
    </row>
    <row r="3734" spans="1:30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IF(Tabla1[[#This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6811</v>
      </c>
      <c r="Z3734" s="5">
        <v>20.729301668486841</v>
      </c>
      <c r="AA3734" s="3">
        <v>8</v>
      </c>
      <c r="AB3734" s="3" t="s">
        <v>26</v>
      </c>
      <c r="AC3734" s="3" t="s">
        <v>29</v>
      </c>
      <c r="AD3734" s="16" t="str">
        <f>IF(Tabla1[[#This Row],[Age]]&lt;30,"Under30",IF(Tabla1[[#This Row],[Age]]&gt;30,"MidAge","Senior"))</f>
        <v>MidAge</v>
      </c>
    </row>
    <row r="3735" spans="1:30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IF(Tabla1[[#This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6811</v>
      </c>
      <c r="Z3735" s="5">
        <v>32.064935713981029</v>
      </c>
      <c r="AA3735" s="3">
        <v>1</v>
      </c>
      <c r="AB3735" s="3" t="s">
        <v>43</v>
      </c>
      <c r="AC3735" s="3" t="s">
        <v>22</v>
      </c>
      <c r="AD3735" s="16" t="str">
        <f>IF(Tabla1[[#This Row],[Age]]&lt;30,"Under30",IF(Tabla1[[#This Row],[Age]]&gt;30,"MidAge","Senior"))</f>
        <v>Under30</v>
      </c>
    </row>
    <row r="3736" spans="1:30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IF(Tabla1[[#This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6810</v>
      </c>
      <c r="Z3736" s="5">
        <v>18.22602213467702</v>
      </c>
      <c r="AA3736" s="3">
        <v>0</v>
      </c>
      <c r="AB3736" s="3" t="s">
        <v>6802</v>
      </c>
      <c r="AC3736" s="3" t="s">
        <v>22</v>
      </c>
      <c r="AD3736" s="16" t="str">
        <f>IF(Tabla1[[#This Row],[Age]]&lt;30,"Under30",IF(Tabla1[[#This Row],[Age]]&gt;30,"MidAge","Senior"))</f>
        <v>Under30</v>
      </c>
    </row>
    <row r="3737" spans="1:30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IF(Tabla1[[#This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6812</v>
      </c>
      <c r="Z3737" s="5">
        <v>45.2890857719118</v>
      </c>
      <c r="AA3737" s="3">
        <v>4</v>
      </c>
      <c r="AB3737" s="3" t="s">
        <v>26</v>
      </c>
      <c r="AC3737" s="3" t="s">
        <v>29</v>
      </c>
      <c r="AD3737" s="16" t="str">
        <f>IF(Tabla1[[#This Row],[Age]]&lt;30,"Under30",IF(Tabla1[[#This Row],[Age]]&gt;30,"MidAge","Senior"))</f>
        <v>Senior</v>
      </c>
    </row>
    <row r="3738" spans="1:30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IF(Tabla1[[#This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6810</v>
      </c>
      <c r="Z3738" s="5">
        <v>46.25659440389191</v>
      </c>
      <c r="AA3738" s="3">
        <v>7</v>
      </c>
      <c r="AB3738" s="3" t="s">
        <v>6802</v>
      </c>
      <c r="AC3738" s="3" t="s">
        <v>29</v>
      </c>
      <c r="AD3738" s="16" t="str">
        <f>IF(Tabla1[[#This Row],[Age]]&lt;30,"Under30",IF(Tabla1[[#This Row],[Age]]&gt;30,"MidAge","Senior"))</f>
        <v>MidAge</v>
      </c>
    </row>
    <row r="3739" spans="1:30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IF(Tabla1[[#This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6811</v>
      </c>
      <c r="Z3739" s="5">
        <v>29.853526770242219</v>
      </c>
      <c r="AA3739" s="3">
        <v>4</v>
      </c>
      <c r="AB3739" s="3" t="s">
        <v>6802</v>
      </c>
      <c r="AC3739" s="3" t="s">
        <v>29</v>
      </c>
      <c r="AD3739" s="16" t="str">
        <f>IF(Tabla1[[#This Row],[Age]]&lt;30,"Under30",IF(Tabla1[[#This Row],[Age]]&gt;30,"MidAge","Senior"))</f>
        <v>MidAge</v>
      </c>
    </row>
    <row r="3740" spans="1:30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IF(Tabla1[[#This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6812</v>
      </c>
      <c r="Z3740" s="5">
        <v>21.81179349108443</v>
      </c>
      <c r="AA3740" s="3">
        <v>3</v>
      </c>
      <c r="AB3740" s="3" t="s">
        <v>26</v>
      </c>
      <c r="AC3740" s="3" t="s">
        <v>29</v>
      </c>
      <c r="AD3740" s="16" t="str">
        <f>IF(Tabla1[[#This Row],[Age]]&lt;30,"Under30",IF(Tabla1[[#This Row],[Age]]&gt;30,"MidAge","Senior"))</f>
        <v>MidAge</v>
      </c>
    </row>
    <row r="3741" spans="1:30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IF(Tabla1[[#This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6810</v>
      </c>
      <c r="Z3741" s="5">
        <v>45.083758133025839</v>
      </c>
      <c r="AA3741" s="3">
        <v>3</v>
      </c>
      <c r="AB3741" s="3" t="s">
        <v>43</v>
      </c>
      <c r="AC3741" s="3" t="s">
        <v>29</v>
      </c>
      <c r="AD3741" s="16" t="str">
        <f>IF(Tabla1[[#This Row],[Age]]&lt;30,"Under30",IF(Tabla1[[#This Row],[Age]]&gt;30,"MidAge","Senior"))</f>
        <v>MidAge</v>
      </c>
    </row>
    <row r="3742" spans="1:30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IF(Tabla1[[#This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6811</v>
      </c>
      <c r="Z3742" s="5">
        <v>33.192207783818219</v>
      </c>
      <c r="AA3742" s="3">
        <v>10</v>
      </c>
      <c r="AB3742" s="3" t="s">
        <v>6802</v>
      </c>
      <c r="AC3742" s="3" t="s">
        <v>22</v>
      </c>
      <c r="AD3742" s="16" t="str">
        <f>IF(Tabla1[[#This Row],[Age]]&lt;30,"Under30",IF(Tabla1[[#This Row],[Age]]&gt;30,"MidAge","Senior"))</f>
        <v>Under30</v>
      </c>
    </row>
    <row r="3743" spans="1:30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IF(Tabla1[[#This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6810</v>
      </c>
      <c r="Z3743" s="5">
        <v>34.693671618524696</v>
      </c>
      <c r="AA3743" s="3">
        <v>4</v>
      </c>
      <c r="AB3743" s="3" t="s">
        <v>26</v>
      </c>
      <c r="AC3743" s="3" t="s">
        <v>29</v>
      </c>
      <c r="AD3743" s="16" t="str">
        <f>IF(Tabla1[[#This Row],[Age]]&lt;30,"Under30",IF(Tabla1[[#This Row],[Age]]&gt;30,"MidAge","Senior"))</f>
        <v>MidAge</v>
      </c>
    </row>
    <row r="3744" spans="1:30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IF(Tabla1[[#This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6812</v>
      </c>
      <c r="Z3744" s="5">
        <v>50.850457881668873</v>
      </c>
      <c r="AA3744" s="3">
        <v>4</v>
      </c>
      <c r="AB3744" s="3" t="s">
        <v>43</v>
      </c>
      <c r="AC3744" s="3" t="s">
        <v>29</v>
      </c>
      <c r="AD3744" s="16" t="str">
        <f>IF(Tabla1[[#This Row],[Age]]&lt;30,"Under30",IF(Tabla1[[#This Row],[Age]]&gt;30,"MidAge","Senior"))</f>
        <v>MidAge</v>
      </c>
    </row>
    <row r="3745" spans="1:30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IF(Tabla1[[#This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6810</v>
      </c>
      <c r="Z3745" s="5">
        <v>50.550734135975397</v>
      </c>
      <c r="AA3745" s="3">
        <v>5</v>
      </c>
      <c r="AB3745" s="3" t="s">
        <v>43</v>
      </c>
      <c r="AC3745" s="3" t="s">
        <v>22</v>
      </c>
      <c r="AD3745" s="16" t="str">
        <f>IF(Tabla1[[#This Row],[Age]]&lt;30,"Under30",IF(Tabla1[[#This Row],[Age]]&gt;30,"MidAge","Senior"))</f>
        <v>Under30</v>
      </c>
    </row>
    <row r="3746" spans="1:30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IF(Tabla1[[#This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6810</v>
      </c>
      <c r="Z3746" s="5">
        <v>69.121107792133159</v>
      </c>
      <c r="AA3746" s="3">
        <v>9</v>
      </c>
      <c r="AB3746" s="3" t="s">
        <v>6802</v>
      </c>
      <c r="AC3746" s="3" t="s">
        <v>29</v>
      </c>
      <c r="AD3746" s="16" t="str">
        <f>IF(Tabla1[[#This Row],[Age]]&lt;30,"Under30",IF(Tabla1[[#This Row],[Age]]&gt;30,"MidAge","Senior"))</f>
        <v>MidAge</v>
      </c>
    </row>
    <row r="3747" spans="1:30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IF(Tabla1[[#This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6811</v>
      </c>
      <c r="Z3747" s="5">
        <v>28.31871831702259</v>
      </c>
      <c r="AA3747" s="3">
        <v>3</v>
      </c>
      <c r="AB3747" s="3" t="s">
        <v>6802</v>
      </c>
      <c r="AC3747" s="3" t="s">
        <v>22</v>
      </c>
      <c r="AD3747" s="16" t="str">
        <f>IF(Tabla1[[#This Row],[Age]]&lt;30,"Under30",IF(Tabla1[[#This Row],[Age]]&gt;30,"MidAge","Senior"))</f>
        <v>Under30</v>
      </c>
    </row>
    <row r="3748" spans="1:30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IF(Tabla1[[#This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6811</v>
      </c>
      <c r="Z3748" s="5">
        <v>43.420043627900128</v>
      </c>
      <c r="AA3748" s="3">
        <v>10</v>
      </c>
      <c r="AB3748" s="3" t="s">
        <v>26</v>
      </c>
      <c r="AC3748" s="3" t="s">
        <v>29</v>
      </c>
      <c r="AD3748" s="16" t="str">
        <f>IF(Tabla1[[#This Row],[Age]]&lt;30,"Under30",IF(Tabla1[[#This Row],[Age]]&gt;30,"MidAge","Senior"))</f>
        <v>Under30</v>
      </c>
    </row>
    <row r="3749" spans="1:30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IF(Tabla1[[#This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6810</v>
      </c>
      <c r="Z3749" s="5">
        <v>46.209404911545391</v>
      </c>
      <c r="AA3749" s="3">
        <v>7</v>
      </c>
      <c r="AB3749" s="3" t="s">
        <v>26</v>
      </c>
      <c r="AC3749" s="3" t="s">
        <v>22</v>
      </c>
      <c r="AD3749" s="16" t="str">
        <f>IF(Tabla1[[#This Row],[Age]]&lt;30,"Under30",IF(Tabla1[[#This Row],[Age]]&gt;30,"MidAge","Senior"))</f>
        <v>MidAge</v>
      </c>
    </row>
    <row r="3750" spans="1:30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IF(Tabla1[[#This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6812</v>
      </c>
      <c r="Z3750" s="5">
        <v>48.441256219839133</v>
      </c>
      <c r="AA3750" s="3">
        <v>4</v>
      </c>
      <c r="AB3750" s="3" t="s">
        <v>43</v>
      </c>
      <c r="AC3750" s="3" t="s">
        <v>29</v>
      </c>
      <c r="AD3750" s="16" t="str">
        <f>IF(Tabla1[[#This Row],[Age]]&lt;30,"Under30",IF(Tabla1[[#This Row],[Age]]&gt;30,"MidAge","Senior"))</f>
        <v>MidAge</v>
      </c>
    </row>
    <row r="3751" spans="1:30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IF(Tabla1[[#This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6810</v>
      </c>
      <c r="Z3751" s="5">
        <v>34.745697480719279</v>
      </c>
      <c r="AA3751" s="3">
        <v>5</v>
      </c>
      <c r="AB3751" s="3" t="s">
        <v>6802</v>
      </c>
      <c r="AC3751" s="3" t="s">
        <v>29</v>
      </c>
      <c r="AD3751" s="16" t="str">
        <f>IF(Tabla1[[#This Row],[Age]]&lt;30,"Under30",IF(Tabla1[[#This Row],[Age]]&gt;30,"MidAge","Senior"))</f>
        <v>MidAge</v>
      </c>
    </row>
    <row r="3752" spans="1:30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IF(Tabla1[[#This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6811</v>
      </c>
      <c r="Z3752" s="5">
        <v>30.345902997616271</v>
      </c>
      <c r="AA3752" s="3">
        <v>4</v>
      </c>
      <c r="AB3752" s="3" t="s">
        <v>6802</v>
      </c>
      <c r="AC3752" s="3" t="s">
        <v>22</v>
      </c>
      <c r="AD3752" s="16" t="str">
        <f>IF(Tabla1[[#This Row],[Age]]&lt;30,"Under30",IF(Tabla1[[#This Row],[Age]]&gt;30,"MidAge","Senior"))</f>
        <v>MidAge</v>
      </c>
    </row>
    <row r="3753" spans="1:30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IF(Tabla1[[#This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6810</v>
      </c>
      <c r="Z3753" s="5">
        <v>42.156761512645971</v>
      </c>
      <c r="AA3753" s="3">
        <v>9</v>
      </c>
      <c r="AB3753" s="3" t="s">
        <v>43</v>
      </c>
      <c r="AC3753" s="3" t="s">
        <v>29</v>
      </c>
      <c r="AD3753" s="16" t="str">
        <f>IF(Tabla1[[#This Row],[Age]]&lt;30,"Under30",IF(Tabla1[[#This Row],[Age]]&gt;30,"MidAge","Senior"))</f>
        <v>Senior</v>
      </c>
    </row>
    <row r="3754" spans="1:30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IF(Tabla1[[#This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6812</v>
      </c>
      <c r="Z3754" s="5">
        <v>34.147465418659337</v>
      </c>
      <c r="AA3754" s="3">
        <v>6</v>
      </c>
      <c r="AB3754" s="3" t="s">
        <v>6802</v>
      </c>
      <c r="AC3754" s="3" t="s">
        <v>29</v>
      </c>
      <c r="AD3754" s="16" t="str">
        <f>IF(Tabla1[[#This Row],[Age]]&lt;30,"Under30",IF(Tabla1[[#This Row],[Age]]&gt;30,"MidAge","Senior"))</f>
        <v>Under30</v>
      </c>
    </row>
    <row r="3755" spans="1:30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IF(Tabla1[[#This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6811</v>
      </c>
      <c r="Z3755" s="5">
        <v>16.49702516721117</v>
      </c>
      <c r="AA3755" s="3">
        <v>10</v>
      </c>
      <c r="AB3755" s="3" t="s">
        <v>26</v>
      </c>
      <c r="AC3755" s="3" t="s">
        <v>22</v>
      </c>
      <c r="AD3755" s="16" t="str">
        <f>IF(Tabla1[[#This Row],[Age]]&lt;30,"Under30",IF(Tabla1[[#This Row],[Age]]&gt;30,"MidAge","Senior"))</f>
        <v>MidAge</v>
      </c>
    </row>
    <row r="3756" spans="1:30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IF(Tabla1[[#This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6810</v>
      </c>
      <c r="Z3756" s="5">
        <v>8.9418378982949012</v>
      </c>
      <c r="AA3756" s="3">
        <v>7</v>
      </c>
      <c r="AB3756" s="3" t="s">
        <v>43</v>
      </c>
      <c r="AC3756" s="3" t="s">
        <v>22</v>
      </c>
      <c r="AD3756" s="16" t="str">
        <f>IF(Tabla1[[#This Row],[Age]]&lt;30,"Under30",IF(Tabla1[[#This Row],[Age]]&gt;30,"MidAge","Senior"))</f>
        <v>MidAge</v>
      </c>
    </row>
    <row r="3757" spans="1:30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IF(Tabla1[[#This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6811</v>
      </c>
      <c r="Z3757" s="5">
        <v>37.241408669561871</v>
      </c>
      <c r="AA3757" s="3">
        <v>5</v>
      </c>
      <c r="AB3757" s="3" t="s">
        <v>43</v>
      </c>
      <c r="AC3757" s="3" t="s">
        <v>22</v>
      </c>
      <c r="AD3757" s="16" t="str">
        <f>IF(Tabla1[[#This Row],[Age]]&lt;30,"Under30",IF(Tabla1[[#This Row],[Age]]&gt;30,"MidAge","Senior"))</f>
        <v>MidAge</v>
      </c>
    </row>
    <row r="3758" spans="1:30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IF(Tabla1[[#This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6810</v>
      </c>
      <c r="Z3758" s="5">
        <v>10.16524831096266</v>
      </c>
      <c r="AA3758" s="3">
        <v>8</v>
      </c>
      <c r="AB3758" s="3" t="s">
        <v>6802</v>
      </c>
      <c r="AC3758" s="3" t="s">
        <v>29</v>
      </c>
      <c r="AD3758" s="16" t="str">
        <f>IF(Tabla1[[#This Row],[Age]]&lt;30,"Under30",IF(Tabla1[[#This Row],[Age]]&gt;30,"MidAge","Senior"))</f>
        <v>Under30</v>
      </c>
    </row>
    <row r="3759" spans="1:30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IF(Tabla1[[#This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6811</v>
      </c>
      <c r="Z3759" s="5">
        <v>34.976409515525638</v>
      </c>
      <c r="AA3759" s="3">
        <v>10</v>
      </c>
      <c r="AB3759" s="3" t="s">
        <v>6802</v>
      </c>
      <c r="AC3759" s="3" t="s">
        <v>22</v>
      </c>
      <c r="AD3759" s="16" t="str">
        <f>IF(Tabla1[[#This Row],[Age]]&lt;30,"Under30",IF(Tabla1[[#This Row],[Age]]&gt;30,"MidAge","Senior"))</f>
        <v>MidAge</v>
      </c>
    </row>
    <row r="3760" spans="1:30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IF(Tabla1[[#This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6811</v>
      </c>
      <c r="Z3760" s="5">
        <v>34.240371937534803</v>
      </c>
      <c r="AA3760" s="3">
        <v>7</v>
      </c>
      <c r="AB3760" s="3" t="s">
        <v>26</v>
      </c>
      <c r="AC3760" s="3" t="s">
        <v>29</v>
      </c>
      <c r="AD3760" s="16" t="str">
        <f>IF(Tabla1[[#This Row],[Age]]&lt;30,"Under30",IF(Tabla1[[#This Row],[Age]]&gt;30,"MidAge","Senior"))</f>
        <v>MidAge</v>
      </c>
    </row>
    <row r="3761" spans="1:30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IF(Tabla1[[#This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6811</v>
      </c>
      <c r="Z3761" s="5">
        <v>26.01301756005498</v>
      </c>
      <c r="AA3761" s="3">
        <v>0</v>
      </c>
      <c r="AB3761" s="3" t="s">
        <v>26</v>
      </c>
      <c r="AC3761" s="3" t="s">
        <v>22</v>
      </c>
      <c r="AD3761" s="16" t="str">
        <f>IF(Tabla1[[#This Row],[Age]]&lt;30,"Under30",IF(Tabla1[[#This Row],[Age]]&gt;30,"MidAge","Senior"))</f>
        <v>MidAge</v>
      </c>
    </row>
    <row r="3762" spans="1:30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IF(Tabla1[[#This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6811</v>
      </c>
      <c r="Z3762" s="5">
        <v>11.241567014874541</v>
      </c>
      <c r="AA3762" s="3">
        <v>0</v>
      </c>
      <c r="AB3762" s="3" t="s">
        <v>6802</v>
      </c>
      <c r="AC3762" s="3" t="s">
        <v>29</v>
      </c>
      <c r="AD3762" s="16" t="str">
        <f>IF(Tabla1[[#This Row],[Age]]&lt;30,"Under30",IF(Tabla1[[#This Row],[Age]]&gt;30,"MidAge","Senior"))</f>
        <v>MidAge</v>
      </c>
    </row>
    <row r="3763" spans="1:30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IF(Tabla1[[#This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6812</v>
      </c>
      <c r="Z3763" s="5">
        <v>24.807370780434439</v>
      </c>
      <c r="AA3763" s="3">
        <v>0</v>
      </c>
      <c r="AB3763" s="3" t="s">
        <v>43</v>
      </c>
      <c r="AC3763" s="3" t="s">
        <v>29</v>
      </c>
      <c r="AD3763" s="16" t="str">
        <f>IF(Tabla1[[#This Row],[Age]]&lt;30,"Under30",IF(Tabla1[[#This Row],[Age]]&gt;30,"MidAge","Senior"))</f>
        <v>MidAge</v>
      </c>
    </row>
    <row r="3764" spans="1:30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IF(Tabla1[[#This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6810</v>
      </c>
      <c r="Z3764" s="5">
        <v>62.871158512930187</v>
      </c>
      <c r="AA3764" s="3">
        <v>1</v>
      </c>
      <c r="AB3764" s="3" t="s">
        <v>6802</v>
      </c>
      <c r="AC3764" s="3" t="s">
        <v>22</v>
      </c>
      <c r="AD3764" s="16" t="str">
        <f>IF(Tabla1[[#This Row],[Age]]&lt;30,"Under30",IF(Tabla1[[#This Row],[Age]]&gt;30,"MidAge","Senior"))</f>
        <v>MidAge</v>
      </c>
    </row>
    <row r="3765" spans="1:30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IF(Tabla1[[#This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6811</v>
      </c>
      <c r="Z3765" s="5">
        <v>22.91900485962789</v>
      </c>
      <c r="AA3765" s="3">
        <v>3</v>
      </c>
      <c r="AB3765" s="3" t="s">
        <v>26</v>
      </c>
      <c r="AC3765" s="3" t="s">
        <v>22</v>
      </c>
      <c r="AD3765" s="16" t="str">
        <f>IF(Tabla1[[#This Row],[Age]]&lt;30,"Under30",IF(Tabla1[[#This Row],[Age]]&gt;30,"MidAge","Senior"))</f>
        <v>MidAge</v>
      </c>
    </row>
    <row r="3766" spans="1:30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IF(Tabla1[[#This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6811</v>
      </c>
      <c r="Z3766" s="5">
        <v>38.680844429883273</v>
      </c>
      <c r="AA3766" s="3">
        <v>1</v>
      </c>
      <c r="AB3766" s="3" t="s">
        <v>6802</v>
      </c>
      <c r="AC3766" s="3" t="s">
        <v>22</v>
      </c>
      <c r="AD3766" s="16" t="str">
        <f>IF(Tabla1[[#This Row],[Age]]&lt;30,"Under30",IF(Tabla1[[#This Row],[Age]]&gt;30,"MidAge","Senior"))</f>
        <v>MidAge</v>
      </c>
    </row>
    <row r="3767" spans="1:30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IF(Tabla1[[#This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6812</v>
      </c>
      <c r="Z3767" s="5">
        <v>22.443368711755241</v>
      </c>
      <c r="AA3767" s="3">
        <v>8</v>
      </c>
      <c r="AB3767" s="3" t="s">
        <v>6802</v>
      </c>
      <c r="AC3767" s="3" t="s">
        <v>29</v>
      </c>
      <c r="AD3767" s="16" t="str">
        <f>IF(Tabla1[[#This Row],[Age]]&lt;30,"Under30",IF(Tabla1[[#This Row],[Age]]&gt;30,"MidAge","Senior"))</f>
        <v>MidAge</v>
      </c>
    </row>
    <row r="3768" spans="1:30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IF(Tabla1[[#This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6811</v>
      </c>
      <c r="Z3768" s="5">
        <v>35.73204511967662</v>
      </c>
      <c r="AA3768" s="3">
        <v>10</v>
      </c>
      <c r="AB3768" s="3" t="s">
        <v>6802</v>
      </c>
      <c r="AC3768" s="3" t="s">
        <v>29</v>
      </c>
      <c r="AD3768" s="16" t="str">
        <f>IF(Tabla1[[#This Row],[Age]]&lt;30,"Under30",IF(Tabla1[[#This Row],[Age]]&gt;30,"MidAge","Senior"))</f>
        <v>MidAge</v>
      </c>
    </row>
    <row r="3769" spans="1:30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IF(Tabla1[[#This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6811</v>
      </c>
      <c r="Z3769" s="5">
        <v>38.614822813734527</v>
      </c>
      <c r="AA3769" s="3">
        <v>8</v>
      </c>
      <c r="AB3769" s="3" t="s">
        <v>26</v>
      </c>
      <c r="AC3769" s="3" t="s">
        <v>29</v>
      </c>
      <c r="AD3769" s="16" t="str">
        <f>IF(Tabla1[[#This Row],[Age]]&lt;30,"Under30",IF(Tabla1[[#This Row],[Age]]&gt;30,"MidAge","Senior"))</f>
        <v>Under30</v>
      </c>
    </row>
    <row r="3770" spans="1:30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IF(Tabla1[[#This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6812</v>
      </c>
      <c r="Z3770" s="5">
        <v>79.671561118123009</v>
      </c>
      <c r="AA3770" s="3">
        <v>3</v>
      </c>
      <c r="AB3770" s="3" t="s">
        <v>26</v>
      </c>
      <c r="AC3770" s="3" t="s">
        <v>22</v>
      </c>
      <c r="AD3770" s="16" t="str">
        <f>IF(Tabla1[[#This Row],[Age]]&lt;30,"Under30",IF(Tabla1[[#This Row],[Age]]&gt;30,"MidAge","Senior"))</f>
        <v>MidAge</v>
      </c>
    </row>
    <row r="3771" spans="1:30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IF(Tabla1[[#This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6811</v>
      </c>
      <c r="Z3771" s="5">
        <v>50.014059058262482</v>
      </c>
      <c r="AA3771" s="3">
        <v>2</v>
      </c>
      <c r="AB3771" s="3" t="s">
        <v>43</v>
      </c>
      <c r="AC3771" s="3" t="s">
        <v>22</v>
      </c>
      <c r="AD3771" s="16" t="str">
        <f>IF(Tabla1[[#This Row],[Age]]&lt;30,"Under30",IF(Tabla1[[#This Row],[Age]]&gt;30,"MidAge","Senior"))</f>
        <v>MidAge</v>
      </c>
    </row>
    <row r="3772" spans="1:30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IF(Tabla1[[#This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6812</v>
      </c>
      <c r="Z3772" s="5">
        <v>20.932625706543181</v>
      </c>
      <c r="AA3772" s="3">
        <v>10</v>
      </c>
      <c r="AB3772" s="3" t="s">
        <v>43</v>
      </c>
      <c r="AC3772" s="3" t="s">
        <v>29</v>
      </c>
      <c r="AD3772" s="16" t="str">
        <f>IF(Tabla1[[#This Row],[Age]]&lt;30,"Under30",IF(Tabla1[[#This Row],[Age]]&gt;30,"MidAge","Senior"))</f>
        <v>MidAge</v>
      </c>
    </row>
    <row r="3773" spans="1:30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IF(Tabla1[[#This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6811</v>
      </c>
      <c r="Z3773" s="5">
        <v>26.50801158135851</v>
      </c>
      <c r="AA3773" s="3">
        <v>9</v>
      </c>
      <c r="AB3773" s="3" t="s">
        <v>26</v>
      </c>
      <c r="AC3773" s="3" t="s">
        <v>29</v>
      </c>
      <c r="AD3773" s="16" t="str">
        <f>IF(Tabla1[[#This Row],[Age]]&lt;30,"Under30",IF(Tabla1[[#This Row],[Age]]&gt;30,"MidAge","Senior"))</f>
        <v>Under30</v>
      </c>
    </row>
    <row r="3774" spans="1:30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IF(Tabla1[[#This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6812</v>
      </c>
      <c r="Z3774" s="5">
        <v>38.368159064194977</v>
      </c>
      <c r="AA3774" s="3">
        <v>9</v>
      </c>
      <c r="AB3774" s="3" t="s">
        <v>43</v>
      </c>
      <c r="AC3774" s="3" t="s">
        <v>22</v>
      </c>
      <c r="AD3774" s="16" t="str">
        <f>IF(Tabla1[[#This Row],[Age]]&lt;30,"Under30",IF(Tabla1[[#This Row],[Age]]&gt;30,"MidAge","Senior"))</f>
        <v>MidAge</v>
      </c>
    </row>
    <row r="3775" spans="1:30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IF(Tabla1[[#This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6811</v>
      </c>
      <c r="Z3775" s="5">
        <v>31.361635083826329</v>
      </c>
      <c r="AA3775" s="3">
        <v>3</v>
      </c>
      <c r="AB3775" s="3" t="s">
        <v>26</v>
      </c>
      <c r="AC3775" s="3" t="s">
        <v>29</v>
      </c>
      <c r="AD3775" s="16" t="str">
        <f>IF(Tabla1[[#This Row],[Age]]&lt;30,"Under30",IF(Tabla1[[#This Row],[Age]]&gt;30,"MidAge","Senior"))</f>
        <v>MidAge</v>
      </c>
    </row>
    <row r="3776" spans="1:30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IF(Tabla1[[#This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6811</v>
      </c>
      <c r="Z3776" s="5">
        <v>22.439789986274761</v>
      </c>
      <c r="AA3776" s="3">
        <v>7</v>
      </c>
      <c r="AB3776" s="3" t="s">
        <v>6802</v>
      </c>
      <c r="AC3776" s="3" t="s">
        <v>22</v>
      </c>
      <c r="AD3776" s="16" t="str">
        <f>IF(Tabla1[[#This Row],[Age]]&lt;30,"Under30",IF(Tabla1[[#This Row],[Age]]&gt;30,"MidAge","Senior"))</f>
        <v>MidAge</v>
      </c>
    </row>
    <row r="3777" spans="1:30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IF(Tabla1[[#This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6810</v>
      </c>
      <c r="Z3777" s="5">
        <v>53.557937955094921</v>
      </c>
      <c r="AA3777" s="3">
        <v>7</v>
      </c>
      <c r="AB3777" s="3" t="s">
        <v>43</v>
      </c>
      <c r="AC3777" s="3" t="s">
        <v>22</v>
      </c>
      <c r="AD3777" s="16" t="str">
        <f>IF(Tabla1[[#This Row],[Age]]&lt;30,"Under30",IF(Tabla1[[#This Row],[Age]]&gt;30,"MidAge","Senior"))</f>
        <v>MidAge</v>
      </c>
    </row>
    <row r="3778" spans="1:30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IF(Tabla1[[#This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6812</v>
      </c>
      <c r="Z3778" s="5">
        <v>48.66606751939247</v>
      </c>
      <c r="AA3778" s="3">
        <v>0</v>
      </c>
      <c r="AB3778" s="3" t="s">
        <v>26</v>
      </c>
      <c r="AC3778" s="3" t="s">
        <v>22</v>
      </c>
      <c r="AD3778" s="16" t="str">
        <f>IF(Tabla1[[#This Row],[Age]]&lt;30,"Under30",IF(Tabla1[[#This Row],[Age]]&gt;30,"MidAge","Senior"))</f>
        <v>MidAge</v>
      </c>
    </row>
    <row r="3779" spans="1:30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IF(Tabla1[[#This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6812</v>
      </c>
      <c r="Z3779" s="5">
        <v>40.293920161699532</v>
      </c>
      <c r="AA3779" s="3">
        <v>9</v>
      </c>
      <c r="AB3779" s="3" t="s">
        <v>6802</v>
      </c>
      <c r="AC3779" s="3" t="s">
        <v>22</v>
      </c>
      <c r="AD3779" s="16" t="str">
        <f>IF(Tabla1[[#This Row],[Age]]&lt;30,"Under30",IF(Tabla1[[#This Row],[Age]]&gt;30,"MidAge","Senior"))</f>
        <v>MidAge</v>
      </c>
    </row>
    <row r="3780" spans="1:30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IF(Tabla1[[#This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6810</v>
      </c>
      <c r="Z3780" s="5">
        <v>49.154192238439762</v>
      </c>
      <c r="AA3780" s="3">
        <v>1</v>
      </c>
      <c r="AB3780" s="3" t="s">
        <v>43</v>
      </c>
      <c r="AC3780" s="3" t="s">
        <v>29</v>
      </c>
      <c r="AD3780" s="16" t="str">
        <f>IF(Tabla1[[#This Row],[Age]]&lt;30,"Under30",IF(Tabla1[[#This Row],[Age]]&gt;30,"MidAge","Senior"))</f>
        <v>MidAge</v>
      </c>
    </row>
    <row r="3781" spans="1:30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IF(Tabla1[[#This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6810</v>
      </c>
      <c r="Z3781" s="5">
        <v>32.328655863479128</v>
      </c>
      <c r="AA3781" s="3">
        <v>7</v>
      </c>
      <c r="AB3781" s="3" t="s">
        <v>26</v>
      </c>
      <c r="AC3781" s="3" t="s">
        <v>22</v>
      </c>
      <c r="AD3781" s="16" t="str">
        <f>IF(Tabla1[[#This Row],[Age]]&lt;30,"Under30",IF(Tabla1[[#This Row],[Age]]&gt;30,"MidAge","Senior"))</f>
        <v>MidAge</v>
      </c>
    </row>
    <row r="3782" spans="1:30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IF(Tabla1[[#This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6811</v>
      </c>
      <c r="Z3782" s="5">
        <v>50.284244514920772</v>
      </c>
      <c r="AA3782" s="3">
        <v>6</v>
      </c>
      <c r="AB3782" s="3" t="s">
        <v>43</v>
      </c>
      <c r="AC3782" s="3" t="s">
        <v>22</v>
      </c>
      <c r="AD3782" s="16" t="str">
        <f>IF(Tabla1[[#This Row],[Age]]&lt;30,"Under30",IF(Tabla1[[#This Row],[Age]]&gt;30,"MidAge","Senior"))</f>
        <v>MidAge</v>
      </c>
    </row>
    <row r="3783" spans="1:30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IF(Tabla1[[#This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6812</v>
      </c>
      <c r="Z3783" s="5">
        <v>42.803640064243552</v>
      </c>
      <c r="AA3783" s="3">
        <v>0</v>
      </c>
      <c r="AB3783" s="3" t="s">
        <v>6802</v>
      </c>
      <c r="AC3783" s="3" t="s">
        <v>22</v>
      </c>
      <c r="AD3783" s="16" t="str">
        <f>IF(Tabla1[[#This Row],[Age]]&lt;30,"Under30",IF(Tabla1[[#This Row],[Age]]&gt;30,"MidAge","Senior"))</f>
        <v>MidAge</v>
      </c>
    </row>
    <row r="3784" spans="1:30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IF(Tabla1[[#This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6811</v>
      </c>
      <c r="Z3784" s="5">
        <v>43.390956769467252</v>
      </c>
      <c r="AA3784" s="3">
        <v>5</v>
      </c>
      <c r="AB3784" s="3" t="s">
        <v>26</v>
      </c>
      <c r="AC3784" s="3" t="s">
        <v>29</v>
      </c>
      <c r="AD3784" s="16" t="str">
        <f>IF(Tabla1[[#This Row],[Age]]&lt;30,"Under30",IF(Tabla1[[#This Row],[Age]]&gt;30,"MidAge","Senior"))</f>
        <v>MidAge</v>
      </c>
    </row>
    <row r="3785" spans="1:30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IF(Tabla1[[#This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6810</v>
      </c>
      <c r="Z3785" s="5">
        <v>39.896360336992132</v>
      </c>
      <c r="AA3785" s="3">
        <v>6</v>
      </c>
      <c r="AB3785" s="3" t="s">
        <v>6802</v>
      </c>
      <c r="AC3785" s="3" t="s">
        <v>22</v>
      </c>
      <c r="AD3785" s="16" t="str">
        <f>IF(Tabla1[[#This Row],[Age]]&lt;30,"Under30",IF(Tabla1[[#This Row],[Age]]&gt;30,"MidAge","Senior"))</f>
        <v>MidAge</v>
      </c>
    </row>
    <row r="3786" spans="1:30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IF(Tabla1[[#This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6812</v>
      </c>
      <c r="Z3786" s="5">
        <v>35.208851973161323</v>
      </c>
      <c r="AA3786" s="3">
        <v>2</v>
      </c>
      <c r="AB3786" s="3" t="s">
        <v>6802</v>
      </c>
      <c r="AC3786" s="3" t="s">
        <v>29</v>
      </c>
      <c r="AD3786" s="16" t="str">
        <f>IF(Tabla1[[#This Row],[Age]]&lt;30,"Under30",IF(Tabla1[[#This Row],[Age]]&gt;30,"MidAge","Senior"))</f>
        <v>Under30</v>
      </c>
    </row>
    <row r="3787" spans="1:30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IF(Tabla1[[#This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6810</v>
      </c>
      <c r="Z3787" s="5">
        <v>35.473169907467913</v>
      </c>
      <c r="AA3787" s="3">
        <v>7</v>
      </c>
      <c r="AB3787" s="3" t="s">
        <v>43</v>
      </c>
      <c r="AC3787" s="3" t="s">
        <v>22</v>
      </c>
      <c r="AD3787" s="16" t="str">
        <f>IF(Tabla1[[#This Row],[Age]]&lt;30,"Under30",IF(Tabla1[[#This Row],[Age]]&gt;30,"MidAge","Senior"))</f>
        <v>MidAge</v>
      </c>
    </row>
    <row r="3788" spans="1:30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IF(Tabla1[[#This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6811</v>
      </c>
      <c r="Z3788" s="5">
        <v>18.752918639307602</v>
      </c>
      <c r="AA3788" s="3">
        <v>7</v>
      </c>
      <c r="AB3788" s="3" t="s">
        <v>6802</v>
      </c>
      <c r="AC3788" s="3" t="s">
        <v>22</v>
      </c>
      <c r="AD3788" s="16" t="str">
        <f>IF(Tabla1[[#This Row],[Age]]&lt;30,"Under30",IF(Tabla1[[#This Row],[Age]]&gt;30,"MidAge","Senior"))</f>
        <v>Under30</v>
      </c>
    </row>
    <row r="3789" spans="1:30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IF(Tabla1[[#This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6810</v>
      </c>
      <c r="Z3789" s="5">
        <v>47.69174691756033</v>
      </c>
      <c r="AA3789" s="3">
        <v>0</v>
      </c>
      <c r="AB3789" s="3" t="s">
        <v>26</v>
      </c>
      <c r="AC3789" s="3" t="s">
        <v>22</v>
      </c>
      <c r="AD3789" s="16" t="str">
        <f>IF(Tabla1[[#This Row],[Age]]&lt;30,"Under30",IF(Tabla1[[#This Row],[Age]]&gt;30,"MidAge","Senior"))</f>
        <v>MidAge</v>
      </c>
    </row>
    <row r="3790" spans="1:30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IF(Tabla1[[#This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6810</v>
      </c>
      <c r="Z3790" s="5">
        <v>29.102462788119642</v>
      </c>
      <c r="AA3790" s="3">
        <v>2</v>
      </c>
      <c r="AB3790" s="3" t="s">
        <v>6802</v>
      </c>
      <c r="AC3790" s="3" t="s">
        <v>29</v>
      </c>
      <c r="AD3790" s="16" t="str">
        <f>IF(Tabla1[[#This Row],[Age]]&lt;30,"Under30",IF(Tabla1[[#This Row],[Age]]&gt;30,"MidAge","Senior"))</f>
        <v>Under30</v>
      </c>
    </row>
    <row r="3791" spans="1:30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IF(Tabla1[[#This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6810</v>
      </c>
      <c r="Z3791" s="5">
        <v>55.863168751880941</v>
      </c>
      <c r="AA3791" s="3">
        <v>6</v>
      </c>
      <c r="AB3791" s="3" t="s">
        <v>6802</v>
      </c>
      <c r="AC3791" s="3" t="s">
        <v>22</v>
      </c>
      <c r="AD3791" s="16" t="str">
        <f>IF(Tabla1[[#This Row],[Age]]&lt;30,"Under30",IF(Tabla1[[#This Row],[Age]]&gt;30,"MidAge","Senior"))</f>
        <v>MidAge</v>
      </c>
    </row>
    <row r="3792" spans="1:30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IF(Tabla1[[#This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6812</v>
      </c>
      <c r="Z3792" s="5">
        <v>47.797722641977437</v>
      </c>
      <c r="AA3792" s="3">
        <v>8</v>
      </c>
      <c r="AB3792" s="3" t="s">
        <v>6802</v>
      </c>
      <c r="AC3792" s="3" t="s">
        <v>22</v>
      </c>
      <c r="AD3792" s="16" t="str">
        <f>IF(Tabla1[[#This Row],[Age]]&lt;30,"Under30",IF(Tabla1[[#This Row],[Age]]&gt;30,"MidAge","Senior"))</f>
        <v>MidAge</v>
      </c>
    </row>
    <row r="3793" spans="1:30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IF(Tabla1[[#This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6812</v>
      </c>
      <c r="Z3793" s="5">
        <v>61.463068893907533</v>
      </c>
      <c r="AA3793" s="3">
        <v>0</v>
      </c>
      <c r="AB3793" s="3" t="s">
        <v>6802</v>
      </c>
      <c r="AC3793" s="3" t="s">
        <v>29</v>
      </c>
      <c r="AD3793" s="16" t="str">
        <f>IF(Tabla1[[#This Row],[Age]]&lt;30,"Under30",IF(Tabla1[[#This Row],[Age]]&gt;30,"MidAge","Senior"))</f>
        <v>MidAge</v>
      </c>
    </row>
    <row r="3794" spans="1:30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IF(Tabla1[[#This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6810</v>
      </c>
      <c r="Z3794" s="5">
        <v>24.419927336456709</v>
      </c>
      <c r="AA3794" s="3">
        <v>6</v>
      </c>
      <c r="AB3794" s="3" t="s">
        <v>26</v>
      </c>
      <c r="AC3794" s="3" t="s">
        <v>29</v>
      </c>
      <c r="AD3794" s="16" t="str">
        <f>IF(Tabla1[[#This Row],[Age]]&lt;30,"Under30",IF(Tabla1[[#This Row],[Age]]&gt;30,"MidAge","Senior"))</f>
        <v>MidAge</v>
      </c>
    </row>
    <row r="3795" spans="1:30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IF(Tabla1[[#This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6812</v>
      </c>
      <c r="Z3795" s="5">
        <v>68.023960325178081</v>
      </c>
      <c r="AA3795" s="3">
        <v>2</v>
      </c>
      <c r="AB3795" s="3" t="s">
        <v>6802</v>
      </c>
      <c r="AC3795" s="3" t="s">
        <v>22</v>
      </c>
      <c r="AD3795" s="16" t="str">
        <f>IF(Tabla1[[#This Row],[Age]]&lt;30,"Under30",IF(Tabla1[[#This Row],[Age]]&gt;30,"MidAge","Senior"))</f>
        <v>MidAge</v>
      </c>
    </row>
    <row r="3796" spans="1:30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IF(Tabla1[[#This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6810</v>
      </c>
      <c r="Z3796" s="5">
        <v>19.47546740189085</v>
      </c>
      <c r="AA3796" s="3">
        <v>4</v>
      </c>
      <c r="AB3796" s="3" t="s">
        <v>6802</v>
      </c>
      <c r="AC3796" s="3" t="s">
        <v>29</v>
      </c>
      <c r="AD3796" s="16" t="str">
        <f>IF(Tabla1[[#This Row],[Age]]&lt;30,"Under30",IF(Tabla1[[#This Row],[Age]]&gt;30,"MidAge","Senior"))</f>
        <v>MidAge</v>
      </c>
    </row>
    <row r="3797" spans="1:30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IF(Tabla1[[#This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6810</v>
      </c>
      <c r="Z3797" s="5">
        <v>41.29762721327296</v>
      </c>
      <c r="AA3797" s="3">
        <v>3</v>
      </c>
      <c r="AB3797" s="3" t="s">
        <v>43</v>
      </c>
      <c r="AC3797" s="3" t="s">
        <v>29</v>
      </c>
      <c r="AD3797" s="16" t="str">
        <f>IF(Tabla1[[#This Row],[Age]]&lt;30,"Under30",IF(Tabla1[[#This Row],[Age]]&gt;30,"MidAge","Senior"))</f>
        <v>MidAge</v>
      </c>
    </row>
    <row r="3798" spans="1:30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IF(Tabla1[[#This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6812</v>
      </c>
      <c r="Z3798" s="5">
        <v>18.126705444418729</v>
      </c>
      <c r="AA3798" s="3">
        <v>9</v>
      </c>
      <c r="AB3798" s="3" t="s">
        <v>43</v>
      </c>
      <c r="AC3798" s="3" t="s">
        <v>22</v>
      </c>
      <c r="AD3798" s="16" t="str">
        <f>IF(Tabla1[[#This Row],[Age]]&lt;30,"Under30",IF(Tabla1[[#This Row],[Age]]&gt;30,"MidAge","Senior"))</f>
        <v>MidAge</v>
      </c>
    </row>
    <row r="3799" spans="1:30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IF(Tabla1[[#This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6810</v>
      </c>
      <c r="Z3799" s="5">
        <v>41.655173965596553</v>
      </c>
      <c r="AA3799" s="3">
        <v>3</v>
      </c>
      <c r="AB3799" s="3" t="s">
        <v>26</v>
      </c>
      <c r="AC3799" s="3" t="s">
        <v>29</v>
      </c>
      <c r="AD3799" s="16" t="str">
        <f>IF(Tabla1[[#This Row],[Age]]&lt;30,"Under30",IF(Tabla1[[#This Row],[Age]]&gt;30,"MidAge","Senior"))</f>
        <v>MidAge</v>
      </c>
    </row>
    <row r="3800" spans="1:30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IF(Tabla1[[#This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6811</v>
      </c>
      <c r="Z3800" s="5">
        <v>29.401778037259049</v>
      </c>
      <c r="AA3800" s="3">
        <v>9</v>
      </c>
      <c r="AB3800" s="3" t="s">
        <v>26</v>
      </c>
      <c r="AC3800" s="3" t="s">
        <v>22</v>
      </c>
      <c r="AD3800" s="16" t="str">
        <f>IF(Tabla1[[#This Row],[Age]]&lt;30,"Under30",IF(Tabla1[[#This Row],[Age]]&gt;30,"MidAge","Senior"))</f>
        <v>MidAge</v>
      </c>
    </row>
    <row r="3801" spans="1:30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IF(Tabla1[[#This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6811</v>
      </c>
      <c r="Z3801" s="5">
        <v>56.119139381721027</v>
      </c>
      <c r="AA3801" s="3">
        <v>0</v>
      </c>
      <c r="AB3801" s="3" t="s">
        <v>26</v>
      </c>
      <c r="AC3801" s="3" t="s">
        <v>29</v>
      </c>
      <c r="AD3801" s="16" t="str">
        <f>IF(Tabla1[[#This Row],[Age]]&lt;30,"Under30",IF(Tabla1[[#This Row],[Age]]&gt;30,"MidAge","Senior"))</f>
        <v>MidAge</v>
      </c>
    </row>
    <row r="3802" spans="1:30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IF(Tabla1[[#This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6810</v>
      </c>
      <c r="Z3802" s="5">
        <v>60.417484227022612</v>
      </c>
      <c r="AA3802" s="3">
        <v>3</v>
      </c>
      <c r="AB3802" s="3" t="s">
        <v>26</v>
      </c>
      <c r="AC3802" s="3" t="s">
        <v>22</v>
      </c>
      <c r="AD3802" s="16" t="str">
        <f>IF(Tabla1[[#This Row],[Age]]&lt;30,"Under30",IF(Tabla1[[#This Row],[Age]]&gt;30,"MidAge","Senior"))</f>
        <v>MidAge</v>
      </c>
    </row>
    <row r="3803" spans="1:30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IF(Tabla1[[#This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6811</v>
      </c>
      <c r="Z3803" s="5">
        <v>53.053610255950232</v>
      </c>
      <c r="AA3803" s="3">
        <v>6</v>
      </c>
      <c r="AB3803" s="3" t="s">
        <v>6802</v>
      </c>
      <c r="AC3803" s="3" t="s">
        <v>29</v>
      </c>
      <c r="AD3803" s="16" t="str">
        <f>IF(Tabla1[[#This Row],[Age]]&lt;30,"Under30",IF(Tabla1[[#This Row],[Age]]&gt;30,"MidAge","Senior"))</f>
        <v>MidAge</v>
      </c>
    </row>
    <row r="3804" spans="1:30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IF(Tabla1[[#This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6812</v>
      </c>
      <c r="Z3804" s="5">
        <v>53.50716222597795</v>
      </c>
      <c r="AA3804" s="3">
        <v>8</v>
      </c>
      <c r="AB3804" s="3" t="s">
        <v>26</v>
      </c>
      <c r="AC3804" s="3" t="s">
        <v>29</v>
      </c>
      <c r="AD3804" s="16" t="str">
        <f>IF(Tabla1[[#This Row],[Age]]&lt;30,"Under30",IF(Tabla1[[#This Row],[Age]]&gt;30,"MidAge","Senior"))</f>
        <v>Under30</v>
      </c>
    </row>
    <row r="3805" spans="1:30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IF(Tabla1[[#This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6811</v>
      </c>
      <c r="Z3805" s="5">
        <v>34.251497039353481</v>
      </c>
      <c r="AA3805" s="3">
        <v>1</v>
      </c>
      <c r="AB3805" s="3" t="s">
        <v>6802</v>
      </c>
      <c r="AC3805" s="3" t="s">
        <v>22</v>
      </c>
      <c r="AD3805" s="16" t="str">
        <f>IF(Tabla1[[#This Row],[Age]]&lt;30,"Under30",IF(Tabla1[[#This Row],[Age]]&gt;30,"MidAge","Senior"))</f>
        <v>MidAge</v>
      </c>
    </row>
    <row r="3806" spans="1:30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IF(Tabla1[[#This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6811</v>
      </c>
      <c r="Z3806" s="5">
        <v>29.402846337907022</v>
      </c>
      <c r="AA3806" s="3">
        <v>10</v>
      </c>
      <c r="AB3806" s="3" t="s">
        <v>6802</v>
      </c>
      <c r="AC3806" s="3" t="s">
        <v>22</v>
      </c>
      <c r="AD3806" s="16" t="str">
        <f>IF(Tabla1[[#This Row],[Age]]&lt;30,"Under30",IF(Tabla1[[#This Row],[Age]]&gt;30,"MidAge","Senior"))</f>
        <v>MidAge</v>
      </c>
    </row>
    <row r="3807" spans="1:30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IF(Tabla1[[#This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6812</v>
      </c>
      <c r="Z3807" s="5">
        <v>64.687614868718839</v>
      </c>
      <c r="AA3807" s="3">
        <v>4</v>
      </c>
      <c r="AB3807" s="3" t="s">
        <v>43</v>
      </c>
      <c r="AC3807" s="3" t="s">
        <v>29</v>
      </c>
      <c r="AD3807" s="16" t="str">
        <f>IF(Tabla1[[#This Row],[Age]]&lt;30,"Under30",IF(Tabla1[[#This Row],[Age]]&gt;30,"MidAge","Senior"))</f>
        <v>MidAge</v>
      </c>
    </row>
    <row r="3808" spans="1:30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IF(Tabla1[[#This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6812</v>
      </c>
      <c r="Z3808" s="5">
        <v>20.594846539265369</v>
      </c>
      <c r="AA3808" s="3">
        <v>7</v>
      </c>
      <c r="AB3808" s="3" t="s">
        <v>43</v>
      </c>
      <c r="AC3808" s="3" t="s">
        <v>29</v>
      </c>
      <c r="AD3808" s="16" t="str">
        <f>IF(Tabla1[[#This Row],[Age]]&lt;30,"Under30",IF(Tabla1[[#This Row],[Age]]&gt;30,"MidAge","Senior"))</f>
        <v>MidAge</v>
      </c>
    </row>
    <row r="3809" spans="1:30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IF(Tabla1[[#This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6811</v>
      </c>
      <c r="Z3809" s="5">
        <v>35.974255953622951</v>
      </c>
      <c r="AA3809" s="3">
        <v>4</v>
      </c>
      <c r="AB3809" s="3" t="s">
        <v>6802</v>
      </c>
      <c r="AC3809" s="3" t="s">
        <v>22</v>
      </c>
      <c r="AD3809" s="16" t="str">
        <f>IF(Tabla1[[#This Row],[Age]]&lt;30,"Under30",IF(Tabla1[[#This Row],[Age]]&gt;30,"MidAge","Senior"))</f>
        <v>MidAge</v>
      </c>
    </row>
    <row r="3810" spans="1:30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IF(Tabla1[[#This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6810</v>
      </c>
      <c r="Z3810" s="5">
        <v>40.40708925834732</v>
      </c>
      <c r="AA3810" s="3">
        <v>3</v>
      </c>
      <c r="AB3810" s="3" t="s">
        <v>6802</v>
      </c>
      <c r="AC3810" s="3" t="s">
        <v>29</v>
      </c>
      <c r="AD3810" s="16" t="str">
        <f>IF(Tabla1[[#This Row],[Age]]&lt;30,"Under30",IF(Tabla1[[#This Row],[Age]]&gt;30,"MidAge","Senior"))</f>
        <v>MidAge</v>
      </c>
    </row>
    <row r="3811" spans="1:30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IF(Tabla1[[#This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6810</v>
      </c>
      <c r="Z3811" s="5">
        <v>41.443309648136989</v>
      </c>
      <c r="AA3811" s="3">
        <v>9</v>
      </c>
      <c r="AB3811" s="3" t="s">
        <v>43</v>
      </c>
      <c r="AC3811" s="3" t="s">
        <v>29</v>
      </c>
      <c r="AD3811" s="16" t="str">
        <f>IF(Tabla1[[#This Row],[Age]]&lt;30,"Under30",IF(Tabla1[[#This Row],[Age]]&gt;30,"MidAge","Senior"))</f>
        <v>MidAge</v>
      </c>
    </row>
    <row r="3812" spans="1:30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IF(Tabla1[[#This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6812</v>
      </c>
      <c r="Z3812" s="5">
        <v>53.710127410791401</v>
      </c>
      <c r="AA3812" s="3">
        <v>2</v>
      </c>
      <c r="AB3812" s="3" t="s">
        <v>43</v>
      </c>
      <c r="AC3812" s="3" t="s">
        <v>29</v>
      </c>
      <c r="AD3812" s="16" t="str">
        <f>IF(Tabla1[[#This Row],[Age]]&lt;30,"Under30",IF(Tabla1[[#This Row],[Age]]&gt;30,"MidAge","Senior"))</f>
        <v>MidAge</v>
      </c>
    </row>
    <row r="3813" spans="1:30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IF(Tabla1[[#This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6811</v>
      </c>
      <c r="Z3813" s="5">
        <v>21.084624151927859</v>
      </c>
      <c r="AA3813" s="3">
        <v>8</v>
      </c>
      <c r="AB3813" s="3" t="s">
        <v>6802</v>
      </c>
      <c r="AC3813" s="3" t="s">
        <v>22</v>
      </c>
      <c r="AD3813" s="16" t="str">
        <f>IF(Tabla1[[#This Row],[Age]]&lt;30,"Under30",IF(Tabla1[[#This Row],[Age]]&gt;30,"MidAge","Senior"))</f>
        <v>MidAge</v>
      </c>
    </row>
    <row r="3814" spans="1:30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IF(Tabla1[[#This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6810</v>
      </c>
      <c r="Z3814" s="5">
        <v>38.326931473014099</v>
      </c>
      <c r="AA3814" s="3">
        <v>5</v>
      </c>
      <c r="AB3814" s="3" t="s">
        <v>26</v>
      </c>
      <c r="AC3814" s="3" t="s">
        <v>22</v>
      </c>
      <c r="AD3814" s="16" t="str">
        <f>IF(Tabla1[[#This Row],[Age]]&lt;30,"Under30",IF(Tabla1[[#This Row],[Age]]&gt;30,"MidAge","Senior"))</f>
        <v>MidAge</v>
      </c>
    </row>
    <row r="3815" spans="1:30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IF(Tabla1[[#This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6811</v>
      </c>
      <c r="Z3815" s="5">
        <v>34.521933678628073</v>
      </c>
      <c r="AA3815" s="3">
        <v>10</v>
      </c>
      <c r="AB3815" s="3" t="s">
        <v>26</v>
      </c>
      <c r="AC3815" s="3" t="s">
        <v>29</v>
      </c>
      <c r="AD3815" s="16" t="str">
        <f>IF(Tabla1[[#This Row],[Age]]&lt;30,"Under30",IF(Tabla1[[#This Row],[Age]]&gt;30,"MidAge","Senior"))</f>
        <v>MidAge</v>
      </c>
    </row>
    <row r="3816" spans="1:30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IF(Tabla1[[#This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6810</v>
      </c>
      <c r="Z3816" s="5">
        <v>37.087590621120157</v>
      </c>
      <c r="AA3816" s="3">
        <v>5</v>
      </c>
      <c r="AB3816" s="3" t="s">
        <v>26</v>
      </c>
      <c r="AC3816" s="3" t="s">
        <v>29</v>
      </c>
      <c r="AD3816" s="16" t="str">
        <f>IF(Tabla1[[#This Row],[Age]]&lt;30,"Under30",IF(Tabla1[[#This Row],[Age]]&gt;30,"MidAge","Senior"))</f>
        <v>MidAge</v>
      </c>
    </row>
    <row r="3817" spans="1:30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IF(Tabla1[[#This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6810</v>
      </c>
      <c r="Z3817" s="5">
        <v>48.063751522685472</v>
      </c>
      <c r="AA3817" s="3">
        <v>7</v>
      </c>
      <c r="AB3817" s="3" t="s">
        <v>43</v>
      </c>
      <c r="AC3817" s="3" t="s">
        <v>29</v>
      </c>
      <c r="AD3817" s="16" t="str">
        <f>IF(Tabla1[[#This Row],[Age]]&lt;30,"Under30",IF(Tabla1[[#This Row],[Age]]&gt;30,"MidAge","Senior"))</f>
        <v>MidAge</v>
      </c>
    </row>
    <row r="3818" spans="1:30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IF(Tabla1[[#This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6812</v>
      </c>
      <c r="Z3818" s="5">
        <v>10.87781656223058</v>
      </c>
      <c r="AA3818" s="3">
        <v>9</v>
      </c>
      <c r="AB3818" s="3" t="s">
        <v>26</v>
      </c>
      <c r="AC3818" s="3" t="s">
        <v>29</v>
      </c>
      <c r="AD3818" s="16" t="str">
        <f>IF(Tabla1[[#This Row],[Age]]&lt;30,"Under30",IF(Tabla1[[#This Row],[Age]]&gt;30,"MidAge","Senior"))</f>
        <v>MidAge</v>
      </c>
    </row>
    <row r="3819" spans="1:30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IF(Tabla1[[#This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6812</v>
      </c>
      <c r="Z3819" s="5">
        <v>27.856272719735131</v>
      </c>
      <c r="AA3819" s="3">
        <v>5</v>
      </c>
      <c r="AB3819" s="3" t="s">
        <v>6802</v>
      </c>
      <c r="AC3819" s="3" t="s">
        <v>29</v>
      </c>
      <c r="AD3819" s="16" t="str">
        <f>IF(Tabla1[[#This Row],[Age]]&lt;30,"Under30",IF(Tabla1[[#This Row],[Age]]&gt;30,"MidAge","Senior"))</f>
        <v>MidAge</v>
      </c>
    </row>
    <row r="3820" spans="1:30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IF(Tabla1[[#This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6811</v>
      </c>
      <c r="Z3820" s="5">
        <v>47.261317461454198</v>
      </c>
      <c r="AA3820" s="3">
        <v>4</v>
      </c>
      <c r="AB3820" s="3" t="s">
        <v>6802</v>
      </c>
      <c r="AC3820" s="3" t="s">
        <v>29</v>
      </c>
      <c r="AD3820" s="16" t="str">
        <f>IF(Tabla1[[#This Row],[Age]]&lt;30,"Under30",IF(Tabla1[[#This Row],[Age]]&gt;30,"MidAge","Senior"))</f>
        <v>Under30</v>
      </c>
    </row>
    <row r="3821" spans="1:30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IF(Tabla1[[#This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6811</v>
      </c>
      <c r="Z3821" s="5">
        <v>24.526126232496921</v>
      </c>
      <c r="AA3821" s="3">
        <v>5</v>
      </c>
      <c r="AB3821" s="3" t="s">
        <v>43</v>
      </c>
      <c r="AC3821" s="3" t="s">
        <v>29</v>
      </c>
      <c r="AD3821" s="16" t="str">
        <f>IF(Tabla1[[#This Row],[Age]]&lt;30,"Under30",IF(Tabla1[[#This Row],[Age]]&gt;30,"MidAge","Senior"))</f>
        <v>MidAge</v>
      </c>
    </row>
    <row r="3822" spans="1:30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IF(Tabla1[[#This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6810</v>
      </c>
      <c r="Z3822" s="5">
        <v>45.496530799157838</v>
      </c>
      <c r="AA3822" s="3">
        <v>6</v>
      </c>
      <c r="AB3822" s="3" t="s">
        <v>43</v>
      </c>
      <c r="AC3822" s="3" t="s">
        <v>22</v>
      </c>
      <c r="AD3822" s="16" t="str">
        <f>IF(Tabla1[[#This Row],[Age]]&lt;30,"Under30",IF(Tabla1[[#This Row],[Age]]&gt;30,"MidAge","Senior"))</f>
        <v>MidAge</v>
      </c>
    </row>
    <row r="3823" spans="1:30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IF(Tabla1[[#This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6810</v>
      </c>
      <c r="Z3823" s="5">
        <v>19.57421605268593</v>
      </c>
      <c r="AA3823" s="3">
        <v>10</v>
      </c>
      <c r="AB3823" s="3" t="s">
        <v>26</v>
      </c>
      <c r="AC3823" s="3" t="s">
        <v>22</v>
      </c>
      <c r="AD3823" s="16" t="str">
        <f>IF(Tabla1[[#This Row],[Age]]&lt;30,"Under30",IF(Tabla1[[#This Row],[Age]]&gt;30,"MidAge","Senior"))</f>
        <v>MidAge</v>
      </c>
    </row>
    <row r="3824" spans="1:30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IF(Tabla1[[#This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6810</v>
      </c>
      <c r="Z3824" s="5">
        <v>32.159376239560792</v>
      </c>
      <c r="AA3824" s="3">
        <v>3</v>
      </c>
      <c r="AB3824" s="3" t="s">
        <v>43</v>
      </c>
      <c r="AC3824" s="3" t="s">
        <v>22</v>
      </c>
      <c r="AD3824" s="16" t="str">
        <f>IF(Tabla1[[#This Row],[Age]]&lt;30,"Under30",IF(Tabla1[[#This Row],[Age]]&gt;30,"MidAge","Senior"))</f>
        <v>MidAge</v>
      </c>
    </row>
    <row r="3825" spans="1:30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IF(Tabla1[[#This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6810</v>
      </c>
      <c r="Z3825" s="5">
        <v>38.779229120318533</v>
      </c>
      <c r="AA3825" s="3">
        <v>6</v>
      </c>
      <c r="AB3825" s="3" t="s">
        <v>43</v>
      </c>
      <c r="AC3825" s="3" t="s">
        <v>29</v>
      </c>
      <c r="AD3825" s="16" t="str">
        <f>IF(Tabla1[[#This Row],[Age]]&lt;30,"Under30",IF(Tabla1[[#This Row],[Age]]&gt;30,"MidAge","Senior"))</f>
        <v>MidAge</v>
      </c>
    </row>
    <row r="3826" spans="1:30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IF(Tabla1[[#This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6812</v>
      </c>
      <c r="Z3826" s="5">
        <v>37.507658164928188</v>
      </c>
      <c r="AA3826" s="3">
        <v>0</v>
      </c>
      <c r="AB3826" s="3" t="s">
        <v>43</v>
      </c>
      <c r="AC3826" s="3" t="s">
        <v>29</v>
      </c>
      <c r="AD3826" s="16" t="str">
        <f>IF(Tabla1[[#This Row],[Age]]&lt;30,"Under30",IF(Tabla1[[#This Row],[Age]]&gt;30,"MidAge","Senior"))</f>
        <v>MidAge</v>
      </c>
    </row>
    <row r="3827" spans="1:30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IF(Tabla1[[#This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6812</v>
      </c>
      <c r="Z3827" s="5">
        <v>35.264276752556647</v>
      </c>
      <c r="AA3827" s="3">
        <v>0</v>
      </c>
      <c r="AB3827" s="3" t="s">
        <v>26</v>
      </c>
      <c r="AC3827" s="3" t="s">
        <v>22</v>
      </c>
      <c r="AD3827" s="16" t="str">
        <f>IF(Tabla1[[#This Row],[Age]]&lt;30,"Under30",IF(Tabla1[[#This Row],[Age]]&gt;30,"MidAge","Senior"))</f>
        <v>MidAge</v>
      </c>
    </row>
    <row r="3828" spans="1:30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IF(Tabla1[[#This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6811</v>
      </c>
      <c r="Z3828" s="5">
        <v>41.420254471932289</v>
      </c>
      <c r="AA3828" s="3">
        <v>10</v>
      </c>
      <c r="AB3828" s="3" t="s">
        <v>26</v>
      </c>
      <c r="AC3828" s="3" t="s">
        <v>29</v>
      </c>
      <c r="AD3828" s="16" t="str">
        <f>IF(Tabla1[[#This Row],[Age]]&lt;30,"Under30",IF(Tabla1[[#This Row],[Age]]&gt;30,"MidAge","Senior"))</f>
        <v>MidAge</v>
      </c>
    </row>
    <row r="3829" spans="1:30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IF(Tabla1[[#This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6812</v>
      </c>
      <c r="Z3829" s="5">
        <v>32.890065843166553</v>
      </c>
      <c r="AA3829" s="3">
        <v>4</v>
      </c>
      <c r="AB3829" s="3" t="s">
        <v>43</v>
      </c>
      <c r="AC3829" s="3" t="s">
        <v>22</v>
      </c>
      <c r="AD3829" s="16" t="str">
        <f>IF(Tabla1[[#This Row],[Age]]&lt;30,"Under30",IF(Tabla1[[#This Row],[Age]]&gt;30,"MidAge","Senior"))</f>
        <v>MidAge</v>
      </c>
    </row>
    <row r="3830" spans="1:30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IF(Tabla1[[#This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6812</v>
      </c>
      <c r="Z3830" s="5">
        <v>37.402628311418312</v>
      </c>
      <c r="AA3830" s="3">
        <v>8</v>
      </c>
      <c r="AB3830" s="3" t="s">
        <v>6802</v>
      </c>
      <c r="AC3830" s="3" t="s">
        <v>29</v>
      </c>
      <c r="AD3830" s="16" t="str">
        <f>IF(Tabla1[[#This Row],[Age]]&lt;30,"Under30",IF(Tabla1[[#This Row],[Age]]&gt;30,"MidAge","Senior"))</f>
        <v>Under30</v>
      </c>
    </row>
    <row r="3831" spans="1:30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IF(Tabla1[[#This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6812</v>
      </c>
      <c r="Z3831" s="5">
        <v>51.95212678569662</v>
      </c>
      <c r="AA3831" s="3">
        <v>4</v>
      </c>
      <c r="AB3831" s="3" t="s">
        <v>26</v>
      </c>
      <c r="AC3831" s="3" t="s">
        <v>29</v>
      </c>
      <c r="AD3831" s="16" t="str">
        <f>IF(Tabla1[[#This Row],[Age]]&lt;30,"Under30",IF(Tabla1[[#This Row],[Age]]&gt;30,"MidAge","Senior"))</f>
        <v>Under30</v>
      </c>
    </row>
    <row r="3832" spans="1:30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IF(Tabla1[[#This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6812</v>
      </c>
      <c r="Z3832" s="5">
        <v>51.18601173865018</v>
      </c>
      <c r="AA3832" s="3">
        <v>10</v>
      </c>
      <c r="AB3832" s="3" t="s">
        <v>26</v>
      </c>
      <c r="AC3832" s="3" t="s">
        <v>29</v>
      </c>
      <c r="AD3832" s="16" t="str">
        <f>IF(Tabla1[[#This Row],[Age]]&lt;30,"Under30",IF(Tabla1[[#This Row],[Age]]&gt;30,"MidAge","Senior"))</f>
        <v>MidAge</v>
      </c>
    </row>
    <row r="3833" spans="1:30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IF(Tabla1[[#This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6811</v>
      </c>
      <c r="Z3833" s="5">
        <v>16.472924418886489</v>
      </c>
      <c r="AA3833" s="3">
        <v>4</v>
      </c>
      <c r="AB3833" s="3" t="s">
        <v>6802</v>
      </c>
      <c r="AC3833" s="3" t="s">
        <v>22</v>
      </c>
      <c r="AD3833" s="16" t="str">
        <f>IF(Tabla1[[#This Row],[Age]]&lt;30,"Under30",IF(Tabla1[[#This Row],[Age]]&gt;30,"MidAge","Senior"))</f>
        <v>MidAge</v>
      </c>
    </row>
    <row r="3834" spans="1:30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IF(Tabla1[[#This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6810</v>
      </c>
      <c r="Z3834" s="5">
        <v>28.95533247066469</v>
      </c>
      <c r="AA3834" s="3">
        <v>4</v>
      </c>
      <c r="AB3834" s="3" t="s">
        <v>26</v>
      </c>
      <c r="AC3834" s="3" t="s">
        <v>29</v>
      </c>
      <c r="AD3834" s="16" t="str">
        <f>IF(Tabla1[[#This Row],[Age]]&lt;30,"Under30",IF(Tabla1[[#This Row],[Age]]&gt;30,"MidAge","Senior"))</f>
        <v>MidAge</v>
      </c>
    </row>
    <row r="3835" spans="1:30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IF(Tabla1[[#This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6810</v>
      </c>
      <c r="Z3835" s="5">
        <v>42.051458025930458</v>
      </c>
      <c r="AA3835" s="3">
        <v>10</v>
      </c>
      <c r="AB3835" s="3" t="s">
        <v>26</v>
      </c>
      <c r="AC3835" s="3" t="s">
        <v>22</v>
      </c>
      <c r="AD3835" s="16" t="str">
        <f>IF(Tabla1[[#This Row],[Age]]&lt;30,"Under30",IF(Tabla1[[#This Row],[Age]]&gt;30,"MidAge","Senior"))</f>
        <v>Senior</v>
      </c>
    </row>
    <row r="3836" spans="1:30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IF(Tabla1[[#This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6812</v>
      </c>
      <c r="Z3836" s="5">
        <v>34.95223120275633</v>
      </c>
      <c r="AA3836" s="3">
        <v>5</v>
      </c>
      <c r="AB3836" s="3" t="s">
        <v>43</v>
      </c>
      <c r="AC3836" s="3" t="s">
        <v>22</v>
      </c>
      <c r="AD3836" s="16" t="str">
        <f>IF(Tabla1[[#This Row],[Age]]&lt;30,"Under30",IF(Tabla1[[#This Row],[Age]]&gt;30,"MidAge","Senior"))</f>
        <v>MidAge</v>
      </c>
    </row>
    <row r="3837" spans="1:30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IF(Tabla1[[#This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6812</v>
      </c>
      <c r="Z3837" s="5">
        <v>45.753216502350497</v>
      </c>
      <c r="AA3837" s="3">
        <v>8</v>
      </c>
      <c r="AB3837" s="3" t="s">
        <v>26</v>
      </c>
      <c r="AC3837" s="3" t="s">
        <v>22</v>
      </c>
      <c r="AD3837" s="16" t="str">
        <f>IF(Tabla1[[#This Row],[Age]]&lt;30,"Under30",IF(Tabla1[[#This Row],[Age]]&gt;30,"MidAge","Senior"))</f>
        <v>MidAge</v>
      </c>
    </row>
    <row r="3838" spans="1:30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IF(Tabla1[[#This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6810</v>
      </c>
      <c r="Z3838" s="5">
        <v>50.161042394661003</v>
      </c>
      <c r="AA3838" s="3">
        <v>9</v>
      </c>
      <c r="AB3838" s="3" t="s">
        <v>6802</v>
      </c>
      <c r="AC3838" s="3" t="s">
        <v>29</v>
      </c>
      <c r="AD3838" s="16" t="str">
        <f>IF(Tabla1[[#This Row],[Age]]&lt;30,"Under30",IF(Tabla1[[#This Row],[Age]]&gt;30,"MidAge","Senior"))</f>
        <v>Senior</v>
      </c>
    </row>
    <row r="3839" spans="1:30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IF(Tabla1[[#This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6811</v>
      </c>
      <c r="Z3839" s="5">
        <v>33.882800407461197</v>
      </c>
      <c r="AA3839" s="3">
        <v>2</v>
      </c>
      <c r="AB3839" s="3" t="s">
        <v>26</v>
      </c>
      <c r="AC3839" s="3" t="s">
        <v>22</v>
      </c>
      <c r="AD3839" s="16" t="str">
        <f>IF(Tabla1[[#This Row],[Age]]&lt;30,"Under30",IF(Tabla1[[#This Row],[Age]]&gt;30,"MidAge","Senior"))</f>
        <v>Senior</v>
      </c>
    </row>
    <row r="3840" spans="1:30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IF(Tabla1[[#This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6810</v>
      </c>
      <c r="Z3840" s="5">
        <v>40.30883917298604</v>
      </c>
      <c r="AA3840" s="3">
        <v>9</v>
      </c>
      <c r="AB3840" s="3" t="s">
        <v>26</v>
      </c>
      <c r="AC3840" s="3" t="s">
        <v>22</v>
      </c>
      <c r="AD3840" s="16" t="str">
        <f>IF(Tabla1[[#This Row],[Age]]&lt;30,"Under30",IF(Tabla1[[#This Row],[Age]]&gt;30,"MidAge","Senior"))</f>
        <v>MidAge</v>
      </c>
    </row>
    <row r="3841" spans="1:30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IF(Tabla1[[#This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6811</v>
      </c>
      <c r="Z3841" s="5">
        <v>12.795953417082931</v>
      </c>
      <c r="AA3841" s="3">
        <v>10</v>
      </c>
      <c r="AB3841" s="3" t="s">
        <v>43</v>
      </c>
      <c r="AC3841" s="3" t="s">
        <v>29</v>
      </c>
      <c r="AD3841" s="16" t="str">
        <f>IF(Tabla1[[#This Row],[Age]]&lt;30,"Under30",IF(Tabla1[[#This Row],[Age]]&gt;30,"MidAge","Senior"))</f>
        <v>MidAge</v>
      </c>
    </row>
    <row r="3842" spans="1:30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IF(Tabla1[[#This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6812</v>
      </c>
      <c r="Z3842" s="5">
        <v>33.088990665179587</v>
      </c>
      <c r="AA3842" s="3">
        <v>1</v>
      </c>
      <c r="AB3842" s="3" t="s">
        <v>6802</v>
      </c>
      <c r="AC3842" s="3" t="s">
        <v>22</v>
      </c>
      <c r="AD3842" s="16" t="str">
        <f>IF(Tabla1[[#This Row],[Age]]&lt;30,"Under30",IF(Tabla1[[#This Row],[Age]]&gt;30,"MidAge","Senior"))</f>
        <v>Under30</v>
      </c>
    </row>
    <row r="3843" spans="1:30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IF(Tabla1[[#This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6812</v>
      </c>
      <c r="Z3843" s="5">
        <v>25.93415728324436</v>
      </c>
      <c r="AA3843" s="3">
        <v>4</v>
      </c>
      <c r="AB3843" s="3" t="s">
        <v>43</v>
      </c>
      <c r="AC3843" s="3" t="s">
        <v>22</v>
      </c>
      <c r="AD3843" s="16" t="str">
        <f>IF(Tabla1[[#This Row],[Age]]&lt;30,"Under30",IF(Tabla1[[#This Row],[Age]]&gt;30,"MidAge","Senior"))</f>
        <v>MidAge</v>
      </c>
    </row>
    <row r="3844" spans="1:30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IF(Tabla1[[#This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6812</v>
      </c>
      <c r="Z3844" s="5">
        <v>31.092293113713382</v>
      </c>
      <c r="AA3844" s="3">
        <v>9</v>
      </c>
      <c r="AB3844" s="3" t="s">
        <v>43</v>
      </c>
      <c r="AC3844" s="3" t="s">
        <v>29</v>
      </c>
      <c r="AD3844" s="16" t="str">
        <f>IF(Tabla1[[#This Row],[Age]]&lt;30,"Under30",IF(Tabla1[[#This Row],[Age]]&gt;30,"MidAge","Senior"))</f>
        <v>MidAge</v>
      </c>
    </row>
    <row r="3845" spans="1:30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IF(Tabla1[[#This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6810</v>
      </c>
      <c r="Z3845" s="5">
        <v>25.60541147838439</v>
      </c>
      <c r="AA3845" s="3">
        <v>5</v>
      </c>
      <c r="AB3845" s="3" t="s">
        <v>26</v>
      </c>
      <c r="AC3845" s="3" t="s">
        <v>22</v>
      </c>
      <c r="AD3845" s="16" t="str">
        <f>IF(Tabla1[[#This Row],[Age]]&lt;30,"Under30",IF(Tabla1[[#This Row],[Age]]&gt;30,"MidAge","Senior"))</f>
        <v>MidAge</v>
      </c>
    </row>
    <row r="3846" spans="1:30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IF(Tabla1[[#This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6810</v>
      </c>
      <c r="Z3846" s="5">
        <v>7.8501847966100797</v>
      </c>
      <c r="AA3846" s="3">
        <v>8</v>
      </c>
      <c r="AB3846" s="3" t="s">
        <v>26</v>
      </c>
      <c r="AC3846" s="3" t="s">
        <v>29</v>
      </c>
      <c r="AD3846" s="16" t="str">
        <f>IF(Tabla1[[#This Row],[Age]]&lt;30,"Under30",IF(Tabla1[[#This Row],[Age]]&gt;30,"MidAge","Senior"))</f>
        <v>MidAge</v>
      </c>
    </row>
    <row r="3847" spans="1:30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IF(Tabla1[[#This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6812</v>
      </c>
      <c r="Z3847" s="5">
        <v>30.912289406803151</v>
      </c>
      <c r="AA3847" s="3">
        <v>6</v>
      </c>
      <c r="AB3847" s="3" t="s">
        <v>43</v>
      </c>
      <c r="AC3847" s="3" t="s">
        <v>29</v>
      </c>
      <c r="AD3847" s="16" t="str">
        <f>IF(Tabla1[[#This Row],[Age]]&lt;30,"Under30",IF(Tabla1[[#This Row],[Age]]&gt;30,"MidAge","Senior"))</f>
        <v>MidAge</v>
      </c>
    </row>
    <row r="3848" spans="1:30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IF(Tabla1[[#This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6811</v>
      </c>
      <c r="Z3848" s="5">
        <v>36.948928552539023</v>
      </c>
      <c r="AA3848" s="3">
        <v>4</v>
      </c>
      <c r="AB3848" s="3" t="s">
        <v>26</v>
      </c>
      <c r="AC3848" s="3" t="s">
        <v>29</v>
      </c>
      <c r="AD3848" s="16" t="str">
        <f>IF(Tabla1[[#This Row],[Age]]&lt;30,"Under30",IF(Tabla1[[#This Row],[Age]]&gt;30,"MidAge","Senior"))</f>
        <v>MidAge</v>
      </c>
    </row>
    <row r="3849" spans="1:30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IF(Tabla1[[#This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6811</v>
      </c>
      <c r="Z3849" s="5">
        <v>30.78694300350401</v>
      </c>
      <c r="AA3849" s="3">
        <v>7</v>
      </c>
      <c r="AB3849" s="3" t="s">
        <v>43</v>
      </c>
      <c r="AC3849" s="3" t="s">
        <v>22</v>
      </c>
      <c r="AD3849" s="16" t="str">
        <f>IF(Tabla1[[#This Row],[Age]]&lt;30,"Under30",IF(Tabla1[[#This Row],[Age]]&gt;30,"MidAge","Senior"))</f>
        <v>MidAge</v>
      </c>
    </row>
    <row r="3850" spans="1:30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IF(Tabla1[[#This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6811</v>
      </c>
      <c r="Z3850" s="5">
        <v>40.850638591072531</v>
      </c>
      <c r="AA3850" s="3">
        <v>2</v>
      </c>
      <c r="AB3850" s="3" t="s">
        <v>26</v>
      </c>
      <c r="AC3850" s="3" t="s">
        <v>22</v>
      </c>
      <c r="AD3850" s="16" t="str">
        <f>IF(Tabla1[[#This Row],[Age]]&lt;30,"Under30",IF(Tabla1[[#This Row],[Age]]&gt;30,"MidAge","Senior"))</f>
        <v>Under30</v>
      </c>
    </row>
    <row r="3851" spans="1:30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IF(Tabla1[[#This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6811</v>
      </c>
      <c r="Z3851" s="5">
        <v>58.438596088896958</v>
      </c>
      <c r="AA3851" s="3">
        <v>5</v>
      </c>
      <c r="AB3851" s="3" t="s">
        <v>43</v>
      </c>
      <c r="AC3851" s="3" t="s">
        <v>22</v>
      </c>
      <c r="AD3851" s="16" t="str">
        <f>IF(Tabla1[[#This Row],[Age]]&lt;30,"Under30",IF(Tabla1[[#This Row],[Age]]&gt;30,"MidAge","Senior"))</f>
        <v>MidAge</v>
      </c>
    </row>
    <row r="3852" spans="1:30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IF(Tabla1[[#This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6810</v>
      </c>
      <c r="Z3852" s="5">
        <v>14.036118544290311</v>
      </c>
      <c r="AA3852" s="3">
        <v>0</v>
      </c>
      <c r="AB3852" s="3" t="s">
        <v>26</v>
      </c>
      <c r="AC3852" s="3" t="s">
        <v>22</v>
      </c>
      <c r="AD3852" s="16" t="str">
        <f>IF(Tabla1[[#This Row],[Age]]&lt;30,"Under30",IF(Tabla1[[#This Row],[Age]]&gt;30,"MidAge","Senior"))</f>
        <v>MidAge</v>
      </c>
    </row>
    <row r="3853" spans="1:30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IF(Tabla1[[#This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6810</v>
      </c>
      <c r="Z3853" s="5">
        <v>45.07238285455832</v>
      </c>
      <c r="AA3853" s="3">
        <v>9</v>
      </c>
      <c r="AB3853" s="3" t="s">
        <v>26</v>
      </c>
      <c r="AC3853" s="3" t="s">
        <v>22</v>
      </c>
      <c r="AD3853" s="16" t="str">
        <f>IF(Tabla1[[#This Row],[Age]]&lt;30,"Under30",IF(Tabla1[[#This Row],[Age]]&gt;30,"MidAge","Senior"))</f>
        <v>MidAge</v>
      </c>
    </row>
    <row r="3854" spans="1:30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IF(Tabla1[[#This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6811</v>
      </c>
      <c r="Z3854" s="5">
        <v>61.178309936481597</v>
      </c>
      <c r="AA3854" s="3">
        <v>3</v>
      </c>
      <c r="AB3854" s="3" t="s">
        <v>6802</v>
      </c>
      <c r="AC3854" s="3" t="s">
        <v>29</v>
      </c>
      <c r="AD3854" s="16" t="str">
        <f>IF(Tabla1[[#This Row],[Age]]&lt;30,"Under30",IF(Tabla1[[#This Row],[Age]]&gt;30,"MidAge","Senior"))</f>
        <v>MidAge</v>
      </c>
    </row>
    <row r="3855" spans="1:30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IF(Tabla1[[#This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6812</v>
      </c>
      <c r="Z3855" s="5">
        <v>24.782337904028459</v>
      </c>
      <c r="AA3855" s="3">
        <v>6</v>
      </c>
      <c r="AB3855" s="3" t="s">
        <v>26</v>
      </c>
      <c r="AC3855" s="3" t="s">
        <v>22</v>
      </c>
      <c r="AD3855" s="16" t="str">
        <f>IF(Tabla1[[#This Row],[Age]]&lt;30,"Under30",IF(Tabla1[[#This Row],[Age]]&gt;30,"MidAge","Senior"))</f>
        <v>MidAge</v>
      </c>
    </row>
    <row r="3856" spans="1:30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IF(Tabla1[[#This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6811</v>
      </c>
      <c r="Z3856" s="5">
        <v>57.976657598062559</v>
      </c>
      <c r="AA3856" s="3">
        <v>2</v>
      </c>
      <c r="AB3856" s="3" t="s">
        <v>43</v>
      </c>
      <c r="AC3856" s="3" t="s">
        <v>29</v>
      </c>
      <c r="AD3856" s="16" t="str">
        <f>IF(Tabla1[[#This Row],[Age]]&lt;30,"Under30",IF(Tabla1[[#This Row],[Age]]&gt;30,"MidAge","Senior"))</f>
        <v>Under30</v>
      </c>
    </row>
    <row r="3857" spans="1:30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IF(Tabla1[[#This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6810</v>
      </c>
      <c r="Z3857" s="5">
        <v>23.378121492536309</v>
      </c>
      <c r="AA3857" s="3">
        <v>9</v>
      </c>
      <c r="AB3857" s="3" t="s">
        <v>43</v>
      </c>
      <c r="AC3857" s="3" t="s">
        <v>29</v>
      </c>
      <c r="AD3857" s="16" t="str">
        <f>IF(Tabla1[[#This Row],[Age]]&lt;30,"Under30",IF(Tabla1[[#This Row],[Age]]&gt;30,"MidAge","Senior"))</f>
        <v>MidAge</v>
      </c>
    </row>
    <row r="3858" spans="1:30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IF(Tabla1[[#This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6812</v>
      </c>
      <c r="Z3858" s="5">
        <v>36.362380260137193</v>
      </c>
      <c r="AA3858" s="3">
        <v>0</v>
      </c>
      <c r="AB3858" s="3" t="s">
        <v>26</v>
      </c>
      <c r="AC3858" s="3" t="s">
        <v>22</v>
      </c>
      <c r="AD3858" s="16" t="str">
        <f>IF(Tabla1[[#This Row],[Age]]&lt;30,"Under30",IF(Tabla1[[#This Row],[Age]]&gt;30,"MidAge","Senior"))</f>
        <v>MidAge</v>
      </c>
    </row>
    <row r="3859" spans="1:30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IF(Tabla1[[#This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6810</v>
      </c>
      <c r="Z3859" s="5">
        <v>32.86116724603778</v>
      </c>
      <c r="AA3859" s="3">
        <v>5</v>
      </c>
      <c r="AB3859" s="3" t="s">
        <v>26</v>
      </c>
      <c r="AC3859" s="3" t="s">
        <v>29</v>
      </c>
      <c r="AD3859" s="16" t="str">
        <f>IF(Tabla1[[#This Row],[Age]]&lt;30,"Under30",IF(Tabla1[[#This Row],[Age]]&gt;30,"MidAge","Senior"))</f>
        <v>MidAge</v>
      </c>
    </row>
    <row r="3860" spans="1:30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IF(Tabla1[[#This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6811</v>
      </c>
      <c r="Z3860" s="5">
        <v>41.468366747582628</v>
      </c>
      <c r="AA3860" s="3">
        <v>4</v>
      </c>
      <c r="AB3860" s="3" t="s">
        <v>43</v>
      </c>
      <c r="AC3860" s="3" t="s">
        <v>22</v>
      </c>
      <c r="AD3860" s="16" t="str">
        <f>IF(Tabla1[[#This Row],[Age]]&lt;30,"Under30",IF(Tabla1[[#This Row],[Age]]&gt;30,"MidAge","Senior"))</f>
        <v>Under30</v>
      </c>
    </row>
    <row r="3861" spans="1:30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IF(Tabla1[[#This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6812</v>
      </c>
      <c r="Z3861" s="5">
        <v>60.819280484008956</v>
      </c>
      <c r="AA3861" s="3">
        <v>8</v>
      </c>
      <c r="AB3861" s="3" t="s">
        <v>6802</v>
      </c>
      <c r="AC3861" s="3" t="s">
        <v>22</v>
      </c>
      <c r="AD3861" s="16" t="str">
        <f>IF(Tabla1[[#This Row],[Age]]&lt;30,"Under30",IF(Tabla1[[#This Row],[Age]]&gt;30,"MidAge","Senior"))</f>
        <v>MidAge</v>
      </c>
    </row>
    <row r="3862" spans="1:30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IF(Tabla1[[#This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6812</v>
      </c>
      <c r="Z3862" s="5">
        <v>32.392854128456563</v>
      </c>
      <c r="AA3862" s="3">
        <v>2</v>
      </c>
      <c r="AB3862" s="3" t="s">
        <v>6802</v>
      </c>
      <c r="AC3862" s="3" t="s">
        <v>29</v>
      </c>
      <c r="AD3862" s="16" t="str">
        <f>IF(Tabla1[[#This Row],[Age]]&lt;30,"Under30",IF(Tabla1[[#This Row],[Age]]&gt;30,"MidAge","Senior"))</f>
        <v>MidAge</v>
      </c>
    </row>
    <row r="3863" spans="1:30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IF(Tabla1[[#This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6810</v>
      </c>
      <c r="Z3863" s="5">
        <v>33.808850995406118</v>
      </c>
      <c r="AA3863" s="3">
        <v>10</v>
      </c>
      <c r="AB3863" s="3" t="s">
        <v>26</v>
      </c>
      <c r="AC3863" s="3" t="s">
        <v>22</v>
      </c>
      <c r="AD3863" s="16" t="str">
        <f>IF(Tabla1[[#This Row],[Age]]&lt;30,"Under30",IF(Tabla1[[#This Row],[Age]]&gt;30,"MidAge","Senior"))</f>
        <v>MidAge</v>
      </c>
    </row>
    <row r="3864" spans="1:30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IF(Tabla1[[#This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6812</v>
      </c>
      <c r="Z3864" s="5">
        <v>23.547693931284869</v>
      </c>
      <c r="AA3864" s="3">
        <v>4</v>
      </c>
      <c r="AB3864" s="3" t="s">
        <v>6802</v>
      </c>
      <c r="AC3864" s="3" t="s">
        <v>29</v>
      </c>
      <c r="AD3864" s="16" t="str">
        <f>IF(Tabla1[[#This Row],[Age]]&lt;30,"Under30",IF(Tabla1[[#This Row],[Age]]&gt;30,"MidAge","Senior"))</f>
        <v>MidAge</v>
      </c>
    </row>
    <row r="3865" spans="1:30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IF(Tabla1[[#This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6810</v>
      </c>
      <c r="Z3865" s="5">
        <v>50.324979411959198</v>
      </c>
      <c r="AA3865" s="3">
        <v>10</v>
      </c>
      <c r="AB3865" s="3" t="s">
        <v>43</v>
      </c>
      <c r="AC3865" s="3" t="s">
        <v>29</v>
      </c>
      <c r="AD3865" s="16" t="str">
        <f>IF(Tabla1[[#This Row],[Age]]&lt;30,"Under30",IF(Tabla1[[#This Row],[Age]]&gt;30,"MidAge","Senior"))</f>
        <v>Under30</v>
      </c>
    </row>
    <row r="3866" spans="1:30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IF(Tabla1[[#This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6810</v>
      </c>
      <c r="Z3866" s="5">
        <v>46.975777848075083</v>
      </c>
      <c r="AA3866" s="3">
        <v>10</v>
      </c>
      <c r="AB3866" s="3" t="s">
        <v>43</v>
      </c>
      <c r="AC3866" s="3" t="s">
        <v>22</v>
      </c>
      <c r="AD3866" s="16" t="str">
        <f>IF(Tabla1[[#This Row],[Age]]&lt;30,"Under30",IF(Tabla1[[#This Row],[Age]]&gt;30,"MidAge","Senior"))</f>
        <v>MidAge</v>
      </c>
    </row>
    <row r="3867" spans="1:30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IF(Tabla1[[#This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6811</v>
      </c>
      <c r="Z3867" s="5">
        <v>41.124622796882107</v>
      </c>
      <c r="AA3867" s="3">
        <v>10</v>
      </c>
      <c r="AB3867" s="3" t="s">
        <v>43</v>
      </c>
      <c r="AC3867" s="3" t="s">
        <v>29</v>
      </c>
      <c r="AD3867" s="16" t="str">
        <f>IF(Tabla1[[#This Row],[Age]]&lt;30,"Under30",IF(Tabla1[[#This Row],[Age]]&gt;30,"MidAge","Senior"))</f>
        <v>MidAge</v>
      </c>
    </row>
    <row r="3868" spans="1:30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IF(Tabla1[[#This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6810</v>
      </c>
      <c r="Z3868" s="5">
        <v>45.988732996666663</v>
      </c>
      <c r="AA3868" s="3">
        <v>6</v>
      </c>
      <c r="AB3868" s="3" t="s">
        <v>43</v>
      </c>
      <c r="AC3868" s="3" t="s">
        <v>29</v>
      </c>
      <c r="AD3868" s="16" t="str">
        <f>IF(Tabla1[[#This Row],[Age]]&lt;30,"Under30",IF(Tabla1[[#This Row],[Age]]&gt;30,"MidAge","Senior"))</f>
        <v>MidAge</v>
      </c>
    </row>
    <row r="3869" spans="1:30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IF(Tabla1[[#This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6810</v>
      </c>
      <c r="Z3869" s="5">
        <v>23.372597974979371</v>
      </c>
      <c r="AA3869" s="3">
        <v>5</v>
      </c>
      <c r="AB3869" s="3" t="s">
        <v>26</v>
      </c>
      <c r="AC3869" s="3" t="s">
        <v>22</v>
      </c>
      <c r="AD3869" s="16" t="str">
        <f>IF(Tabla1[[#This Row],[Age]]&lt;30,"Under30",IF(Tabla1[[#This Row],[Age]]&gt;30,"MidAge","Senior"))</f>
        <v>MidAge</v>
      </c>
    </row>
    <row r="3870" spans="1:30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IF(Tabla1[[#This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6811</v>
      </c>
      <c r="Z3870" s="5">
        <v>71.124727973484738</v>
      </c>
      <c r="AA3870" s="3">
        <v>4</v>
      </c>
      <c r="AB3870" s="3" t="s">
        <v>26</v>
      </c>
      <c r="AC3870" s="3" t="s">
        <v>29</v>
      </c>
      <c r="AD3870" s="16" t="str">
        <f>IF(Tabla1[[#This Row],[Age]]&lt;30,"Under30",IF(Tabla1[[#This Row],[Age]]&gt;30,"MidAge","Senior"))</f>
        <v>MidAge</v>
      </c>
    </row>
    <row r="3871" spans="1:30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IF(Tabla1[[#This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6812</v>
      </c>
      <c r="Z3871" s="5">
        <v>52.616431200128261</v>
      </c>
      <c r="AA3871" s="3">
        <v>7</v>
      </c>
      <c r="AB3871" s="3" t="s">
        <v>43</v>
      </c>
      <c r="AC3871" s="3" t="s">
        <v>22</v>
      </c>
      <c r="AD3871" s="16" t="str">
        <f>IF(Tabla1[[#This Row],[Age]]&lt;30,"Under30",IF(Tabla1[[#This Row],[Age]]&gt;30,"MidAge","Senior"))</f>
        <v>Under30</v>
      </c>
    </row>
    <row r="3872" spans="1:30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IF(Tabla1[[#This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6812</v>
      </c>
      <c r="Z3872" s="5">
        <v>35.950995214423607</v>
      </c>
      <c r="AA3872" s="3">
        <v>2</v>
      </c>
      <c r="AB3872" s="3" t="s">
        <v>26</v>
      </c>
      <c r="AC3872" s="3" t="s">
        <v>29</v>
      </c>
      <c r="AD3872" s="16" t="str">
        <f>IF(Tabla1[[#This Row],[Age]]&lt;30,"Under30",IF(Tabla1[[#This Row],[Age]]&gt;30,"MidAge","Senior"))</f>
        <v>MidAge</v>
      </c>
    </row>
    <row r="3873" spans="1:30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IF(Tabla1[[#This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6811</v>
      </c>
      <c r="Z3873" s="5">
        <v>44.510153187091852</v>
      </c>
      <c r="AA3873" s="3">
        <v>4</v>
      </c>
      <c r="AB3873" s="3" t="s">
        <v>26</v>
      </c>
      <c r="AC3873" s="3" t="s">
        <v>22</v>
      </c>
      <c r="AD3873" s="16" t="str">
        <f>IF(Tabla1[[#This Row],[Age]]&lt;30,"Under30",IF(Tabla1[[#This Row],[Age]]&gt;30,"MidAge","Senior"))</f>
        <v>MidAge</v>
      </c>
    </row>
    <row r="3874" spans="1:30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IF(Tabla1[[#This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6810</v>
      </c>
      <c r="Z3874" s="5">
        <v>54.304700806032322</v>
      </c>
      <c r="AA3874" s="3">
        <v>2</v>
      </c>
      <c r="AB3874" s="3" t="s">
        <v>43</v>
      </c>
      <c r="AC3874" s="3" t="s">
        <v>29</v>
      </c>
      <c r="AD3874" s="16" t="str">
        <f>IF(Tabla1[[#This Row],[Age]]&lt;30,"Under30",IF(Tabla1[[#This Row],[Age]]&gt;30,"MidAge","Senior"))</f>
        <v>MidAge</v>
      </c>
    </row>
    <row r="3875" spans="1:30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IF(Tabla1[[#This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6810</v>
      </c>
      <c r="Z3875" s="5">
        <v>44.697954816343831</v>
      </c>
      <c r="AA3875" s="3">
        <v>2</v>
      </c>
      <c r="AB3875" s="3" t="s">
        <v>43</v>
      </c>
      <c r="AC3875" s="3" t="s">
        <v>29</v>
      </c>
      <c r="AD3875" s="16" t="str">
        <f>IF(Tabla1[[#This Row],[Age]]&lt;30,"Under30",IF(Tabla1[[#This Row],[Age]]&gt;30,"MidAge","Senior"))</f>
        <v>MidAge</v>
      </c>
    </row>
    <row r="3876" spans="1:30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IF(Tabla1[[#This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6811</v>
      </c>
      <c r="Z3876" s="5">
        <v>40.655464700694083</v>
      </c>
      <c r="AA3876" s="3">
        <v>9</v>
      </c>
      <c r="AB3876" s="3" t="s">
        <v>6802</v>
      </c>
      <c r="AC3876" s="3" t="s">
        <v>29</v>
      </c>
      <c r="AD3876" s="16" t="str">
        <f>IF(Tabla1[[#This Row],[Age]]&lt;30,"Under30",IF(Tabla1[[#This Row],[Age]]&gt;30,"MidAge","Senior"))</f>
        <v>MidAge</v>
      </c>
    </row>
    <row r="3877" spans="1:30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IF(Tabla1[[#This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6810</v>
      </c>
      <c r="Z3877" s="5">
        <v>13.12182347106158</v>
      </c>
      <c r="AA3877" s="3">
        <v>8</v>
      </c>
      <c r="AB3877" s="3" t="s">
        <v>43</v>
      </c>
      <c r="AC3877" s="3" t="s">
        <v>29</v>
      </c>
      <c r="AD3877" s="16" t="str">
        <f>IF(Tabla1[[#This Row],[Age]]&lt;30,"Under30",IF(Tabla1[[#This Row],[Age]]&gt;30,"MidAge","Senior"))</f>
        <v>MidAge</v>
      </c>
    </row>
    <row r="3878" spans="1:30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IF(Tabla1[[#This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6810</v>
      </c>
      <c r="Z3878" s="5">
        <v>42.257513965476562</v>
      </c>
      <c r="AA3878" s="3">
        <v>0</v>
      </c>
      <c r="AB3878" s="3" t="s">
        <v>6802</v>
      </c>
      <c r="AC3878" s="3" t="s">
        <v>29</v>
      </c>
      <c r="AD3878" s="16" t="str">
        <f>IF(Tabla1[[#This Row],[Age]]&lt;30,"Under30",IF(Tabla1[[#This Row],[Age]]&gt;30,"MidAge","Senior"))</f>
        <v>MidAge</v>
      </c>
    </row>
    <row r="3879" spans="1:30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IF(Tabla1[[#This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6811</v>
      </c>
      <c r="Z3879" s="5">
        <v>34.788658287430721</v>
      </c>
      <c r="AA3879" s="3">
        <v>6</v>
      </c>
      <c r="AB3879" s="3" t="s">
        <v>26</v>
      </c>
      <c r="AC3879" s="3" t="s">
        <v>22</v>
      </c>
      <c r="AD3879" s="16" t="str">
        <f>IF(Tabla1[[#This Row],[Age]]&lt;30,"Under30",IF(Tabla1[[#This Row],[Age]]&gt;30,"MidAge","Senior"))</f>
        <v>MidAge</v>
      </c>
    </row>
    <row r="3880" spans="1:30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IF(Tabla1[[#This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6810</v>
      </c>
      <c r="Z3880" s="5">
        <v>27.334703340947719</v>
      </c>
      <c r="AA3880" s="3">
        <v>3</v>
      </c>
      <c r="AB3880" s="3" t="s">
        <v>26</v>
      </c>
      <c r="AC3880" s="3" t="s">
        <v>29</v>
      </c>
      <c r="AD3880" s="16" t="str">
        <f>IF(Tabla1[[#This Row],[Age]]&lt;30,"Under30",IF(Tabla1[[#This Row],[Age]]&gt;30,"MidAge","Senior"))</f>
        <v>Under30</v>
      </c>
    </row>
    <row r="3881" spans="1:30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IF(Tabla1[[#This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6812</v>
      </c>
      <c r="Z3881" s="5">
        <v>29.171549280843319</v>
      </c>
      <c r="AA3881" s="3">
        <v>10</v>
      </c>
      <c r="AB3881" s="3" t="s">
        <v>6802</v>
      </c>
      <c r="AC3881" s="3" t="s">
        <v>29</v>
      </c>
      <c r="AD3881" s="16" t="str">
        <f>IF(Tabla1[[#This Row],[Age]]&lt;30,"Under30",IF(Tabla1[[#This Row],[Age]]&gt;30,"MidAge","Senior"))</f>
        <v>Under30</v>
      </c>
    </row>
    <row r="3882" spans="1:30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IF(Tabla1[[#This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6811</v>
      </c>
      <c r="Z3882" s="5">
        <v>35.421111025753817</v>
      </c>
      <c r="AA3882" s="3">
        <v>6</v>
      </c>
      <c r="AB3882" s="3" t="s">
        <v>26</v>
      </c>
      <c r="AC3882" s="3" t="s">
        <v>22</v>
      </c>
      <c r="AD3882" s="16" t="str">
        <f>IF(Tabla1[[#This Row],[Age]]&lt;30,"Under30",IF(Tabla1[[#This Row],[Age]]&gt;30,"MidAge","Senior"))</f>
        <v>MidAge</v>
      </c>
    </row>
    <row r="3883" spans="1:30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IF(Tabla1[[#This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6812</v>
      </c>
      <c r="Z3883" s="5">
        <v>40.138761504889949</v>
      </c>
      <c r="AA3883" s="3">
        <v>6</v>
      </c>
      <c r="AB3883" s="3" t="s">
        <v>6802</v>
      </c>
      <c r="AC3883" s="3" t="s">
        <v>22</v>
      </c>
      <c r="AD3883" s="16" t="str">
        <f>IF(Tabla1[[#This Row],[Age]]&lt;30,"Under30",IF(Tabla1[[#This Row],[Age]]&gt;30,"MidAge","Senior"))</f>
        <v>MidAge</v>
      </c>
    </row>
    <row r="3884" spans="1:30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IF(Tabla1[[#This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6812</v>
      </c>
      <c r="Z3884" s="5">
        <v>32.483599872953441</v>
      </c>
      <c r="AA3884" s="3">
        <v>5</v>
      </c>
      <c r="AB3884" s="3" t="s">
        <v>26</v>
      </c>
      <c r="AC3884" s="3" t="s">
        <v>22</v>
      </c>
      <c r="AD3884" s="16" t="str">
        <f>IF(Tabla1[[#This Row],[Age]]&lt;30,"Under30",IF(Tabla1[[#This Row],[Age]]&gt;30,"MidAge","Senior"))</f>
        <v>MidAge</v>
      </c>
    </row>
    <row r="3885" spans="1:30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IF(Tabla1[[#This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6812</v>
      </c>
      <c r="Z3885" s="5">
        <v>47.784821314672257</v>
      </c>
      <c r="AA3885" s="3">
        <v>5</v>
      </c>
      <c r="AB3885" s="3" t="s">
        <v>26</v>
      </c>
      <c r="AC3885" s="3" t="s">
        <v>22</v>
      </c>
      <c r="AD3885" s="16" t="str">
        <f>IF(Tabla1[[#This Row],[Age]]&lt;30,"Under30",IF(Tabla1[[#This Row],[Age]]&gt;30,"MidAge","Senior"))</f>
        <v>Under30</v>
      </c>
    </row>
    <row r="3886" spans="1:30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IF(Tabla1[[#This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6811</v>
      </c>
      <c r="Z3886" s="5">
        <v>29.086877798049539</v>
      </c>
      <c r="AA3886" s="3">
        <v>6</v>
      </c>
      <c r="AB3886" s="3" t="s">
        <v>43</v>
      </c>
      <c r="AC3886" s="3" t="s">
        <v>22</v>
      </c>
      <c r="AD3886" s="16" t="str">
        <f>IF(Tabla1[[#This Row],[Age]]&lt;30,"Under30",IF(Tabla1[[#This Row],[Age]]&gt;30,"MidAge","Senior"))</f>
        <v>Under30</v>
      </c>
    </row>
    <row r="3887" spans="1:30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IF(Tabla1[[#This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6811</v>
      </c>
      <c r="Z3887" s="5">
        <v>55.848846326258439</v>
      </c>
      <c r="AA3887" s="3">
        <v>1</v>
      </c>
      <c r="AB3887" s="3" t="s">
        <v>6802</v>
      </c>
      <c r="AC3887" s="3" t="s">
        <v>22</v>
      </c>
      <c r="AD3887" s="16" t="str">
        <f>IF(Tabla1[[#This Row],[Age]]&lt;30,"Under30",IF(Tabla1[[#This Row],[Age]]&gt;30,"MidAge","Senior"))</f>
        <v>MidAge</v>
      </c>
    </row>
    <row r="3888" spans="1:30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IF(Tabla1[[#This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6812</v>
      </c>
      <c r="Z3888" s="5">
        <v>42.96159160214134</v>
      </c>
      <c r="AA3888" s="3">
        <v>7</v>
      </c>
      <c r="AB3888" s="3" t="s">
        <v>6802</v>
      </c>
      <c r="AC3888" s="3" t="s">
        <v>29</v>
      </c>
      <c r="AD3888" s="16" t="str">
        <f>IF(Tabla1[[#This Row],[Age]]&lt;30,"Under30",IF(Tabla1[[#This Row],[Age]]&gt;30,"MidAge","Senior"))</f>
        <v>MidAge</v>
      </c>
    </row>
    <row r="3889" spans="1:30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IF(Tabla1[[#This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6810</v>
      </c>
      <c r="Z3889" s="5">
        <v>30.752811168815121</v>
      </c>
      <c r="AA3889" s="3">
        <v>3</v>
      </c>
      <c r="AB3889" s="3" t="s">
        <v>6802</v>
      </c>
      <c r="AC3889" s="3" t="s">
        <v>29</v>
      </c>
      <c r="AD3889" s="16" t="str">
        <f>IF(Tabla1[[#This Row],[Age]]&lt;30,"Under30",IF(Tabla1[[#This Row],[Age]]&gt;30,"MidAge","Senior"))</f>
        <v>MidAge</v>
      </c>
    </row>
    <row r="3890" spans="1:30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IF(Tabla1[[#This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6812</v>
      </c>
      <c r="Z3890" s="5">
        <v>27.184026827323802</v>
      </c>
      <c r="AA3890" s="3">
        <v>10</v>
      </c>
      <c r="AB3890" s="3" t="s">
        <v>26</v>
      </c>
      <c r="AC3890" s="3" t="s">
        <v>29</v>
      </c>
      <c r="AD3890" s="16" t="str">
        <f>IF(Tabla1[[#This Row],[Age]]&lt;30,"Under30",IF(Tabla1[[#This Row],[Age]]&gt;30,"MidAge","Senior"))</f>
        <v>MidAge</v>
      </c>
    </row>
    <row r="3891" spans="1:30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IF(Tabla1[[#This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6810</v>
      </c>
      <c r="Z3891" s="5">
        <v>41.445244025338361</v>
      </c>
      <c r="AA3891" s="3">
        <v>7</v>
      </c>
      <c r="AB3891" s="3" t="s">
        <v>6802</v>
      </c>
      <c r="AC3891" s="3" t="s">
        <v>29</v>
      </c>
      <c r="AD3891" s="16" t="str">
        <f>IF(Tabla1[[#This Row],[Age]]&lt;30,"Under30",IF(Tabla1[[#This Row],[Age]]&gt;30,"MidAge","Senior"))</f>
        <v>MidAge</v>
      </c>
    </row>
    <row r="3892" spans="1:30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IF(Tabla1[[#This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6811</v>
      </c>
      <c r="Z3892" s="5">
        <v>47.086186723511062</v>
      </c>
      <c r="AA3892" s="3">
        <v>5</v>
      </c>
      <c r="AB3892" s="3" t="s">
        <v>43</v>
      </c>
      <c r="AC3892" s="3" t="s">
        <v>22</v>
      </c>
      <c r="AD3892" s="16" t="str">
        <f>IF(Tabla1[[#This Row],[Age]]&lt;30,"Under30",IF(Tabla1[[#This Row],[Age]]&gt;30,"MidAge","Senior"))</f>
        <v>MidAge</v>
      </c>
    </row>
    <row r="3893" spans="1:30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IF(Tabla1[[#This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6812</v>
      </c>
      <c r="Z3893" s="5">
        <v>41.476767109324058</v>
      </c>
      <c r="AA3893" s="3">
        <v>6</v>
      </c>
      <c r="AB3893" s="3" t="s">
        <v>43</v>
      </c>
      <c r="AC3893" s="3" t="s">
        <v>22</v>
      </c>
      <c r="AD3893" s="16" t="str">
        <f>IF(Tabla1[[#This Row],[Age]]&lt;30,"Under30",IF(Tabla1[[#This Row],[Age]]&gt;30,"MidAge","Senior"))</f>
        <v>MidAge</v>
      </c>
    </row>
    <row r="3894" spans="1:30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IF(Tabla1[[#This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6812</v>
      </c>
      <c r="Z3894" s="5">
        <v>14.395671201213901</v>
      </c>
      <c r="AA3894" s="3">
        <v>8</v>
      </c>
      <c r="AB3894" s="3" t="s">
        <v>43</v>
      </c>
      <c r="AC3894" s="3" t="s">
        <v>29</v>
      </c>
      <c r="AD3894" s="16" t="str">
        <f>IF(Tabla1[[#This Row],[Age]]&lt;30,"Under30",IF(Tabla1[[#This Row],[Age]]&gt;30,"MidAge","Senior"))</f>
        <v>MidAge</v>
      </c>
    </row>
    <row r="3895" spans="1:30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IF(Tabla1[[#This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6812</v>
      </c>
      <c r="Z3895" s="5">
        <v>44.12187302997058</v>
      </c>
      <c r="AA3895" s="3">
        <v>5</v>
      </c>
      <c r="AB3895" s="3" t="s">
        <v>26</v>
      </c>
      <c r="AC3895" s="3" t="s">
        <v>29</v>
      </c>
      <c r="AD3895" s="16" t="str">
        <f>IF(Tabla1[[#This Row],[Age]]&lt;30,"Under30",IF(Tabla1[[#This Row],[Age]]&gt;30,"MidAge","Senior"))</f>
        <v>MidAge</v>
      </c>
    </row>
    <row r="3896" spans="1:30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IF(Tabla1[[#This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6812</v>
      </c>
      <c r="Z3896" s="5">
        <v>54.900598657372583</v>
      </c>
      <c r="AA3896" s="3">
        <v>6</v>
      </c>
      <c r="AB3896" s="3" t="s">
        <v>43</v>
      </c>
      <c r="AC3896" s="3" t="s">
        <v>29</v>
      </c>
      <c r="AD3896" s="16" t="str">
        <f>IF(Tabla1[[#This Row],[Age]]&lt;30,"Under30",IF(Tabla1[[#This Row],[Age]]&gt;30,"MidAge","Senior"))</f>
        <v>Under30</v>
      </c>
    </row>
    <row r="3897" spans="1:30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IF(Tabla1[[#This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6811</v>
      </c>
      <c r="Z3897" s="5">
        <v>42.677036763328402</v>
      </c>
      <c r="AA3897" s="3">
        <v>5</v>
      </c>
      <c r="AB3897" s="3" t="s">
        <v>26</v>
      </c>
      <c r="AC3897" s="3" t="s">
        <v>22</v>
      </c>
      <c r="AD3897" s="16" t="str">
        <f>IF(Tabla1[[#This Row],[Age]]&lt;30,"Under30",IF(Tabla1[[#This Row],[Age]]&gt;30,"MidAge","Senior"))</f>
        <v>MidAge</v>
      </c>
    </row>
    <row r="3898" spans="1:30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IF(Tabla1[[#This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6812</v>
      </c>
      <c r="Z3898" s="5">
        <v>14.425981117453199</v>
      </c>
      <c r="AA3898" s="3">
        <v>3</v>
      </c>
      <c r="AB3898" s="3" t="s">
        <v>43</v>
      </c>
      <c r="AC3898" s="3" t="s">
        <v>29</v>
      </c>
      <c r="AD3898" s="16" t="str">
        <f>IF(Tabla1[[#This Row],[Age]]&lt;30,"Under30",IF(Tabla1[[#This Row],[Age]]&gt;30,"MidAge","Senior"))</f>
        <v>Under30</v>
      </c>
    </row>
    <row r="3899" spans="1:30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IF(Tabla1[[#This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6810</v>
      </c>
      <c r="Z3899" s="5">
        <v>37.717286500997133</v>
      </c>
      <c r="AA3899" s="3">
        <v>8</v>
      </c>
      <c r="AB3899" s="3" t="s">
        <v>43</v>
      </c>
      <c r="AC3899" s="3" t="s">
        <v>29</v>
      </c>
      <c r="AD3899" s="16" t="str">
        <f>IF(Tabla1[[#This Row],[Age]]&lt;30,"Under30",IF(Tabla1[[#This Row],[Age]]&gt;30,"MidAge","Senior"))</f>
        <v>MidAge</v>
      </c>
    </row>
    <row r="3900" spans="1:30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IF(Tabla1[[#This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6812</v>
      </c>
      <c r="Z3900" s="5">
        <v>25.723651925167101</v>
      </c>
      <c r="AA3900" s="3">
        <v>8</v>
      </c>
      <c r="AB3900" s="3" t="s">
        <v>26</v>
      </c>
      <c r="AC3900" s="3" t="s">
        <v>22</v>
      </c>
      <c r="AD3900" s="16" t="str">
        <f>IF(Tabla1[[#This Row],[Age]]&lt;30,"Under30",IF(Tabla1[[#This Row],[Age]]&gt;30,"MidAge","Senior"))</f>
        <v>MidAge</v>
      </c>
    </row>
    <row r="3901" spans="1:30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IF(Tabla1[[#This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6810</v>
      </c>
      <c r="Z3901" s="5">
        <v>13.06430604603845</v>
      </c>
      <c r="AA3901" s="3">
        <v>3</v>
      </c>
      <c r="AB3901" s="3" t="s">
        <v>43</v>
      </c>
      <c r="AC3901" s="3" t="s">
        <v>29</v>
      </c>
      <c r="AD3901" s="16" t="str">
        <f>IF(Tabla1[[#This Row],[Age]]&lt;30,"Under30",IF(Tabla1[[#This Row],[Age]]&gt;30,"MidAge","Senior"))</f>
        <v>MidAge</v>
      </c>
    </row>
    <row r="3902" spans="1:30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IF(Tabla1[[#This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6812</v>
      </c>
      <c r="Z3902" s="5">
        <v>25.26974480954765</v>
      </c>
      <c r="AA3902" s="3">
        <v>4</v>
      </c>
      <c r="AB3902" s="3" t="s">
        <v>43</v>
      </c>
      <c r="AC3902" s="3" t="s">
        <v>22</v>
      </c>
      <c r="AD3902" s="16" t="str">
        <f>IF(Tabla1[[#This Row],[Age]]&lt;30,"Under30",IF(Tabla1[[#This Row],[Age]]&gt;30,"MidAge","Senior"))</f>
        <v>Under30</v>
      </c>
    </row>
    <row r="3903" spans="1:30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IF(Tabla1[[#This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6812</v>
      </c>
      <c r="Z3903" s="5">
        <v>58.826835879536333</v>
      </c>
      <c r="AA3903" s="3">
        <v>0</v>
      </c>
      <c r="AB3903" s="3" t="s">
        <v>43</v>
      </c>
      <c r="AC3903" s="3" t="s">
        <v>22</v>
      </c>
      <c r="AD3903" s="16" t="str">
        <f>IF(Tabla1[[#This Row],[Age]]&lt;30,"Under30",IF(Tabla1[[#This Row],[Age]]&gt;30,"MidAge","Senior"))</f>
        <v>MidAge</v>
      </c>
    </row>
    <row r="3904" spans="1:30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IF(Tabla1[[#This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6811</v>
      </c>
      <c r="Z3904" s="5">
        <v>39.604858264963781</v>
      </c>
      <c r="AA3904" s="3">
        <v>10</v>
      </c>
      <c r="AB3904" s="3" t="s">
        <v>43</v>
      </c>
      <c r="AC3904" s="3" t="s">
        <v>22</v>
      </c>
      <c r="AD3904" s="16" t="str">
        <f>IF(Tabla1[[#This Row],[Age]]&lt;30,"Under30",IF(Tabla1[[#This Row],[Age]]&gt;30,"MidAge","Senior"))</f>
        <v>MidAge</v>
      </c>
    </row>
    <row r="3905" spans="1:30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IF(Tabla1[[#This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6810</v>
      </c>
      <c r="Z3905" s="5">
        <v>56.944987645082691</v>
      </c>
      <c r="AA3905" s="3">
        <v>4</v>
      </c>
      <c r="AB3905" s="3" t="s">
        <v>26</v>
      </c>
      <c r="AC3905" s="3" t="s">
        <v>22</v>
      </c>
      <c r="AD3905" s="16" t="str">
        <f>IF(Tabla1[[#This Row],[Age]]&lt;30,"Under30",IF(Tabla1[[#This Row],[Age]]&gt;30,"MidAge","Senior"))</f>
        <v>Under30</v>
      </c>
    </row>
    <row r="3906" spans="1:30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IF(Tabla1[[#This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6812</v>
      </c>
      <c r="Z3906" s="5">
        <v>24.434083176486752</v>
      </c>
      <c r="AA3906" s="3">
        <v>7</v>
      </c>
      <c r="AB3906" s="3" t="s">
        <v>26</v>
      </c>
      <c r="AC3906" s="3" t="s">
        <v>29</v>
      </c>
      <c r="AD3906" s="16" t="str">
        <f>IF(Tabla1[[#This Row],[Age]]&lt;30,"Under30",IF(Tabla1[[#This Row],[Age]]&gt;30,"MidAge","Senior"))</f>
        <v>MidAge</v>
      </c>
    </row>
    <row r="3907" spans="1:30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IF(Tabla1[[#This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6811</v>
      </c>
      <c r="Z3907" s="5">
        <v>43.92214108932977</v>
      </c>
      <c r="AA3907" s="3">
        <v>9</v>
      </c>
      <c r="AB3907" s="3" t="s">
        <v>43</v>
      </c>
      <c r="AC3907" s="3" t="s">
        <v>29</v>
      </c>
      <c r="AD3907" s="16" t="str">
        <f>IF(Tabla1[[#This Row],[Age]]&lt;30,"Under30",IF(Tabla1[[#This Row],[Age]]&gt;30,"MidAge","Senior"))</f>
        <v>MidAge</v>
      </c>
    </row>
    <row r="3908" spans="1:30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IF(Tabla1[[#This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6810</v>
      </c>
      <c r="Z3908" s="5">
        <v>34.555526004854443</v>
      </c>
      <c r="AA3908" s="3">
        <v>10</v>
      </c>
      <c r="AB3908" s="3" t="s">
        <v>26</v>
      </c>
      <c r="AC3908" s="3" t="s">
        <v>22</v>
      </c>
      <c r="AD3908" s="16" t="str">
        <f>IF(Tabla1[[#This Row],[Age]]&lt;30,"Under30",IF(Tabla1[[#This Row],[Age]]&gt;30,"MidAge","Senior"))</f>
        <v>MidAge</v>
      </c>
    </row>
    <row r="3909" spans="1:30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IF(Tabla1[[#This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6811</v>
      </c>
      <c r="Z3909" s="5">
        <v>50.429293429980667</v>
      </c>
      <c r="AA3909" s="3">
        <v>9</v>
      </c>
      <c r="AB3909" s="3" t="s">
        <v>6802</v>
      </c>
      <c r="AC3909" s="3" t="s">
        <v>29</v>
      </c>
      <c r="AD3909" s="16" t="str">
        <f>IF(Tabla1[[#This Row],[Age]]&lt;30,"Under30",IF(Tabla1[[#This Row],[Age]]&gt;30,"MidAge","Senior"))</f>
        <v>MidAge</v>
      </c>
    </row>
    <row r="3910" spans="1:30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IF(Tabla1[[#This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6810</v>
      </c>
      <c r="Z3910" s="5">
        <v>36.750775752901482</v>
      </c>
      <c r="AA3910" s="3">
        <v>6</v>
      </c>
      <c r="AB3910" s="3" t="s">
        <v>26</v>
      </c>
      <c r="AC3910" s="3" t="s">
        <v>29</v>
      </c>
      <c r="AD3910" s="16" t="str">
        <f>IF(Tabla1[[#This Row],[Age]]&lt;30,"Under30",IF(Tabla1[[#This Row],[Age]]&gt;30,"MidAge","Senior"))</f>
        <v>Under30</v>
      </c>
    </row>
    <row r="3911" spans="1:30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IF(Tabla1[[#This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6811</v>
      </c>
      <c r="Z3911" s="5">
        <v>29.376905956413989</v>
      </c>
      <c r="AA3911" s="3">
        <v>7</v>
      </c>
      <c r="AB3911" s="3" t="s">
        <v>6802</v>
      </c>
      <c r="AC3911" s="3" t="s">
        <v>29</v>
      </c>
      <c r="AD3911" s="16" t="str">
        <f>IF(Tabla1[[#This Row],[Age]]&lt;30,"Under30",IF(Tabla1[[#This Row],[Age]]&gt;30,"MidAge","Senior"))</f>
        <v>MidAge</v>
      </c>
    </row>
    <row r="3912" spans="1:30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IF(Tabla1[[#This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6812</v>
      </c>
      <c r="Z3912" s="5">
        <v>33.340168231943053</v>
      </c>
      <c r="AA3912" s="3">
        <v>7</v>
      </c>
      <c r="AB3912" s="3" t="s">
        <v>26</v>
      </c>
      <c r="AC3912" s="3" t="s">
        <v>29</v>
      </c>
      <c r="AD3912" s="16" t="str">
        <f>IF(Tabla1[[#This Row],[Age]]&lt;30,"Under30",IF(Tabla1[[#This Row],[Age]]&gt;30,"MidAge","Senior"))</f>
        <v>MidAge</v>
      </c>
    </row>
    <row r="3913" spans="1:30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IF(Tabla1[[#This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6810</v>
      </c>
      <c r="Z3913" s="5">
        <v>25.97821027550027</v>
      </c>
      <c r="AA3913" s="3">
        <v>8</v>
      </c>
      <c r="AB3913" s="3" t="s">
        <v>6802</v>
      </c>
      <c r="AC3913" s="3" t="s">
        <v>22</v>
      </c>
      <c r="AD3913" s="16" t="str">
        <f>IF(Tabla1[[#This Row],[Age]]&lt;30,"Under30",IF(Tabla1[[#This Row],[Age]]&gt;30,"MidAge","Senior"))</f>
        <v>MidAge</v>
      </c>
    </row>
    <row r="3914" spans="1:30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IF(Tabla1[[#This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6810</v>
      </c>
      <c r="Z3914" s="5">
        <v>53.151338289905823</v>
      </c>
      <c r="AA3914" s="3">
        <v>3</v>
      </c>
      <c r="AB3914" s="3" t="s">
        <v>26</v>
      </c>
      <c r="AC3914" s="3" t="s">
        <v>29</v>
      </c>
      <c r="AD3914" s="16" t="str">
        <f>IF(Tabla1[[#This Row],[Age]]&lt;30,"Under30",IF(Tabla1[[#This Row],[Age]]&gt;30,"MidAge","Senior"))</f>
        <v>Under30</v>
      </c>
    </row>
    <row r="3915" spans="1:30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IF(Tabla1[[#This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6810</v>
      </c>
      <c r="Z3915" s="5">
        <v>29.394191306780769</v>
      </c>
      <c r="AA3915" s="3">
        <v>1</v>
      </c>
      <c r="AB3915" s="3" t="s">
        <v>6802</v>
      </c>
      <c r="AC3915" s="3" t="s">
        <v>29</v>
      </c>
      <c r="AD3915" s="16" t="str">
        <f>IF(Tabla1[[#This Row],[Age]]&lt;30,"Under30",IF(Tabla1[[#This Row],[Age]]&gt;30,"MidAge","Senior"))</f>
        <v>MidAge</v>
      </c>
    </row>
    <row r="3916" spans="1:30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IF(Tabla1[[#This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6811</v>
      </c>
      <c r="Z3916" s="5">
        <v>52.111786781294398</v>
      </c>
      <c r="AA3916" s="3">
        <v>8</v>
      </c>
      <c r="AB3916" s="3" t="s">
        <v>43</v>
      </c>
      <c r="AC3916" s="3" t="s">
        <v>22</v>
      </c>
      <c r="AD3916" s="16" t="str">
        <f>IF(Tabla1[[#This Row],[Age]]&lt;30,"Under30",IF(Tabla1[[#This Row],[Age]]&gt;30,"MidAge","Senior"))</f>
        <v>MidAge</v>
      </c>
    </row>
    <row r="3917" spans="1:30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IF(Tabla1[[#This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6810</v>
      </c>
      <c r="Z3917" s="5">
        <v>59.102441290282073</v>
      </c>
      <c r="AA3917" s="3">
        <v>7</v>
      </c>
      <c r="AB3917" s="3" t="s">
        <v>26</v>
      </c>
      <c r="AC3917" s="3" t="s">
        <v>22</v>
      </c>
      <c r="AD3917" s="16" t="str">
        <f>IF(Tabla1[[#This Row],[Age]]&lt;30,"Under30",IF(Tabla1[[#This Row],[Age]]&gt;30,"MidAge","Senior"))</f>
        <v>Under30</v>
      </c>
    </row>
    <row r="3918" spans="1:30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IF(Tabla1[[#This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6811</v>
      </c>
      <c r="Z3918" s="5">
        <v>21.942601815262531</v>
      </c>
      <c r="AA3918" s="3">
        <v>0</v>
      </c>
      <c r="AB3918" s="3" t="s">
        <v>6802</v>
      </c>
      <c r="AC3918" s="3" t="s">
        <v>22</v>
      </c>
      <c r="AD3918" s="16" t="str">
        <f>IF(Tabla1[[#This Row],[Age]]&lt;30,"Under30",IF(Tabla1[[#This Row],[Age]]&gt;30,"MidAge","Senior"))</f>
        <v>Under30</v>
      </c>
    </row>
    <row r="3919" spans="1:30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IF(Tabla1[[#This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6811</v>
      </c>
      <c r="Z3919" s="5">
        <v>59.378502565342643</v>
      </c>
      <c r="AA3919" s="3">
        <v>7</v>
      </c>
      <c r="AB3919" s="3" t="s">
        <v>26</v>
      </c>
      <c r="AC3919" s="3" t="s">
        <v>29</v>
      </c>
      <c r="AD3919" s="16" t="str">
        <f>IF(Tabla1[[#This Row],[Age]]&lt;30,"Under30",IF(Tabla1[[#This Row],[Age]]&gt;30,"MidAge","Senior"))</f>
        <v>MidAge</v>
      </c>
    </row>
    <row r="3920" spans="1:30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IF(Tabla1[[#This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6810</v>
      </c>
      <c r="Z3920" s="5">
        <v>42.609627195532212</v>
      </c>
      <c r="AA3920" s="3">
        <v>8</v>
      </c>
      <c r="AB3920" s="3" t="s">
        <v>43</v>
      </c>
      <c r="AC3920" s="3" t="s">
        <v>29</v>
      </c>
      <c r="AD3920" s="16" t="str">
        <f>IF(Tabla1[[#This Row],[Age]]&lt;30,"Under30",IF(Tabla1[[#This Row],[Age]]&gt;30,"MidAge","Senior"))</f>
        <v>MidAge</v>
      </c>
    </row>
    <row r="3921" spans="1:30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IF(Tabla1[[#This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6811</v>
      </c>
      <c r="Z3921" s="5">
        <v>15.30173857843751</v>
      </c>
      <c r="AA3921" s="3">
        <v>0</v>
      </c>
      <c r="AB3921" s="3" t="s">
        <v>6802</v>
      </c>
      <c r="AC3921" s="3" t="s">
        <v>29</v>
      </c>
      <c r="AD3921" s="16" t="str">
        <f>IF(Tabla1[[#This Row],[Age]]&lt;30,"Under30",IF(Tabla1[[#This Row],[Age]]&gt;30,"MidAge","Senior"))</f>
        <v>MidAge</v>
      </c>
    </row>
    <row r="3922" spans="1:30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IF(Tabla1[[#This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6811</v>
      </c>
      <c r="Z3922" s="5">
        <v>58.642108995707218</v>
      </c>
      <c r="AA3922" s="3">
        <v>9</v>
      </c>
      <c r="AB3922" s="3" t="s">
        <v>26</v>
      </c>
      <c r="AC3922" s="3" t="s">
        <v>29</v>
      </c>
      <c r="AD3922" s="16" t="str">
        <f>IF(Tabla1[[#This Row],[Age]]&lt;30,"Under30",IF(Tabla1[[#This Row],[Age]]&gt;30,"MidAge","Senior"))</f>
        <v>MidAge</v>
      </c>
    </row>
    <row r="3923" spans="1:30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IF(Tabla1[[#This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6810</v>
      </c>
      <c r="Z3923" s="5">
        <v>21.582406587827119</v>
      </c>
      <c r="AA3923" s="3">
        <v>5</v>
      </c>
      <c r="AB3923" s="3" t="s">
        <v>26</v>
      </c>
      <c r="AC3923" s="3" t="s">
        <v>29</v>
      </c>
      <c r="AD3923" s="16" t="str">
        <f>IF(Tabla1[[#This Row],[Age]]&lt;30,"Under30",IF(Tabla1[[#This Row],[Age]]&gt;30,"MidAge","Senior"))</f>
        <v>MidAge</v>
      </c>
    </row>
    <row r="3924" spans="1:30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IF(Tabla1[[#This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6812</v>
      </c>
      <c r="Z3924" s="5">
        <v>38.222149709258687</v>
      </c>
      <c r="AA3924" s="3">
        <v>4</v>
      </c>
      <c r="AB3924" s="3" t="s">
        <v>43</v>
      </c>
      <c r="AC3924" s="3" t="s">
        <v>29</v>
      </c>
      <c r="AD3924" s="16" t="str">
        <f>IF(Tabla1[[#This Row],[Age]]&lt;30,"Under30",IF(Tabla1[[#This Row],[Age]]&gt;30,"MidAge","Senior"))</f>
        <v>MidAge</v>
      </c>
    </row>
    <row r="3925" spans="1:30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IF(Tabla1[[#This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6812</v>
      </c>
      <c r="Z3925" s="5">
        <v>33.867252057994783</v>
      </c>
      <c r="AA3925" s="3">
        <v>1</v>
      </c>
      <c r="AB3925" s="3" t="s">
        <v>43</v>
      </c>
      <c r="AC3925" s="3" t="s">
        <v>22</v>
      </c>
      <c r="AD3925" s="16" t="str">
        <f>IF(Tabla1[[#This Row],[Age]]&lt;30,"Under30",IF(Tabla1[[#This Row],[Age]]&gt;30,"MidAge","Senior"))</f>
        <v>MidAge</v>
      </c>
    </row>
    <row r="3926" spans="1:30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IF(Tabla1[[#This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6810</v>
      </c>
      <c r="Z3926" s="5">
        <v>43.559146379799543</v>
      </c>
      <c r="AA3926" s="3">
        <v>3</v>
      </c>
      <c r="AB3926" s="3" t="s">
        <v>26</v>
      </c>
      <c r="AC3926" s="3" t="s">
        <v>29</v>
      </c>
      <c r="AD3926" s="16" t="str">
        <f>IF(Tabla1[[#This Row],[Age]]&lt;30,"Under30",IF(Tabla1[[#This Row],[Age]]&gt;30,"MidAge","Senior"))</f>
        <v>Under30</v>
      </c>
    </row>
    <row r="3927" spans="1:30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IF(Tabla1[[#This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6811</v>
      </c>
      <c r="Z3927" s="5">
        <v>42.931776718683658</v>
      </c>
      <c r="AA3927" s="3">
        <v>10</v>
      </c>
      <c r="AB3927" s="3" t="s">
        <v>26</v>
      </c>
      <c r="AC3927" s="3" t="s">
        <v>29</v>
      </c>
      <c r="AD3927" s="16" t="str">
        <f>IF(Tabla1[[#This Row],[Age]]&lt;30,"Under30",IF(Tabla1[[#This Row],[Age]]&gt;30,"MidAge","Senior"))</f>
        <v>MidAge</v>
      </c>
    </row>
    <row r="3928" spans="1:30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IF(Tabla1[[#This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6812</v>
      </c>
      <c r="Z3928" s="5">
        <v>26.543971376782189</v>
      </c>
      <c r="AA3928" s="3">
        <v>5</v>
      </c>
      <c r="AB3928" s="3" t="s">
        <v>43</v>
      </c>
      <c r="AC3928" s="3" t="s">
        <v>29</v>
      </c>
      <c r="AD3928" s="16" t="str">
        <f>IF(Tabla1[[#This Row],[Age]]&lt;30,"Under30",IF(Tabla1[[#This Row],[Age]]&gt;30,"MidAge","Senior"))</f>
        <v>MidAge</v>
      </c>
    </row>
    <row r="3929" spans="1:30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IF(Tabla1[[#This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6812</v>
      </c>
      <c r="Z3929" s="5">
        <v>39.878356900604658</v>
      </c>
      <c r="AA3929" s="3">
        <v>2</v>
      </c>
      <c r="AB3929" s="3" t="s">
        <v>6802</v>
      </c>
      <c r="AC3929" s="3" t="s">
        <v>22</v>
      </c>
      <c r="AD3929" s="16" t="str">
        <f>IF(Tabla1[[#This Row],[Age]]&lt;30,"Under30",IF(Tabla1[[#This Row],[Age]]&gt;30,"MidAge","Senior"))</f>
        <v>MidAge</v>
      </c>
    </row>
    <row r="3930" spans="1:30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IF(Tabla1[[#This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6810</v>
      </c>
      <c r="Z3930" s="5">
        <v>43.214747341509828</v>
      </c>
      <c r="AA3930" s="3">
        <v>10</v>
      </c>
      <c r="AB3930" s="3" t="s">
        <v>6802</v>
      </c>
      <c r="AC3930" s="3" t="s">
        <v>22</v>
      </c>
      <c r="AD3930" s="16" t="str">
        <f>IF(Tabla1[[#This Row],[Age]]&lt;30,"Under30",IF(Tabla1[[#This Row],[Age]]&gt;30,"MidAge","Senior"))</f>
        <v>MidAge</v>
      </c>
    </row>
    <row r="3931" spans="1:30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IF(Tabla1[[#This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6810</v>
      </c>
      <c r="Z3931" s="5">
        <v>36.84930756159541</v>
      </c>
      <c r="AA3931" s="3">
        <v>10</v>
      </c>
      <c r="AB3931" s="3" t="s">
        <v>6802</v>
      </c>
      <c r="AC3931" s="3" t="s">
        <v>29</v>
      </c>
      <c r="AD3931" s="16" t="str">
        <f>IF(Tabla1[[#This Row],[Age]]&lt;30,"Under30",IF(Tabla1[[#This Row],[Age]]&gt;30,"MidAge","Senior"))</f>
        <v>MidAge</v>
      </c>
    </row>
    <row r="3932" spans="1:30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IF(Tabla1[[#This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6812</v>
      </c>
      <c r="Z3932" s="5">
        <v>28.002982684277921</v>
      </c>
      <c r="AA3932" s="3">
        <v>4</v>
      </c>
      <c r="AB3932" s="3" t="s">
        <v>6802</v>
      </c>
      <c r="AC3932" s="3" t="s">
        <v>29</v>
      </c>
      <c r="AD3932" s="16" t="str">
        <f>IF(Tabla1[[#This Row],[Age]]&lt;30,"Under30",IF(Tabla1[[#This Row],[Age]]&gt;30,"MidAge","Senior"))</f>
        <v>MidAge</v>
      </c>
    </row>
    <row r="3933" spans="1:30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IF(Tabla1[[#This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6810</v>
      </c>
      <c r="Z3933" s="5">
        <v>49.114149586246228</v>
      </c>
      <c r="AA3933" s="3">
        <v>1</v>
      </c>
      <c r="AB3933" s="3" t="s">
        <v>43</v>
      </c>
      <c r="AC3933" s="3" t="s">
        <v>22</v>
      </c>
      <c r="AD3933" s="16" t="str">
        <f>IF(Tabla1[[#This Row],[Age]]&lt;30,"Under30",IF(Tabla1[[#This Row],[Age]]&gt;30,"MidAge","Senior"))</f>
        <v>Under30</v>
      </c>
    </row>
    <row r="3934" spans="1:30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IF(Tabla1[[#This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6811</v>
      </c>
      <c r="Z3934" s="5">
        <v>60.18471039426133</v>
      </c>
      <c r="AA3934" s="3">
        <v>4</v>
      </c>
      <c r="AB3934" s="3" t="s">
        <v>26</v>
      </c>
      <c r="AC3934" s="3" t="s">
        <v>22</v>
      </c>
      <c r="AD3934" s="16" t="str">
        <f>IF(Tabla1[[#This Row],[Age]]&lt;30,"Under30",IF(Tabla1[[#This Row],[Age]]&gt;30,"MidAge","Senior"))</f>
        <v>MidAge</v>
      </c>
    </row>
    <row r="3935" spans="1:30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IF(Tabla1[[#This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6811</v>
      </c>
      <c r="Z3935" s="5">
        <v>20.39091277345144</v>
      </c>
      <c r="AA3935" s="3">
        <v>5</v>
      </c>
      <c r="AB3935" s="3" t="s">
        <v>6802</v>
      </c>
      <c r="AC3935" s="3" t="s">
        <v>22</v>
      </c>
      <c r="AD3935" s="16" t="str">
        <f>IF(Tabla1[[#This Row],[Age]]&lt;30,"Under30",IF(Tabla1[[#This Row],[Age]]&gt;30,"MidAge","Senior"))</f>
        <v>Under30</v>
      </c>
    </row>
    <row r="3936" spans="1:30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IF(Tabla1[[#This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6812</v>
      </c>
      <c r="Z3936" s="5">
        <v>50.536671937368993</v>
      </c>
      <c r="AA3936" s="3">
        <v>3</v>
      </c>
      <c r="AB3936" s="3" t="s">
        <v>43</v>
      </c>
      <c r="AC3936" s="3" t="s">
        <v>29</v>
      </c>
      <c r="AD3936" s="16" t="str">
        <f>IF(Tabla1[[#This Row],[Age]]&lt;30,"Under30",IF(Tabla1[[#This Row],[Age]]&gt;30,"MidAge","Senior"))</f>
        <v>Under30</v>
      </c>
    </row>
    <row r="3937" spans="1:30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IF(Tabla1[[#This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6810</v>
      </c>
      <c r="Z3937" s="5">
        <v>18.420393862659822</v>
      </c>
      <c r="AA3937" s="3">
        <v>4</v>
      </c>
      <c r="AB3937" s="3" t="s">
        <v>26</v>
      </c>
      <c r="AC3937" s="3" t="s">
        <v>29</v>
      </c>
      <c r="AD3937" s="16" t="str">
        <f>IF(Tabla1[[#This Row],[Age]]&lt;30,"Under30",IF(Tabla1[[#This Row],[Age]]&gt;30,"MidAge","Senior"))</f>
        <v>MidAge</v>
      </c>
    </row>
    <row r="3938" spans="1:30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IF(Tabla1[[#This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6812</v>
      </c>
      <c r="Z3938" s="5">
        <v>51.132851356342897</v>
      </c>
      <c r="AA3938" s="3">
        <v>5</v>
      </c>
      <c r="AB3938" s="3" t="s">
        <v>43</v>
      </c>
      <c r="AC3938" s="3" t="s">
        <v>22</v>
      </c>
      <c r="AD3938" s="16" t="str">
        <f>IF(Tabla1[[#This Row],[Age]]&lt;30,"Under30",IF(Tabla1[[#This Row],[Age]]&gt;30,"MidAge","Senior"))</f>
        <v>MidAge</v>
      </c>
    </row>
    <row r="3939" spans="1:30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IF(Tabla1[[#This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6812</v>
      </c>
      <c r="Z3939" s="5">
        <v>29.809512321091649</v>
      </c>
      <c r="AA3939" s="3">
        <v>4</v>
      </c>
      <c r="AB3939" s="3" t="s">
        <v>43</v>
      </c>
      <c r="AC3939" s="3" t="s">
        <v>22</v>
      </c>
      <c r="AD3939" s="16" t="str">
        <f>IF(Tabla1[[#This Row],[Age]]&lt;30,"Under30",IF(Tabla1[[#This Row],[Age]]&gt;30,"MidAge","Senior"))</f>
        <v>MidAge</v>
      </c>
    </row>
    <row r="3940" spans="1:30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IF(Tabla1[[#This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6810</v>
      </c>
      <c r="Z3940" s="5">
        <v>42.442071909963417</v>
      </c>
      <c r="AA3940" s="3">
        <v>5</v>
      </c>
      <c r="AB3940" s="3" t="s">
        <v>6802</v>
      </c>
      <c r="AC3940" s="3" t="s">
        <v>22</v>
      </c>
      <c r="AD3940" s="16" t="str">
        <f>IF(Tabla1[[#This Row],[Age]]&lt;30,"Under30",IF(Tabla1[[#This Row],[Age]]&gt;30,"MidAge","Senior"))</f>
        <v>MidAge</v>
      </c>
    </row>
    <row r="3941" spans="1:30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IF(Tabla1[[#This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6810</v>
      </c>
      <c r="Z3941" s="5">
        <v>51.315677904962087</v>
      </c>
      <c r="AA3941" s="3">
        <v>10</v>
      </c>
      <c r="AB3941" s="3" t="s">
        <v>43</v>
      </c>
      <c r="AC3941" s="3" t="s">
        <v>29</v>
      </c>
      <c r="AD3941" s="16" t="str">
        <f>IF(Tabla1[[#This Row],[Age]]&lt;30,"Under30",IF(Tabla1[[#This Row],[Age]]&gt;30,"MidAge","Senior"))</f>
        <v>Under30</v>
      </c>
    </row>
    <row r="3942" spans="1:30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IF(Tabla1[[#This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6811</v>
      </c>
      <c r="Z3942" s="5">
        <v>26.617369515995829</v>
      </c>
      <c r="AA3942" s="3">
        <v>0</v>
      </c>
      <c r="AB3942" s="3" t="s">
        <v>43</v>
      </c>
      <c r="AC3942" s="3" t="s">
        <v>29</v>
      </c>
      <c r="AD3942" s="16" t="str">
        <f>IF(Tabla1[[#This Row],[Age]]&lt;30,"Under30",IF(Tabla1[[#This Row],[Age]]&gt;30,"MidAge","Senior"))</f>
        <v>MidAge</v>
      </c>
    </row>
    <row r="3943" spans="1:30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IF(Tabla1[[#This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6810</v>
      </c>
      <c r="Z3943" s="5">
        <v>18.703162347354858</v>
      </c>
      <c r="AA3943" s="3">
        <v>2</v>
      </c>
      <c r="AB3943" s="3" t="s">
        <v>6802</v>
      </c>
      <c r="AC3943" s="3" t="s">
        <v>29</v>
      </c>
      <c r="AD3943" s="16" t="str">
        <f>IF(Tabla1[[#This Row],[Age]]&lt;30,"Under30",IF(Tabla1[[#This Row],[Age]]&gt;30,"MidAge","Senior"))</f>
        <v>MidAge</v>
      </c>
    </row>
    <row r="3944" spans="1:30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IF(Tabla1[[#This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6811</v>
      </c>
      <c r="Z3944" s="5">
        <v>46.629369902361198</v>
      </c>
      <c r="AA3944" s="3">
        <v>3</v>
      </c>
      <c r="AB3944" s="3" t="s">
        <v>6802</v>
      </c>
      <c r="AC3944" s="3" t="s">
        <v>29</v>
      </c>
      <c r="AD3944" s="16" t="str">
        <f>IF(Tabla1[[#This Row],[Age]]&lt;30,"Under30",IF(Tabla1[[#This Row],[Age]]&gt;30,"MidAge","Senior"))</f>
        <v>MidAge</v>
      </c>
    </row>
    <row r="3945" spans="1:30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IF(Tabla1[[#This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6811</v>
      </c>
      <c r="Z3945" s="5">
        <v>25.499064067932188</v>
      </c>
      <c r="AA3945" s="3">
        <v>4</v>
      </c>
      <c r="AB3945" s="3" t="s">
        <v>6802</v>
      </c>
      <c r="AC3945" s="3" t="s">
        <v>29</v>
      </c>
      <c r="AD3945" s="16" t="str">
        <f>IF(Tabla1[[#This Row],[Age]]&lt;30,"Under30",IF(Tabla1[[#This Row],[Age]]&gt;30,"MidAge","Senior"))</f>
        <v>Under30</v>
      </c>
    </row>
    <row r="3946" spans="1:30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IF(Tabla1[[#This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6810</v>
      </c>
      <c r="Z3946" s="5">
        <v>25.59587634725775</v>
      </c>
      <c r="AA3946" s="3">
        <v>1</v>
      </c>
      <c r="AB3946" s="3" t="s">
        <v>26</v>
      </c>
      <c r="AC3946" s="3" t="s">
        <v>22</v>
      </c>
      <c r="AD3946" s="16" t="str">
        <f>IF(Tabla1[[#This Row],[Age]]&lt;30,"Under30",IF(Tabla1[[#This Row],[Age]]&gt;30,"MidAge","Senior"))</f>
        <v>Under30</v>
      </c>
    </row>
    <row r="3947" spans="1:30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IF(Tabla1[[#This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6812</v>
      </c>
      <c r="Z3947" s="5">
        <v>16.191757129312421</v>
      </c>
      <c r="AA3947" s="3">
        <v>0</v>
      </c>
      <c r="AB3947" s="3" t="s">
        <v>43</v>
      </c>
      <c r="AC3947" s="3" t="s">
        <v>22</v>
      </c>
      <c r="AD3947" s="16" t="str">
        <f>IF(Tabla1[[#This Row],[Age]]&lt;30,"Under30",IF(Tabla1[[#This Row],[Age]]&gt;30,"MidAge","Senior"))</f>
        <v>MidAge</v>
      </c>
    </row>
    <row r="3948" spans="1:30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IF(Tabla1[[#This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6812</v>
      </c>
      <c r="Z3948" s="5">
        <v>17.668353387587441</v>
      </c>
      <c r="AA3948" s="3">
        <v>4</v>
      </c>
      <c r="AB3948" s="3" t="s">
        <v>6802</v>
      </c>
      <c r="AC3948" s="3" t="s">
        <v>29</v>
      </c>
      <c r="AD3948" s="16" t="str">
        <f>IF(Tabla1[[#This Row],[Age]]&lt;30,"Under30",IF(Tabla1[[#This Row],[Age]]&gt;30,"MidAge","Senior"))</f>
        <v>MidAge</v>
      </c>
    </row>
    <row r="3949" spans="1:30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IF(Tabla1[[#This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6810</v>
      </c>
      <c r="Z3949" s="5">
        <v>18.125214968738689</v>
      </c>
      <c r="AA3949" s="3">
        <v>6</v>
      </c>
      <c r="AB3949" s="3" t="s">
        <v>6802</v>
      </c>
      <c r="AC3949" s="3" t="s">
        <v>29</v>
      </c>
      <c r="AD3949" s="16" t="str">
        <f>IF(Tabla1[[#This Row],[Age]]&lt;30,"Under30",IF(Tabla1[[#This Row],[Age]]&gt;30,"MidAge","Senior"))</f>
        <v>MidAge</v>
      </c>
    </row>
    <row r="3950" spans="1:30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IF(Tabla1[[#This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6811</v>
      </c>
      <c r="Z3950" s="5">
        <v>29.97015969401593</v>
      </c>
      <c r="AA3950" s="3">
        <v>0</v>
      </c>
      <c r="AB3950" s="3" t="s">
        <v>26</v>
      </c>
      <c r="AC3950" s="3" t="s">
        <v>22</v>
      </c>
      <c r="AD3950" s="16" t="str">
        <f>IF(Tabla1[[#This Row],[Age]]&lt;30,"Under30",IF(Tabla1[[#This Row],[Age]]&gt;30,"MidAge","Senior"))</f>
        <v>MidAge</v>
      </c>
    </row>
    <row r="3951" spans="1:30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IF(Tabla1[[#This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6812</v>
      </c>
      <c r="Z3951" s="5">
        <v>37.422342775546667</v>
      </c>
      <c r="AA3951" s="3">
        <v>2</v>
      </c>
      <c r="AB3951" s="3" t="s">
        <v>43</v>
      </c>
      <c r="AC3951" s="3" t="s">
        <v>22</v>
      </c>
      <c r="AD3951" s="16" t="str">
        <f>IF(Tabla1[[#This Row],[Age]]&lt;30,"Under30",IF(Tabla1[[#This Row],[Age]]&gt;30,"MidAge","Senior"))</f>
        <v>MidAge</v>
      </c>
    </row>
    <row r="3952" spans="1:30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IF(Tabla1[[#This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6812</v>
      </c>
      <c r="Z3952" s="5">
        <v>54.6697306890728</v>
      </c>
      <c r="AA3952" s="3">
        <v>7</v>
      </c>
      <c r="AB3952" s="3" t="s">
        <v>26</v>
      </c>
      <c r="AC3952" s="3" t="s">
        <v>29</v>
      </c>
      <c r="AD3952" s="16" t="str">
        <f>IF(Tabla1[[#This Row],[Age]]&lt;30,"Under30",IF(Tabla1[[#This Row],[Age]]&gt;30,"MidAge","Senior"))</f>
        <v>MidAge</v>
      </c>
    </row>
    <row r="3953" spans="1:30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IF(Tabla1[[#This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6812</v>
      </c>
      <c r="Z3953" s="5">
        <v>29.753868111220399</v>
      </c>
      <c r="AA3953" s="3">
        <v>1</v>
      </c>
      <c r="AB3953" s="3" t="s">
        <v>6802</v>
      </c>
      <c r="AC3953" s="3" t="s">
        <v>22</v>
      </c>
      <c r="AD3953" s="16" t="str">
        <f>IF(Tabla1[[#This Row],[Age]]&lt;30,"Under30",IF(Tabla1[[#This Row],[Age]]&gt;30,"MidAge","Senior"))</f>
        <v>MidAge</v>
      </c>
    </row>
    <row r="3954" spans="1:30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IF(Tabla1[[#This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6810</v>
      </c>
      <c r="Z3954" s="5">
        <v>31.16510913984073</v>
      </c>
      <c r="AA3954" s="3">
        <v>7</v>
      </c>
      <c r="AB3954" s="3" t="s">
        <v>6802</v>
      </c>
      <c r="AC3954" s="3" t="s">
        <v>29</v>
      </c>
      <c r="AD3954" s="16" t="str">
        <f>IF(Tabla1[[#This Row],[Age]]&lt;30,"Under30",IF(Tabla1[[#This Row],[Age]]&gt;30,"MidAge","Senior"))</f>
        <v>MidAge</v>
      </c>
    </row>
    <row r="3955" spans="1:30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IF(Tabla1[[#This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6812</v>
      </c>
      <c r="Z3955" s="5">
        <v>30.46655228441205</v>
      </c>
      <c r="AA3955" s="3">
        <v>2</v>
      </c>
      <c r="AB3955" s="3" t="s">
        <v>26</v>
      </c>
      <c r="AC3955" s="3" t="s">
        <v>22</v>
      </c>
      <c r="AD3955" s="16" t="str">
        <f>IF(Tabla1[[#This Row],[Age]]&lt;30,"Under30",IF(Tabla1[[#This Row],[Age]]&gt;30,"MidAge","Senior"))</f>
        <v>Under30</v>
      </c>
    </row>
    <row r="3956" spans="1:30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IF(Tabla1[[#This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6810</v>
      </c>
      <c r="Z3956" s="5">
        <v>39.297218302500639</v>
      </c>
      <c r="AA3956" s="3">
        <v>8</v>
      </c>
      <c r="AB3956" s="3" t="s">
        <v>6802</v>
      </c>
      <c r="AC3956" s="3" t="s">
        <v>22</v>
      </c>
      <c r="AD3956" s="16" t="str">
        <f>IF(Tabla1[[#This Row],[Age]]&lt;30,"Under30",IF(Tabla1[[#This Row],[Age]]&gt;30,"MidAge","Senior"))</f>
        <v>MidAge</v>
      </c>
    </row>
    <row r="3957" spans="1:30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IF(Tabla1[[#This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6812</v>
      </c>
      <c r="Z3957" s="5">
        <v>48.282367460341263</v>
      </c>
      <c r="AA3957" s="3">
        <v>6</v>
      </c>
      <c r="AB3957" s="3" t="s">
        <v>43</v>
      </c>
      <c r="AC3957" s="3" t="s">
        <v>22</v>
      </c>
      <c r="AD3957" s="16" t="str">
        <f>IF(Tabla1[[#This Row],[Age]]&lt;30,"Under30",IF(Tabla1[[#This Row],[Age]]&gt;30,"MidAge","Senior"))</f>
        <v>MidAge</v>
      </c>
    </row>
    <row r="3958" spans="1:30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IF(Tabla1[[#This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6811</v>
      </c>
      <c r="Z3958" s="5">
        <v>23.018289227753151</v>
      </c>
      <c r="AA3958" s="3">
        <v>9</v>
      </c>
      <c r="AB3958" s="3" t="s">
        <v>26</v>
      </c>
      <c r="AC3958" s="3" t="s">
        <v>29</v>
      </c>
      <c r="AD3958" s="16" t="str">
        <f>IF(Tabla1[[#This Row],[Age]]&lt;30,"Under30",IF(Tabla1[[#This Row],[Age]]&gt;30,"MidAge","Senior"))</f>
        <v>MidAge</v>
      </c>
    </row>
    <row r="3959" spans="1:30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IF(Tabla1[[#This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6811</v>
      </c>
      <c r="Z3959" s="5">
        <v>44.353947620130711</v>
      </c>
      <c r="AA3959" s="3">
        <v>1</v>
      </c>
      <c r="AB3959" s="3" t="s">
        <v>6802</v>
      </c>
      <c r="AC3959" s="3" t="s">
        <v>22</v>
      </c>
      <c r="AD3959" s="16" t="str">
        <f>IF(Tabla1[[#This Row],[Age]]&lt;30,"Under30",IF(Tabla1[[#This Row],[Age]]&gt;30,"MidAge","Senior"))</f>
        <v>MidAge</v>
      </c>
    </row>
    <row r="3960" spans="1:30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IF(Tabla1[[#This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6811</v>
      </c>
      <c r="Z3960" s="5">
        <v>71.710592561492902</v>
      </c>
      <c r="AA3960" s="3">
        <v>3</v>
      </c>
      <c r="AB3960" s="3" t="s">
        <v>26</v>
      </c>
      <c r="AC3960" s="3" t="s">
        <v>29</v>
      </c>
      <c r="AD3960" s="16" t="str">
        <f>IF(Tabla1[[#This Row],[Age]]&lt;30,"Under30",IF(Tabla1[[#This Row],[Age]]&gt;30,"MidAge","Senior"))</f>
        <v>MidAge</v>
      </c>
    </row>
    <row r="3961" spans="1:30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IF(Tabla1[[#This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6810</v>
      </c>
      <c r="Z3961" s="5">
        <v>27.361186968207019</v>
      </c>
      <c r="AA3961" s="3">
        <v>4</v>
      </c>
      <c r="AB3961" s="3" t="s">
        <v>43</v>
      </c>
      <c r="AC3961" s="3" t="s">
        <v>22</v>
      </c>
      <c r="AD3961" s="16" t="str">
        <f>IF(Tabla1[[#This Row],[Age]]&lt;30,"Under30",IF(Tabla1[[#This Row],[Age]]&gt;30,"MidAge","Senior"))</f>
        <v>Under30</v>
      </c>
    </row>
    <row r="3962" spans="1:30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IF(Tabla1[[#This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6810</v>
      </c>
      <c r="Z3962" s="5">
        <v>33.706689197556287</v>
      </c>
      <c r="AA3962" s="3">
        <v>0</v>
      </c>
      <c r="AB3962" s="3" t="s">
        <v>6802</v>
      </c>
      <c r="AC3962" s="3" t="s">
        <v>22</v>
      </c>
      <c r="AD3962" s="16" t="str">
        <f>IF(Tabla1[[#This Row],[Age]]&lt;30,"Under30",IF(Tabla1[[#This Row],[Age]]&gt;30,"MidAge","Senior"))</f>
        <v>MidAge</v>
      </c>
    </row>
    <row r="3963" spans="1:30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IF(Tabla1[[#This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6811</v>
      </c>
      <c r="Z3963" s="5">
        <v>24.22397691908596</v>
      </c>
      <c r="AA3963" s="3">
        <v>4</v>
      </c>
      <c r="AB3963" s="3" t="s">
        <v>26</v>
      </c>
      <c r="AC3963" s="3" t="s">
        <v>29</v>
      </c>
      <c r="AD3963" s="16" t="str">
        <f>IF(Tabla1[[#This Row],[Age]]&lt;30,"Under30",IF(Tabla1[[#This Row],[Age]]&gt;30,"MidAge","Senior"))</f>
        <v>MidAge</v>
      </c>
    </row>
    <row r="3964" spans="1:30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IF(Tabla1[[#This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6810</v>
      </c>
      <c r="Z3964" s="5">
        <v>57.657809011969817</v>
      </c>
      <c r="AA3964" s="3">
        <v>0</v>
      </c>
      <c r="AB3964" s="3" t="s">
        <v>6802</v>
      </c>
      <c r="AC3964" s="3" t="s">
        <v>22</v>
      </c>
      <c r="AD3964" s="16" t="str">
        <f>IF(Tabla1[[#This Row],[Age]]&lt;30,"Under30",IF(Tabla1[[#This Row],[Age]]&gt;30,"MidAge","Senior"))</f>
        <v>MidAge</v>
      </c>
    </row>
    <row r="3965" spans="1:30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IF(Tabla1[[#This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6812</v>
      </c>
      <c r="Z3965" s="5">
        <v>32.111461816570348</v>
      </c>
      <c r="AA3965" s="3">
        <v>6</v>
      </c>
      <c r="AB3965" s="3" t="s">
        <v>43</v>
      </c>
      <c r="AC3965" s="3" t="s">
        <v>22</v>
      </c>
      <c r="AD3965" s="16" t="str">
        <f>IF(Tabla1[[#This Row],[Age]]&lt;30,"Under30",IF(Tabla1[[#This Row],[Age]]&gt;30,"MidAge","Senior"))</f>
        <v>MidAge</v>
      </c>
    </row>
    <row r="3966" spans="1:30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IF(Tabla1[[#This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6811</v>
      </c>
      <c r="Z3966" s="5">
        <v>39.010255588066222</v>
      </c>
      <c r="AA3966" s="3">
        <v>5</v>
      </c>
      <c r="AB3966" s="3" t="s">
        <v>6802</v>
      </c>
      <c r="AC3966" s="3" t="s">
        <v>22</v>
      </c>
      <c r="AD3966" s="16" t="str">
        <f>IF(Tabla1[[#This Row],[Age]]&lt;30,"Under30",IF(Tabla1[[#This Row],[Age]]&gt;30,"MidAge","Senior"))</f>
        <v>MidAge</v>
      </c>
    </row>
    <row r="3967" spans="1:30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IF(Tabla1[[#This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6811</v>
      </c>
      <c r="Z3967" s="5">
        <v>70.596723904970887</v>
      </c>
      <c r="AA3967" s="3">
        <v>2</v>
      </c>
      <c r="AB3967" s="3" t="s">
        <v>26</v>
      </c>
      <c r="AC3967" s="3" t="s">
        <v>22</v>
      </c>
      <c r="AD3967" s="16" t="str">
        <f>IF(Tabla1[[#This Row],[Age]]&lt;30,"Under30",IF(Tabla1[[#This Row],[Age]]&gt;30,"MidAge","Senior"))</f>
        <v>MidAge</v>
      </c>
    </row>
    <row r="3968" spans="1:30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IF(Tabla1[[#This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6810</v>
      </c>
      <c r="Z3968" s="5">
        <v>29.123873737288228</v>
      </c>
      <c r="AA3968" s="3">
        <v>2</v>
      </c>
      <c r="AB3968" s="3" t="s">
        <v>43</v>
      </c>
      <c r="AC3968" s="3" t="s">
        <v>22</v>
      </c>
      <c r="AD3968" s="16" t="str">
        <f>IF(Tabla1[[#This Row],[Age]]&lt;30,"Under30",IF(Tabla1[[#This Row],[Age]]&gt;30,"MidAge","Senior"))</f>
        <v>MidAge</v>
      </c>
    </row>
    <row r="3969" spans="1:30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IF(Tabla1[[#This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6810</v>
      </c>
      <c r="Z3969" s="5">
        <v>21.90595666151183</v>
      </c>
      <c r="AA3969" s="3">
        <v>7</v>
      </c>
      <c r="AB3969" s="3" t="s">
        <v>6802</v>
      </c>
      <c r="AC3969" s="3" t="s">
        <v>22</v>
      </c>
      <c r="AD3969" s="16" t="str">
        <f>IF(Tabla1[[#This Row],[Age]]&lt;30,"Under30",IF(Tabla1[[#This Row],[Age]]&gt;30,"MidAge","Senior"))</f>
        <v>Under30</v>
      </c>
    </row>
    <row r="3970" spans="1:30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IF(Tabla1[[#This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6811</v>
      </c>
      <c r="Z3970" s="5">
        <v>26.005524425325241</v>
      </c>
      <c r="AA3970" s="3">
        <v>3</v>
      </c>
      <c r="AB3970" s="3" t="s">
        <v>6802</v>
      </c>
      <c r="AC3970" s="3" t="s">
        <v>29</v>
      </c>
      <c r="AD3970" s="16" t="str">
        <f>IF(Tabla1[[#This Row],[Age]]&lt;30,"Under30",IF(Tabla1[[#This Row],[Age]]&gt;30,"MidAge","Senior"))</f>
        <v>MidAge</v>
      </c>
    </row>
    <row r="3971" spans="1:30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IF(Tabla1[[#This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6812</v>
      </c>
      <c r="Z3971" s="5">
        <v>20.919312507943179</v>
      </c>
      <c r="AA3971" s="3">
        <v>8</v>
      </c>
      <c r="AB3971" s="3" t="s">
        <v>6802</v>
      </c>
      <c r="AC3971" s="3" t="s">
        <v>29</v>
      </c>
      <c r="AD3971" s="16" t="str">
        <f>IF(Tabla1[[#This Row],[Age]]&lt;30,"Under30",IF(Tabla1[[#This Row],[Age]]&gt;30,"MidAge","Senior"))</f>
        <v>MidAge</v>
      </c>
    </row>
    <row r="3972" spans="1:30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IF(Tabla1[[#This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6810</v>
      </c>
      <c r="Z3972" s="5">
        <v>14.210282520116889</v>
      </c>
      <c r="AA3972" s="3">
        <v>9</v>
      </c>
      <c r="AB3972" s="3" t="s">
        <v>26</v>
      </c>
      <c r="AC3972" s="3" t="s">
        <v>22</v>
      </c>
      <c r="AD3972" s="16" t="str">
        <f>IF(Tabla1[[#This Row],[Age]]&lt;30,"Under30",IF(Tabla1[[#This Row],[Age]]&gt;30,"MidAge","Senior"))</f>
        <v>MidAge</v>
      </c>
    </row>
    <row r="3973" spans="1:30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IF(Tabla1[[#This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6812</v>
      </c>
      <c r="Z3973" s="5">
        <v>31.29171564634018</v>
      </c>
      <c r="AA3973" s="3">
        <v>10</v>
      </c>
      <c r="AB3973" s="3" t="s">
        <v>43</v>
      </c>
      <c r="AC3973" s="3" t="s">
        <v>29</v>
      </c>
      <c r="AD3973" s="16" t="str">
        <f>IF(Tabla1[[#This Row],[Age]]&lt;30,"Under30",IF(Tabla1[[#This Row],[Age]]&gt;30,"MidAge","Senior"))</f>
        <v>Under30</v>
      </c>
    </row>
    <row r="3974" spans="1:30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IF(Tabla1[[#This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6810</v>
      </c>
      <c r="Z3974" s="5">
        <v>48.909229408453527</v>
      </c>
      <c r="AA3974" s="3">
        <v>10</v>
      </c>
      <c r="AB3974" s="3" t="s">
        <v>43</v>
      </c>
      <c r="AC3974" s="3" t="s">
        <v>22</v>
      </c>
      <c r="AD3974" s="16" t="str">
        <f>IF(Tabla1[[#This Row],[Age]]&lt;30,"Under30",IF(Tabla1[[#This Row],[Age]]&gt;30,"MidAge","Senior"))</f>
        <v>MidAge</v>
      </c>
    </row>
    <row r="3975" spans="1:30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IF(Tabla1[[#This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6812</v>
      </c>
      <c r="Z3975" s="5">
        <v>35.117249816131249</v>
      </c>
      <c r="AA3975" s="3">
        <v>5</v>
      </c>
      <c r="AB3975" s="3" t="s">
        <v>26</v>
      </c>
      <c r="AC3975" s="3" t="s">
        <v>29</v>
      </c>
      <c r="AD3975" s="16" t="str">
        <f>IF(Tabla1[[#This Row],[Age]]&lt;30,"Under30",IF(Tabla1[[#This Row],[Age]]&gt;30,"MidAge","Senior"))</f>
        <v>Under30</v>
      </c>
    </row>
    <row r="3976" spans="1:30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IF(Tabla1[[#This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6810</v>
      </c>
      <c r="Z3976" s="5">
        <v>35.136605796601032</v>
      </c>
      <c r="AA3976" s="3">
        <v>4</v>
      </c>
      <c r="AB3976" s="3" t="s">
        <v>43</v>
      </c>
      <c r="AC3976" s="3" t="s">
        <v>22</v>
      </c>
      <c r="AD3976" s="16" t="str">
        <f>IF(Tabla1[[#This Row],[Age]]&lt;30,"Under30",IF(Tabla1[[#This Row],[Age]]&gt;30,"MidAge","Senior"))</f>
        <v>MidAge</v>
      </c>
    </row>
    <row r="3977" spans="1:30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IF(Tabla1[[#This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6812</v>
      </c>
      <c r="Z3977" s="5">
        <v>55.052237999287463</v>
      </c>
      <c r="AA3977" s="3">
        <v>3</v>
      </c>
      <c r="AB3977" s="3" t="s">
        <v>26</v>
      </c>
      <c r="AC3977" s="3" t="s">
        <v>29</v>
      </c>
      <c r="AD3977" s="16" t="str">
        <f>IF(Tabla1[[#This Row],[Age]]&lt;30,"Under30",IF(Tabla1[[#This Row],[Age]]&gt;30,"MidAge","Senior"))</f>
        <v>MidAge</v>
      </c>
    </row>
    <row r="3978" spans="1:30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IF(Tabla1[[#This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6810</v>
      </c>
      <c r="Z3978" s="5">
        <v>36.475022666532418</v>
      </c>
      <c r="AA3978" s="3">
        <v>3</v>
      </c>
      <c r="AB3978" s="3" t="s">
        <v>26</v>
      </c>
      <c r="AC3978" s="3" t="s">
        <v>22</v>
      </c>
      <c r="AD3978" s="16" t="str">
        <f>IF(Tabla1[[#This Row],[Age]]&lt;30,"Under30",IF(Tabla1[[#This Row],[Age]]&gt;30,"MidAge","Senior"))</f>
        <v>Under30</v>
      </c>
    </row>
    <row r="3979" spans="1:30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IF(Tabla1[[#This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6811</v>
      </c>
      <c r="Z3979" s="5">
        <v>25.08772436713555</v>
      </c>
      <c r="AA3979" s="3">
        <v>0</v>
      </c>
      <c r="AB3979" s="3" t="s">
        <v>6802</v>
      </c>
      <c r="AC3979" s="3" t="s">
        <v>29</v>
      </c>
      <c r="AD3979" s="16" t="str">
        <f>IF(Tabla1[[#This Row],[Age]]&lt;30,"Under30",IF(Tabla1[[#This Row],[Age]]&gt;30,"MidAge","Senior"))</f>
        <v>Under30</v>
      </c>
    </row>
    <row r="3980" spans="1:30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IF(Tabla1[[#This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6812</v>
      </c>
      <c r="Z3980" s="5">
        <v>36.396394557480868</v>
      </c>
      <c r="AA3980" s="3">
        <v>1</v>
      </c>
      <c r="AB3980" s="3" t="s">
        <v>26</v>
      </c>
      <c r="AC3980" s="3" t="s">
        <v>22</v>
      </c>
      <c r="AD3980" s="16" t="str">
        <f>IF(Tabla1[[#This Row],[Age]]&lt;30,"Under30",IF(Tabla1[[#This Row],[Age]]&gt;30,"MidAge","Senior"))</f>
        <v>MidAge</v>
      </c>
    </row>
    <row r="3981" spans="1:30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IF(Tabla1[[#This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6812</v>
      </c>
      <c r="Z3981" s="5">
        <v>49.276088192533997</v>
      </c>
      <c r="AA3981" s="3">
        <v>8</v>
      </c>
      <c r="AB3981" s="3" t="s">
        <v>43</v>
      </c>
      <c r="AC3981" s="3" t="s">
        <v>29</v>
      </c>
      <c r="AD3981" s="16" t="str">
        <f>IF(Tabla1[[#This Row],[Age]]&lt;30,"Under30",IF(Tabla1[[#This Row],[Age]]&gt;30,"MidAge","Senior"))</f>
        <v>MidAge</v>
      </c>
    </row>
    <row r="3982" spans="1:30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IF(Tabla1[[#This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6810</v>
      </c>
      <c r="Z3982" s="5">
        <v>57.42786811987709</v>
      </c>
      <c r="AA3982" s="3">
        <v>9</v>
      </c>
      <c r="AB3982" s="3" t="s">
        <v>26</v>
      </c>
      <c r="AC3982" s="3" t="s">
        <v>22</v>
      </c>
      <c r="AD3982" s="16" t="str">
        <f>IF(Tabla1[[#This Row],[Age]]&lt;30,"Under30",IF(Tabla1[[#This Row],[Age]]&gt;30,"MidAge","Senior"))</f>
        <v>Senior</v>
      </c>
    </row>
    <row r="3983" spans="1:30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IF(Tabla1[[#This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6811</v>
      </c>
      <c r="Z3983" s="5">
        <v>41.106010251186611</v>
      </c>
      <c r="AA3983" s="3">
        <v>10</v>
      </c>
      <c r="AB3983" s="3" t="s">
        <v>6802</v>
      </c>
      <c r="AC3983" s="3" t="s">
        <v>29</v>
      </c>
      <c r="AD3983" s="16" t="str">
        <f>IF(Tabla1[[#This Row],[Age]]&lt;30,"Under30",IF(Tabla1[[#This Row],[Age]]&gt;30,"MidAge","Senior"))</f>
        <v>Under30</v>
      </c>
    </row>
    <row r="3984" spans="1:30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IF(Tabla1[[#This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6810</v>
      </c>
      <c r="Z3984" s="5">
        <v>47.004220916740337</v>
      </c>
      <c r="AA3984" s="3">
        <v>9</v>
      </c>
      <c r="AB3984" s="3" t="s">
        <v>6802</v>
      </c>
      <c r="AC3984" s="3" t="s">
        <v>22</v>
      </c>
      <c r="AD3984" s="16" t="str">
        <f>IF(Tabla1[[#This Row],[Age]]&lt;30,"Under30",IF(Tabla1[[#This Row],[Age]]&gt;30,"MidAge","Senior"))</f>
        <v>MidAge</v>
      </c>
    </row>
    <row r="3985" spans="1:30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IF(Tabla1[[#This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6811</v>
      </c>
      <c r="Z3985" s="5">
        <v>40.391351841126728</v>
      </c>
      <c r="AA3985" s="3">
        <v>9</v>
      </c>
      <c r="AB3985" s="3" t="s">
        <v>43</v>
      </c>
      <c r="AC3985" s="3" t="s">
        <v>29</v>
      </c>
      <c r="AD3985" s="16" t="str">
        <f>IF(Tabla1[[#This Row],[Age]]&lt;30,"Under30",IF(Tabla1[[#This Row],[Age]]&gt;30,"MidAge","Senior"))</f>
        <v>MidAge</v>
      </c>
    </row>
    <row r="3986" spans="1:30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IF(Tabla1[[#This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6812</v>
      </c>
      <c r="Z3986" s="5">
        <v>50.876534241658192</v>
      </c>
      <c r="AA3986" s="3">
        <v>9</v>
      </c>
      <c r="AB3986" s="3" t="s">
        <v>6802</v>
      </c>
      <c r="AC3986" s="3" t="s">
        <v>29</v>
      </c>
      <c r="AD3986" s="16" t="str">
        <f>IF(Tabla1[[#This Row],[Age]]&lt;30,"Under30",IF(Tabla1[[#This Row],[Age]]&gt;30,"MidAge","Senior"))</f>
        <v>MidAge</v>
      </c>
    </row>
    <row r="3987" spans="1:30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IF(Tabla1[[#This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6811</v>
      </c>
      <c r="Z3987" s="5">
        <v>20.130096019673939</v>
      </c>
      <c r="AA3987" s="3">
        <v>2</v>
      </c>
      <c r="AB3987" s="3" t="s">
        <v>6802</v>
      </c>
      <c r="AC3987" s="3" t="s">
        <v>29</v>
      </c>
      <c r="AD3987" s="16" t="str">
        <f>IF(Tabla1[[#This Row],[Age]]&lt;30,"Under30",IF(Tabla1[[#This Row],[Age]]&gt;30,"MidAge","Senior"))</f>
        <v>MidAge</v>
      </c>
    </row>
    <row r="3988" spans="1:30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IF(Tabla1[[#This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6812</v>
      </c>
      <c r="Z3988" s="5">
        <v>56.706686130630743</v>
      </c>
      <c r="AA3988" s="3">
        <v>6</v>
      </c>
      <c r="AB3988" s="3" t="s">
        <v>6802</v>
      </c>
      <c r="AC3988" s="3" t="s">
        <v>22</v>
      </c>
      <c r="AD3988" s="16" t="str">
        <f>IF(Tabla1[[#This Row],[Age]]&lt;30,"Under30",IF(Tabla1[[#This Row],[Age]]&gt;30,"MidAge","Senior"))</f>
        <v>MidAge</v>
      </c>
    </row>
    <row r="3989" spans="1:30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IF(Tabla1[[#This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6810</v>
      </c>
      <c r="Z3989" s="5">
        <v>28.66044067933737</v>
      </c>
      <c r="AA3989" s="3">
        <v>9</v>
      </c>
      <c r="AB3989" s="3" t="s">
        <v>6802</v>
      </c>
      <c r="AC3989" s="3" t="s">
        <v>22</v>
      </c>
      <c r="AD3989" s="16" t="str">
        <f>IF(Tabla1[[#This Row],[Age]]&lt;30,"Under30",IF(Tabla1[[#This Row],[Age]]&gt;30,"MidAge","Senior"))</f>
        <v>Senior</v>
      </c>
    </row>
    <row r="3990" spans="1:30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IF(Tabla1[[#This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6812</v>
      </c>
      <c r="Z3990" s="5">
        <v>40.820203591087598</v>
      </c>
      <c r="AA3990" s="3">
        <v>6</v>
      </c>
      <c r="AB3990" s="3" t="s">
        <v>6802</v>
      </c>
      <c r="AC3990" s="3" t="s">
        <v>29</v>
      </c>
      <c r="AD3990" s="16" t="str">
        <f>IF(Tabla1[[#This Row],[Age]]&lt;30,"Under30",IF(Tabla1[[#This Row],[Age]]&gt;30,"MidAge","Senior"))</f>
        <v>Under30</v>
      </c>
    </row>
    <row r="3991" spans="1:30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IF(Tabla1[[#This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6812</v>
      </c>
      <c r="Z3991" s="5">
        <v>35.605101247782343</v>
      </c>
      <c r="AA3991" s="3">
        <v>5</v>
      </c>
      <c r="AB3991" s="3" t="s">
        <v>26</v>
      </c>
      <c r="AC3991" s="3" t="s">
        <v>29</v>
      </c>
      <c r="AD3991" s="16" t="str">
        <f>IF(Tabla1[[#This Row],[Age]]&lt;30,"Under30",IF(Tabla1[[#This Row],[Age]]&gt;30,"MidAge","Senior"))</f>
        <v>MidAge</v>
      </c>
    </row>
    <row r="3992" spans="1:30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IF(Tabla1[[#This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6811</v>
      </c>
      <c r="Z3992" s="5">
        <v>32.718442837647991</v>
      </c>
      <c r="AA3992" s="3">
        <v>3</v>
      </c>
      <c r="AB3992" s="3" t="s">
        <v>6802</v>
      </c>
      <c r="AC3992" s="3" t="s">
        <v>22</v>
      </c>
      <c r="AD3992" s="16" t="str">
        <f>IF(Tabla1[[#This Row],[Age]]&lt;30,"Under30",IF(Tabla1[[#This Row],[Age]]&gt;30,"MidAge","Senior"))</f>
        <v>MidAge</v>
      </c>
    </row>
    <row r="3993" spans="1:30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IF(Tabla1[[#This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6812</v>
      </c>
      <c r="Z3993" s="5">
        <v>35.266416464441633</v>
      </c>
      <c r="AA3993" s="3">
        <v>5</v>
      </c>
      <c r="AB3993" s="3" t="s">
        <v>43</v>
      </c>
      <c r="AC3993" s="3" t="s">
        <v>29</v>
      </c>
      <c r="AD3993" s="16" t="str">
        <f>IF(Tabla1[[#This Row],[Age]]&lt;30,"Under30",IF(Tabla1[[#This Row],[Age]]&gt;30,"MidAge","Senior"))</f>
        <v>MidAge</v>
      </c>
    </row>
    <row r="3994" spans="1:30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IF(Tabla1[[#This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6811</v>
      </c>
      <c r="Z3994" s="5">
        <v>49.759449438867136</v>
      </c>
      <c r="AA3994" s="3">
        <v>6</v>
      </c>
      <c r="AB3994" s="3" t="s">
        <v>6802</v>
      </c>
      <c r="AC3994" s="3" t="s">
        <v>22</v>
      </c>
      <c r="AD3994" s="16" t="str">
        <f>IF(Tabla1[[#This Row],[Age]]&lt;30,"Under30",IF(Tabla1[[#This Row],[Age]]&gt;30,"MidAge","Senior"))</f>
        <v>MidAge</v>
      </c>
    </row>
    <row r="3995" spans="1:30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IF(Tabla1[[#This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6812</v>
      </c>
      <c r="Z3995" s="5">
        <v>23.591215781521541</v>
      </c>
      <c r="AA3995" s="3">
        <v>4</v>
      </c>
      <c r="AB3995" s="3" t="s">
        <v>6802</v>
      </c>
      <c r="AC3995" s="3" t="s">
        <v>22</v>
      </c>
      <c r="AD3995" s="16" t="str">
        <f>IF(Tabla1[[#This Row],[Age]]&lt;30,"Under30",IF(Tabla1[[#This Row],[Age]]&gt;30,"MidAge","Senior"))</f>
        <v>MidAge</v>
      </c>
    </row>
    <row r="3996" spans="1:30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IF(Tabla1[[#This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6811</v>
      </c>
      <c r="Z3996" s="5">
        <v>38.645798313393328</v>
      </c>
      <c r="AA3996" s="3">
        <v>7</v>
      </c>
      <c r="AB3996" s="3" t="s">
        <v>43</v>
      </c>
      <c r="AC3996" s="3" t="s">
        <v>22</v>
      </c>
      <c r="AD3996" s="16" t="str">
        <f>IF(Tabla1[[#This Row],[Age]]&lt;30,"Under30",IF(Tabla1[[#This Row],[Age]]&gt;30,"MidAge","Senior"))</f>
        <v>Under30</v>
      </c>
    </row>
    <row r="3997" spans="1:30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IF(Tabla1[[#This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6811</v>
      </c>
      <c r="Z3997" s="5">
        <v>35.131059732086626</v>
      </c>
      <c r="AA3997" s="3">
        <v>1</v>
      </c>
      <c r="AB3997" s="3" t="s">
        <v>43</v>
      </c>
      <c r="AC3997" s="3" t="s">
        <v>22</v>
      </c>
      <c r="AD3997" s="16" t="str">
        <f>IF(Tabla1[[#This Row],[Age]]&lt;30,"Under30",IF(Tabla1[[#This Row],[Age]]&gt;30,"MidAge","Senior"))</f>
        <v>MidAge</v>
      </c>
    </row>
    <row r="3998" spans="1:30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IF(Tabla1[[#This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6811</v>
      </c>
      <c r="Z3998" s="5">
        <v>33.081993823232388</v>
      </c>
      <c r="AA3998" s="3">
        <v>3</v>
      </c>
      <c r="AB3998" s="3" t="s">
        <v>6802</v>
      </c>
      <c r="AC3998" s="3" t="s">
        <v>29</v>
      </c>
      <c r="AD3998" s="16" t="str">
        <f>IF(Tabla1[[#This Row],[Age]]&lt;30,"Under30",IF(Tabla1[[#This Row],[Age]]&gt;30,"MidAge","Senior"))</f>
        <v>MidAge</v>
      </c>
    </row>
    <row r="3999" spans="1:30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IF(Tabla1[[#This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6810</v>
      </c>
      <c r="Z3999" s="5">
        <v>55.117422436166919</v>
      </c>
      <c r="AA3999" s="3">
        <v>3</v>
      </c>
      <c r="AB3999" s="3" t="s">
        <v>6802</v>
      </c>
      <c r="AC3999" s="3" t="s">
        <v>29</v>
      </c>
      <c r="AD3999" s="16" t="str">
        <f>IF(Tabla1[[#This Row],[Age]]&lt;30,"Under30",IF(Tabla1[[#This Row],[Age]]&gt;30,"MidAge","Senior"))</f>
        <v>MidAge</v>
      </c>
    </row>
    <row r="4000" spans="1:30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IF(Tabla1[[#This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6811</v>
      </c>
      <c r="Z4000" s="5">
        <v>34.342715225417876</v>
      </c>
      <c r="AA4000" s="3">
        <v>9</v>
      </c>
      <c r="AB4000" s="3" t="s">
        <v>43</v>
      </c>
      <c r="AC4000" s="3" t="s">
        <v>29</v>
      </c>
      <c r="AD4000" s="16" t="str">
        <f>IF(Tabla1[[#This Row],[Age]]&lt;30,"Under30",IF(Tabla1[[#This Row],[Age]]&gt;30,"MidAge","Senior"))</f>
        <v>MidAge</v>
      </c>
    </row>
    <row r="4001" spans="1:30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IF(Tabla1[[#This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6810</v>
      </c>
      <c r="Z4001" s="5">
        <v>69.076669178514621</v>
      </c>
      <c r="AA4001" s="3">
        <v>0</v>
      </c>
      <c r="AB4001" s="3" t="s">
        <v>6802</v>
      </c>
      <c r="AC4001" s="3" t="s">
        <v>22</v>
      </c>
      <c r="AD4001" s="16" t="str">
        <f>IF(Tabla1[[#This Row],[Age]]&lt;30,"Under30",IF(Tabla1[[#This Row],[Age]]&gt;30,"MidAge","Senior"))</f>
        <v>MidAge</v>
      </c>
    </row>
    <row r="4002" spans="1:30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IF(Tabla1[[#This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6811</v>
      </c>
      <c r="Z4002" s="5">
        <v>29.434826585528661</v>
      </c>
      <c r="AA4002" s="3">
        <v>7</v>
      </c>
      <c r="AB4002" s="3" t="s">
        <v>43</v>
      </c>
      <c r="AC4002" s="3" t="s">
        <v>29</v>
      </c>
      <c r="AD4002" s="16" t="str">
        <f>IF(Tabla1[[#This Row],[Age]]&lt;30,"Under30",IF(Tabla1[[#This Row],[Age]]&gt;30,"MidAge","Senior"))</f>
        <v>MidAge</v>
      </c>
    </row>
    <row r="4003" spans="1:30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IF(Tabla1[[#This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6811</v>
      </c>
      <c r="Z4003" s="5">
        <v>28.533782958309491</v>
      </c>
      <c r="AA4003" s="3">
        <v>4</v>
      </c>
      <c r="AB4003" s="3" t="s">
        <v>26</v>
      </c>
      <c r="AC4003" s="3" t="s">
        <v>22</v>
      </c>
      <c r="AD4003" s="16" t="str">
        <f>IF(Tabla1[[#This Row],[Age]]&lt;30,"Under30",IF(Tabla1[[#This Row],[Age]]&gt;30,"MidAge","Senior"))</f>
        <v>Under30</v>
      </c>
    </row>
    <row r="4004" spans="1:30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IF(Tabla1[[#This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6812</v>
      </c>
      <c r="Z4004" s="5">
        <v>43.866053933891507</v>
      </c>
      <c r="AA4004" s="3">
        <v>1</v>
      </c>
      <c r="AB4004" s="3" t="s">
        <v>43</v>
      </c>
      <c r="AC4004" s="3" t="s">
        <v>22</v>
      </c>
      <c r="AD4004" s="16" t="str">
        <f>IF(Tabla1[[#This Row],[Age]]&lt;30,"Under30",IF(Tabla1[[#This Row],[Age]]&gt;30,"MidAge","Senior"))</f>
        <v>MidAge</v>
      </c>
    </row>
    <row r="4005" spans="1:30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IF(Tabla1[[#This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6812</v>
      </c>
      <c r="Z4005" s="5">
        <v>40.580567479295603</v>
      </c>
      <c r="AA4005" s="3">
        <v>1</v>
      </c>
      <c r="AB4005" s="3" t="s">
        <v>26</v>
      </c>
      <c r="AC4005" s="3" t="s">
        <v>29</v>
      </c>
      <c r="AD4005" s="16" t="str">
        <f>IF(Tabla1[[#This Row],[Age]]&lt;30,"Under30",IF(Tabla1[[#This Row],[Age]]&gt;30,"MidAge","Senior"))</f>
        <v>MidAge</v>
      </c>
    </row>
    <row r="4006" spans="1:30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IF(Tabla1[[#This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6812</v>
      </c>
      <c r="Z4006" s="5">
        <v>23.733620813049491</v>
      </c>
      <c r="AA4006" s="3">
        <v>0</v>
      </c>
      <c r="AB4006" s="3" t="s">
        <v>43</v>
      </c>
      <c r="AC4006" s="3" t="s">
        <v>29</v>
      </c>
      <c r="AD4006" s="16" t="str">
        <f>IF(Tabla1[[#This Row],[Age]]&lt;30,"Under30",IF(Tabla1[[#This Row],[Age]]&gt;30,"MidAge","Senior"))</f>
        <v>MidAge</v>
      </c>
    </row>
    <row r="4007" spans="1:30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IF(Tabla1[[#This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6811</v>
      </c>
      <c r="Z4007" s="5">
        <v>31.747338815858988</v>
      </c>
      <c r="AA4007" s="3">
        <v>8</v>
      </c>
      <c r="AB4007" s="3" t="s">
        <v>43</v>
      </c>
      <c r="AC4007" s="3" t="s">
        <v>22</v>
      </c>
      <c r="AD4007" s="16" t="str">
        <f>IF(Tabla1[[#This Row],[Age]]&lt;30,"Under30",IF(Tabla1[[#This Row],[Age]]&gt;30,"MidAge","Senior"))</f>
        <v>MidAge</v>
      </c>
    </row>
    <row r="4008" spans="1:30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IF(Tabla1[[#This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6810</v>
      </c>
      <c r="Z4008" s="5">
        <v>30.842355823624409</v>
      </c>
      <c r="AA4008" s="3">
        <v>3</v>
      </c>
      <c r="AB4008" s="3" t="s">
        <v>43</v>
      </c>
      <c r="AC4008" s="3" t="s">
        <v>29</v>
      </c>
      <c r="AD4008" s="16" t="str">
        <f>IF(Tabla1[[#This Row],[Age]]&lt;30,"Under30",IF(Tabla1[[#This Row],[Age]]&gt;30,"MidAge","Senior"))</f>
        <v>MidAge</v>
      </c>
    </row>
    <row r="4009" spans="1:30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IF(Tabla1[[#This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6811</v>
      </c>
      <c r="Z4009" s="5">
        <v>16.967389837068669</v>
      </c>
      <c r="AA4009" s="3">
        <v>2</v>
      </c>
      <c r="AB4009" s="3" t="s">
        <v>43</v>
      </c>
      <c r="AC4009" s="3" t="s">
        <v>22</v>
      </c>
      <c r="AD4009" s="16" t="str">
        <f>IF(Tabla1[[#This Row],[Age]]&lt;30,"Under30",IF(Tabla1[[#This Row],[Age]]&gt;30,"MidAge","Senior"))</f>
        <v>Under30</v>
      </c>
    </row>
    <row r="4010" spans="1:30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IF(Tabla1[[#This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6810</v>
      </c>
      <c r="Z4010" s="5">
        <v>20.994443399666419</v>
      </c>
      <c r="AA4010" s="3">
        <v>8</v>
      </c>
      <c r="AB4010" s="3" t="s">
        <v>6802</v>
      </c>
      <c r="AC4010" s="3" t="s">
        <v>29</v>
      </c>
      <c r="AD4010" s="16" t="str">
        <f>IF(Tabla1[[#This Row],[Age]]&lt;30,"Under30",IF(Tabla1[[#This Row],[Age]]&gt;30,"MidAge","Senior"))</f>
        <v>MidAge</v>
      </c>
    </row>
    <row r="4011" spans="1:30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IF(Tabla1[[#This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6812</v>
      </c>
      <c r="Z4011" s="5">
        <v>23.43208659968769</v>
      </c>
      <c r="AA4011" s="3">
        <v>9</v>
      </c>
      <c r="AB4011" s="3" t="s">
        <v>26</v>
      </c>
      <c r="AC4011" s="3" t="s">
        <v>22</v>
      </c>
      <c r="AD4011" s="16" t="str">
        <f>IF(Tabla1[[#This Row],[Age]]&lt;30,"Under30",IF(Tabla1[[#This Row],[Age]]&gt;30,"MidAge","Senior"))</f>
        <v>MidAge</v>
      </c>
    </row>
    <row r="4012" spans="1:30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IF(Tabla1[[#This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6810</v>
      </c>
      <c r="Z4012" s="5">
        <v>40.228990637433867</v>
      </c>
      <c r="AA4012" s="3">
        <v>7</v>
      </c>
      <c r="AB4012" s="3" t="s">
        <v>26</v>
      </c>
      <c r="AC4012" s="3" t="s">
        <v>29</v>
      </c>
      <c r="AD4012" s="16" t="str">
        <f>IF(Tabla1[[#This Row],[Age]]&lt;30,"Under30",IF(Tabla1[[#This Row],[Age]]&gt;30,"MidAge","Senior"))</f>
        <v>MidAge</v>
      </c>
    </row>
    <row r="4013" spans="1:30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IF(Tabla1[[#This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6811</v>
      </c>
      <c r="Z4013" s="5">
        <v>13.913951874893399</v>
      </c>
      <c r="AA4013" s="3">
        <v>3</v>
      </c>
      <c r="AB4013" s="3" t="s">
        <v>26</v>
      </c>
      <c r="AC4013" s="3" t="s">
        <v>22</v>
      </c>
      <c r="AD4013" s="16" t="str">
        <f>IF(Tabla1[[#This Row],[Age]]&lt;30,"Under30",IF(Tabla1[[#This Row],[Age]]&gt;30,"MidAge","Senior"))</f>
        <v>Under30</v>
      </c>
    </row>
    <row r="4014" spans="1:30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IF(Tabla1[[#This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6810</v>
      </c>
      <c r="Z4014" s="5">
        <v>10.523421403808801</v>
      </c>
      <c r="AA4014" s="3">
        <v>8</v>
      </c>
      <c r="AB4014" s="3" t="s">
        <v>6802</v>
      </c>
      <c r="AC4014" s="3" t="s">
        <v>29</v>
      </c>
      <c r="AD4014" s="16" t="str">
        <f>IF(Tabla1[[#This Row],[Age]]&lt;30,"Under30",IF(Tabla1[[#This Row],[Age]]&gt;30,"MidAge","Senior"))</f>
        <v>MidAge</v>
      </c>
    </row>
    <row r="4015" spans="1:30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IF(Tabla1[[#This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6812</v>
      </c>
      <c r="Z4015" s="5">
        <v>51.939803940716793</v>
      </c>
      <c r="AA4015" s="3">
        <v>6</v>
      </c>
      <c r="AB4015" s="3" t="s">
        <v>43</v>
      </c>
      <c r="AC4015" s="3" t="s">
        <v>22</v>
      </c>
      <c r="AD4015" s="16" t="str">
        <f>IF(Tabla1[[#This Row],[Age]]&lt;30,"Under30",IF(Tabla1[[#This Row],[Age]]&gt;30,"MidAge","Senior"))</f>
        <v>MidAge</v>
      </c>
    </row>
    <row r="4016" spans="1:30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IF(Tabla1[[#This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6812</v>
      </c>
      <c r="Z4016" s="5">
        <v>44.081088386152928</v>
      </c>
      <c r="AA4016" s="3">
        <v>2</v>
      </c>
      <c r="AB4016" s="3" t="s">
        <v>26</v>
      </c>
      <c r="AC4016" s="3" t="s">
        <v>22</v>
      </c>
      <c r="AD4016" s="16" t="str">
        <f>IF(Tabla1[[#This Row],[Age]]&lt;30,"Under30",IF(Tabla1[[#This Row],[Age]]&gt;30,"MidAge","Senior"))</f>
        <v>MidAge</v>
      </c>
    </row>
    <row r="4017" spans="1:30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IF(Tabla1[[#This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6812</v>
      </c>
      <c r="Z4017" s="5">
        <v>51.014299746911867</v>
      </c>
      <c r="AA4017" s="3">
        <v>1</v>
      </c>
      <c r="AB4017" s="3" t="s">
        <v>26</v>
      </c>
      <c r="AC4017" s="3" t="s">
        <v>22</v>
      </c>
      <c r="AD4017" s="16" t="str">
        <f>IF(Tabla1[[#This Row],[Age]]&lt;30,"Under30",IF(Tabla1[[#This Row],[Age]]&gt;30,"MidAge","Senior"))</f>
        <v>MidAge</v>
      </c>
    </row>
    <row r="4018" spans="1:30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IF(Tabla1[[#This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6812</v>
      </c>
      <c r="Z4018" s="5">
        <v>20.25509120093005</v>
      </c>
      <c r="AA4018" s="3">
        <v>10</v>
      </c>
      <c r="AB4018" s="3" t="s">
        <v>43</v>
      </c>
      <c r="AC4018" s="3" t="s">
        <v>29</v>
      </c>
      <c r="AD4018" s="16" t="str">
        <f>IF(Tabla1[[#This Row],[Age]]&lt;30,"Under30",IF(Tabla1[[#This Row],[Age]]&gt;30,"MidAge","Senior"))</f>
        <v>MidAge</v>
      </c>
    </row>
    <row r="4019" spans="1:30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IF(Tabla1[[#This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6812</v>
      </c>
      <c r="Z4019" s="5">
        <v>35.024883747623022</v>
      </c>
      <c r="AA4019" s="3">
        <v>8</v>
      </c>
      <c r="AB4019" s="3" t="s">
        <v>26</v>
      </c>
      <c r="AC4019" s="3" t="s">
        <v>22</v>
      </c>
      <c r="AD4019" s="16" t="str">
        <f>IF(Tabla1[[#This Row],[Age]]&lt;30,"Under30",IF(Tabla1[[#This Row],[Age]]&gt;30,"MidAge","Senior"))</f>
        <v>MidAge</v>
      </c>
    </row>
    <row r="4020" spans="1:30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IF(Tabla1[[#This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6812</v>
      </c>
      <c r="Z4020" s="5">
        <v>28.65583493404306</v>
      </c>
      <c r="AA4020" s="3">
        <v>9</v>
      </c>
      <c r="AB4020" s="3" t="s">
        <v>43</v>
      </c>
      <c r="AC4020" s="3" t="s">
        <v>29</v>
      </c>
      <c r="AD4020" s="16" t="str">
        <f>IF(Tabla1[[#This Row],[Age]]&lt;30,"Under30",IF(Tabla1[[#This Row],[Age]]&gt;30,"MidAge","Senior"))</f>
        <v>MidAge</v>
      </c>
    </row>
    <row r="4021" spans="1:30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IF(Tabla1[[#This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6811</v>
      </c>
      <c r="Z4021" s="5">
        <v>57.241383942991597</v>
      </c>
      <c r="AA4021" s="3">
        <v>0</v>
      </c>
      <c r="AB4021" s="3" t="s">
        <v>43</v>
      </c>
      <c r="AC4021" s="3" t="s">
        <v>29</v>
      </c>
      <c r="AD4021" s="16" t="str">
        <f>IF(Tabla1[[#This Row],[Age]]&lt;30,"Under30",IF(Tabla1[[#This Row],[Age]]&gt;30,"MidAge","Senior"))</f>
        <v>MidAge</v>
      </c>
    </row>
    <row r="4022" spans="1:30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IF(Tabla1[[#This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6810</v>
      </c>
      <c r="Z4022" s="5">
        <v>31.142153837425209</v>
      </c>
      <c r="AA4022" s="3">
        <v>0</v>
      </c>
      <c r="AB4022" s="3" t="s">
        <v>43</v>
      </c>
      <c r="AC4022" s="3" t="s">
        <v>29</v>
      </c>
      <c r="AD4022" s="16" t="str">
        <f>IF(Tabla1[[#This Row],[Age]]&lt;30,"Under30",IF(Tabla1[[#This Row],[Age]]&gt;30,"MidAge","Senior"))</f>
        <v>MidAge</v>
      </c>
    </row>
    <row r="4023" spans="1:30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IF(Tabla1[[#This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6812</v>
      </c>
      <c r="Z4023" s="5">
        <v>26.460055128010001</v>
      </c>
      <c r="AA4023" s="3">
        <v>4</v>
      </c>
      <c r="AB4023" s="3" t="s">
        <v>26</v>
      </c>
      <c r="AC4023" s="3" t="s">
        <v>22</v>
      </c>
      <c r="AD4023" s="16" t="str">
        <f>IF(Tabla1[[#This Row],[Age]]&lt;30,"Under30",IF(Tabla1[[#This Row],[Age]]&gt;30,"MidAge","Senior"))</f>
        <v>Under30</v>
      </c>
    </row>
    <row r="4024" spans="1:30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IF(Tabla1[[#This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6811</v>
      </c>
      <c r="Z4024" s="5">
        <v>32.629910489857501</v>
      </c>
      <c r="AA4024" s="3">
        <v>1</v>
      </c>
      <c r="AB4024" s="3" t="s">
        <v>43</v>
      </c>
      <c r="AC4024" s="3" t="s">
        <v>22</v>
      </c>
      <c r="AD4024" s="16" t="str">
        <f>IF(Tabla1[[#This Row],[Age]]&lt;30,"Under30",IF(Tabla1[[#This Row],[Age]]&gt;30,"MidAge","Senior"))</f>
        <v>MidAge</v>
      </c>
    </row>
    <row r="4025" spans="1:30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IF(Tabla1[[#This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6810</v>
      </c>
      <c r="Z4025" s="5">
        <v>61.996346240119479</v>
      </c>
      <c r="AA4025" s="3">
        <v>1</v>
      </c>
      <c r="AB4025" s="3" t="s">
        <v>26</v>
      </c>
      <c r="AC4025" s="3" t="s">
        <v>29</v>
      </c>
      <c r="AD4025" s="16" t="str">
        <f>IF(Tabla1[[#This Row],[Age]]&lt;30,"Under30",IF(Tabla1[[#This Row],[Age]]&gt;30,"MidAge","Senior"))</f>
        <v>MidAge</v>
      </c>
    </row>
    <row r="4026" spans="1:30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IF(Tabla1[[#This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6811</v>
      </c>
      <c r="Z4026" s="5">
        <v>25.766784521034719</v>
      </c>
      <c r="AA4026" s="3">
        <v>7</v>
      </c>
      <c r="AB4026" s="3" t="s">
        <v>43</v>
      </c>
      <c r="AC4026" s="3" t="s">
        <v>22</v>
      </c>
      <c r="AD4026" s="16" t="str">
        <f>IF(Tabla1[[#This Row],[Age]]&lt;30,"Under30",IF(Tabla1[[#This Row],[Age]]&gt;30,"MidAge","Senior"))</f>
        <v>MidAge</v>
      </c>
    </row>
    <row r="4027" spans="1:30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IF(Tabla1[[#This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6810</v>
      </c>
      <c r="Z4027" s="5">
        <v>23.396797072654689</v>
      </c>
      <c r="AA4027" s="3">
        <v>5</v>
      </c>
      <c r="AB4027" s="3" t="s">
        <v>43</v>
      </c>
      <c r="AC4027" s="3" t="s">
        <v>29</v>
      </c>
      <c r="AD4027" s="16" t="str">
        <f>IF(Tabla1[[#This Row],[Age]]&lt;30,"Under30",IF(Tabla1[[#This Row],[Age]]&gt;30,"MidAge","Senior"))</f>
        <v>MidAge</v>
      </c>
    </row>
    <row r="4028" spans="1:30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IF(Tabla1[[#This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6811</v>
      </c>
      <c r="Z4028" s="5">
        <v>50.62896516798655</v>
      </c>
      <c r="AA4028" s="3">
        <v>4</v>
      </c>
      <c r="AB4028" s="3" t="s">
        <v>26</v>
      </c>
      <c r="AC4028" s="3" t="s">
        <v>29</v>
      </c>
      <c r="AD4028" s="16" t="str">
        <f>IF(Tabla1[[#This Row],[Age]]&lt;30,"Under30",IF(Tabla1[[#This Row],[Age]]&gt;30,"MidAge","Senior"))</f>
        <v>MidAge</v>
      </c>
    </row>
    <row r="4029" spans="1:30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IF(Tabla1[[#This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6810</v>
      </c>
      <c r="Z4029" s="5">
        <v>42.757877745759423</v>
      </c>
      <c r="AA4029" s="3">
        <v>6</v>
      </c>
      <c r="AB4029" s="3" t="s">
        <v>43</v>
      </c>
      <c r="AC4029" s="3" t="s">
        <v>29</v>
      </c>
      <c r="AD4029" s="16" t="str">
        <f>IF(Tabla1[[#This Row],[Age]]&lt;30,"Under30",IF(Tabla1[[#This Row],[Age]]&gt;30,"MidAge","Senior"))</f>
        <v>MidAge</v>
      </c>
    </row>
    <row r="4030" spans="1:30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IF(Tabla1[[#This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6812</v>
      </c>
      <c r="Z4030" s="5">
        <v>21.047484656865731</v>
      </c>
      <c r="AA4030" s="3">
        <v>7</v>
      </c>
      <c r="AB4030" s="3" t="s">
        <v>26</v>
      </c>
      <c r="AC4030" s="3" t="s">
        <v>29</v>
      </c>
      <c r="AD4030" s="16" t="str">
        <f>IF(Tabla1[[#This Row],[Age]]&lt;30,"Under30",IF(Tabla1[[#This Row],[Age]]&gt;30,"MidAge","Senior"))</f>
        <v>MidAge</v>
      </c>
    </row>
    <row r="4031" spans="1:30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IF(Tabla1[[#This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6811</v>
      </c>
      <c r="Z4031" s="5">
        <v>38.015077910526912</v>
      </c>
      <c r="AA4031" s="3">
        <v>10</v>
      </c>
      <c r="AB4031" s="3" t="s">
        <v>6802</v>
      </c>
      <c r="AC4031" s="3" t="s">
        <v>22</v>
      </c>
      <c r="AD4031" s="16" t="str">
        <f>IF(Tabla1[[#This Row],[Age]]&lt;30,"Under30",IF(Tabla1[[#This Row],[Age]]&gt;30,"MidAge","Senior"))</f>
        <v>MidAge</v>
      </c>
    </row>
    <row r="4032" spans="1:30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IF(Tabla1[[#This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6812</v>
      </c>
      <c r="Z4032" s="5">
        <v>40.356707937991793</v>
      </c>
      <c r="AA4032" s="3">
        <v>0</v>
      </c>
      <c r="AB4032" s="3" t="s">
        <v>6802</v>
      </c>
      <c r="AC4032" s="3" t="s">
        <v>29</v>
      </c>
      <c r="AD4032" s="16" t="str">
        <f>IF(Tabla1[[#This Row],[Age]]&lt;30,"Under30",IF(Tabla1[[#This Row],[Age]]&gt;30,"MidAge","Senior"))</f>
        <v>MidAge</v>
      </c>
    </row>
    <row r="4033" spans="1:30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IF(Tabla1[[#This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6811</v>
      </c>
      <c r="Z4033" s="5">
        <v>48.755554388753033</v>
      </c>
      <c r="AA4033" s="3">
        <v>1</v>
      </c>
      <c r="AB4033" s="3" t="s">
        <v>26</v>
      </c>
      <c r="AC4033" s="3" t="s">
        <v>22</v>
      </c>
      <c r="AD4033" s="16" t="str">
        <f>IF(Tabla1[[#This Row],[Age]]&lt;30,"Under30",IF(Tabla1[[#This Row],[Age]]&gt;30,"MidAge","Senior"))</f>
        <v>Under30</v>
      </c>
    </row>
    <row r="4034" spans="1:30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IF(Tabla1[[#This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6811</v>
      </c>
      <c r="Z4034" s="5">
        <v>40.15766130390984</v>
      </c>
      <c r="AA4034" s="3">
        <v>5</v>
      </c>
      <c r="AB4034" s="3" t="s">
        <v>6802</v>
      </c>
      <c r="AC4034" s="3" t="s">
        <v>29</v>
      </c>
      <c r="AD4034" s="16" t="str">
        <f>IF(Tabla1[[#This Row],[Age]]&lt;30,"Under30",IF(Tabla1[[#This Row],[Age]]&gt;30,"MidAge","Senior"))</f>
        <v>MidAge</v>
      </c>
    </row>
    <row r="4035" spans="1:30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IF(Tabla1[[#This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6810</v>
      </c>
      <c r="Z4035" s="5">
        <v>18.075252829561681</v>
      </c>
      <c r="AA4035" s="3">
        <v>0</v>
      </c>
      <c r="AB4035" s="3" t="s">
        <v>26</v>
      </c>
      <c r="AC4035" s="3" t="s">
        <v>29</v>
      </c>
      <c r="AD4035" s="16" t="str">
        <f>IF(Tabla1[[#This Row],[Age]]&lt;30,"Under30",IF(Tabla1[[#This Row],[Age]]&gt;30,"MidAge","Senior"))</f>
        <v>MidAge</v>
      </c>
    </row>
    <row r="4036" spans="1:30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IF(Tabla1[[#This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6810</v>
      </c>
      <c r="Z4036" s="5">
        <v>18.5742579305482</v>
      </c>
      <c r="AA4036" s="3">
        <v>2</v>
      </c>
      <c r="AB4036" s="3" t="s">
        <v>6802</v>
      </c>
      <c r="AC4036" s="3" t="s">
        <v>22</v>
      </c>
      <c r="AD4036" s="16" t="str">
        <f>IF(Tabla1[[#This Row],[Age]]&lt;30,"Under30",IF(Tabla1[[#This Row],[Age]]&gt;30,"MidAge","Senior"))</f>
        <v>MidAge</v>
      </c>
    </row>
    <row r="4037" spans="1:30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IF(Tabla1[[#This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6811</v>
      </c>
      <c r="Z4037" s="5">
        <v>35.899694169684722</v>
      </c>
      <c r="AA4037" s="3">
        <v>7</v>
      </c>
      <c r="AB4037" s="3" t="s">
        <v>43</v>
      </c>
      <c r="AC4037" s="3" t="s">
        <v>29</v>
      </c>
      <c r="AD4037" s="16" t="str">
        <f>IF(Tabla1[[#This Row],[Age]]&lt;30,"Under30",IF(Tabla1[[#This Row],[Age]]&gt;30,"MidAge","Senior"))</f>
        <v>MidAge</v>
      </c>
    </row>
    <row r="4038" spans="1:30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IF(Tabla1[[#This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6811</v>
      </c>
      <c r="Z4038" s="5">
        <v>62.985139652783843</v>
      </c>
      <c r="AA4038" s="3">
        <v>6</v>
      </c>
      <c r="AB4038" s="3" t="s">
        <v>43</v>
      </c>
      <c r="AC4038" s="3" t="s">
        <v>22</v>
      </c>
      <c r="AD4038" s="16" t="str">
        <f>IF(Tabla1[[#This Row],[Age]]&lt;30,"Under30",IF(Tabla1[[#This Row],[Age]]&gt;30,"MidAge","Senior"))</f>
        <v>MidAge</v>
      </c>
    </row>
    <row r="4039" spans="1:30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IF(Tabla1[[#This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6811</v>
      </c>
      <c r="Z4039" s="5">
        <v>34.608267748107487</v>
      </c>
      <c r="AA4039" s="3">
        <v>5</v>
      </c>
      <c r="AB4039" s="3" t="s">
        <v>26</v>
      </c>
      <c r="AC4039" s="3" t="s">
        <v>22</v>
      </c>
      <c r="AD4039" s="16" t="str">
        <f>IF(Tabla1[[#This Row],[Age]]&lt;30,"Under30",IF(Tabla1[[#This Row],[Age]]&gt;30,"MidAge","Senior"))</f>
        <v>MidAge</v>
      </c>
    </row>
    <row r="4040" spans="1:30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IF(Tabla1[[#This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6810</v>
      </c>
      <c r="Z4040" s="5">
        <v>57.366526652027439</v>
      </c>
      <c r="AA4040" s="3">
        <v>2</v>
      </c>
      <c r="AB4040" s="3" t="s">
        <v>6802</v>
      </c>
      <c r="AC4040" s="3" t="s">
        <v>29</v>
      </c>
      <c r="AD4040" s="16" t="str">
        <f>IF(Tabla1[[#This Row],[Age]]&lt;30,"Under30",IF(Tabla1[[#This Row],[Age]]&gt;30,"MidAge","Senior"))</f>
        <v>MidAge</v>
      </c>
    </row>
    <row r="4041" spans="1:30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IF(Tabla1[[#This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6810</v>
      </c>
      <c r="Z4041" s="5">
        <v>30.077286096844269</v>
      </c>
      <c r="AA4041" s="3">
        <v>10</v>
      </c>
      <c r="AB4041" s="3" t="s">
        <v>6802</v>
      </c>
      <c r="AC4041" s="3" t="s">
        <v>22</v>
      </c>
      <c r="AD4041" s="16" t="str">
        <f>IF(Tabla1[[#This Row],[Age]]&lt;30,"Under30",IF(Tabla1[[#This Row],[Age]]&gt;30,"MidAge","Senior"))</f>
        <v>MidAge</v>
      </c>
    </row>
    <row r="4042" spans="1:30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IF(Tabla1[[#This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6810</v>
      </c>
      <c r="Z4042" s="5">
        <v>48.812911855192468</v>
      </c>
      <c r="AA4042" s="3">
        <v>4</v>
      </c>
      <c r="AB4042" s="3" t="s">
        <v>43</v>
      </c>
      <c r="AC4042" s="3" t="s">
        <v>22</v>
      </c>
      <c r="AD4042" s="16" t="str">
        <f>IF(Tabla1[[#This Row],[Age]]&lt;30,"Under30",IF(Tabla1[[#This Row],[Age]]&gt;30,"MidAge","Senior"))</f>
        <v>MidAge</v>
      </c>
    </row>
    <row r="4043" spans="1:30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IF(Tabla1[[#This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6811</v>
      </c>
      <c r="Z4043" s="5">
        <v>49.893116089913399</v>
      </c>
      <c r="AA4043" s="3">
        <v>1</v>
      </c>
      <c r="AB4043" s="3" t="s">
        <v>43</v>
      </c>
      <c r="AC4043" s="3" t="s">
        <v>29</v>
      </c>
      <c r="AD4043" s="16" t="str">
        <f>IF(Tabla1[[#This Row],[Age]]&lt;30,"Under30",IF(Tabla1[[#This Row],[Age]]&gt;30,"MidAge","Senior"))</f>
        <v>MidAge</v>
      </c>
    </row>
    <row r="4044" spans="1:30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IF(Tabla1[[#This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6810</v>
      </c>
      <c r="Z4044" s="5">
        <v>65.79585127325339</v>
      </c>
      <c r="AA4044" s="3">
        <v>8</v>
      </c>
      <c r="AB4044" s="3" t="s">
        <v>26</v>
      </c>
      <c r="AC4044" s="3" t="s">
        <v>29</v>
      </c>
      <c r="AD4044" s="16" t="str">
        <f>IF(Tabla1[[#This Row],[Age]]&lt;30,"Under30",IF(Tabla1[[#This Row],[Age]]&gt;30,"MidAge","Senior"))</f>
        <v>MidAge</v>
      </c>
    </row>
    <row r="4045" spans="1:30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IF(Tabla1[[#This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6810</v>
      </c>
      <c r="Z4045" s="5">
        <v>43.285040293216873</v>
      </c>
      <c r="AA4045" s="3">
        <v>4</v>
      </c>
      <c r="AB4045" s="3" t="s">
        <v>26</v>
      </c>
      <c r="AC4045" s="3" t="s">
        <v>29</v>
      </c>
      <c r="AD4045" s="16" t="str">
        <f>IF(Tabla1[[#This Row],[Age]]&lt;30,"Under30",IF(Tabla1[[#This Row],[Age]]&gt;30,"MidAge","Senior"))</f>
        <v>MidAge</v>
      </c>
    </row>
    <row r="4046" spans="1:30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IF(Tabla1[[#This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6811</v>
      </c>
      <c r="Z4046" s="5">
        <v>40.675709208361198</v>
      </c>
      <c r="AA4046" s="3">
        <v>9</v>
      </c>
      <c r="AB4046" s="3" t="s">
        <v>43</v>
      </c>
      <c r="AC4046" s="3" t="s">
        <v>29</v>
      </c>
      <c r="AD4046" s="16" t="str">
        <f>IF(Tabla1[[#This Row],[Age]]&lt;30,"Under30",IF(Tabla1[[#This Row],[Age]]&gt;30,"MidAge","Senior"))</f>
        <v>MidAge</v>
      </c>
    </row>
    <row r="4047" spans="1:30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IF(Tabla1[[#This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6812</v>
      </c>
      <c r="Z4047" s="5">
        <v>27.763292349023139</v>
      </c>
      <c r="AA4047" s="3">
        <v>8</v>
      </c>
      <c r="AB4047" s="3" t="s">
        <v>26</v>
      </c>
      <c r="AC4047" s="3" t="s">
        <v>22</v>
      </c>
      <c r="AD4047" s="16" t="str">
        <f>IF(Tabla1[[#This Row],[Age]]&lt;30,"Under30",IF(Tabla1[[#This Row],[Age]]&gt;30,"MidAge","Senior"))</f>
        <v>MidAge</v>
      </c>
    </row>
    <row r="4048" spans="1:30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IF(Tabla1[[#This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6811</v>
      </c>
      <c r="Z4048" s="5">
        <v>32.875420078774013</v>
      </c>
      <c r="AA4048" s="3">
        <v>5</v>
      </c>
      <c r="AB4048" s="3" t="s">
        <v>43</v>
      </c>
      <c r="AC4048" s="3" t="s">
        <v>29</v>
      </c>
      <c r="AD4048" s="16" t="str">
        <f>IF(Tabla1[[#This Row],[Age]]&lt;30,"Under30",IF(Tabla1[[#This Row],[Age]]&gt;30,"MidAge","Senior"))</f>
        <v>MidAge</v>
      </c>
    </row>
    <row r="4049" spans="1:30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IF(Tabla1[[#This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6812</v>
      </c>
      <c r="Z4049" s="5">
        <v>29.920859383229431</v>
      </c>
      <c r="AA4049" s="3">
        <v>8</v>
      </c>
      <c r="AB4049" s="3" t="s">
        <v>6802</v>
      </c>
      <c r="AC4049" s="3" t="s">
        <v>22</v>
      </c>
      <c r="AD4049" s="16" t="str">
        <f>IF(Tabla1[[#This Row],[Age]]&lt;30,"Under30",IF(Tabla1[[#This Row],[Age]]&gt;30,"MidAge","Senior"))</f>
        <v>MidAge</v>
      </c>
    </row>
    <row r="4050" spans="1:30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IF(Tabla1[[#This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6810</v>
      </c>
      <c r="Z4050" s="5">
        <v>25.701926182386309</v>
      </c>
      <c r="AA4050" s="3">
        <v>1</v>
      </c>
      <c r="AB4050" s="3" t="s">
        <v>6802</v>
      </c>
      <c r="AC4050" s="3" t="s">
        <v>29</v>
      </c>
      <c r="AD4050" s="16" t="str">
        <f>IF(Tabla1[[#This Row],[Age]]&lt;30,"Under30",IF(Tabla1[[#This Row],[Age]]&gt;30,"MidAge","Senior"))</f>
        <v>MidAge</v>
      </c>
    </row>
    <row r="4051" spans="1:30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IF(Tabla1[[#This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6810</v>
      </c>
      <c r="Z4051" s="5">
        <v>22.076935010273552</v>
      </c>
      <c r="AA4051" s="3">
        <v>1</v>
      </c>
      <c r="AB4051" s="3" t="s">
        <v>43</v>
      </c>
      <c r="AC4051" s="3" t="s">
        <v>22</v>
      </c>
      <c r="AD4051" s="16" t="str">
        <f>IF(Tabla1[[#This Row],[Age]]&lt;30,"Under30",IF(Tabla1[[#This Row],[Age]]&gt;30,"MidAge","Senior"))</f>
        <v>MidAge</v>
      </c>
    </row>
    <row r="4052" spans="1:30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IF(Tabla1[[#This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6810</v>
      </c>
      <c r="Z4052" s="5">
        <v>61.682228920756529</v>
      </c>
      <c r="AA4052" s="3">
        <v>10</v>
      </c>
      <c r="AB4052" s="3" t="s">
        <v>43</v>
      </c>
      <c r="AC4052" s="3" t="s">
        <v>29</v>
      </c>
      <c r="AD4052" s="16" t="str">
        <f>IF(Tabla1[[#This Row],[Age]]&lt;30,"Under30",IF(Tabla1[[#This Row],[Age]]&gt;30,"MidAge","Senior"))</f>
        <v>Under30</v>
      </c>
    </row>
    <row r="4053" spans="1:30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IF(Tabla1[[#This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6812</v>
      </c>
      <c r="Z4053" s="5">
        <v>35.524758546598477</v>
      </c>
      <c r="AA4053" s="3">
        <v>9</v>
      </c>
      <c r="AB4053" s="3" t="s">
        <v>26</v>
      </c>
      <c r="AC4053" s="3" t="s">
        <v>29</v>
      </c>
      <c r="AD4053" s="16" t="str">
        <f>IF(Tabla1[[#This Row],[Age]]&lt;30,"Under30",IF(Tabla1[[#This Row],[Age]]&gt;30,"MidAge","Senior"))</f>
        <v>Under30</v>
      </c>
    </row>
    <row r="4054" spans="1:30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IF(Tabla1[[#This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6811</v>
      </c>
      <c r="Z4054" s="5">
        <v>52.933481540826463</v>
      </c>
      <c r="AA4054" s="3">
        <v>10</v>
      </c>
      <c r="AB4054" s="3" t="s">
        <v>6802</v>
      </c>
      <c r="AC4054" s="3" t="s">
        <v>22</v>
      </c>
      <c r="AD4054" s="16" t="str">
        <f>IF(Tabla1[[#This Row],[Age]]&lt;30,"Under30",IF(Tabla1[[#This Row],[Age]]&gt;30,"MidAge","Senior"))</f>
        <v>MidAge</v>
      </c>
    </row>
    <row r="4055" spans="1:30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IF(Tabla1[[#This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6812</v>
      </c>
      <c r="Z4055" s="5">
        <v>16.599559627000229</v>
      </c>
      <c r="AA4055" s="3">
        <v>1</v>
      </c>
      <c r="AB4055" s="3" t="s">
        <v>43</v>
      </c>
      <c r="AC4055" s="3" t="s">
        <v>29</v>
      </c>
      <c r="AD4055" s="16" t="str">
        <f>IF(Tabla1[[#This Row],[Age]]&lt;30,"Under30",IF(Tabla1[[#This Row],[Age]]&gt;30,"MidAge","Senior"))</f>
        <v>Under30</v>
      </c>
    </row>
    <row r="4056" spans="1:30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IF(Tabla1[[#This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6811</v>
      </c>
      <c r="Z4056" s="5">
        <v>15.788251524319991</v>
      </c>
      <c r="AA4056" s="3">
        <v>9</v>
      </c>
      <c r="AB4056" s="3" t="s">
        <v>6802</v>
      </c>
      <c r="AC4056" s="3" t="s">
        <v>29</v>
      </c>
      <c r="AD4056" s="16" t="str">
        <f>IF(Tabla1[[#This Row],[Age]]&lt;30,"Under30",IF(Tabla1[[#This Row],[Age]]&gt;30,"MidAge","Senior"))</f>
        <v>MidAge</v>
      </c>
    </row>
    <row r="4057" spans="1:30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IF(Tabla1[[#This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6812</v>
      </c>
      <c r="Z4057" s="5">
        <v>13.63418490068611</v>
      </c>
      <c r="AA4057" s="3">
        <v>3</v>
      </c>
      <c r="AB4057" s="3" t="s">
        <v>6802</v>
      </c>
      <c r="AC4057" s="3" t="s">
        <v>29</v>
      </c>
      <c r="AD4057" s="16" t="str">
        <f>IF(Tabla1[[#This Row],[Age]]&lt;30,"Under30",IF(Tabla1[[#This Row],[Age]]&gt;30,"MidAge","Senior"))</f>
        <v>MidAge</v>
      </c>
    </row>
    <row r="4058" spans="1:30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IF(Tabla1[[#This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6811</v>
      </c>
      <c r="Z4058" s="5">
        <v>38.819065827430023</v>
      </c>
      <c r="AA4058" s="3">
        <v>2</v>
      </c>
      <c r="AB4058" s="3" t="s">
        <v>6802</v>
      </c>
      <c r="AC4058" s="3" t="s">
        <v>29</v>
      </c>
      <c r="AD4058" s="16" t="str">
        <f>IF(Tabla1[[#This Row],[Age]]&lt;30,"Under30",IF(Tabla1[[#This Row],[Age]]&gt;30,"MidAge","Senior"))</f>
        <v>MidAge</v>
      </c>
    </row>
    <row r="4059" spans="1:30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IF(Tabla1[[#This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6810</v>
      </c>
      <c r="Z4059" s="5">
        <v>20.03374229327137</v>
      </c>
      <c r="AA4059" s="3">
        <v>8</v>
      </c>
      <c r="AB4059" s="3" t="s">
        <v>26</v>
      </c>
      <c r="AC4059" s="3" t="s">
        <v>29</v>
      </c>
      <c r="AD4059" s="16" t="str">
        <f>IF(Tabla1[[#This Row],[Age]]&lt;30,"Under30",IF(Tabla1[[#This Row],[Age]]&gt;30,"MidAge","Senior"))</f>
        <v>MidAge</v>
      </c>
    </row>
    <row r="4060" spans="1:30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IF(Tabla1[[#This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6812</v>
      </c>
      <c r="Z4060" s="5">
        <v>53.556442537673952</v>
      </c>
      <c r="AA4060" s="3">
        <v>6</v>
      </c>
      <c r="AB4060" s="3" t="s">
        <v>26</v>
      </c>
      <c r="AC4060" s="3" t="s">
        <v>22</v>
      </c>
      <c r="AD4060" s="16" t="str">
        <f>IF(Tabla1[[#This Row],[Age]]&lt;30,"Under30",IF(Tabla1[[#This Row],[Age]]&gt;30,"MidAge","Senior"))</f>
        <v>MidAge</v>
      </c>
    </row>
    <row r="4061" spans="1:30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IF(Tabla1[[#This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6811</v>
      </c>
      <c r="Z4061" s="5">
        <v>19.679795054673949</v>
      </c>
      <c r="AA4061" s="3">
        <v>9</v>
      </c>
      <c r="AB4061" s="3" t="s">
        <v>43</v>
      </c>
      <c r="AC4061" s="3" t="s">
        <v>29</v>
      </c>
      <c r="AD4061" s="16" t="str">
        <f>IF(Tabla1[[#This Row],[Age]]&lt;30,"Under30",IF(Tabla1[[#This Row],[Age]]&gt;30,"MidAge","Senior"))</f>
        <v>Under30</v>
      </c>
    </row>
    <row r="4062" spans="1:30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IF(Tabla1[[#This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6812</v>
      </c>
      <c r="Z4062" s="5">
        <v>34.932553382858593</v>
      </c>
      <c r="AA4062" s="3">
        <v>10</v>
      </c>
      <c r="AB4062" s="3" t="s">
        <v>26</v>
      </c>
      <c r="AC4062" s="3" t="s">
        <v>22</v>
      </c>
      <c r="AD4062" s="16" t="str">
        <f>IF(Tabla1[[#This Row],[Age]]&lt;30,"Under30",IF(Tabla1[[#This Row],[Age]]&gt;30,"MidAge","Senior"))</f>
        <v>MidAge</v>
      </c>
    </row>
    <row r="4063" spans="1:30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IF(Tabla1[[#This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6811</v>
      </c>
      <c r="Z4063" s="5">
        <v>21.20092024850236</v>
      </c>
      <c r="AA4063" s="3">
        <v>4</v>
      </c>
      <c r="AB4063" s="3" t="s">
        <v>26</v>
      </c>
      <c r="AC4063" s="3" t="s">
        <v>29</v>
      </c>
      <c r="AD4063" s="16" t="str">
        <f>IF(Tabla1[[#This Row],[Age]]&lt;30,"Under30",IF(Tabla1[[#This Row],[Age]]&gt;30,"MidAge","Senior"))</f>
        <v>MidAge</v>
      </c>
    </row>
    <row r="4064" spans="1:30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IF(Tabla1[[#This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6811</v>
      </c>
      <c r="Z4064" s="5">
        <v>32.361547936845817</v>
      </c>
      <c r="AA4064" s="3">
        <v>7</v>
      </c>
      <c r="AB4064" s="3" t="s">
        <v>26</v>
      </c>
      <c r="AC4064" s="3" t="s">
        <v>29</v>
      </c>
      <c r="AD4064" s="16" t="str">
        <f>IF(Tabla1[[#This Row],[Age]]&lt;30,"Under30",IF(Tabla1[[#This Row],[Age]]&gt;30,"MidAge","Senior"))</f>
        <v>MidAge</v>
      </c>
    </row>
    <row r="4065" spans="1:30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IF(Tabla1[[#This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6812</v>
      </c>
      <c r="Z4065" s="5">
        <v>29.951226027236832</v>
      </c>
      <c r="AA4065" s="3">
        <v>0</v>
      </c>
      <c r="AB4065" s="3" t="s">
        <v>43</v>
      </c>
      <c r="AC4065" s="3" t="s">
        <v>22</v>
      </c>
      <c r="AD4065" s="16" t="str">
        <f>IF(Tabla1[[#This Row],[Age]]&lt;30,"Under30",IF(Tabla1[[#This Row],[Age]]&gt;30,"MidAge","Senior"))</f>
        <v>MidAge</v>
      </c>
    </row>
    <row r="4066" spans="1:30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IF(Tabla1[[#This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6812</v>
      </c>
      <c r="Z4066" s="5">
        <v>27.074911713918141</v>
      </c>
      <c r="AA4066" s="3">
        <v>1</v>
      </c>
      <c r="AB4066" s="3" t="s">
        <v>26</v>
      </c>
      <c r="AC4066" s="3" t="s">
        <v>22</v>
      </c>
      <c r="AD4066" s="16" t="str">
        <f>IF(Tabla1[[#This Row],[Age]]&lt;30,"Under30",IF(Tabla1[[#This Row],[Age]]&gt;30,"MidAge","Senior"))</f>
        <v>MidAge</v>
      </c>
    </row>
    <row r="4067" spans="1:30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IF(Tabla1[[#This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6810</v>
      </c>
      <c r="Z4067" s="5">
        <v>44.130383649715917</v>
      </c>
      <c r="AA4067" s="3">
        <v>8</v>
      </c>
      <c r="AB4067" s="3" t="s">
        <v>43</v>
      </c>
      <c r="AC4067" s="3" t="s">
        <v>29</v>
      </c>
      <c r="AD4067" s="16" t="str">
        <f>IF(Tabla1[[#This Row],[Age]]&lt;30,"Under30",IF(Tabla1[[#This Row],[Age]]&gt;30,"MidAge","Senior"))</f>
        <v>MidAge</v>
      </c>
    </row>
    <row r="4068" spans="1:30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IF(Tabla1[[#This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6810</v>
      </c>
      <c r="Z4068" s="5">
        <v>21.298699898877381</v>
      </c>
      <c r="AA4068" s="3">
        <v>7</v>
      </c>
      <c r="AB4068" s="3" t="s">
        <v>26</v>
      </c>
      <c r="AC4068" s="3" t="s">
        <v>22</v>
      </c>
      <c r="AD4068" s="16" t="str">
        <f>IF(Tabla1[[#This Row],[Age]]&lt;30,"Under30",IF(Tabla1[[#This Row],[Age]]&gt;30,"MidAge","Senior"))</f>
        <v>MidAge</v>
      </c>
    </row>
    <row r="4069" spans="1:30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IF(Tabla1[[#This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6810</v>
      </c>
      <c r="Z4069" s="5">
        <v>34.908138021704957</v>
      </c>
      <c r="AA4069" s="3">
        <v>3</v>
      </c>
      <c r="AB4069" s="3" t="s">
        <v>26</v>
      </c>
      <c r="AC4069" s="3" t="s">
        <v>29</v>
      </c>
      <c r="AD4069" s="16" t="str">
        <f>IF(Tabla1[[#This Row],[Age]]&lt;30,"Under30",IF(Tabla1[[#This Row],[Age]]&gt;30,"MidAge","Senior"))</f>
        <v>MidAge</v>
      </c>
    </row>
    <row r="4070" spans="1:30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IF(Tabla1[[#This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6810</v>
      </c>
      <c r="Z4070" s="5">
        <v>57.970068269474218</v>
      </c>
      <c r="AA4070" s="3">
        <v>0</v>
      </c>
      <c r="AB4070" s="3" t="s">
        <v>43</v>
      </c>
      <c r="AC4070" s="3" t="s">
        <v>22</v>
      </c>
      <c r="AD4070" s="16" t="str">
        <f>IF(Tabla1[[#This Row],[Age]]&lt;30,"Under30",IF(Tabla1[[#This Row],[Age]]&gt;30,"MidAge","Senior"))</f>
        <v>MidAge</v>
      </c>
    </row>
    <row r="4071" spans="1:30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IF(Tabla1[[#This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6810</v>
      </c>
      <c r="Z4071" s="5">
        <v>56.60415074782393</v>
      </c>
      <c r="AA4071" s="3">
        <v>3</v>
      </c>
      <c r="AB4071" s="3" t="s">
        <v>26</v>
      </c>
      <c r="AC4071" s="3" t="s">
        <v>29</v>
      </c>
      <c r="AD4071" s="16" t="str">
        <f>IF(Tabla1[[#This Row],[Age]]&lt;30,"Under30",IF(Tabla1[[#This Row],[Age]]&gt;30,"MidAge","Senior"))</f>
        <v>MidAge</v>
      </c>
    </row>
    <row r="4072" spans="1:30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IF(Tabla1[[#This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6810</v>
      </c>
      <c r="Z4072" s="5">
        <v>48.709406998701752</v>
      </c>
      <c r="AA4072" s="3">
        <v>6</v>
      </c>
      <c r="AB4072" s="3" t="s">
        <v>6802</v>
      </c>
      <c r="AC4072" s="3" t="s">
        <v>29</v>
      </c>
      <c r="AD4072" s="16" t="str">
        <f>IF(Tabla1[[#This Row],[Age]]&lt;30,"Under30",IF(Tabla1[[#This Row],[Age]]&gt;30,"MidAge","Senior"))</f>
        <v>MidAge</v>
      </c>
    </row>
    <row r="4073" spans="1:30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IF(Tabla1[[#This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6812</v>
      </c>
      <c r="Z4073" s="5">
        <v>68.180759557626018</v>
      </c>
      <c r="AA4073" s="3">
        <v>2</v>
      </c>
      <c r="AB4073" s="3" t="s">
        <v>26</v>
      </c>
      <c r="AC4073" s="3" t="s">
        <v>29</v>
      </c>
      <c r="AD4073" s="16" t="str">
        <f>IF(Tabla1[[#This Row],[Age]]&lt;30,"Under30",IF(Tabla1[[#This Row],[Age]]&gt;30,"MidAge","Senior"))</f>
        <v>MidAge</v>
      </c>
    </row>
    <row r="4074" spans="1:30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IF(Tabla1[[#This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6812</v>
      </c>
      <c r="Z4074" s="5">
        <v>49.98683309097504</v>
      </c>
      <c r="AA4074" s="3">
        <v>3</v>
      </c>
      <c r="AB4074" s="3" t="s">
        <v>43</v>
      </c>
      <c r="AC4074" s="3" t="s">
        <v>22</v>
      </c>
      <c r="AD4074" s="16" t="str">
        <f>IF(Tabla1[[#This Row],[Age]]&lt;30,"Under30",IF(Tabla1[[#This Row],[Age]]&gt;30,"MidAge","Senior"))</f>
        <v>MidAge</v>
      </c>
    </row>
    <row r="4075" spans="1:30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IF(Tabla1[[#This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6811</v>
      </c>
      <c r="Z4075" s="5">
        <v>43.521368671276562</v>
      </c>
      <c r="AA4075" s="3">
        <v>5</v>
      </c>
      <c r="AB4075" s="3" t="s">
        <v>6802</v>
      </c>
      <c r="AC4075" s="3" t="s">
        <v>22</v>
      </c>
      <c r="AD4075" s="16" t="str">
        <f>IF(Tabla1[[#This Row],[Age]]&lt;30,"Under30",IF(Tabla1[[#This Row],[Age]]&gt;30,"MidAge","Senior"))</f>
        <v>MidAge</v>
      </c>
    </row>
    <row r="4076" spans="1:30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IF(Tabla1[[#This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6812</v>
      </c>
      <c r="Z4076" s="5">
        <v>37.929715086659577</v>
      </c>
      <c r="AA4076" s="3">
        <v>4</v>
      </c>
      <c r="AB4076" s="3" t="s">
        <v>43</v>
      </c>
      <c r="AC4076" s="3" t="s">
        <v>22</v>
      </c>
      <c r="AD4076" s="16" t="str">
        <f>IF(Tabla1[[#This Row],[Age]]&lt;30,"Under30",IF(Tabla1[[#This Row],[Age]]&gt;30,"MidAge","Senior"))</f>
        <v>Under30</v>
      </c>
    </row>
    <row r="4077" spans="1:30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IF(Tabla1[[#This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6811</v>
      </c>
      <c r="Z4077" s="5">
        <v>17.66215377388097</v>
      </c>
      <c r="AA4077" s="3">
        <v>0</v>
      </c>
      <c r="AB4077" s="3" t="s">
        <v>6802</v>
      </c>
      <c r="AC4077" s="3" t="s">
        <v>22</v>
      </c>
      <c r="AD4077" s="16" t="str">
        <f>IF(Tabla1[[#This Row],[Age]]&lt;30,"Under30",IF(Tabla1[[#This Row],[Age]]&gt;30,"MidAge","Senior"))</f>
        <v>MidAge</v>
      </c>
    </row>
    <row r="4078" spans="1:30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IF(Tabla1[[#This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6812</v>
      </c>
      <c r="Z4078" s="5">
        <v>26.356510550281289</v>
      </c>
      <c r="AA4078" s="3">
        <v>6</v>
      </c>
      <c r="AB4078" s="3" t="s">
        <v>6802</v>
      </c>
      <c r="AC4078" s="3" t="s">
        <v>29</v>
      </c>
      <c r="AD4078" s="16" t="str">
        <f>IF(Tabla1[[#This Row],[Age]]&lt;30,"Under30",IF(Tabla1[[#This Row],[Age]]&gt;30,"MidAge","Senior"))</f>
        <v>MidAge</v>
      </c>
    </row>
    <row r="4079" spans="1:30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IF(Tabla1[[#This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6811</v>
      </c>
      <c r="Z4079" s="5">
        <v>51.820189360402757</v>
      </c>
      <c r="AA4079" s="3">
        <v>4</v>
      </c>
      <c r="AB4079" s="3" t="s">
        <v>26</v>
      </c>
      <c r="AC4079" s="3" t="s">
        <v>22</v>
      </c>
      <c r="AD4079" s="16" t="str">
        <f>IF(Tabla1[[#This Row],[Age]]&lt;30,"Under30",IF(Tabla1[[#This Row],[Age]]&gt;30,"MidAge","Senior"))</f>
        <v>MidAge</v>
      </c>
    </row>
    <row r="4080" spans="1:30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IF(Tabla1[[#This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6811</v>
      </c>
      <c r="Z4080" s="5">
        <v>21.39025233878106</v>
      </c>
      <c r="AA4080" s="3">
        <v>9</v>
      </c>
      <c r="AB4080" s="3" t="s">
        <v>6802</v>
      </c>
      <c r="AC4080" s="3" t="s">
        <v>29</v>
      </c>
      <c r="AD4080" s="16" t="str">
        <f>IF(Tabla1[[#This Row],[Age]]&lt;30,"Under30",IF(Tabla1[[#This Row],[Age]]&gt;30,"MidAge","Senior"))</f>
        <v>MidAge</v>
      </c>
    </row>
    <row r="4081" spans="1:30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IF(Tabla1[[#This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6812</v>
      </c>
      <c r="Z4081" s="5">
        <v>27.489048802683261</v>
      </c>
      <c r="AA4081" s="3">
        <v>8</v>
      </c>
      <c r="AB4081" s="3" t="s">
        <v>6802</v>
      </c>
      <c r="AC4081" s="3" t="s">
        <v>22</v>
      </c>
      <c r="AD4081" s="16" t="str">
        <f>IF(Tabla1[[#This Row],[Age]]&lt;30,"Under30",IF(Tabla1[[#This Row],[Age]]&gt;30,"MidAge","Senior"))</f>
        <v>MidAge</v>
      </c>
    </row>
    <row r="4082" spans="1:30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IF(Tabla1[[#This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6812</v>
      </c>
      <c r="Z4082" s="5">
        <v>41.43641337286796</v>
      </c>
      <c r="AA4082" s="3">
        <v>7</v>
      </c>
      <c r="AB4082" s="3" t="s">
        <v>6802</v>
      </c>
      <c r="AC4082" s="3" t="s">
        <v>29</v>
      </c>
      <c r="AD4082" s="16" t="str">
        <f>IF(Tabla1[[#This Row],[Age]]&lt;30,"Under30",IF(Tabla1[[#This Row],[Age]]&gt;30,"MidAge","Senior"))</f>
        <v>MidAge</v>
      </c>
    </row>
    <row r="4083" spans="1:30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IF(Tabla1[[#This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6811</v>
      </c>
      <c r="Z4083" s="5">
        <v>32.567829493703897</v>
      </c>
      <c r="AA4083" s="3">
        <v>4</v>
      </c>
      <c r="AB4083" s="3" t="s">
        <v>26</v>
      </c>
      <c r="AC4083" s="3" t="s">
        <v>22</v>
      </c>
      <c r="AD4083" s="16" t="str">
        <f>IF(Tabla1[[#This Row],[Age]]&lt;30,"Under30",IF(Tabla1[[#This Row],[Age]]&gt;30,"MidAge","Senior"))</f>
        <v>MidAge</v>
      </c>
    </row>
    <row r="4084" spans="1:30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IF(Tabla1[[#This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6812</v>
      </c>
      <c r="Z4084" s="5">
        <v>58.594005489538013</v>
      </c>
      <c r="AA4084" s="3">
        <v>7</v>
      </c>
      <c r="AB4084" s="3" t="s">
        <v>6802</v>
      </c>
      <c r="AC4084" s="3" t="s">
        <v>29</v>
      </c>
      <c r="AD4084" s="16" t="str">
        <f>IF(Tabla1[[#This Row],[Age]]&lt;30,"Under30",IF(Tabla1[[#This Row],[Age]]&gt;30,"MidAge","Senior"))</f>
        <v>MidAge</v>
      </c>
    </row>
    <row r="4085" spans="1:30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IF(Tabla1[[#This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6812</v>
      </c>
      <c r="Z4085" s="5">
        <v>34.506912644263387</v>
      </c>
      <c r="AA4085" s="3">
        <v>2</v>
      </c>
      <c r="AB4085" s="3" t="s">
        <v>26</v>
      </c>
      <c r="AC4085" s="3" t="s">
        <v>29</v>
      </c>
      <c r="AD4085" s="16" t="str">
        <f>IF(Tabla1[[#This Row],[Age]]&lt;30,"Under30",IF(Tabla1[[#This Row],[Age]]&gt;30,"MidAge","Senior"))</f>
        <v>MidAge</v>
      </c>
    </row>
    <row r="4086" spans="1:30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IF(Tabla1[[#This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6811</v>
      </c>
      <c r="Z4086" s="5">
        <v>42.208015390005663</v>
      </c>
      <c r="AA4086" s="3">
        <v>4</v>
      </c>
      <c r="AB4086" s="3" t="s">
        <v>6802</v>
      </c>
      <c r="AC4086" s="3" t="s">
        <v>29</v>
      </c>
      <c r="AD4086" s="16" t="str">
        <f>IF(Tabla1[[#This Row],[Age]]&lt;30,"Under30",IF(Tabla1[[#This Row],[Age]]&gt;30,"MidAge","Senior"))</f>
        <v>MidAge</v>
      </c>
    </row>
    <row r="4087" spans="1:30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IF(Tabla1[[#This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6812</v>
      </c>
      <c r="Z4087" s="5">
        <v>27.8404463934225</v>
      </c>
      <c r="AA4087" s="3">
        <v>9</v>
      </c>
      <c r="AB4087" s="3" t="s">
        <v>43</v>
      </c>
      <c r="AC4087" s="3" t="s">
        <v>29</v>
      </c>
      <c r="AD4087" s="16" t="str">
        <f>IF(Tabla1[[#This Row],[Age]]&lt;30,"Under30",IF(Tabla1[[#This Row],[Age]]&gt;30,"MidAge","Senior"))</f>
        <v>Under30</v>
      </c>
    </row>
    <row r="4088" spans="1:30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IF(Tabla1[[#This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6812</v>
      </c>
      <c r="Z4088" s="5">
        <v>19.917202899842831</v>
      </c>
      <c r="AA4088" s="3">
        <v>4</v>
      </c>
      <c r="AB4088" s="3" t="s">
        <v>26</v>
      </c>
      <c r="AC4088" s="3" t="s">
        <v>22</v>
      </c>
      <c r="AD4088" s="16" t="str">
        <f>IF(Tabla1[[#This Row],[Age]]&lt;30,"Under30",IF(Tabla1[[#This Row],[Age]]&gt;30,"MidAge","Senior"))</f>
        <v>MidAge</v>
      </c>
    </row>
    <row r="4089" spans="1:30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IF(Tabla1[[#This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6812</v>
      </c>
      <c r="Z4089" s="5">
        <v>40.436560155284553</v>
      </c>
      <c r="AA4089" s="3">
        <v>6</v>
      </c>
      <c r="AB4089" s="3" t="s">
        <v>43</v>
      </c>
      <c r="AC4089" s="3" t="s">
        <v>29</v>
      </c>
      <c r="AD4089" s="16" t="str">
        <f>IF(Tabla1[[#This Row],[Age]]&lt;30,"Under30",IF(Tabla1[[#This Row],[Age]]&gt;30,"MidAge","Senior"))</f>
        <v>MidAge</v>
      </c>
    </row>
    <row r="4090" spans="1:30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IF(Tabla1[[#This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6810</v>
      </c>
      <c r="Z4090" s="5">
        <v>56.126584596505239</v>
      </c>
      <c r="AA4090" s="3">
        <v>2</v>
      </c>
      <c r="AB4090" s="3" t="s">
        <v>43</v>
      </c>
      <c r="AC4090" s="3" t="s">
        <v>29</v>
      </c>
      <c r="AD4090" s="16" t="str">
        <f>IF(Tabla1[[#This Row],[Age]]&lt;30,"Under30",IF(Tabla1[[#This Row],[Age]]&gt;30,"MidAge","Senior"))</f>
        <v>MidAge</v>
      </c>
    </row>
    <row r="4091" spans="1:30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IF(Tabla1[[#This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6810</v>
      </c>
      <c r="Z4091" s="5">
        <v>18.938550055660791</v>
      </c>
      <c r="AA4091" s="3">
        <v>2</v>
      </c>
      <c r="AB4091" s="3" t="s">
        <v>6802</v>
      </c>
      <c r="AC4091" s="3" t="s">
        <v>22</v>
      </c>
      <c r="AD4091" s="16" t="str">
        <f>IF(Tabla1[[#This Row],[Age]]&lt;30,"Under30",IF(Tabla1[[#This Row],[Age]]&gt;30,"MidAge","Senior"))</f>
        <v>MidAge</v>
      </c>
    </row>
    <row r="4092" spans="1:30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IF(Tabla1[[#This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6812</v>
      </c>
      <c r="Z4092" s="5">
        <v>49.803643299015029</v>
      </c>
      <c r="AA4092" s="3">
        <v>9</v>
      </c>
      <c r="AB4092" s="3" t="s">
        <v>26</v>
      </c>
      <c r="AC4092" s="3" t="s">
        <v>29</v>
      </c>
      <c r="AD4092" s="16" t="str">
        <f>IF(Tabla1[[#This Row],[Age]]&lt;30,"Under30",IF(Tabla1[[#This Row],[Age]]&gt;30,"MidAge","Senior"))</f>
        <v>MidAge</v>
      </c>
    </row>
    <row r="4093" spans="1:30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IF(Tabla1[[#This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6811</v>
      </c>
      <c r="Z4093" s="5">
        <v>44.971315762101469</v>
      </c>
      <c r="AA4093" s="3">
        <v>7</v>
      </c>
      <c r="AB4093" s="3" t="s">
        <v>43</v>
      </c>
      <c r="AC4093" s="3" t="s">
        <v>29</v>
      </c>
      <c r="AD4093" s="16" t="str">
        <f>IF(Tabla1[[#This Row],[Age]]&lt;30,"Under30",IF(Tabla1[[#This Row],[Age]]&gt;30,"MidAge","Senior"))</f>
        <v>MidAge</v>
      </c>
    </row>
    <row r="4094" spans="1:30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IF(Tabla1[[#This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6810</v>
      </c>
      <c r="Z4094" s="5">
        <v>23.148502696904231</v>
      </c>
      <c r="AA4094" s="3">
        <v>3</v>
      </c>
      <c r="AB4094" s="3" t="s">
        <v>26</v>
      </c>
      <c r="AC4094" s="3" t="s">
        <v>22</v>
      </c>
      <c r="AD4094" s="16" t="str">
        <f>IF(Tabla1[[#This Row],[Age]]&lt;30,"Under30",IF(Tabla1[[#This Row],[Age]]&gt;30,"MidAge","Senior"))</f>
        <v>MidAge</v>
      </c>
    </row>
    <row r="4095" spans="1:30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IF(Tabla1[[#This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6812</v>
      </c>
      <c r="Z4095" s="5">
        <v>44.347241308901808</v>
      </c>
      <c r="AA4095" s="3">
        <v>1</v>
      </c>
      <c r="AB4095" s="3" t="s">
        <v>6802</v>
      </c>
      <c r="AC4095" s="3" t="s">
        <v>29</v>
      </c>
      <c r="AD4095" s="16" t="str">
        <f>IF(Tabla1[[#This Row],[Age]]&lt;30,"Under30",IF(Tabla1[[#This Row],[Age]]&gt;30,"MidAge","Senior"))</f>
        <v>Under30</v>
      </c>
    </row>
    <row r="4096" spans="1:30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IF(Tabla1[[#This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6812</v>
      </c>
      <c r="Z4096" s="5">
        <v>34.727369410585169</v>
      </c>
      <c r="AA4096" s="3">
        <v>4</v>
      </c>
      <c r="AB4096" s="3" t="s">
        <v>6802</v>
      </c>
      <c r="AC4096" s="3" t="s">
        <v>29</v>
      </c>
      <c r="AD4096" s="16" t="str">
        <f>IF(Tabla1[[#This Row],[Age]]&lt;30,"Under30",IF(Tabla1[[#This Row],[Age]]&gt;30,"MidAge","Senior"))</f>
        <v>Under30</v>
      </c>
    </row>
    <row r="4097" spans="1:30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IF(Tabla1[[#This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6811</v>
      </c>
      <c r="Z4097" s="5">
        <v>30.572357808042401</v>
      </c>
      <c r="AA4097" s="3">
        <v>7</v>
      </c>
      <c r="AB4097" s="3" t="s">
        <v>26</v>
      </c>
      <c r="AC4097" s="3" t="s">
        <v>29</v>
      </c>
      <c r="AD4097" s="16" t="str">
        <f>IF(Tabla1[[#This Row],[Age]]&lt;30,"Under30",IF(Tabla1[[#This Row],[Age]]&gt;30,"MidAge","Senior"))</f>
        <v>MidAge</v>
      </c>
    </row>
    <row r="4098" spans="1:30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IF(Tabla1[[#This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6811</v>
      </c>
      <c r="Z4098" s="5">
        <v>78.257338399097677</v>
      </c>
      <c r="AA4098" s="3">
        <v>8</v>
      </c>
      <c r="AB4098" s="3" t="s">
        <v>43</v>
      </c>
      <c r="AC4098" s="3" t="s">
        <v>22</v>
      </c>
      <c r="AD4098" s="16" t="str">
        <f>IF(Tabla1[[#This Row],[Age]]&lt;30,"Under30",IF(Tabla1[[#This Row],[Age]]&gt;30,"MidAge","Senior"))</f>
        <v>MidAge</v>
      </c>
    </row>
    <row r="4099" spans="1:30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IF(Tabla1[[#This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6812</v>
      </c>
      <c r="Z4099" s="5">
        <v>21.450988368240171</v>
      </c>
      <c r="AA4099" s="3">
        <v>6</v>
      </c>
      <c r="AB4099" s="3" t="s">
        <v>43</v>
      </c>
      <c r="AC4099" s="3" t="s">
        <v>22</v>
      </c>
      <c r="AD4099" s="16" t="str">
        <f>IF(Tabla1[[#This Row],[Age]]&lt;30,"Under30",IF(Tabla1[[#This Row],[Age]]&gt;30,"MidAge","Senior"))</f>
        <v>MidAge</v>
      </c>
    </row>
    <row r="4100" spans="1:30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IF(Tabla1[[#This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6811</v>
      </c>
      <c r="Z4100" s="5">
        <v>47.987372003211853</v>
      </c>
      <c r="AA4100" s="3">
        <v>4</v>
      </c>
      <c r="AB4100" s="3" t="s">
        <v>6802</v>
      </c>
      <c r="AC4100" s="3" t="s">
        <v>22</v>
      </c>
      <c r="AD4100" s="16" t="str">
        <f>IF(Tabla1[[#This Row],[Age]]&lt;30,"Under30",IF(Tabla1[[#This Row],[Age]]&gt;30,"MidAge","Senior"))</f>
        <v>MidAge</v>
      </c>
    </row>
    <row r="4101" spans="1:30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IF(Tabla1[[#This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6812</v>
      </c>
      <c r="Z4101" s="5">
        <v>32.965369418548903</v>
      </c>
      <c r="AA4101" s="3">
        <v>5</v>
      </c>
      <c r="AB4101" s="3" t="s">
        <v>43</v>
      </c>
      <c r="AC4101" s="3" t="s">
        <v>29</v>
      </c>
      <c r="AD4101" s="16" t="str">
        <f>IF(Tabla1[[#This Row],[Age]]&lt;30,"Under30",IF(Tabla1[[#This Row],[Age]]&gt;30,"MidAge","Senior"))</f>
        <v>MidAge</v>
      </c>
    </row>
    <row r="4102" spans="1:30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IF(Tabla1[[#This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6810</v>
      </c>
      <c r="Z4102" s="5">
        <v>58.298507558679439</v>
      </c>
      <c r="AA4102" s="3">
        <v>1</v>
      </c>
      <c r="AB4102" s="3" t="s">
        <v>26</v>
      </c>
      <c r="AC4102" s="3" t="s">
        <v>22</v>
      </c>
      <c r="AD4102" s="16" t="str">
        <f>IF(Tabla1[[#This Row],[Age]]&lt;30,"Under30",IF(Tabla1[[#This Row],[Age]]&gt;30,"MidAge","Senior"))</f>
        <v>MidAge</v>
      </c>
    </row>
    <row r="4103" spans="1:30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IF(Tabla1[[#This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6812</v>
      </c>
      <c r="Z4103" s="5">
        <v>35.612420444086872</v>
      </c>
      <c r="AA4103" s="3">
        <v>4</v>
      </c>
      <c r="AB4103" s="3" t="s">
        <v>26</v>
      </c>
      <c r="AC4103" s="3" t="s">
        <v>22</v>
      </c>
      <c r="AD4103" s="16" t="str">
        <f>IF(Tabla1[[#This Row],[Age]]&lt;30,"Under30",IF(Tabla1[[#This Row],[Age]]&gt;30,"MidAge","Senior"))</f>
        <v>MidAge</v>
      </c>
    </row>
    <row r="4104" spans="1:30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IF(Tabla1[[#This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6812</v>
      </c>
      <c r="Z4104" s="5">
        <v>30.56000755135711</v>
      </c>
      <c r="AA4104" s="3">
        <v>1</v>
      </c>
      <c r="AB4104" s="3" t="s">
        <v>43</v>
      </c>
      <c r="AC4104" s="3" t="s">
        <v>29</v>
      </c>
      <c r="AD4104" s="16" t="str">
        <f>IF(Tabla1[[#This Row],[Age]]&lt;30,"Under30",IF(Tabla1[[#This Row],[Age]]&gt;30,"MidAge","Senior"))</f>
        <v>MidAge</v>
      </c>
    </row>
    <row r="4105" spans="1:30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IF(Tabla1[[#This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6810</v>
      </c>
      <c r="Z4105" s="5">
        <v>41.113804053888558</v>
      </c>
      <c r="AA4105" s="3">
        <v>5</v>
      </c>
      <c r="AB4105" s="3" t="s">
        <v>43</v>
      </c>
      <c r="AC4105" s="3" t="s">
        <v>29</v>
      </c>
      <c r="AD4105" s="16" t="str">
        <f>IF(Tabla1[[#This Row],[Age]]&lt;30,"Under30",IF(Tabla1[[#This Row],[Age]]&gt;30,"MidAge","Senior"))</f>
        <v>Under30</v>
      </c>
    </row>
    <row r="4106" spans="1:30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IF(Tabla1[[#This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6810</v>
      </c>
      <c r="Z4106" s="5">
        <v>41.887349645493437</v>
      </c>
      <c r="AA4106" s="3">
        <v>7</v>
      </c>
      <c r="AB4106" s="3" t="s">
        <v>43</v>
      </c>
      <c r="AC4106" s="3" t="s">
        <v>29</v>
      </c>
      <c r="AD4106" s="16" t="str">
        <f>IF(Tabla1[[#This Row],[Age]]&lt;30,"Under30",IF(Tabla1[[#This Row],[Age]]&gt;30,"MidAge","Senior"))</f>
        <v>MidAge</v>
      </c>
    </row>
    <row r="4107" spans="1:30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IF(Tabla1[[#This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6811</v>
      </c>
      <c r="Z4107" s="5">
        <v>38.241474751096519</v>
      </c>
      <c r="AA4107" s="3">
        <v>0</v>
      </c>
      <c r="AB4107" s="3" t="s">
        <v>6802</v>
      </c>
      <c r="AC4107" s="3" t="s">
        <v>29</v>
      </c>
      <c r="AD4107" s="16" t="str">
        <f>IF(Tabla1[[#This Row],[Age]]&lt;30,"Under30",IF(Tabla1[[#This Row],[Age]]&gt;30,"MidAge","Senior"))</f>
        <v>Under30</v>
      </c>
    </row>
    <row r="4108" spans="1:30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IF(Tabla1[[#This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6811</v>
      </c>
      <c r="Z4108" s="5">
        <v>41.78071890275455</v>
      </c>
      <c r="AA4108" s="3">
        <v>2</v>
      </c>
      <c r="AB4108" s="3" t="s">
        <v>43</v>
      </c>
      <c r="AC4108" s="3" t="s">
        <v>22</v>
      </c>
      <c r="AD4108" s="16" t="str">
        <f>IF(Tabla1[[#This Row],[Age]]&lt;30,"Under30",IF(Tabla1[[#This Row],[Age]]&gt;30,"MidAge","Senior"))</f>
        <v>MidAge</v>
      </c>
    </row>
    <row r="4109" spans="1:30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IF(Tabla1[[#This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6811</v>
      </c>
      <c r="Z4109" s="5">
        <v>40.995243218347241</v>
      </c>
      <c r="AA4109" s="3">
        <v>0</v>
      </c>
      <c r="AB4109" s="3" t="s">
        <v>43</v>
      </c>
      <c r="AC4109" s="3" t="s">
        <v>22</v>
      </c>
      <c r="AD4109" s="16" t="str">
        <f>IF(Tabla1[[#This Row],[Age]]&lt;30,"Under30",IF(Tabla1[[#This Row],[Age]]&gt;30,"MidAge","Senior"))</f>
        <v>MidAge</v>
      </c>
    </row>
    <row r="4110" spans="1:30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IF(Tabla1[[#This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6812</v>
      </c>
      <c r="Z4110" s="5">
        <v>28.782306829137401</v>
      </c>
      <c r="AA4110" s="3">
        <v>10</v>
      </c>
      <c r="AB4110" s="3" t="s">
        <v>6802</v>
      </c>
      <c r="AC4110" s="3" t="s">
        <v>29</v>
      </c>
      <c r="AD4110" s="16" t="str">
        <f>IF(Tabla1[[#This Row],[Age]]&lt;30,"Under30",IF(Tabla1[[#This Row],[Age]]&gt;30,"MidAge","Senior"))</f>
        <v>MidAge</v>
      </c>
    </row>
    <row r="4111" spans="1:30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IF(Tabla1[[#This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6810</v>
      </c>
      <c r="Z4111" s="5">
        <v>51.327924359410972</v>
      </c>
      <c r="AA4111" s="3">
        <v>8</v>
      </c>
      <c r="AB4111" s="3" t="s">
        <v>26</v>
      </c>
      <c r="AC4111" s="3" t="s">
        <v>22</v>
      </c>
      <c r="AD4111" s="16" t="str">
        <f>IF(Tabla1[[#This Row],[Age]]&lt;30,"Under30",IF(Tabla1[[#This Row],[Age]]&gt;30,"MidAge","Senior"))</f>
        <v>MidAge</v>
      </c>
    </row>
    <row r="4112" spans="1:30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IF(Tabla1[[#This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6812</v>
      </c>
      <c r="Z4112" s="5">
        <v>72.1860925129957</v>
      </c>
      <c r="AA4112" s="3">
        <v>7</v>
      </c>
      <c r="AB4112" s="3" t="s">
        <v>43</v>
      </c>
      <c r="AC4112" s="3" t="s">
        <v>29</v>
      </c>
      <c r="AD4112" s="16" t="str">
        <f>IF(Tabla1[[#This Row],[Age]]&lt;30,"Under30",IF(Tabla1[[#This Row],[Age]]&gt;30,"MidAge","Senior"))</f>
        <v>Under30</v>
      </c>
    </row>
    <row r="4113" spans="1:30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IF(Tabla1[[#This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6810</v>
      </c>
      <c r="Z4113" s="5">
        <v>61.537497341028512</v>
      </c>
      <c r="AA4113" s="3">
        <v>0</v>
      </c>
      <c r="AB4113" s="3" t="s">
        <v>43</v>
      </c>
      <c r="AC4113" s="3" t="s">
        <v>29</v>
      </c>
      <c r="AD4113" s="16" t="str">
        <f>IF(Tabla1[[#This Row],[Age]]&lt;30,"Under30",IF(Tabla1[[#This Row],[Age]]&gt;30,"MidAge","Senior"))</f>
        <v>MidAge</v>
      </c>
    </row>
    <row r="4114" spans="1:30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IF(Tabla1[[#This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6811</v>
      </c>
      <c r="Z4114" s="5">
        <v>48.545049661834852</v>
      </c>
      <c r="AA4114" s="3">
        <v>2</v>
      </c>
      <c r="AB4114" s="3" t="s">
        <v>6802</v>
      </c>
      <c r="AC4114" s="3" t="s">
        <v>29</v>
      </c>
      <c r="AD4114" s="16" t="str">
        <f>IF(Tabla1[[#This Row],[Age]]&lt;30,"Under30",IF(Tabla1[[#This Row],[Age]]&gt;30,"MidAge","Senior"))</f>
        <v>MidAge</v>
      </c>
    </row>
    <row r="4115" spans="1:30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IF(Tabla1[[#This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6810</v>
      </c>
      <c r="Z4115" s="5">
        <v>40.107172134207943</v>
      </c>
      <c r="AA4115" s="3">
        <v>10</v>
      </c>
      <c r="AB4115" s="3" t="s">
        <v>43</v>
      </c>
      <c r="AC4115" s="3" t="s">
        <v>29</v>
      </c>
      <c r="AD4115" s="16" t="str">
        <f>IF(Tabla1[[#This Row],[Age]]&lt;30,"Under30",IF(Tabla1[[#This Row],[Age]]&gt;30,"MidAge","Senior"))</f>
        <v>Under30</v>
      </c>
    </row>
    <row r="4116" spans="1:30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IF(Tabla1[[#This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6811</v>
      </c>
      <c r="Z4116" s="5">
        <v>23.75678757758968</v>
      </c>
      <c r="AA4116" s="3">
        <v>4</v>
      </c>
      <c r="AB4116" s="3" t="s">
        <v>43</v>
      </c>
      <c r="AC4116" s="3" t="s">
        <v>29</v>
      </c>
      <c r="AD4116" s="16" t="str">
        <f>IF(Tabla1[[#This Row],[Age]]&lt;30,"Under30",IF(Tabla1[[#This Row],[Age]]&gt;30,"MidAge","Senior"))</f>
        <v>Under30</v>
      </c>
    </row>
    <row r="4117" spans="1:30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IF(Tabla1[[#This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6812</v>
      </c>
      <c r="Z4117" s="5">
        <v>42.826690134512802</v>
      </c>
      <c r="AA4117" s="3">
        <v>1</v>
      </c>
      <c r="AB4117" s="3" t="s">
        <v>6802</v>
      </c>
      <c r="AC4117" s="3" t="s">
        <v>29</v>
      </c>
      <c r="AD4117" s="16" t="str">
        <f>IF(Tabla1[[#This Row],[Age]]&lt;30,"Under30",IF(Tabla1[[#This Row],[Age]]&gt;30,"MidAge","Senior"))</f>
        <v>MidAge</v>
      </c>
    </row>
    <row r="4118" spans="1:30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IF(Tabla1[[#This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6812</v>
      </c>
      <c r="Z4118" s="5">
        <v>26.344334689413451</v>
      </c>
      <c r="AA4118" s="3">
        <v>7</v>
      </c>
      <c r="AB4118" s="3" t="s">
        <v>6802</v>
      </c>
      <c r="AC4118" s="3" t="s">
        <v>29</v>
      </c>
      <c r="AD4118" s="16" t="str">
        <f>IF(Tabla1[[#This Row],[Age]]&lt;30,"Under30",IF(Tabla1[[#This Row],[Age]]&gt;30,"MidAge","Senior"))</f>
        <v>MidAge</v>
      </c>
    </row>
    <row r="4119" spans="1:30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IF(Tabla1[[#This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6812</v>
      </c>
      <c r="Z4119" s="5">
        <v>21.081413607562741</v>
      </c>
      <c r="AA4119" s="3">
        <v>10</v>
      </c>
      <c r="AB4119" s="3" t="s">
        <v>43</v>
      </c>
      <c r="AC4119" s="3" t="s">
        <v>22</v>
      </c>
      <c r="AD4119" s="16" t="str">
        <f>IF(Tabla1[[#This Row],[Age]]&lt;30,"Under30",IF(Tabla1[[#This Row],[Age]]&gt;30,"MidAge","Senior"))</f>
        <v>MidAge</v>
      </c>
    </row>
    <row r="4120" spans="1:30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IF(Tabla1[[#This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6812</v>
      </c>
      <c r="Z4120" s="5">
        <v>39.176187912517591</v>
      </c>
      <c r="AA4120" s="3">
        <v>6</v>
      </c>
      <c r="AB4120" s="3" t="s">
        <v>26</v>
      </c>
      <c r="AC4120" s="3" t="s">
        <v>29</v>
      </c>
      <c r="AD4120" s="16" t="str">
        <f>IF(Tabla1[[#This Row],[Age]]&lt;30,"Under30",IF(Tabla1[[#This Row],[Age]]&gt;30,"MidAge","Senior"))</f>
        <v>MidAge</v>
      </c>
    </row>
    <row r="4121" spans="1:30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IF(Tabla1[[#This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6811</v>
      </c>
      <c r="Z4121" s="5">
        <v>49.794443414791111</v>
      </c>
      <c r="AA4121" s="3">
        <v>10</v>
      </c>
      <c r="AB4121" s="3" t="s">
        <v>26</v>
      </c>
      <c r="AC4121" s="3" t="s">
        <v>22</v>
      </c>
      <c r="AD4121" s="16" t="str">
        <f>IF(Tabla1[[#This Row],[Age]]&lt;30,"Under30",IF(Tabla1[[#This Row],[Age]]&gt;30,"MidAge","Senior"))</f>
        <v>MidAge</v>
      </c>
    </row>
    <row r="4122" spans="1:30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IF(Tabla1[[#This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6812</v>
      </c>
      <c r="Z4122" s="5">
        <v>23.508711336855018</v>
      </c>
      <c r="AA4122" s="3">
        <v>8</v>
      </c>
      <c r="AB4122" s="3" t="s">
        <v>6802</v>
      </c>
      <c r="AC4122" s="3" t="s">
        <v>29</v>
      </c>
      <c r="AD4122" s="16" t="str">
        <f>IF(Tabla1[[#This Row],[Age]]&lt;30,"Under30",IF(Tabla1[[#This Row],[Age]]&gt;30,"MidAge","Senior"))</f>
        <v>Under30</v>
      </c>
    </row>
    <row r="4123" spans="1:30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IF(Tabla1[[#This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6812</v>
      </c>
      <c r="Z4123" s="5">
        <v>50.46323117059444</v>
      </c>
      <c r="AA4123" s="3">
        <v>7</v>
      </c>
      <c r="AB4123" s="3" t="s">
        <v>26</v>
      </c>
      <c r="AC4123" s="3" t="s">
        <v>22</v>
      </c>
      <c r="AD4123" s="16" t="str">
        <f>IF(Tabla1[[#This Row],[Age]]&lt;30,"Under30",IF(Tabla1[[#This Row],[Age]]&gt;30,"MidAge","Senior"))</f>
        <v>MidAge</v>
      </c>
    </row>
    <row r="4124" spans="1:30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IF(Tabla1[[#This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6812</v>
      </c>
      <c r="Z4124" s="5">
        <v>39.00684707229631</v>
      </c>
      <c r="AA4124" s="3">
        <v>6</v>
      </c>
      <c r="AB4124" s="3" t="s">
        <v>26</v>
      </c>
      <c r="AC4124" s="3" t="s">
        <v>22</v>
      </c>
      <c r="AD4124" s="16" t="str">
        <f>IF(Tabla1[[#This Row],[Age]]&lt;30,"Under30",IF(Tabla1[[#This Row],[Age]]&gt;30,"MidAge","Senior"))</f>
        <v>Under30</v>
      </c>
    </row>
    <row r="4125" spans="1:30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IF(Tabla1[[#This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6810</v>
      </c>
      <c r="Z4125" s="5">
        <v>41.388484467746423</v>
      </c>
      <c r="AA4125" s="3">
        <v>5</v>
      </c>
      <c r="AB4125" s="3" t="s">
        <v>43</v>
      </c>
      <c r="AC4125" s="3" t="s">
        <v>29</v>
      </c>
      <c r="AD4125" s="16" t="str">
        <f>IF(Tabla1[[#This Row],[Age]]&lt;30,"Under30",IF(Tabla1[[#This Row],[Age]]&gt;30,"MidAge","Senior"))</f>
        <v>MidAge</v>
      </c>
    </row>
    <row r="4126" spans="1:30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IF(Tabla1[[#This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6812</v>
      </c>
      <c r="Z4126" s="5">
        <v>27.86985656679564</v>
      </c>
      <c r="AA4126" s="3">
        <v>8</v>
      </c>
      <c r="AB4126" s="3" t="s">
        <v>6802</v>
      </c>
      <c r="AC4126" s="3" t="s">
        <v>22</v>
      </c>
      <c r="AD4126" s="16" t="str">
        <f>IF(Tabla1[[#This Row],[Age]]&lt;30,"Under30",IF(Tabla1[[#This Row],[Age]]&gt;30,"MidAge","Senior"))</f>
        <v>MidAge</v>
      </c>
    </row>
    <row r="4127" spans="1:30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IF(Tabla1[[#This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6810</v>
      </c>
      <c r="Z4127" s="5">
        <v>28.945862768346359</v>
      </c>
      <c r="AA4127" s="3">
        <v>3</v>
      </c>
      <c r="AB4127" s="3" t="s">
        <v>43</v>
      </c>
      <c r="AC4127" s="3" t="s">
        <v>29</v>
      </c>
      <c r="AD4127" s="16" t="str">
        <f>IF(Tabla1[[#This Row],[Age]]&lt;30,"Under30",IF(Tabla1[[#This Row],[Age]]&gt;30,"MidAge","Senior"))</f>
        <v>MidAge</v>
      </c>
    </row>
    <row r="4128" spans="1:30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IF(Tabla1[[#This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6810</v>
      </c>
      <c r="Z4128" s="5">
        <v>28.680243386709439</v>
      </c>
      <c r="AA4128" s="3">
        <v>3</v>
      </c>
      <c r="AB4128" s="3" t="s">
        <v>26</v>
      </c>
      <c r="AC4128" s="3" t="s">
        <v>22</v>
      </c>
      <c r="AD4128" s="16" t="str">
        <f>IF(Tabla1[[#This Row],[Age]]&lt;30,"Under30",IF(Tabla1[[#This Row],[Age]]&gt;30,"MidAge","Senior"))</f>
        <v>MidAge</v>
      </c>
    </row>
    <row r="4129" spans="1:30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IF(Tabla1[[#This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6812</v>
      </c>
      <c r="Z4129" s="5">
        <v>23.08650302908886</v>
      </c>
      <c r="AA4129" s="3">
        <v>2</v>
      </c>
      <c r="AB4129" s="3" t="s">
        <v>6802</v>
      </c>
      <c r="AC4129" s="3" t="s">
        <v>22</v>
      </c>
      <c r="AD4129" s="16" t="str">
        <f>IF(Tabla1[[#This Row],[Age]]&lt;30,"Under30",IF(Tabla1[[#This Row],[Age]]&gt;30,"MidAge","Senior"))</f>
        <v>Under30</v>
      </c>
    </row>
    <row r="4130" spans="1:30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IF(Tabla1[[#This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6810</v>
      </c>
      <c r="Z4130" s="5">
        <v>10.20738591233127</v>
      </c>
      <c r="AA4130" s="3">
        <v>8</v>
      </c>
      <c r="AB4130" s="3" t="s">
        <v>6802</v>
      </c>
      <c r="AC4130" s="3" t="s">
        <v>22</v>
      </c>
      <c r="AD4130" s="16" t="str">
        <f>IF(Tabla1[[#This Row],[Age]]&lt;30,"Under30",IF(Tabla1[[#This Row],[Age]]&gt;30,"MidAge","Senior"))</f>
        <v>MidAge</v>
      </c>
    </row>
    <row r="4131" spans="1:30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IF(Tabla1[[#This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6811</v>
      </c>
      <c r="Z4131" s="5">
        <v>52.478613104977818</v>
      </c>
      <c r="AA4131" s="3">
        <v>2</v>
      </c>
      <c r="AB4131" s="3" t="s">
        <v>26</v>
      </c>
      <c r="AC4131" s="3" t="s">
        <v>29</v>
      </c>
      <c r="AD4131" s="16" t="str">
        <f>IF(Tabla1[[#This Row],[Age]]&lt;30,"Under30",IF(Tabla1[[#This Row],[Age]]&gt;30,"MidAge","Senior"))</f>
        <v>MidAge</v>
      </c>
    </row>
    <row r="4132" spans="1:30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IF(Tabla1[[#This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6810</v>
      </c>
      <c r="Z4132" s="5">
        <v>56.207945682245807</v>
      </c>
      <c r="AA4132" s="3">
        <v>10</v>
      </c>
      <c r="AB4132" s="3" t="s">
        <v>6802</v>
      </c>
      <c r="AC4132" s="3" t="s">
        <v>29</v>
      </c>
      <c r="AD4132" s="16" t="str">
        <f>IF(Tabla1[[#This Row],[Age]]&lt;30,"Under30",IF(Tabla1[[#This Row],[Age]]&gt;30,"MidAge","Senior"))</f>
        <v>MidAge</v>
      </c>
    </row>
    <row r="4133" spans="1:30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IF(Tabla1[[#This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6810</v>
      </c>
      <c r="Z4133" s="5">
        <v>61.283307671903337</v>
      </c>
      <c r="AA4133" s="3">
        <v>6</v>
      </c>
      <c r="AB4133" s="3" t="s">
        <v>43</v>
      </c>
      <c r="AC4133" s="3" t="s">
        <v>29</v>
      </c>
      <c r="AD4133" s="16" t="str">
        <f>IF(Tabla1[[#This Row],[Age]]&lt;30,"Under30",IF(Tabla1[[#This Row],[Age]]&gt;30,"MidAge","Senior"))</f>
        <v>MidAge</v>
      </c>
    </row>
    <row r="4134" spans="1:30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IF(Tabla1[[#This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6811</v>
      </c>
      <c r="Z4134" s="5">
        <v>24.935972069899119</v>
      </c>
      <c r="AA4134" s="3">
        <v>3</v>
      </c>
      <c r="AB4134" s="3" t="s">
        <v>6802</v>
      </c>
      <c r="AC4134" s="3" t="s">
        <v>29</v>
      </c>
      <c r="AD4134" s="16" t="str">
        <f>IF(Tabla1[[#This Row],[Age]]&lt;30,"Under30",IF(Tabla1[[#This Row],[Age]]&gt;30,"MidAge","Senior"))</f>
        <v>MidAge</v>
      </c>
    </row>
    <row r="4135" spans="1:30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IF(Tabla1[[#This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6812</v>
      </c>
      <c r="Z4135" s="5">
        <v>68.620606616409063</v>
      </c>
      <c r="AA4135" s="3">
        <v>1</v>
      </c>
      <c r="AB4135" s="3" t="s">
        <v>26</v>
      </c>
      <c r="AC4135" s="3" t="s">
        <v>29</v>
      </c>
      <c r="AD4135" s="16" t="str">
        <f>IF(Tabla1[[#This Row],[Age]]&lt;30,"Under30",IF(Tabla1[[#This Row],[Age]]&gt;30,"MidAge","Senior"))</f>
        <v>Under30</v>
      </c>
    </row>
    <row r="4136" spans="1:30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IF(Tabla1[[#This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6810</v>
      </c>
      <c r="Z4136" s="5">
        <v>47.613108425656939</v>
      </c>
      <c r="AA4136" s="3">
        <v>0</v>
      </c>
      <c r="AB4136" s="3" t="s">
        <v>26</v>
      </c>
      <c r="AC4136" s="3" t="s">
        <v>29</v>
      </c>
      <c r="AD4136" s="16" t="str">
        <f>IF(Tabla1[[#This Row],[Age]]&lt;30,"Under30",IF(Tabla1[[#This Row],[Age]]&gt;30,"MidAge","Senior"))</f>
        <v>Under30</v>
      </c>
    </row>
    <row r="4137" spans="1:30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IF(Tabla1[[#This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6811</v>
      </c>
      <c r="Z4137" s="5">
        <v>35.24958831268453</v>
      </c>
      <c r="AA4137" s="3">
        <v>10</v>
      </c>
      <c r="AB4137" s="3" t="s">
        <v>6802</v>
      </c>
      <c r="AC4137" s="3" t="s">
        <v>29</v>
      </c>
      <c r="AD4137" s="16" t="str">
        <f>IF(Tabla1[[#This Row],[Age]]&lt;30,"Under30",IF(Tabla1[[#This Row],[Age]]&gt;30,"MidAge","Senior"))</f>
        <v>MidAge</v>
      </c>
    </row>
    <row r="4138" spans="1:30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IF(Tabla1[[#This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6812</v>
      </c>
      <c r="Z4138" s="5">
        <v>20.399838841300831</v>
      </c>
      <c r="AA4138" s="3">
        <v>10</v>
      </c>
      <c r="AB4138" s="3" t="s">
        <v>43</v>
      </c>
      <c r="AC4138" s="3" t="s">
        <v>22</v>
      </c>
      <c r="AD4138" s="16" t="str">
        <f>IF(Tabla1[[#This Row],[Age]]&lt;30,"Under30",IF(Tabla1[[#This Row],[Age]]&gt;30,"MidAge","Senior"))</f>
        <v>MidAge</v>
      </c>
    </row>
    <row r="4139" spans="1:30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IF(Tabla1[[#This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6811</v>
      </c>
      <c r="Z4139" s="5">
        <v>45.006429713819117</v>
      </c>
      <c r="AA4139" s="3">
        <v>5</v>
      </c>
      <c r="AB4139" s="3" t="s">
        <v>26</v>
      </c>
      <c r="AC4139" s="3" t="s">
        <v>29</v>
      </c>
      <c r="AD4139" s="16" t="str">
        <f>IF(Tabla1[[#This Row],[Age]]&lt;30,"Under30",IF(Tabla1[[#This Row],[Age]]&gt;30,"MidAge","Senior"))</f>
        <v>MidAge</v>
      </c>
    </row>
    <row r="4140" spans="1:30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IF(Tabla1[[#This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6812</v>
      </c>
      <c r="Z4140" s="5">
        <v>33.58292841049181</v>
      </c>
      <c r="AA4140" s="3">
        <v>5</v>
      </c>
      <c r="AB4140" s="3" t="s">
        <v>6802</v>
      </c>
      <c r="AC4140" s="3" t="s">
        <v>22</v>
      </c>
      <c r="AD4140" s="16" t="str">
        <f>IF(Tabla1[[#This Row],[Age]]&lt;30,"Under30",IF(Tabla1[[#This Row],[Age]]&gt;30,"MidAge","Senior"))</f>
        <v>MidAge</v>
      </c>
    </row>
    <row r="4141" spans="1:30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IF(Tabla1[[#This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6812</v>
      </c>
      <c r="Z4141" s="5">
        <v>58.077616697165553</v>
      </c>
      <c r="AA4141" s="3">
        <v>9</v>
      </c>
      <c r="AB4141" s="3" t="s">
        <v>43</v>
      </c>
      <c r="AC4141" s="3" t="s">
        <v>29</v>
      </c>
      <c r="AD4141" s="16" t="str">
        <f>IF(Tabla1[[#This Row],[Age]]&lt;30,"Under30",IF(Tabla1[[#This Row],[Age]]&gt;30,"MidAge","Senior"))</f>
        <v>MidAge</v>
      </c>
    </row>
    <row r="4142" spans="1:30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IF(Tabla1[[#This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6811</v>
      </c>
      <c r="Z4142" s="5">
        <v>44.853345349794928</v>
      </c>
      <c r="AA4142" s="3">
        <v>0</v>
      </c>
      <c r="AB4142" s="3" t="s">
        <v>6802</v>
      </c>
      <c r="AC4142" s="3" t="s">
        <v>22</v>
      </c>
      <c r="AD4142" s="16" t="str">
        <f>IF(Tabla1[[#This Row],[Age]]&lt;30,"Under30",IF(Tabla1[[#This Row],[Age]]&gt;30,"MidAge","Senior"))</f>
        <v>MidAge</v>
      </c>
    </row>
    <row r="4143" spans="1:30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IF(Tabla1[[#This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6812</v>
      </c>
      <c r="Z4143" s="5">
        <v>39.087361364545252</v>
      </c>
      <c r="AA4143" s="3">
        <v>10</v>
      </c>
      <c r="AB4143" s="3" t="s">
        <v>43</v>
      </c>
      <c r="AC4143" s="3" t="s">
        <v>22</v>
      </c>
      <c r="AD4143" s="16" t="str">
        <f>IF(Tabla1[[#This Row],[Age]]&lt;30,"Under30",IF(Tabla1[[#This Row],[Age]]&gt;30,"MidAge","Senior"))</f>
        <v>MidAge</v>
      </c>
    </row>
    <row r="4144" spans="1:30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IF(Tabla1[[#This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6810</v>
      </c>
      <c r="Z4144" s="5">
        <v>34.601703077132768</v>
      </c>
      <c r="AA4144" s="3">
        <v>8</v>
      </c>
      <c r="AB4144" s="3" t="s">
        <v>43</v>
      </c>
      <c r="AC4144" s="3" t="s">
        <v>29</v>
      </c>
      <c r="AD4144" s="16" t="str">
        <f>IF(Tabla1[[#This Row],[Age]]&lt;30,"Under30",IF(Tabla1[[#This Row],[Age]]&gt;30,"MidAge","Senior"))</f>
        <v>MidAge</v>
      </c>
    </row>
    <row r="4145" spans="1:30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IF(Tabla1[[#This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6812</v>
      </c>
      <c r="Z4145" s="5">
        <v>17.94971052918735</v>
      </c>
      <c r="AA4145" s="3">
        <v>6</v>
      </c>
      <c r="AB4145" s="3" t="s">
        <v>6802</v>
      </c>
      <c r="AC4145" s="3" t="s">
        <v>22</v>
      </c>
      <c r="AD4145" s="16" t="str">
        <f>IF(Tabla1[[#This Row],[Age]]&lt;30,"Under30",IF(Tabla1[[#This Row],[Age]]&gt;30,"MidAge","Senior"))</f>
        <v>MidAge</v>
      </c>
    </row>
    <row r="4146" spans="1:30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IF(Tabla1[[#This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6812</v>
      </c>
      <c r="Z4146" s="5">
        <v>46.402099271915858</v>
      </c>
      <c r="AA4146" s="3">
        <v>5</v>
      </c>
      <c r="AB4146" s="3" t="s">
        <v>43</v>
      </c>
      <c r="AC4146" s="3" t="s">
        <v>29</v>
      </c>
      <c r="AD4146" s="16" t="str">
        <f>IF(Tabla1[[#This Row],[Age]]&lt;30,"Under30",IF(Tabla1[[#This Row],[Age]]&gt;30,"MidAge","Senior"))</f>
        <v>MidAge</v>
      </c>
    </row>
    <row r="4147" spans="1:30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IF(Tabla1[[#This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6811</v>
      </c>
      <c r="Z4147" s="5">
        <v>29.081568240577621</v>
      </c>
      <c r="AA4147" s="3">
        <v>9</v>
      </c>
      <c r="AB4147" s="3" t="s">
        <v>6802</v>
      </c>
      <c r="AC4147" s="3" t="s">
        <v>22</v>
      </c>
      <c r="AD4147" s="16" t="str">
        <f>IF(Tabla1[[#This Row],[Age]]&lt;30,"Under30",IF(Tabla1[[#This Row],[Age]]&gt;30,"MidAge","Senior"))</f>
        <v>MidAge</v>
      </c>
    </row>
    <row r="4148" spans="1:30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IF(Tabla1[[#This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6810</v>
      </c>
      <c r="Z4148" s="5">
        <v>34.819257104452923</v>
      </c>
      <c r="AA4148" s="3">
        <v>4</v>
      </c>
      <c r="AB4148" s="3" t="s">
        <v>26</v>
      </c>
      <c r="AC4148" s="3" t="s">
        <v>22</v>
      </c>
      <c r="AD4148" s="16" t="str">
        <f>IF(Tabla1[[#This Row],[Age]]&lt;30,"Under30",IF(Tabla1[[#This Row],[Age]]&gt;30,"MidAge","Senior"))</f>
        <v>MidAge</v>
      </c>
    </row>
    <row r="4149" spans="1:30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IF(Tabla1[[#This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6811</v>
      </c>
      <c r="Z4149" s="5">
        <v>18.637237139631079</v>
      </c>
      <c r="AA4149" s="3">
        <v>5</v>
      </c>
      <c r="AB4149" s="3" t="s">
        <v>6802</v>
      </c>
      <c r="AC4149" s="3" t="s">
        <v>22</v>
      </c>
      <c r="AD4149" s="16" t="str">
        <f>IF(Tabla1[[#This Row],[Age]]&lt;30,"Under30",IF(Tabla1[[#This Row],[Age]]&gt;30,"MidAge","Senior"))</f>
        <v>MidAge</v>
      </c>
    </row>
    <row r="4150" spans="1:30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IF(Tabla1[[#This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6811</v>
      </c>
      <c r="Z4150" s="5">
        <v>30.60225599836215</v>
      </c>
      <c r="AA4150" s="3">
        <v>6</v>
      </c>
      <c r="AB4150" s="3" t="s">
        <v>26</v>
      </c>
      <c r="AC4150" s="3" t="s">
        <v>22</v>
      </c>
      <c r="AD4150" s="16" t="str">
        <f>IF(Tabla1[[#This Row],[Age]]&lt;30,"Under30",IF(Tabla1[[#This Row],[Age]]&gt;30,"MidAge","Senior"))</f>
        <v>MidAge</v>
      </c>
    </row>
    <row r="4151" spans="1:30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IF(Tabla1[[#This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6812</v>
      </c>
      <c r="Z4151" s="5">
        <v>17.859479510664841</v>
      </c>
      <c r="AA4151" s="3">
        <v>3</v>
      </c>
      <c r="AB4151" s="3" t="s">
        <v>43</v>
      </c>
      <c r="AC4151" s="3" t="s">
        <v>22</v>
      </c>
      <c r="AD4151" s="16" t="str">
        <f>IF(Tabla1[[#This Row],[Age]]&lt;30,"Under30",IF(Tabla1[[#This Row],[Age]]&gt;30,"MidAge","Senior"))</f>
        <v>MidAge</v>
      </c>
    </row>
    <row r="4152" spans="1:30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IF(Tabla1[[#This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6812</v>
      </c>
      <c r="Z4152" s="5">
        <v>31.53850725821999</v>
      </c>
      <c r="AA4152" s="3">
        <v>6</v>
      </c>
      <c r="AB4152" s="3" t="s">
        <v>26</v>
      </c>
      <c r="AC4152" s="3" t="s">
        <v>29</v>
      </c>
      <c r="AD4152" s="16" t="str">
        <f>IF(Tabla1[[#This Row],[Age]]&lt;30,"Under30",IF(Tabla1[[#This Row],[Age]]&gt;30,"MidAge","Senior"))</f>
        <v>MidAge</v>
      </c>
    </row>
    <row r="4153" spans="1:30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IF(Tabla1[[#This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6811</v>
      </c>
      <c r="Z4153" s="5">
        <v>58.626973894985703</v>
      </c>
      <c r="AA4153" s="3">
        <v>2</v>
      </c>
      <c r="AB4153" s="3" t="s">
        <v>6802</v>
      </c>
      <c r="AC4153" s="3" t="s">
        <v>29</v>
      </c>
      <c r="AD4153" s="16" t="str">
        <f>IF(Tabla1[[#This Row],[Age]]&lt;30,"Under30",IF(Tabla1[[#This Row],[Age]]&gt;30,"MidAge","Senior"))</f>
        <v>MidAge</v>
      </c>
    </row>
    <row r="4154" spans="1:30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IF(Tabla1[[#This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6811</v>
      </c>
      <c r="Z4154" s="5">
        <v>23.402084796950909</v>
      </c>
      <c r="AA4154" s="3">
        <v>9</v>
      </c>
      <c r="AB4154" s="3" t="s">
        <v>26</v>
      </c>
      <c r="AC4154" s="3" t="s">
        <v>22</v>
      </c>
      <c r="AD4154" s="16" t="str">
        <f>IF(Tabla1[[#This Row],[Age]]&lt;30,"Under30",IF(Tabla1[[#This Row],[Age]]&gt;30,"MidAge","Senior"))</f>
        <v>MidAge</v>
      </c>
    </row>
    <row r="4155" spans="1:30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IF(Tabla1[[#This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6810</v>
      </c>
      <c r="Z4155" s="5">
        <v>36.521145300103427</v>
      </c>
      <c r="AA4155" s="3">
        <v>6</v>
      </c>
      <c r="AB4155" s="3" t="s">
        <v>6802</v>
      </c>
      <c r="AC4155" s="3" t="s">
        <v>29</v>
      </c>
      <c r="AD4155" s="16" t="str">
        <f>IF(Tabla1[[#This Row],[Age]]&lt;30,"Under30",IF(Tabla1[[#This Row],[Age]]&gt;30,"MidAge","Senior"))</f>
        <v>MidAge</v>
      </c>
    </row>
    <row r="4156" spans="1:30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IF(Tabla1[[#This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6810</v>
      </c>
      <c r="Z4156" s="5">
        <v>32.272009624857432</v>
      </c>
      <c r="AA4156" s="3">
        <v>8</v>
      </c>
      <c r="AB4156" s="3" t="s">
        <v>43</v>
      </c>
      <c r="AC4156" s="3" t="s">
        <v>22</v>
      </c>
      <c r="AD4156" s="16" t="str">
        <f>IF(Tabla1[[#This Row],[Age]]&lt;30,"Under30",IF(Tabla1[[#This Row],[Age]]&gt;30,"MidAge","Senior"))</f>
        <v>MidAge</v>
      </c>
    </row>
    <row r="4157" spans="1:30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IF(Tabla1[[#This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6811</v>
      </c>
      <c r="Z4157" s="5">
        <v>23.4589484683619</v>
      </c>
      <c r="AA4157" s="3">
        <v>4</v>
      </c>
      <c r="AB4157" s="3" t="s">
        <v>6802</v>
      </c>
      <c r="AC4157" s="3" t="s">
        <v>22</v>
      </c>
      <c r="AD4157" s="16" t="str">
        <f>IF(Tabla1[[#This Row],[Age]]&lt;30,"Under30",IF(Tabla1[[#This Row],[Age]]&gt;30,"MidAge","Senior"))</f>
        <v>MidAge</v>
      </c>
    </row>
    <row r="4158" spans="1:30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IF(Tabla1[[#This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6810</v>
      </c>
      <c r="Z4158" s="5">
        <v>33.551616228291273</v>
      </c>
      <c r="AA4158" s="3">
        <v>1</v>
      </c>
      <c r="AB4158" s="3" t="s">
        <v>43</v>
      </c>
      <c r="AC4158" s="3" t="s">
        <v>29</v>
      </c>
      <c r="AD4158" s="16" t="str">
        <f>IF(Tabla1[[#This Row],[Age]]&lt;30,"Under30",IF(Tabla1[[#This Row],[Age]]&gt;30,"MidAge","Senior"))</f>
        <v>MidAge</v>
      </c>
    </row>
    <row r="4159" spans="1:30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IF(Tabla1[[#This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6812</v>
      </c>
      <c r="Z4159" s="5">
        <v>27.604501567078021</v>
      </c>
      <c r="AA4159" s="3">
        <v>5</v>
      </c>
      <c r="AB4159" s="3" t="s">
        <v>43</v>
      </c>
      <c r="AC4159" s="3" t="s">
        <v>22</v>
      </c>
      <c r="AD4159" s="16" t="str">
        <f>IF(Tabla1[[#This Row],[Age]]&lt;30,"Under30",IF(Tabla1[[#This Row],[Age]]&gt;30,"MidAge","Senior"))</f>
        <v>MidAge</v>
      </c>
    </row>
    <row r="4160" spans="1:30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IF(Tabla1[[#This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6812</v>
      </c>
      <c r="Z4160" s="5">
        <v>31.58440286171269</v>
      </c>
      <c r="AA4160" s="3">
        <v>3</v>
      </c>
      <c r="AB4160" s="3" t="s">
        <v>26</v>
      </c>
      <c r="AC4160" s="3" t="s">
        <v>22</v>
      </c>
      <c r="AD4160" s="16" t="str">
        <f>IF(Tabla1[[#This Row],[Age]]&lt;30,"Under30",IF(Tabla1[[#This Row],[Age]]&gt;30,"MidAge","Senior"))</f>
        <v>Under30</v>
      </c>
    </row>
    <row r="4161" spans="1:30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IF(Tabla1[[#This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6810</v>
      </c>
      <c r="Z4161" s="5">
        <v>34.644417559133132</v>
      </c>
      <c r="AA4161" s="3">
        <v>4</v>
      </c>
      <c r="AB4161" s="3" t="s">
        <v>6802</v>
      </c>
      <c r="AC4161" s="3" t="s">
        <v>22</v>
      </c>
      <c r="AD4161" s="16" t="str">
        <f>IF(Tabla1[[#This Row],[Age]]&lt;30,"Under30",IF(Tabla1[[#This Row],[Age]]&gt;30,"MidAge","Senior"))</f>
        <v>Under30</v>
      </c>
    </row>
    <row r="4162" spans="1:30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IF(Tabla1[[#This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6810</v>
      </c>
      <c r="Z4162" s="5">
        <v>37.591963232227393</v>
      </c>
      <c r="AA4162" s="3">
        <v>5</v>
      </c>
      <c r="AB4162" s="3" t="s">
        <v>26</v>
      </c>
      <c r="AC4162" s="3" t="s">
        <v>29</v>
      </c>
      <c r="AD4162" s="16" t="str">
        <f>IF(Tabla1[[#This Row],[Age]]&lt;30,"Under30",IF(Tabla1[[#This Row],[Age]]&gt;30,"MidAge","Senior"))</f>
        <v>MidAge</v>
      </c>
    </row>
    <row r="4163" spans="1:30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IF(Tabla1[[#This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6811</v>
      </c>
      <c r="Z4163" s="5">
        <v>40.786091050144577</v>
      </c>
      <c r="AA4163" s="3">
        <v>1</v>
      </c>
      <c r="AB4163" s="3" t="s">
        <v>26</v>
      </c>
      <c r="AC4163" s="3" t="s">
        <v>22</v>
      </c>
      <c r="AD4163" s="16" t="str">
        <f>IF(Tabla1[[#This Row],[Age]]&lt;30,"Under30",IF(Tabla1[[#This Row],[Age]]&gt;30,"MidAge","Senior"))</f>
        <v>Under30</v>
      </c>
    </row>
    <row r="4164" spans="1:30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IF(Tabla1[[#This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6812</v>
      </c>
      <c r="Z4164" s="5">
        <v>33.799713738702948</v>
      </c>
      <c r="AA4164" s="3">
        <v>10</v>
      </c>
      <c r="AB4164" s="3" t="s">
        <v>6802</v>
      </c>
      <c r="AC4164" s="3" t="s">
        <v>22</v>
      </c>
      <c r="AD4164" s="16" t="str">
        <f>IF(Tabla1[[#This Row],[Age]]&lt;30,"Under30",IF(Tabla1[[#This Row],[Age]]&gt;30,"MidAge","Senior"))</f>
        <v>MidAge</v>
      </c>
    </row>
    <row r="4165" spans="1:30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IF(Tabla1[[#This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6810</v>
      </c>
      <c r="Z4165" s="5">
        <v>27.864245124309999</v>
      </c>
      <c r="AA4165" s="3">
        <v>6</v>
      </c>
      <c r="AB4165" s="3" t="s">
        <v>26</v>
      </c>
      <c r="AC4165" s="3" t="s">
        <v>29</v>
      </c>
      <c r="AD4165" s="16" t="str">
        <f>IF(Tabla1[[#This Row],[Age]]&lt;30,"Under30",IF(Tabla1[[#This Row],[Age]]&gt;30,"MidAge","Senior"))</f>
        <v>Under30</v>
      </c>
    </row>
    <row r="4166" spans="1:30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IF(Tabla1[[#This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6812</v>
      </c>
      <c r="Z4166" s="5">
        <v>40.583525356654583</v>
      </c>
      <c r="AA4166" s="3">
        <v>7</v>
      </c>
      <c r="AB4166" s="3" t="s">
        <v>26</v>
      </c>
      <c r="AC4166" s="3" t="s">
        <v>22</v>
      </c>
      <c r="AD4166" s="16" t="str">
        <f>IF(Tabla1[[#This Row],[Age]]&lt;30,"Under30",IF(Tabla1[[#This Row],[Age]]&gt;30,"MidAge","Senior"))</f>
        <v>MidAge</v>
      </c>
    </row>
    <row r="4167" spans="1:30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IF(Tabla1[[#This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6810</v>
      </c>
      <c r="Z4167" s="5">
        <v>63.987757313156393</v>
      </c>
      <c r="AA4167" s="3">
        <v>9</v>
      </c>
      <c r="AB4167" s="3" t="s">
        <v>43</v>
      </c>
      <c r="AC4167" s="3" t="s">
        <v>22</v>
      </c>
      <c r="AD4167" s="16" t="str">
        <f>IF(Tabla1[[#This Row],[Age]]&lt;30,"Under30",IF(Tabla1[[#This Row],[Age]]&gt;30,"MidAge","Senior"))</f>
        <v>MidAge</v>
      </c>
    </row>
    <row r="4168" spans="1:30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IF(Tabla1[[#This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6812</v>
      </c>
      <c r="Z4168" s="5">
        <v>55.615150507847503</v>
      </c>
      <c r="AA4168" s="3">
        <v>9</v>
      </c>
      <c r="AB4168" s="3" t="s">
        <v>6802</v>
      </c>
      <c r="AC4168" s="3" t="s">
        <v>22</v>
      </c>
      <c r="AD4168" s="16" t="str">
        <f>IF(Tabla1[[#This Row],[Age]]&lt;30,"Under30",IF(Tabla1[[#This Row],[Age]]&gt;30,"MidAge","Senior"))</f>
        <v>MidAge</v>
      </c>
    </row>
    <row r="4169" spans="1:30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IF(Tabla1[[#This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6812</v>
      </c>
      <c r="Z4169" s="5">
        <v>32.748970701122367</v>
      </c>
      <c r="AA4169" s="3">
        <v>7</v>
      </c>
      <c r="AB4169" s="3" t="s">
        <v>6802</v>
      </c>
      <c r="AC4169" s="3" t="s">
        <v>29</v>
      </c>
      <c r="AD4169" s="16" t="str">
        <f>IF(Tabla1[[#This Row],[Age]]&lt;30,"Under30",IF(Tabla1[[#This Row],[Age]]&gt;30,"MidAge","Senior"))</f>
        <v>MidAge</v>
      </c>
    </row>
    <row r="4170" spans="1:30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IF(Tabla1[[#This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6810</v>
      </c>
      <c r="Z4170" s="5">
        <v>16.168594407445411</v>
      </c>
      <c r="AA4170" s="3">
        <v>10</v>
      </c>
      <c r="AB4170" s="3" t="s">
        <v>26</v>
      </c>
      <c r="AC4170" s="3" t="s">
        <v>22</v>
      </c>
      <c r="AD4170" s="16" t="str">
        <f>IF(Tabla1[[#This Row],[Age]]&lt;30,"Under30",IF(Tabla1[[#This Row],[Age]]&gt;30,"MidAge","Senior"))</f>
        <v>MidAge</v>
      </c>
    </row>
    <row r="4171" spans="1:30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IF(Tabla1[[#This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6812</v>
      </c>
      <c r="Z4171" s="5">
        <v>75.904403415306774</v>
      </c>
      <c r="AA4171" s="3">
        <v>10</v>
      </c>
      <c r="AB4171" s="3" t="s">
        <v>6802</v>
      </c>
      <c r="AC4171" s="3" t="s">
        <v>22</v>
      </c>
      <c r="AD4171" s="16" t="str">
        <f>IF(Tabla1[[#This Row],[Age]]&lt;30,"Under30",IF(Tabla1[[#This Row],[Age]]&gt;30,"MidAge","Senior"))</f>
        <v>MidAge</v>
      </c>
    </row>
    <row r="4172" spans="1:30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IF(Tabla1[[#This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6811</v>
      </c>
      <c r="Z4172" s="5">
        <v>53.182064728561791</v>
      </c>
      <c r="AA4172" s="3">
        <v>7</v>
      </c>
      <c r="AB4172" s="3" t="s">
        <v>26</v>
      </c>
      <c r="AC4172" s="3" t="s">
        <v>29</v>
      </c>
      <c r="AD4172" s="16" t="str">
        <f>IF(Tabla1[[#This Row],[Age]]&lt;30,"Under30",IF(Tabla1[[#This Row],[Age]]&gt;30,"MidAge","Senior"))</f>
        <v>MidAge</v>
      </c>
    </row>
    <row r="4173" spans="1:30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IF(Tabla1[[#This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6812</v>
      </c>
      <c r="Z4173" s="5">
        <v>48.577493887630858</v>
      </c>
      <c r="AA4173" s="3">
        <v>7</v>
      </c>
      <c r="AB4173" s="3" t="s">
        <v>43</v>
      </c>
      <c r="AC4173" s="3" t="s">
        <v>29</v>
      </c>
      <c r="AD4173" s="16" t="str">
        <f>IF(Tabla1[[#This Row],[Age]]&lt;30,"Under30",IF(Tabla1[[#This Row],[Age]]&gt;30,"MidAge","Senior"))</f>
        <v>MidAge</v>
      </c>
    </row>
    <row r="4174" spans="1:30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IF(Tabla1[[#This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6812</v>
      </c>
      <c r="Z4174" s="5">
        <v>31.1045901652525</v>
      </c>
      <c r="AA4174" s="3">
        <v>8</v>
      </c>
      <c r="AB4174" s="3" t="s">
        <v>26</v>
      </c>
      <c r="AC4174" s="3" t="s">
        <v>29</v>
      </c>
      <c r="AD4174" s="16" t="str">
        <f>IF(Tabla1[[#This Row],[Age]]&lt;30,"Under30",IF(Tabla1[[#This Row],[Age]]&gt;30,"MidAge","Senior"))</f>
        <v>MidAge</v>
      </c>
    </row>
    <row r="4175" spans="1:30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IF(Tabla1[[#This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6812</v>
      </c>
      <c r="Z4175" s="5">
        <v>41.953960952780641</v>
      </c>
      <c r="AA4175" s="3">
        <v>5</v>
      </c>
      <c r="AB4175" s="3" t="s">
        <v>26</v>
      </c>
      <c r="AC4175" s="3" t="s">
        <v>29</v>
      </c>
      <c r="AD4175" s="16" t="str">
        <f>IF(Tabla1[[#This Row],[Age]]&lt;30,"Under30",IF(Tabla1[[#This Row],[Age]]&gt;30,"MidAge","Senior"))</f>
        <v>MidAge</v>
      </c>
    </row>
    <row r="4176" spans="1:30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IF(Tabla1[[#This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6810</v>
      </c>
      <c r="Z4176" s="5">
        <v>15.862736576394139</v>
      </c>
      <c r="AA4176" s="3">
        <v>6</v>
      </c>
      <c r="AB4176" s="3" t="s">
        <v>43</v>
      </c>
      <c r="AC4176" s="3" t="s">
        <v>22</v>
      </c>
      <c r="AD4176" s="16" t="str">
        <f>IF(Tabla1[[#This Row],[Age]]&lt;30,"Under30",IF(Tabla1[[#This Row],[Age]]&gt;30,"MidAge","Senior"))</f>
        <v>MidAge</v>
      </c>
    </row>
    <row r="4177" spans="1:30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IF(Tabla1[[#This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6810</v>
      </c>
      <c r="Z4177" s="5">
        <v>29.207097979651451</v>
      </c>
      <c r="AA4177" s="3">
        <v>4</v>
      </c>
      <c r="AB4177" s="3" t="s">
        <v>43</v>
      </c>
      <c r="AC4177" s="3" t="s">
        <v>29</v>
      </c>
      <c r="AD4177" s="16" t="str">
        <f>IF(Tabla1[[#This Row],[Age]]&lt;30,"Under30",IF(Tabla1[[#This Row],[Age]]&gt;30,"MidAge","Senior"))</f>
        <v>MidAge</v>
      </c>
    </row>
    <row r="4178" spans="1:30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IF(Tabla1[[#This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6812</v>
      </c>
      <c r="Z4178" s="5">
        <v>23.532832178871541</v>
      </c>
      <c r="AA4178" s="3">
        <v>4</v>
      </c>
      <c r="AB4178" s="3" t="s">
        <v>43</v>
      </c>
      <c r="AC4178" s="3" t="s">
        <v>22</v>
      </c>
      <c r="AD4178" s="16" t="str">
        <f>IF(Tabla1[[#This Row],[Age]]&lt;30,"Under30",IF(Tabla1[[#This Row],[Age]]&gt;30,"MidAge","Senior"))</f>
        <v>MidAge</v>
      </c>
    </row>
    <row r="4179" spans="1:30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IF(Tabla1[[#This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6810</v>
      </c>
      <c r="Z4179" s="5">
        <v>52.903075394038552</v>
      </c>
      <c r="AA4179" s="3">
        <v>1</v>
      </c>
      <c r="AB4179" s="3" t="s">
        <v>6802</v>
      </c>
      <c r="AC4179" s="3" t="s">
        <v>22</v>
      </c>
      <c r="AD4179" s="16" t="str">
        <f>IF(Tabla1[[#This Row],[Age]]&lt;30,"Under30",IF(Tabla1[[#This Row],[Age]]&gt;30,"MidAge","Senior"))</f>
        <v>MidAge</v>
      </c>
    </row>
    <row r="4180" spans="1:30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IF(Tabla1[[#This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6812</v>
      </c>
      <c r="Z4180" s="5">
        <v>19.944095138036602</v>
      </c>
      <c r="AA4180" s="3">
        <v>1</v>
      </c>
      <c r="AB4180" s="3" t="s">
        <v>26</v>
      </c>
      <c r="AC4180" s="3" t="s">
        <v>29</v>
      </c>
      <c r="AD4180" s="16" t="str">
        <f>IF(Tabla1[[#This Row],[Age]]&lt;30,"Under30",IF(Tabla1[[#This Row],[Age]]&gt;30,"MidAge","Senior"))</f>
        <v>MidAge</v>
      </c>
    </row>
    <row r="4181" spans="1:30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IF(Tabla1[[#This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6812</v>
      </c>
      <c r="Z4181" s="5">
        <v>49.399547054738392</v>
      </c>
      <c r="AA4181" s="3">
        <v>8</v>
      </c>
      <c r="AB4181" s="3" t="s">
        <v>26</v>
      </c>
      <c r="AC4181" s="3" t="s">
        <v>29</v>
      </c>
      <c r="AD4181" s="16" t="str">
        <f>IF(Tabla1[[#This Row],[Age]]&lt;30,"Under30",IF(Tabla1[[#This Row],[Age]]&gt;30,"MidAge","Senior"))</f>
        <v>MidAge</v>
      </c>
    </row>
    <row r="4182" spans="1:30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IF(Tabla1[[#This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6810</v>
      </c>
      <c r="Z4182" s="5">
        <v>14.107932870062241</v>
      </c>
      <c r="AA4182" s="3">
        <v>0</v>
      </c>
      <c r="AB4182" s="3" t="s">
        <v>26</v>
      </c>
      <c r="AC4182" s="3" t="s">
        <v>22</v>
      </c>
      <c r="AD4182" s="16" t="str">
        <f>IF(Tabla1[[#This Row],[Age]]&lt;30,"Under30",IF(Tabla1[[#This Row],[Age]]&gt;30,"MidAge","Senior"))</f>
        <v>MidAge</v>
      </c>
    </row>
    <row r="4183" spans="1:30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IF(Tabla1[[#This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6812</v>
      </c>
      <c r="Z4183" s="5">
        <v>22.025470531535301</v>
      </c>
      <c r="AA4183" s="3">
        <v>1</v>
      </c>
      <c r="AB4183" s="3" t="s">
        <v>6802</v>
      </c>
      <c r="AC4183" s="3" t="s">
        <v>22</v>
      </c>
      <c r="AD4183" s="16" t="str">
        <f>IF(Tabla1[[#This Row],[Age]]&lt;30,"Under30",IF(Tabla1[[#This Row],[Age]]&gt;30,"MidAge","Senior"))</f>
        <v>MidAge</v>
      </c>
    </row>
    <row r="4184" spans="1:30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IF(Tabla1[[#This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6811</v>
      </c>
      <c r="Z4184" s="5">
        <v>49.015770831024653</v>
      </c>
      <c r="AA4184" s="3">
        <v>6</v>
      </c>
      <c r="AB4184" s="3" t="s">
        <v>43</v>
      </c>
      <c r="AC4184" s="3" t="s">
        <v>29</v>
      </c>
      <c r="AD4184" s="16" t="str">
        <f>IF(Tabla1[[#This Row],[Age]]&lt;30,"Under30",IF(Tabla1[[#This Row],[Age]]&gt;30,"MidAge","Senior"))</f>
        <v>MidAge</v>
      </c>
    </row>
    <row r="4185" spans="1:30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IF(Tabla1[[#This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6812</v>
      </c>
      <c r="Z4185" s="5">
        <v>41.413014431828501</v>
      </c>
      <c r="AA4185" s="3">
        <v>1</v>
      </c>
      <c r="AB4185" s="3" t="s">
        <v>43</v>
      </c>
      <c r="AC4185" s="3" t="s">
        <v>22</v>
      </c>
      <c r="AD4185" s="16" t="str">
        <f>IF(Tabla1[[#This Row],[Age]]&lt;30,"Under30",IF(Tabla1[[#This Row],[Age]]&gt;30,"MidAge","Senior"))</f>
        <v>MidAge</v>
      </c>
    </row>
    <row r="4186" spans="1:30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IF(Tabla1[[#This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6812</v>
      </c>
      <c r="Z4186" s="5">
        <v>13.7964354000139</v>
      </c>
      <c r="AA4186" s="3">
        <v>9</v>
      </c>
      <c r="AB4186" s="3" t="s">
        <v>26</v>
      </c>
      <c r="AC4186" s="3" t="s">
        <v>29</v>
      </c>
      <c r="AD4186" s="16" t="str">
        <f>IF(Tabla1[[#This Row],[Age]]&lt;30,"Under30",IF(Tabla1[[#This Row],[Age]]&gt;30,"MidAge","Senior"))</f>
        <v>MidAge</v>
      </c>
    </row>
    <row r="4187" spans="1:30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IF(Tabla1[[#This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6812</v>
      </c>
      <c r="Z4187" s="5">
        <v>25.483309473094039</v>
      </c>
      <c r="AA4187" s="3">
        <v>9</v>
      </c>
      <c r="AB4187" s="3" t="s">
        <v>6802</v>
      </c>
      <c r="AC4187" s="3" t="s">
        <v>29</v>
      </c>
      <c r="AD4187" s="16" t="str">
        <f>IF(Tabla1[[#This Row],[Age]]&lt;30,"Under30",IF(Tabla1[[#This Row],[Age]]&gt;30,"MidAge","Senior"))</f>
        <v>MidAge</v>
      </c>
    </row>
    <row r="4188" spans="1:30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IF(Tabla1[[#This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6812</v>
      </c>
      <c r="Z4188" s="5">
        <v>47.094935434000107</v>
      </c>
      <c r="AA4188" s="3">
        <v>5</v>
      </c>
      <c r="AB4188" s="3" t="s">
        <v>26</v>
      </c>
      <c r="AC4188" s="3" t="s">
        <v>22</v>
      </c>
      <c r="AD4188" s="16" t="str">
        <f>IF(Tabla1[[#This Row],[Age]]&lt;30,"Under30",IF(Tabla1[[#This Row],[Age]]&gt;30,"MidAge","Senior"))</f>
        <v>MidAge</v>
      </c>
    </row>
    <row r="4189" spans="1:30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IF(Tabla1[[#This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6812</v>
      </c>
      <c r="Z4189" s="5">
        <v>40.479806693349033</v>
      </c>
      <c r="AA4189" s="3">
        <v>3</v>
      </c>
      <c r="AB4189" s="3" t="s">
        <v>43</v>
      </c>
      <c r="AC4189" s="3" t="s">
        <v>22</v>
      </c>
      <c r="AD4189" s="16" t="str">
        <f>IF(Tabla1[[#This Row],[Age]]&lt;30,"Under30",IF(Tabla1[[#This Row],[Age]]&gt;30,"MidAge","Senior"))</f>
        <v>MidAge</v>
      </c>
    </row>
    <row r="4190" spans="1:30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IF(Tabla1[[#This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6810</v>
      </c>
      <c r="Z4190" s="5">
        <v>40.608698596816843</v>
      </c>
      <c r="AA4190" s="3">
        <v>1</v>
      </c>
      <c r="AB4190" s="3" t="s">
        <v>43</v>
      </c>
      <c r="AC4190" s="3" t="s">
        <v>29</v>
      </c>
      <c r="AD4190" s="16" t="str">
        <f>IF(Tabla1[[#This Row],[Age]]&lt;30,"Under30",IF(Tabla1[[#This Row],[Age]]&gt;30,"MidAge","Senior"))</f>
        <v>MidAge</v>
      </c>
    </row>
    <row r="4191" spans="1:30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IF(Tabla1[[#This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6811</v>
      </c>
      <c r="Z4191" s="5">
        <v>37.448830236736697</v>
      </c>
      <c r="AA4191" s="3">
        <v>7</v>
      </c>
      <c r="AB4191" s="3" t="s">
        <v>6802</v>
      </c>
      <c r="AC4191" s="3" t="s">
        <v>29</v>
      </c>
      <c r="AD4191" s="16" t="str">
        <f>IF(Tabla1[[#This Row],[Age]]&lt;30,"Under30",IF(Tabla1[[#This Row],[Age]]&gt;30,"MidAge","Senior"))</f>
        <v>MidAge</v>
      </c>
    </row>
    <row r="4192" spans="1:30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IF(Tabla1[[#This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6810</v>
      </c>
      <c r="Z4192" s="5">
        <v>34.782021896698353</v>
      </c>
      <c r="AA4192" s="3">
        <v>8</v>
      </c>
      <c r="AB4192" s="3" t="s">
        <v>26</v>
      </c>
      <c r="AC4192" s="3" t="s">
        <v>29</v>
      </c>
      <c r="AD4192" s="16" t="str">
        <f>IF(Tabla1[[#This Row],[Age]]&lt;30,"Under30",IF(Tabla1[[#This Row],[Age]]&gt;30,"MidAge","Senior"))</f>
        <v>MidAge</v>
      </c>
    </row>
    <row r="4193" spans="1:30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IF(Tabla1[[#This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6812</v>
      </c>
      <c r="Z4193" s="5">
        <v>46.361388672895679</v>
      </c>
      <c r="AA4193" s="3">
        <v>1</v>
      </c>
      <c r="AB4193" s="3" t="s">
        <v>43</v>
      </c>
      <c r="AC4193" s="3" t="s">
        <v>29</v>
      </c>
      <c r="AD4193" s="16" t="str">
        <f>IF(Tabla1[[#This Row],[Age]]&lt;30,"Under30",IF(Tabla1[[#This Row],[Age]]&gt;30,"MidAge","Senior"))</f>
        <v>MidAge</v>
      </c>
    </row>
    <row r="4194" spans="1:30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IF(Tabla1[[#This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6811</v>
      </c>
      <c r="Z4194" s="5">
        <v>17.051756731831709</v>
      </c>
      <c r="AA4194" s="3">
        <v>4</v>
      </c>
      <c r="AB4194" s="3" t="s">
        <v>26</v>
      </c>
      <c r="AC4194" s="3" t="s">
        <v>22</v>
      </c>
      <c r="AD4194" s="16" t="str">
        <f>IF(Tabla1[[#This Row],[Age]]&lt;30,"Under30",IF(Tabla1[[#This Row],[Age]]&gt;30,"MidAge","Senior"))</f>
        <v>MidAge</v>
      </c>
    </row>
    <row r="4195" spans="1:30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IF(Tabla1[[#This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6812</v>
      </c>
      <c r="Z4195" s="5">
        <v>49.58850573123221</v>
      </c>
      <c r="AA4195" s="3">
        <v>2</v>
      </c>
      <c r="AB4195" s="3" t="s">
        <v>43</v>
      </c>
      <c r="AC4195" s="3" t="s">
        <v>29</v>
      </c>
      <c r="AD4195" s="16" t="str">
        <f>IF(Tabla1[[#This Row],[Age]]&lt;30,"Under30",IF(Tabla1[[#This Row],[Age]]&gt;30,"MidAge","Senior"))</f>
        <v>MidAge</v>
      </c>
    </row>
    <row r="4196" spans="1:30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IF(Tabla1[[#This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6811</v>
      </c>
      <c r="Z4196" s="5">
        <v>74.920764594597813</v>
      </c>
      <c r="AA4196" s="3">
        <v>0</v>
      </c>
      <c r="AB4196" s="3" t="s">
        <v>6802</v>
      </c>
      <c r="AC4196" s="3" t="s">
        <v>22</v>
      </c>
      <c r="AD4196" s="16" t="str">
        <f>IF(Tabla1[[#This Row],[Age]]&lt;30,"Under30",IF(Tabla1[[#This Row],[Age]]&gt;30,"MidAge","Senior"))</f>
        <v>MidAge</v>
      </c>
    </row>
    <row r="4197" spans="1:30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IF(Tabla1[[#This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6811</v>
      </c>
      <c r="Z4197" s="5">
        <v>25.82555656543709</v>
      </c>
      <c r="AA4197" s="3">
        <v>10</v>
      </c>
      <c r="AB4197" s="3" t="s">
        <v>43</v>
      </c>
      <c r="AC4197" s="3" t="s">
        <v>29</v>
      </c>
      <c r="AD4197" s="16" t="str">
        <f>IF(Tabla1[[#This Row],[Age]]&lt;30,"Under30",IF(Tabla1[[#This Row],[Age]]&gt;30,"MidAge","Senior"))</f>
        <v>Under30</v>
      </c>
    </row>
    <row r="4198" spans="1:30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IF(Tabla1[[#This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6810</v>
      </c>
      <c r="Z4198" s="5">
        <v>18.51818186516044</v>
      </c>
      <c r="AA4198" s="3">
        <v>0</v>
      </c>
      <c r="AB4198" s="3" t="s">
        <v>6802</v>
      </c>
      <c r="AC4198" s="3" t="s">
        <v>29</v>
      </c>
      <c r="AD4198" s="16" t="str">
        <f>IF(Tabla1[[#This Row],[Age]]&lt;30,"Under30",IF(Tabla1[[#This Row],[Age]]&gt;30,"MidAge","Senior"))</f>
        <v>Under30</v>
      </c>
    </row>
    <row r="4199" spans="1:30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IF(Tabla1[[#This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6811</v>
      </c>
      <c r="Z4199" s="5">
        <v>31.949479291249538</v>
      </c>
      <c r="AA4199" s="3">
        <v>4</v>
      </c>
      <c r="AB4199" s="3" t="s">
        <v>43</v>
      </c>
      <c r="AC4199" s="3" t="s">
        <v>22</v>
      </c>
      <c r="AD4199" s="16" t="str">
        <f>IF(Tabla1[[#This Row],[Age]]&lt;30,"Under30",IF(Tabla1[[#This Row],[Age]]&gt;30,"MidAge","Senior"))</f>
        <v>MidAge</v>
      </c>
    </row>
    <row r="4200" spans="1:30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IF(Tabla1[[#This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6812</v>
      </c>
      <c r="Z4200" s="5">
        <v>29.37964973430233</v>
      </c>
      <c r="AA4200" s="3">
        <v>2</v>
      </c>
      <c r="AB4200" s="3" t="s">
        <v>43</v>
      </c>
      <c r="AC4200" s="3" t="s">
        <v>22</v>
      </c>
      <c r="AD4200" s="16" t="str">
        <f>IF(Tabla1[[#This Row],[Age]]&lt;30,"Under30",IF(Tabla1[[#This Row],[Age]]&gt;30,"MidAge","Senior"))</f>
        <v>MidAge</v>
      </c>
    </row>
    <row r="4201" spans="1:30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IF(Tabla1[[#This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6810</v>
      </c>
      <c r="Z4201" s="5">
        <v>16.715550261910959</v>
      </c>
      <c r="AA4201" s="3">
        <v>1</v>
      </c>
      <c r="AB4201" s="3" t="s">
        <v>43</v>
      </c>
      <c r="AC4201" s="3" t="s">
        <v>22</v>
      </c>
      <c r="AD4201" s="16" t="str">
        <f>IF(Tabla1[[#This Row],[Age]]&lt;30,"Under30",IF(Tabla1[[#This Row],[Age]]&gt;30,"MidAge","Senior"))</f>
        <v>Under30</v>
      </c>
    </row>
    <row r="4202" spans="1:30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IF(Tabla1[[#This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6811</v>
      </c>
      <c r="Z4202" s="5">
        <v>48.944850492605283</v>
      </c>
      <c r="AA4202" s="3">
        <v>2</v>
      </c>
      <c r="AB4202" s="3" t="s">
        <v>43</v>
      </c>
      <c r="AC4202" s="3" t="s">
        <v>22</v>
      </c>
      <c r="AD4202" s="16" t="str">
        <f>IF(Tabla1[[#This Row],[Age]]&lt;30,"Under30",IF(Tabla1[[#This Row],[Age]]&gt;30,"MidAge","Senior"))</f>
        <v>Under30</v>
      </c>
    </row>
    <row r="4203" spans="1:30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IF(Tabla1[[#This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6810</v>
      </c>
      <c r="Z4203" s="5">
        <v>47.884610889548043</v>
      </c>
      <c r="AA4203" s="3">
        <v>7</v>
      </c>
      <c r="AB4203" s="3" t="s">
        <v>26</v>
      </c>
      <c r="AC4203" s="3" t="s">
        <v>22</v>
      </c>
      <c r="AD4203" s="16" t="str">
        <f>IF(Tabla1[[#This Row],[Age]]&lt;30,"Under30",IF(Tabla1[[#This Row],[Age]]&gt;30,"MidAge","Senior"))</f>
        <v>MidAge</v>
      </c>
    </row>
    <row r="4204" spans="1:30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IF(Tabla1[[#This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6812</v>
      </c>
      <c r="Z4204" s="5">
        <v>48.196663617140118</v>
      </c>
      <c r="AA4204" s="3">
        <v>6</v>
      </c>
      <c r="AB4204" s="3" t="s">
        <v>26</v>
      </c>
      <c r="AC4204" s="3" t="s">
        <v>29</v>
      </c>
      <c r="AD4204" s="16" t="str">
        <f>IF(Tabla1[[#This Row],[Age]]&lt;30,"Under30",IF(Tabla1[[#This Row],[Age]]&gt;30,"MidAge","Senior"))</f>
        <v>MidAge</v>
      </c>
    </row>
    <row r="4205" spans="1:30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IF(Tabla1[[#This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6810</v>
      </c>
      <c r="Z4205" s="5">
        <v>30.902284934191329</v>
      </c>
      <c r="AA4205" s="3">
        <v>5</v>
      </c>
      <c r="AB4205" s="3" t="s">
        <v>6802</v>
      </c>
      <c r="AC4205" s="3" t="s">
        <v>29</v>
      </c>
      <c r="AD4205" s="16" t="str">
        <f>IF(Tabla1[[#This Row],[Age]]&lt;30,"Under30",IF(Tabla1[[#This Row],[Age]]&gt;30,"MidAge","Senior"))</f>
        <v>MidAge</v>
      </c>
    </row>
    <row r="4206" spans="1:30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IF(Tabla1[[#This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6811</v>
      </c>
      <c r="Z4206" s="5">
        <v>63.417809027850303</v>
      </c>
      <c r="AA4206" s="3">
        <v>8</v>
      </c>
      <c r="AB4206" s="3" t="s">
        <v>43</v>
      </c>
      <c r="AC4206" s="3" t="s">
        <v>22</v>
      </c>
      <c r="AD4206" s="16" t="str">
        <f>IF(Tabla1[[#This Row],[Age]]&lt;30,"Under30",IF(Tabla1[[#This Row],[Age]]&gt;30,"MidAge","Senior"))</f>
        <v>MidAge</v>
      </c>
    </row>
    <row r="4207" spans="1:30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IF(Tabla1[[#This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6810</v>
      </c>
      <c r="Z4207" s="5">
        <v>69.63454603678413</v>
      </c>
      <c r="AA4207" s="3">
        <v>7</v>
      </c>
      <c r="AB4207" s="3" t="s">
        <v>43</v>
      </c>
      <c r="AC4207" s="3" t="s">
        <v>29</v>
      </c>
      <c r="AD4207" s="16" t="str">
        <f>IF(Tabla1[[#This Row],[Age]]&lt;30,"Under30",IF(Tabla1[[#This Row],[Age]]&gt;30,"MidAge","Senior"))</f>
        <v>MidAge</v>
      </c>
    </row>
    <row r="4208" spans="1:30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IF(Tabla1[[#This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6810</v>
      </c>
      <c r="Z4208" s="5">
        <v>21.549849292249931</v>
      </c>
      <c r="AA4208" s="3">
        <v>6</v>
      </c>
      <c r="AB4208" s="3" t="s">
        <v>43</v>
      </c>
      <c r="AC4208" s="3" t="s">
        <v>29</v>
      </c>
      <c r="AD4208" s="16" t="str">
        <f>IF(Tabla1[[#This Row],[Age]]&lt;30,"Under30",IF(Tabla1[[#This Row],[Age]]&gt;30,"MidAge","Senior"))</f>
        <v>MidAge</v>
      </c>
    </row>
    <row r="4209" spans="1:30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IF(Tabla1[[#This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6812</v>
      </c>
      <c r="Z4209" s="5">
        <v>21.914500368263202</v>
      </c>
      <c r="AA4209" s="3">
        <v>10</v>
      </c>
      <c r="AB4209" s="3" t="s">
        <v>43</v>
      </c>
      <c r="AC4209" s="3" t="s">
        <v>22</v>
      </c>
      <c r="AD4209" s="16" t="str">
        <f>IF(Tabla1[[#This Row],[Age]]&lt;30,"Under30",IF(Tabla1[[#This Row],[Age]]&gt;30,"MidAge","Senior"))</f>
        <v>Under30</v>
      </c>
    </row>
    <row r="4210" spans="1:30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IF(Tabla1[[#This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6811</v>
      </c>
      <c r="Z4210" s="5">
        <v>38.326383177943761</v>
      </c>
      <c r="AA4210" s="3">
        <v>8</v>
      </c>
      <c r="AB4210" s="3" t="s">
        <v>43</v>
      </c>
      <c r="AC4210" s="3" t="s">
        <v>22</v>
      </c>
      <c r="AD4210" s="16" t="str">
        <f>IF(Tabla1[[#This Row],[Age]]&lt;30,"Under30",IF(Tabla1[[#This Row],[Age]]&gt;30,"MidAge","Senior"))</f>
        <v>MidAge</v>
      </c>
    </row>
    <row r="4211" spans="1:30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IF(Tabla1[[#This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6811</v>
      </c>
      <c r="Z4211" s="5">
        <v>39.342369660198869</v>
      </c>
      <c r="AA4211" s="3">
        <v>6</v>
      </c>
      <c r="AB4211" s="3" t="s">
        <v>43</v>
      </c>
      <c r="AC4211" s="3" t="s">
        <v>22</v>
      </c>
      <c r="AD4211" s="16" t="str">
        <f>IF(Tabla1[[#This Row],[Age]]&lt;30,"Under30",IF(Tabla1[[#This Row],[Age]]&gt;30,"MidAge","Senior"))</f>
        <v>MidAge</v>
      </c>
    </row>
    <row r="4212" spans="1:30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IF(Tabla1[[#This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6811</v>
      </c>
      <c r="Z4212" s="5">
        <v>47.605564999204432</v>
      </c>
      <c r="AA4212" s="3">
        <v>8</v>
      </c>
      <c r="AB4212" s="3" t="s">
        <v>26</v>
      </c>
      <c r="AC4212" s="3" t="s">
        <v>22</v>
      </c>
      <c r="AD4212" s="16" t="str">
        <f>IF(Tabla1[[#This Row],[Age]]&lt;30,"Under30",IF(Tabla1[[#This Row],[Age]]&gt;30,"MidAge","Senior"))</f>
        <v>MidAge</v>
      </c>
    </row>
    <row r="4213" spans="1:30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IF(Tabla1[[#This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6812</v>
      </c>
      <c r="Z4213" s="5">
        <v>47.152071962958907</v>
      </c>
      <c r="AA4213" s="3">
        <v>7</v>
      </c>
      <c r="AB4213" s="3" t="s">
        <v>43</v>
      </c>
      <c r="AC4213" s="3" t="s">
        <v>29</v>
      </c>
      <c r="AD4213" s="16" t="str">
        <f>IF(Tabla1[[#This Row],[Age]]&lt;30,"Under30",IF(Tabla1[[#This Row],[Age]]&gt;30,"MidAge","Senior"))</f>
        <v>MidAge</v>
      </c>
    </row>
    <row r="4214" spans="1:30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IF(Tabla1[[#This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6810</v>
      </c>
      <c r="Z4214" s="5">
        <v>34.365788468295939</v>
      </c>
      <c r="AA4214" s="3">
        <v>9</v>
      </c>
      <c r="AB4214" s="3" t="s">
        <v>43</v>
      </c>
      <c r="AC4214" s="3" t="s">
        <v>22</v>
      </c>
      <c r="AD4214" s="16" t="str">
        <f>IF(Tabla1[[#This Row],[Age]]&lt;30,"Under30",IF(Tabla1[[#This Row],[Age]]&gt;30,"MidAge","Senior"))</f>
        <v>Under30</v>
      </c>
    </row>
    <row r="4215" spans="1:30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IF(Tabla1[[#This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6810</v>
      </c>
      <c r="Z4215" s="5">
        <v>59.495217881086148</v>
      </c>
      <c r="AA4215" s="3">
        <v>8</v>
      </c>
      <c r="AB4215" s="3" t="s">
        <v>43</v>
      </c>
      <c r="AC4215" s="3" t="s">
        <v>22</v>
      </c>
      <c r="AD4215" s="16" t="str">
        <f>IF(Tabla1[[#This Row],[Age]]&lt;30,"Under30",IF(Tabla1[[#This Row],[Age]]&gt;30,"MidAge","Senior"))</f>
        <v>Under30</v>
      </c>
    </row>
    <row r="4216" spans="1:30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IF(Tabla1[[#This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6812</v>
      </c>
      <c r="Z4216" s="5">
        <v>40.447760679099197</v>
      </c>
      <c r="AA4216" s="3">
        <v>5</v>
      </c>
      <c r="AB4216" s="3" t="s">
        <v>26</v>
      </c>
      <c r="AC4216" s="3" t="s">
        <v>22</v>
      </c>
      <c r="AD4216" s="16" t="str">
        <f>IF(Tabla1[[#This Row],[Age]]&lt;30,"Under30",IF(Tabla1[[#This Row],[Age]]&gt;30,"MidAge","Senior"))</f>
        <v>MidAge</v>
      </c>
    </row>
    <row r="4217" spans="1:30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IF(Tabla1[[#This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6811</v>
      </c>
      <c r="Z4217" s="5">
        <v>35.403533684894803</v>
      </c>
      <c r="AA4217" s="3">
        <v>5</v>
      </c>
      <c r="AB4217" s="3" t="s">
        <v>26</v>
      </c>
      <c r="AC4217" s="3" t="s">
        <v>29</v>
      </c>
      <c r="AD4217" s="16" t="str">
        <f>IF(Tabla1[[#This Row],[Age]]&lt;30,"Under30",IF(Tabla1[[#This Row],[Age]]&gt;30,"MidAge","Senior"))</f>
        <v>MidAge</v>
      </c>
    </row>
    <row r="4218" spans="1:30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IF(Tabla1[[#This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6812</v>
      </c>
      <c r="Z4218" s="5">
        <v>41.940986981327498</v>
      </c>
      <c r="AA4218" s="3">
        <v>9</v>
      </c>
      <c r="AB4218" s="3" t="s">
        <v>26</v>
      </c>
      <c r="AC4218" s="3" t="s">
        <v>29</v>
      </c>
      <c r="AD4218" s="16" t="str">
        <f>IF(Tabla1[[#This Row],[Age]]&lt;30,"Under30",IF(Tabla1[[#This Row],[Age]]&gt;30,"MidAge","Senior"))</f>
        <v>MidAge</v>
      </c>
    </row>
    <row r="4219" spans="1:30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IF(Tabla1[[#This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6812</v>
      </c>
      <c r="Z4219" s="5">
        <v>38.332134088516497</v>
      </c>
      <c r="AA4219" s="3">
        <v>4</v>
      </c>
      <c r="AB4219" s="3" t="s">
        <v>6802</v>
      </c>
      <c r="AC4219" s="3" t="s">
        <v>29</v>
      </c>
      <c r="AD4219" s="16" t="str">
        <f>IF(Tabla1[[#This Row],[Age]]&lt;30,"Under30",IF(Tabla1[[#This Row],[Age]]&gt;30,"MidAge","Senior"))</f>
        <v>Under30</v>
      </c>
    </row>
    <row r="4220" spans="1:30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IF(Tabla1[[#This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6812</v>
      </c>
      <c r="Z4220" s="5">
        <v>39.573862773491328</v>
      </c>
      <c r="AA4220" s="3">
        <v>9</v>
      </c>
      <c r="AB4220" s="3" t="s">
        <v>6802</v>
      </c>
      <c r="AC4220" s="3" t="s">
        <v>22</v>
      </c>
      <c r="AD4220" s="16" t="str">
        <f>IF(Tabla1[[#This Row],[Age]]&lt;30,"Under30",IF(Tabla1[[#This Row],[Age]]&gt;30,"MidAge","Senior"))</f>
        <v>MidAge</v>
      </c>
    </row>
    <row r="4221" spans="1:30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IF(Tabla1[[#This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6811</v>
      </c>
      <c r="Z4221" s="5">
        <v>23.872006781898481</v>
      </c>
      <c r="AA4221" s="3">
        <v>10</v>
      </c>
      <c r="AB4221" s="3" t="s">
        <v>26</v>
      </c>
      <c r="AC4221" s="3" t="s">
        <v>29</v>
      </c>
      <c r="AD4221" s="16" t="str">
        <f>IF(Tabla1[[#This Row],[Age]]&lt;30,"Under30",IF(Tabla1[[#This Row],[Age]]&gt;30,"MidAge","Senior"))</f>
        <v>MidAge</v>
      </c>
    </row>
    <row r="4222" spans="1:30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IF(Tabla1[[#This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6812</v>
      </c>
      <c r="Z4222" s="5">
        <v>36.268716647735367</v>
      </c>
      <c r="AA4222" s="3">
        <v>0</v>
      </c>
      <c r="AB4222" s="3" t="s">
        <v>26</v>
      </c>
      <c r="AC4222" s="3" t="s">
        <v>22</v>
      </c>
      <c r="AD4222" s="16" t="str">
        <f>IF(Tabla1[[#This Row],[Age]]&lt;30,"Under30",IF(Tabla1[[#This Row],[Age]]&gt;30,"MidAge","Senior"))</f>
        <v>MidAge</v>
      </c>
    </row>
    <row r="4223" spans="1:30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IF(Tabla1[[#This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6811</v>
      </c>
      <c r="Z4223" s="5">
        <v>22.92813923996658</v>
      </c>
      <c r="AA4223" s="3">
        <v>10</v>
      </c>
      <c r="AB4223" s="3" t="s">
        <v>43</v>
      </c>
      <c r="AC4223" s="3" t="s">
        <v>29</v>
      </c>
      <c r="AD4223" s="16" t="str">
        <f>IF(Tabla1[[#This Row],[Age]]&lt;30,"Under30",IF(Tabla1[[#This Row],[Age]]&gt;30,"MidAge","Senior"))</f>
        <v>MidAge</v>
      </c>
    </row>
    <row r="4224" spans="1:30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IF(Tabla1[[#This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6810</v>
      </c>
      <c r="Z4224" s="5">
        <v>67.580635760477094</v>
      </c>
      <c r="AA4224" s="3">
        <v>9</v>
      </c>
      <c r="AB4224" s="3" t="s">
        <v>43</v>
      </c>
      <c r="AC4224" s="3" t="s">
        <v>22</v>
      </c>
      <c r="AD4224" s="16" t="str">
        <f>IF(Tabla1[[#This Row],[Age]]&lt;30,"Under30",IF(Tabla1[[#This Row],[Age]]&gt;30,"MidAge","Senior"))</f>
        <v>MidAge</v>
      </c>
    </row>
    <row r="4225" spans="1:30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IF(Tabla1[[#This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6811</v>
      </c>
      <c r="Z4225" s="5">
        <v>25.652080878419891</v>
      </c>
      <c r="AA4225" s="3">
        <v>0</v>
      </c>
      <c r="AB4225" s="3" t="s">
        <v>6802</v>
      </c>
      <c r="AC4225" s="3" t="s">
        <v>22</v>
      </c>
      <c r="AD4225" s="16" t="str">
        <f>IF(Tabla1[[#This Row],[Age]]&lt;30,"Under30",IF(Tabla1[[#This Row],[Age]]&gt;30,"MidAge","Senior"))</f>
        <v>MidAge</v>
      </c>
    </row>
    <row r="4226" spans="1:30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IF(Tabla1[[#This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6811</v>
      </c>
      <c r="Z4226" s="5">
        <v>55.072065506919962</v>
      </c>
      <c r="AA4226" s="3">
        <v>9</v>
      </c>
      <c r="AB4226" s="3" t="s">
        <v>43</v>
      </c>
      <c r="AC4226" s="3" t="s">
        <v>29</v>
      </c>
      <c r="AD4226" s="16" t="str">
        <f>IF(Tabla1[[#This Row],[Age]]&lt;30,"Under30",IF(Tabla1[[#This Row],[Age]]&gt;30,"MidAge","Senior"))</f>
        <v>MidAge</v>
      </c>
    </row>
    <row r="4227" spans="1:30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IF(Tabla1[[#This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6812</v>
      </c>
      <c r="Z4227" s="5">
        <v>41.175083358204773</v>
      </c>
      <c r="AA4227" s="3">
        <v>7</v>
      </c>
      <c r="AB4227" s="3" t="s">
        <v>26</v>
      </c>
      <c r="AC4227" s="3" t="s">
        <v>22</v>
      </c>
      <c r="AD4227" s="16" t="str">
        <f>IF(Tabla1[[#This Row],[Age]]&lt;30,"Under30",IF(Tabla1[[#This Row],[Age]]&gt;30,"MidAge","Senior"))</f>
        <v>MidAge</v>
      </c>
    </row>
    <row r="4228" spans="1:30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IF(Tabla1[[#This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6810</v>
      </c>
      <c r="Z4228" s="5">
        <v>51.357770888607313</v>
      </c>
      <c r="AA4228" s="3">
        <v>8</v>
      </c>
      <c r="AB4228" s="3" t="s">
        <v>26</v>
      </c>
      <c r="AC4228" s="3" t="s">
        <v>29</v>
      </c>
      <c r="AD4228" s="16" t="str">
        <f>IF(Tabla1[[#This Row],[Age]]&lt;30,"Under30",IF(Tabla1[[#This Row],[Age]]&gt;30,"MidAge","Senior"))</f>
        <v>MidAge</v>
      </c>
    </row>
    <row r="4229" spans="1:30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IF(Tabla1[[#This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6812</v>
      </c>
      <c r="Z4229" s="5">
        <v>52.201073536644593</v>
      </c>
      <c r="AA4229" s="3">
        <v>1</v>
      </c>
      <c r="AB4229" s="3" t="s">
        <v>43</v>
      </c>
      <c r="AC4229" s="3" t="s">
        <v>29</v>
      </c>
      <c r="AD4229" s="16" t="str">
        <f>IF(Tabla1[[#This Row],[Age]]&lt;30,"Under30",IF(Tabla1[[#This Row],[Age]]&gt;30,"MidAge","Senior"))</f>
        <v>MidAge</v>
      </c>
    </row>
    <row r="4230" spans="1:30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IF(Tabla1[[#This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6811</v>
      </c>
      <c r="Z4230" s="5">
        <v>25.70178319676824</v>
      </c>
      <c r="AA4230" s="3">
        <v>3</v>
      </c>
      <c r="AB4230" s="3" t="s">
        <v>43</v>
      </c>
      <c r="AC4230" s="3" t="s">
        <v>29</v>
      </c>
      <c r="AD4230" s="16" t="str">
        <f>IF(Tabla1[[#This Row],[Age]]&lt;30,"Under30",IF(Tabla1[[#This Row],[Age]]&gt;30,"MidAge","Senior"))</f>
        <v>Under30</v>
      </c>
    </row>
    <row r="4231" spans="1:30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IF(Tabla1[[#This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6811</v>
      </c>
      <c r="Z4231" s="5">
        <v>44.362017539462727</v>
      </c>
      <c r="AA4231" s="3">
        <v>7</v>
      </c>
      <c r="AB4231" s="3" t="s">
        <v>26</v>
      </c>
      <c r="AC4231" s="3" t="s">
        <v>29</v>
      </c>
      <c r="AD4231" s="16" t="str">
        <f>IF(Tabla1[[#This Row],[Age]]&lt;30,"Under30",IF(Tabla1[[#This Row],[Age]]&gt;30,"MidAge","Senior"))</f>
        <v>MidAge</v>
      </c>
    </row>
    <row r="4232" spans="1:30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IF(Tabla1[[#This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6812</v>
      </c>
      <c r="Z4232" s="5">
        <v>39.560436851785269</v>
      </c>
      <c r="AA4232" s="3">
        <v>2</v>
      </c>
      <c r="AB4232" s="3" t="s">
        <v>6802</v>
      </c>
      <c r="AC4232" s="3" t="s">
        <v>22</v>
      </c>
      <c r="AD4232" s="16" t="str">
        <f>IF(Tabla1[[#This Row],[Age]]&lt;30,"Under30",IF(Tabla1[[#This Row],[Age]]&gt;30,"MidAge","Senior"))</f>
        <v>MidAge</v>
      </c>
    </row>
    <row r="4233" spans="1:30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IF(Tabla1[[#This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6811</v>
      </c>
      <c r="Z4233" s="5">
        <v>32.250585266082773</v>
      </c>
      <c r="AA4233" s="3">
        <v>6</v>
      </c>
      <c r="AB4233" s="3" t="s">
        <v>6802</v>
      </c>
      <c r="AC4233" s="3" t="s">
        <v>29</v>
      </c>
      <c r="AD4233" s="16" t="str">
        <f>IF(Tabla1[[#This Row],[Age]]&lt;30,"Under30",IF(Tabla1[[#This Row],[Age]]&gt;30,"MidAge","Senior"))</f>
        <v>MidAge</v>
      </c>
    </row>
    <row r="4234" spans="1:30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IF(Tabla1[[#This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6810</v>
      </c>
      <c r="Z4234" s="5">
        <v>25.264233759422201</v>
      </c>
      <c r="AA4234" s="3">
        <v>4</v>
      </c>
      <c r="AB4234" s="3" t="s">
        <v>43</v>
      </c>
      <c r="AC4234" s="3" t="s">
        <v>29</v>
      </c>
      <c r="AD4234" s="16" t="str">
        <f>IF(Tabla1[[#This Row],[Age]]&lt;30,"Under30",IF(Tabla1[[#This Row],[Age]]&gt;30,"MidAge","Senior"))</f>
        <v>MidAge</v>
      </c>
    </row>
    <row r="4235" spans="1:30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IF(Tabla1[[#This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6812</v>
      </c>
      <c r="Z4235" s="5">
        <v>26.59637681567661</v>
      </c>
      <c r="AA4235" s="3">
        <v>6</v>
      </c>
      <c r="AB4235" s="3" t="s">
        <v>6802</v>
      </c>
      <c r="AC4235" s="3" t="s">
        <v>29</v>
      </c>
      <c r="AD4235" s="16" t="str">
        <f>IF(Tabla1[[#This Row],[Age]]&lt;30,"Under30",IF(Tabla1[[#This Row],[Age]]&gt;30,"MidAge","Senior"))</f>
        <v>MidAge</v>
      </c>
    </row>
    <row r="4236" spans="1:30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IF(Tabla1[[#This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6811</v>
      </c>
      <c r="Z4236" s="5">
        <v>40.997142941191768</v>
      </c>
      <c r="AA4236" s="3">
        <v>2</v>
      </c>
      <c r="AB4236" s="3" t="s">
        <v>43</v>
      </c>
      <c r="AC4236" s="3" t="s">
        <v>22</v>
      </c>
      <c r="AD4236" s="16" t="str">
        <f>IF(Tabla1[[#This Row],[Age]]&lt;30,"Under30",IF(Tabla1[[#This Row],[Age]]&gt;30,"MidAge","Senior"))</f>
        <v>MidAge</v>
      </c>
    </row>
    <row r="4237" spans="1:30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IF(Tabla1[[#This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6811</v>
      </c>
      <c r="Z4237" s="5">
        <v>26.983271292875699</v>
      </c>
      <c r="AA4237" s="3">
        <v>0</v>
      </c>
      <c r="AB4237" s="3" t="s">
        <v>6802</v>
      </c>
      <c r="AC4237" s="3" t="s">
        <v>22</v>
      </c>
      <c r="AD4237" s="16" t="str">
        <f>IF(Tabla1[[#This Row],[Age]]&lt;30,"Under30",IF(Tabla1[[#This Row],[Age]]&gt;30,"MidAge","Senior"))</f>
        <v>MidAge</v>
      </c>
    </row>
    <row r="4238" spans="1:30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IF(Tabla1[[#This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6811</v>
      </c>
      <c r="Z4238" s="5">
        <v>55.403209737656063</v>
      </c>
      <c r="AA4238" s="3">
        <v>9</v>
      </c>
      <c r="AB4238" s="3" t="s">
        <v>6802</v>
      </c>
      <c r="AC4238" s="3" t="s">
        <v>22</v>
      </c>
      <c r="AD4238" s="16" t="str">
        <f>IF(Tabla1[[#This Row],[Age]]&lt;30,"Under30",IF(Tabla1[[#This Row],[Age]]&gt;30,"MidAge","Senior"))</f>
        <v>MidAge</v>
      </c>
    </row>
    <row r="4239" spans="1:30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IF(Tabla1[[#This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6811</v>
      </c>
      <c r="Z4239" s="5">
        <v>17.109089835434549</v>
      </c>
      <c r="AA4239" s="3">
        <v>1</v>
      </c>
      <c r="AB4239" s="3" t="s">
        <v>6802</v>
      </c>
      <c r="AC4239" s="3" t="s">
        <v>29</v>
      </c>
      <c r="AD4239" s="16" t="str">
        <f>IF(Tabla1[[#This Row],[Age]]&lt;30,"Under30",IF(Tabla1[[#This Row],[Age]]&gt;30,"MidAge","Senior"))</f>
        <v>MidAge</v>
      </c>
    </row>
    <row r="4240" spans="1:30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IF(Tabla1[[#This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6811</v>
      </c>
      <c r="Z4240" s="5">
        <v>32.486070224888458</v>
      </c>
      <c r="AA4240" s="3">
        <v>3</v>
      </c>
      <c r="AB4240" s="3" t="s">
        <v>26</v>
      </c>
      <c r="AC4240" s="3" t="s">
        <v>29</v>
      </c>
      <c r="AD4240" s="16" t="str">
        <f>IF(Tabla1[[#This Row],[Age]]&lt;30,"Under30",IF(Tabla1[[#This Row],[Age]]&gt;30,"MidAge","Senior"))</f>
        <v>MidAge</v>
      </c>
    </row>
    <row r="4241" spans="1:30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IF(Tabla1[[#This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6810</v>
      </c>
      <c r="Z4241" s="5">
        <v>25.990678805652419</v>
      </c>
      <c r="AA4241" s="3">
        <v>8</v>
      </c>
      <c r="AB4241" s="3" t="s">
        <v>43</v>
      </c>
      <c r="AC4241" s="3" t="s">
        <v>22</v>
      </c>
      <c r="AD4241" s="16" t="str">
        <f>IF(Tabla1[[#This Row],[Age]]&lt;30,"Under30",IF(Tabla1[[#This Row],[Age]]&gt;30,"MidAge","Senior"))</f>
        <v>Under30</v>
      </c>
    </row>
    <row r="4242" spans="1:30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IF(Tabla1[[#This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6812</v>
      </c>
      <c r="Z4242" s="5">
        <v>41.826240577765539</v>
      </c>
      <c r="AA4242" s="3">
        <v>4</v>
      </c>
      <c r="AB4242" s="3" t="s">
        <v>6802</v>
      </c>
      <c r="AC4242" s="3" t="s">
        <v>22</v>
      </c>
      <c r="AD4242" s="16" t="str">
        <f>IF(Tabla1[[#This Row],[Age]]&lt;30,"Under30",IF(Tabla1[[#This Row],[Age]]&gt;30,"MidAge","Senior"))</f>
        <v>Under30</v>
      </c>
    </row>
    <row r="4243" spans="1:30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IF(Tabla1[[#This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6810</v>
      </c>
      <c r="Z4243" s="5">
        <v>18.800950805040809</v>
      </c>
      <c r="AA4243" s="3">
        <v>3</v>
      </c>
      <c r="AB4243" s="3" t="s">
        <v>6802</v>
      </c>
      <c r="AC4243" s="3" t="s">
        <v>22</v>
      </c>
      <c r="AD4243" s="16" t="str">
        <f>IF(Tabla1[[#This Row],[Age]]&lt;30,"Under30",IF(Tabla1[[#This Row],[Age]]&gt;30,"MidAge","Senior"))</f>
        <v>MidAge</v>
      </c>
    </row>
    <row r="4244" spans="1:30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IF(Tabla1[[#This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6810</v>
      </c>
      <c r="Z4244" s="5">
        <v>34.082831713272398</v>
      </c>
      <c r="AA4244" s="3">
        <v>0</v>
      </c>
      <c r="AB4244" s="3" t="s">
        <v>43</v>
      </c>
      <c r="AC4244" s="3" t="s">
        <v>29</v>
      </c>
      <c r="AD4244" s="16" t="str">
        <f>IF(Tabla1[[#This Row],[Age]]&lt;30,"Under30",IF(Tabla1[[#This Row],[Age]]&gt;30,"MidAge","Senior"))</f>
        <v>MidAge</v>
      </c>
    </row>
    <row r="4245" spans="1:30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IF(Tabla1[[#This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6812</v>
      </c>
      <c r="Z4245" s="5">
        <v>32.876478350964177</v>
      </c>
      <c r="AA4245" s="3">
        <v>5</v>
      </c>
      <c r="AB4245" s="3" t="s">
        <v>26</v>
      </c>
      <c r="AC4245" s="3" t="s">
        <v>22</v>
      </c>
      <c r="AD4245" s="16" t="str">
        <f>IF(Tabla1[[#This Row],[Age]]&lt;30,"Under30",IF(Tabla1[[#This Row],[Age]]&gt;30,"MidAge","Senior"))</f>
        <v>MidAge</v>
      </c>
    </row>
    <row r="4246" spans="1:30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IF(Tabla1[[#This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6810</v>
      </c>
      <c r="Z4246" s="5">
        <v>31.308737739190899</v>
      </c>
      <c r="AA4246" s="3">
        <v>1</v>
      </c>
      <c r="AB4246" s="3" t="s">
        <v>43</v>
      </c>
      <c r="AC4246" s="3" t="s">
        <v>29</v>
      </c>
      <c r="AD4246" s="16" t="str">
        <f>IF(Tabla1[[#This Row],[Age]]&lt;30,"Under30",IF(Tabla1[[#This Row],[Age]]&gt;30,"MidAge","Senior"))</f>
        <v>MidAge</v>
      </c>
    </row>
    <row r="4247" spans="1:30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IF(Tabla1[[#This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6810</v>
      </c>
      <c r="Z4247" s="5">
        <v>16.613458443155949</v>
      </c>
      <c r="AA4247" s="3">
        <v>7</v>
      </c>
      <c r="AB4247" s="3" t="s">
        <v>6802</v>
      </c>
      <c r="AC4247" s="3" t="s">
        <v>22</v>
      </c>
      <c r="AD4247" s="16" t="str">
        <f>IF(Tabla1[[#This Row],[Age]]&lt;30,"Under30",IF(Tabla1[[#This Row],[Age]]&gt;30,"MidAge","Senior"))</f>
        <v>MidAge</v>
      </c>
    </row>
    <row r="4248" spans="1:30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IF(Tabla1[[#This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6810</v>
      </c>
      <c r="Z4248" s="5">
        <v>42.438401178827277</v>
      </c>
      <c r="AA4248" s="3">
        <v>10</v>
      </c>
      <c r="AB4248" s="3" t="s">
        <v>6802</v>
      </c>
      <c r="AC4248" s="3" t="s">
        <v>29</v>
      </c>
      <c r="AD4248" s="16" t="str">
        <f>IF(Tabla1[[#This Row],[Age]]&lt;30,"Under30",IF(Tabla1[[#This Row],[Age]]&gt;30,"MidAge","Senior"))</f>
        <v>MidAge</v>
      </c>
    </row>
    <row r="4249" spans="1:30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IF(Tabla1[[#This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6810</v>
      </c>
      <c r="Z4249" s="5">
        <v>35.030340630615846</v>
      </c>
      <c r="AA4249" s="3">
        <v>0</v>
      </c>
      <c r="AB4249" s="3" t="s">
        <v>43</v>
      </c>
      <c r="AC4249" s="3" t="s">
        <v>22</v>
      </c>
      <c r="AD4249" s="16" t="str">
        <f>IF(Tabla1[[#This Row],[Age]]&lt;30,"Under30",IF(Tabla1[[#This Row],[Age]]&gt;30,"MidAge","Senior"))</f>
        <v>MidAge</v>
      </c>
    </row>
    <row r="4250" spans="1:30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IF(Tabla1[[#This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6812</v>
      </c>
      <c r="Z4250" s="5">
        <v>45.228960494493961</v>
      </c>
      <c r="AA4250" s="3">
        <v>7</v>
      </c>
      <c r="AB4250" s="3" t="s">
        <v>26</v>
      </c>
      <c r="AC4250" s="3" t="s">
        <v>29</v>
      </c>
      <c r="AD4250" s="16" t="str">
        <f>IF(Tabla1[[#This Row],[Age]]&lt;30,"Under30",IF(Tabla1[[#This Row],[Age]]&gt;30,"MidAge","Senior"))</f>
        <v>MidAge</v>
      </c>
    </row>
    <row r="4251" spans="1:30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IF(Tabla1[[#This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6810</v>
      </c>
      <c r="Z4251" s="5">
        <v>34.179804381417092</v>
      </c>
      <c r="AA4251" s="3">
        <v>3</v>
      </c>
      <c r="AB4251" s="3" t="s">
        <v>43</v>
      </c>
      <c r="AC4251" s="3" t="s">
        <v>29</v>
      </c>
      <c r="AD4251" s="16" t="str">
        <f>IF(Tabla1[[#This Row],[Age]]&lt;30,"Under30",IF(Tabla1[[#This Row],[Age]]&gt;30,"MidAge","Senior"))</f>
        <v>MidAge</v>
      </c>
    </row>
    <row r="4252" spans="1:30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IF(Tabla1[[#This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6811</v>
      </c>
      <c r="Z4252" s="5">
        <v>10.08941064292971</v>
      </c>
      <c r="AA4252" s="3">
        <v>10</v>
      </c>
      <c r="AB4252" s="3" t="s">
        <v>6802</v>
      </c>
      <c r="AC4252" s="3" t="s">
        <v>22</v>
      </c>
      <c r="AD4252" s="16" t="str">
        <f>IF(Tabla1[[#This Row],[Age]]&lt;30,"Under30",IF(Tabla1[[#This Row],[Age]]&gt;30,"MidAge","Senior"))</f>
        <v>Under30</v>
      </c>
    </row>
    <row r="4253" spans="1:30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IF(Tabla1[[#This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6810</v>
      </c>
      <c r="Z4253" s="5">
        <v>26.62238474991042</v>
      </c>
      <c r="AA4253" s="3">
        <v>10</v>
      </c>
      <c r="AB4253" s="3" t="s">
        <v>26</v>
      </c>
      <c r="AC4253" s="3" t="s">
        <v>22</v>
      </c>
      <c r="AD4253" s="16" t="str">
        <f>IF(Tabla1[[#This Row],[Age]]&lt;30,"Under30",IF(Tabla1[[#This Row],[Age]]&gt;30,"MidAge","Senior"))</f>
        <v>MidAge</v>
      </c>
    </row>
    <row r="4254" spans="1:30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IF(Tabla1[[#This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6811</v>
      </c>
      <c r="Z4254" s="5">
        <v>50.073643908675528</v>
      </c>
      <c r="AA4254" s="3">
        <v>1</v>
      </c>
      <c r="AB4254" s="3" t="s">
        <v>43</v>
      </c>
      <c r="AC4254" s="3" t="s">
        <v>22</v>
      </c>
      <c r="AD4254" s="16" t="str">
        <f>IF(Tabla1[[#This Row],[Age]]&lt;30,"Under30",IF(Tabla1[[#This Row],[Age]]&gt;30,"MidAge","Senior"))</f>
        <v>MidAge</v>
      </c>
    </row>
    <row r="4255" spans="1:30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IF(Tabla1[[#This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6811</v>
      </c>
      <c r="Z4255" s="5">
        <v>42.055791545794278</v>
      </c>
      <c r="AA4255" s="3">
        <v>10</v>
      </c>
      <c r="AB4255" s="3" t="s">
        <v>6802</v>
      </c>
      <c r="AC4255" s="3" t="s">
        <v>29</v>
      </c>
      <c r="AD4255" s="16" t="str">
        <f>IF(Tabla1[[#This Row],[Age]]&lt;30,"Under30",IF(Tabla1[[#This Row],[Age]]&gt;30,"MidAge","Senior"))</f>
        <v>MidAge</v>
      </c>
    </row>
    <row r="4256" spans="1:30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IF(Tabla1[[#This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6810</v>
      </c>
      <c r="Z4256" s="5">
        <v>10.58429500604916</v>
      </c>
      <c r="AA4256" s="3">
        <v>9</v>
      </c>
      <c r="AB4256" s="3" t="s">
        <v>43</v>
      </c>
      <c r="AC4256" s="3" t="s">
        <v>22</v>
      </c>
      <c r="AD4256" s="16" t="str">
        <f>IF(Tabla1[[#This Row],[Age]]&lt;30,"Under30",IF(Tabla1[[#This Row],[Age]]&gt;30,"MidAge","Senior"))</f>
        <v>MidAge</v>
      </c>
    </row>
    <row r="4257" spans="1:30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IF(Tabla1[[#This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6811</v>
      </c>
      <c r="Z4257" s="5">
        <v>37.753412314003477</v>
      </c>
      <c r="AA4257" s="3">
        <v>9</v>
      </c>
      <c r="AB4257" s="3" t="s">
        <v>43</v>
      </c>
      <c r="AC4257" s="3" t="s">
        <v>22</v>
      </c>
      <c r="AD4257" s="16" t="str">
        <f>IF(Tabla1[[#This Row],[Age]]&lt;30,"Under30",IF(Tabla1[[#This Row],[Age]]&gt;30,"MidAge","Senior"))</f>
        <v>MidAge</v>
      </c>
    </row>
    <row r="4258" spans="1:30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IF(Tabla1[[#This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6812</v>
      </c>
      <c r="Z4258" s="5">
        <v>18.410960104286211</v>
      </c>
      <c r="AA4258" s="3">
        <v>3</v>
      </c>
      <c r="AB4258" s="3" t="s">
        <v>43</v>
      </c>
      <c r="AC4258" s="3" t="s">
        <v>29</v>
      </c>
      <c r="AD4258" s="16" t="str">
        <f>IF(Tabla1[[#This Row],[Age]]&lt;30,"Under30",IF(Tabla1[[#This Row],[Age]]&gt;30,"MidAge","Senior"))</f>
        <v>MidAge</v>
      </c>
    </row>
    <row r="4259" spans="1:30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IF(Tabla1[[#This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6810</v>
      </c>
      <c r="Z4259" s="5">
        <v>24.05422568454803</v>
      </c>
      <c r="AA4259" s="3">
        <v>7</v>
      </c>
      <c r="AB4259" s="3" t="s">
        <v>26</v>
      </c>
      <c r="AC4259" s="3" t="s">
        <v>22</v>
      </c>
      <c r="AD4259" s="16" t="str">
        <f>IF(Tabla1[[#This Row],[Age]]&lt;30,"Under30",IF(Tabla1[[#This Row],[Age]]&gt;30,"MidAge","Senior"))</f>
        <v>Under30</v>
      </c>
    </row>
    <row r="4260" spans="1:30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IF(Tabla1[[#This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6812</v>
      </c>
      <c r="Z4260" s="5">
        <v>26.822054025935032</v>
      </c>
      <c r="AA4260" s="3">
        <v>3</v>
      </c>
      <c r="AB4260" s="3" t="s">
        <v>43</v>
      </c>
      <c r="AC4260" s="3" t="s">
        <v>22</v>
      </c>
      <c r="AD4260" s="16" t="str">
        <f>IF(Tabla1[[#This Row],[Age]]&lt;30,"Under30",IF(Tabla1[[#This Row],[Age]]&gt;30,"MidAge","Senior"))</f>
        <v>MidAge</v>
      </c>
    </row>
    <row r="4261" spans="1:30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IF(Tabla1[[#This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6810</v>
      </c>
      <c r="Z4261" s="5">
        <v>49.196396032441029</v>
      </c>
      <c r="AA4261" s="3">
        <v>10</v>
      </c>
      <c r="AB4261" s="3" t="s">
        <v>6802</v>
      </c>
      <c r="AC4261" s="3" t="s">
        <v>29</v>
      </c>
      <c r="AD4261" s="16" t="str">
        <f>IF(Tabla1[[#This Row],[Age]]&lt;30,"Under30",IF(Tabla1[[#This Row],[Age]]&gt;30,"MidAge","Senior"))</f>
        <v>MidAge</v>
      </c>
    </row>
    <row r="4262" spans="1:30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IF(Tabla1[[#This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6811</v>
      </c>
      <c r="Z4262" s="5">
        <v>43.067960113322499</v>
      </c>
      <c r="AA4262" s="3">
        <v>9</v>
      </c>
      <c r="AB4262" s="3" t="s">
        <v>26</v>
      </c>
      <c r="AC4262" s="3" t="s">
        <v>29</v>
      </c>
      <c r="AD4262" s="16" t="str">
        <f>IF(Tabla1[[#This Row],[Age]]&lt;30,"Under30",IF(Tabla1[[#This Row],[Age]]&gt;30,"MidAge","Senior"))</f>
        <v>MidAge</v>
      </c>
    </row>
    <row r="4263" spans="1:30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IF(Tabla1[[#This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6810</v>
      </c>
      <c r="Z4263" s="5">
        <v>19.610775897818769</v>
      </c>
      <c r="AA4263" s="3">
        <v>3</v>
      </c>
      <c r="AB4263" s="3" t="s">
        <v>43</v>
      </c>
      <c r="AC4263" s="3" t="s">
        <v>29</v>
      </c>
      <c r="AD4263" s="16" t="str">
        <f>IF(Tabla1[[#This Row],[Age]]&lt;30,"Under30",IF(Tabla1[[#This Row],[Age]]&gt;30,"MidAge","Senior"))</f>
        <v>Under30</v>
      </c>
    </row>
    <row r="4264" spans="1:30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IF(Tabla1[[#This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6810</v>
      </c>
      <c r="Z4264" s="5">
        <v>45.549221557250632</v>
      </c>
      <c r="AA4264" s="3">
        <v>10</v>
      </c>
      <c r="AB4264" s="3" t="s">
        <v>26</v>
      </c>
      <c r="AC4264" s="3" t="s">
        <v>22</v>
      </c>
      <c r="AD4264" s="16" t="str">
        <f>IF(Tabla1[[#This Row],[Age]]&lt;30,"Under30",IF(Tabla1[[#This Row],[Age]]&gt;30,"MidAge","Senior"))</f>
        <v>MidAge</v>
      </c>
    </row>
    <row r="4265" spans="1:30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IF(Tabla1[[#This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6812</v>
      </c>
      <c r="Z4265" s="5">
        <v>42.069930077494249</v>
      </c>
      <c r="AA4265" s="3">
        <v>1</v>
      </c>
      <c r="AB4265" s="3" t="s">
        <v>6802</v>
      </c>
      <c r="AC4265" s="3" t="s">
        <v>22</v>
      </c>
      <c r="AD4265" s="16" t="str">
        <f>IF(Tabla1[[#This Row],[Age]]&lt;30,"Under30",IF(Tabla1[[#This Row],[Age]]&gt;30,"MidAge","Senior"))</f>
        <v>MidAge</v>
      </c>
    </row>
    <row r="4266" spans="1:30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IF(Tabla1[[#This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6811</v>
      </c>
      <c r="Z4266" s="5">
        <v>41.693573009486563</v>
      </c>
      <c r="AA4266" s="3">
        <v>4</v>
      </c>
      <c r="AB4266" s="3" t="s">
        <v>26</v>
      </c>
      <c r="AC4266" s="3" t="s">
        <v>22</v>
      </c>
      <c r="AD4266" s="16" t="str">
        <f>IF(Tabla1[[#This Row],[Age]]&lt;30,"Under30",IF(Tabla1[[#This Row],[Age]]&gt;30,"MidAge","Senior"))</f>
        <v>MidAge</v>
      </c>
    </row>
    <row r="4267" spans="1:30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IF(Tabla1[[#This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6811</v>
      </c>
      <c r="Z4267" s="5">
        <v>55.595964850805977</v>
      </c>
      <c r="AA4267" s="3">
        <v>5</v>
      </c>
      <c r="AB4267" s="3" t="s">
        <v>43</v>
      </c>
      <c r="AC4267" s="3" t="s">
        <v>22</v>
      </c>
      <c r="AD4267" s="16" t="str">
        <f>IF(Tabla1[[#This Row],[Age]]&lt;30,"Under30",IF(Tabla1[[#This Row],[Age]]&gt;30,"MidAge","Senior"))</f>
        <v>MidAge</v>
      </c>
    </row>
    <row r="4268" spans="1:30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IF(Tabla1[[#This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6812</v>
      </c>
      <c r="Z4268" s="5">
        <v>11.261174268271191</v>
      </c>
      <c r="AA4268" s="3">
        <v>8</v>
      </c>
      <c r="AB4268" s="3" t="s">
        <v>43</v>
      </c>
      <c r="AC4268" s="3" t="s">
        <v>22</v>
      </c>
      <c r="AD4268" s="16" t="str">
        <f>IF(Tabla1[[#This Row],[Age]]&lt;30,"Under30",IF(Tabla1[[#This Row],[Age]]&gt;30,"MidAge","Senior"))</f>
        <v>MidAge</v>
      </c>
    </row>
    <row r="4269" spans="1:30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IF(Tabla1[[#This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6811</v>
      </c>
      <c r="Z4269" s="5">
        <v>35.055067131692908</v>
      </c>
      <c r="AA4269" s="3">
        <v>2</v>
      </c>
      <c r="AB4269" s="3" t="s">
        <v>43</v>
      </c>
      <c r="AC4269" s="3" t="s">
        <v>29</v>
      </c>
      <c r="AD4269" s="16" t="str">
        <f>IF(Tabla1[[#This Row],[Age]]&lt;30,"Under30",IF(Tabla1[[#This Row],[Age]]&gt;30,"MidAge","Senior"))</f>
        <v>MidAge</v>
      </c>
    </row>
    <row r="4270" spans="1:30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IF(Tabla1[[#This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6812</v>
      </c>
      <c r="Z4270" s="5">
        <v>61.070761367384897</v>
      </c>
      <c r="AA4270" s="3">
        <v>10</v>
      </c>
      <c r="AB4270" s="3" t="s">
        <v>26</v>
      </c>
      <c r="AC4270" s="3" t="s">
        <v>29</v>
      </c>
      <c r="AD4270" s="16" t="str">
        <f>IF(Tabla1[[#This Row],[Age]]&lt;30,"Under30",IF(Tabla1[[#This Row],[Age]]&gt;30,"MidAge","Senior"))</f>
        <v>MidAge</v>
      </c>
    </row>
    <row r="4271" spans="1:30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IF(Tabla1[[#This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6810</v>
      </c>
      <c r="Z4271" s="5">
        <v>20.310947370036619</v>
      </c>
      <c r="AA4271" s="3">
        <v>1</v>
      </c>
      <c r="AB4271" s="3" t="s">
        <v>43</v>
      </c>
      <c r="AC4271" s="3" t="s">
        <v>29</v>
      </c>
      <c r="AD4271" s="16" t="str">
        <f>IF(Tabla1[[#This Row],[Age]]&lt;30,"Under30",IF(Tabla1[[#This Row],[Age]]&gt;30,"MidAge","Senior"))</f>
        <v>MidAge</v>
      </c>
    </row>
    <row r="4272" spans="1:30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IF(Tabla1[[#This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6812</v>
      </c>
      <c r="Z4272" s="5">
        <v>55.293443547786993</v>
      </c>
      <c r="AA4272" s="3">
        <v>2</v>
      </c>
      <c r="AB4272" s="3" t="s">
        <v>26</v>
      </c>
      <c r="AC4272" s="3" t="s">
        <v>29</v>
      </c>
      <c r="AD4272" s="16" t="str">
        <f>IF(Tabla1[[#This Row],[Age]]&lt;30,"Under30",IF(Tabla1[[#This Row],[Age]]&gt;30,"MidAge","Senior"))</f>
        <v>MidAge</v>
      </c>
    </row>
    <row r="4273" spans="1:30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IF(Tabla1[[#This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6812</v>
      </c>
      <c r="Z4273" s="5">
        <v>46.805883030350763</v>
      </c>
      <c r="AA4273" s="3">
        <v>7</v>
      </c>
      <c r="AB4273" s="3" t="s">
        <v>26</v>
      </c>
      <c r="AC4273" s="3" t="s">
        <v>22</v>
      </c>
      <c r="AD4273" s="16" t="str">
        <f>IF(Tabla1[[#This Row],[Age]]&lt;30,"Under30",IF(Tabla1[[#This Row],[Age]]&gt;30,"MidAge","Senior"))</f>
        <v>MidAge</v>
      </c>
    </row>
    <row r="4274" spans="1:30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IF(Tabla1[[#This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6812</v>
      </c>
      <c r="Z4274" s="5">
        <v>13.91249540102636</v>
      </c>
      <c r="AA4274" s="3">
        <v>10</v>
      </c>
      <c r="AB4274" s="3" t="s">
        <v>26</v>
      </c>
      <c r="AC4274" s="3" t="s">
        <v>29</v>
      </c>
      <c r="AD4274" s="16" t="str">
        <f>IF(Tabla1[[#This Row],[Age]]&lt;30,"Under30",IF(Tabla1[[#This Row],[Age]]&gt;30,"MidAge","Senior"))</f>
        <v>MidAge</v>
      </c>
    </row>
    <row r="4275" spans="1:30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IF(Tabla1[[#This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6811</v>
      </c>
      <c r="Z4275" s="5">
        <v>48.14581163410832</v>
      </c>
      <c r="AA4275" s="3">
        <v>10</v>
      </c>
      <c r="AB4275" s="3" t="s">
        <v>26</v>
      </c>
      <c r="AC4275" s="3" t="s">
        <v>29</v>
      </c>
      <c r="AD4275" s="16" t="str">
        <f>IF(Tabla1[[#This Row],[Age]]&lt;30,"Under30",IF(Tabla1[[#This Row],[Age]]&gt;30,"MidAge","Senior"))</f>
        <v>MidAge</v>
      </c>
    </row>
    <row r="4276" spans="1:30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IF(Tabla1[[#This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6810</v>
      </c>
      <c r="Z4276" s="5">
        <v>35.130320142983003</v>
      </c>
      <c r="AA4276" s="3">
        <v>1</v>
      </c>
      <c r="AB4276" s="3" t="s">
        <v>26</v>
      </c>
      <c r="AC4276" s="3" t="s">
        <v>29</v>
      </c>
      <c r="AD4276" s="16" t="str">
        <f>IF(Tabla1[[#This Row],[Age]]&lt;30,"Under30",IF(Tabla1[[#This Row],[Age]]&gt;30,"MidAge","Senior"))</f>
        <v>MidAge</v>
      </c>
    </row>
    <row r="4277" spans="1:30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IF(Tabla1[[#This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6810</v>
      </c>
      <c r="Z4277" s="5">
        <v>41.022228863256878</v>
      </c>
      <c r="AA4277" s="3">
        <v>6</v>
      </c>
      <c r="AB4277" s="3" t="s">
        <v>6802</v>
      </c>
      <c r="AC4277" s="3" t="s">
        <v>22</v>
      </c>
      <c r="AD4277" s="16" t="str">
        <f>IF(Tabla1[[#This Row],[Age]]&lt;30,"Under30",IF(Tabla1[[#This Row],[Age]]&gt;30,"MidAge","Senior"))</f>
        <v>Under30</v>
      </c>
    </row>
    <row r="4278" spans="1:30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IF(Tabla1[[#This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6811</v>
      </c>
      <c r="Z4278" s="5">
        <v>8.7339574454935995</v>
      </c>
      <c r="AA4278" s="3">
        <v>2</v>
      </c>
      <c r="AB4278" s="3" t="s">
        <v>43</v>
      </c>
      <c r="AC4278" s="3" t="s">
        <v>29</v>
      </c>
      <c r="AD4278" s="16" t="str">
        <f>IF(Tabla1[[#This Row],[Age]]&lt;30,"Under30",IF(Tabla1[[#This Row],[Age]]&gt;30,"MidAge","Senior"))</f>
        <v>MidAge</v>
      </c>
    </row>
    <row r="4279" spans="1:30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IF(Tabla1[[#This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6811</v>
      </c>
      <c r="Z4279" s="5">
        <v>60.459122628787497</v>
      </c>
      <c r="AA4279" s="3">
        <v>1</v>
      </c>
      <c r="AB4279" s="3" t="s">
        <v>43</v>
      </c>
      <c r="AC4279" s="3" t="s">
        <v>22</v>
      </c>
      <c r="AD4279" s="16" t="str">
        <f>IF(Tabla1[[#This Row],[Age]]&lt;30,"Under30",IF(Tabla1[[#This Row],[Age]]&gt;30,"MidAge","Senior"))</f>
        <v>MidAge</v>
      </c>
    </row>
    <row r="4280" spans="1:30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IF(Tabla1[[#This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6810</v>
      </c>
      <c r="Z4280" s="5">
        <v>35.395847329147458</v>
      </c>
      <c r="AA4280" s="3">
        <v>1</v>
      </c>
      <c r="AB4280" s="3" t="s">
        <v>26</v>
      </c>
      <c r="AC4280" s="3" t="s">
        <v>29</v>
      </c>
      <c r="AD4280" s="16" t="str">
        <f>IF(Tabla1[[#This Row],[Age]]&lt;30,"Under30",IF(Tabla1[[#This Row],[Age]]&gt;30,"MidAge","Senior"))</f>
        <v>Under30</v>
      </c>
    </row>
    <row r="4281" spans="1:30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IF(Tabla1[[#This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6811</v>
      </c>
      <c r="Z4281" s="5">
        <v>41.708221051058523</v>
      </c>
      <c r="AA4281" s="3">
        <v>1</v>
      </c>
      <c r="AB4281" s="3" t="s">
        <v>43</v>
      </c>
      <c r="AC4281" s="3" t="s">
        <v>29</v>
      </c>
      <c r="AD4281" s="16" t="str">
        <f>IF(Tabla1[[#This Row],[Age]]&lt;30,"Under30",IF(Tabla1[[#This Row],[Age]]&gt;30,"MidAge","Senior"))</f>
        <v>MidAge</v>
      </c>
    </row>
    <row r="4282" spans="1:30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IF(Tabla1[[#This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6812</v>
      </c>
      <c r="Z4282" s="5">
        <v>35.726777839658908</v>
      </c>
      <c r="AA4282" s="3">
        <v>10</v>
      </c>
      <c r="AB4282" s="3" t="s">
        <v>26</v>
      </c>
      <c r="AC4282" s="3" t="s">
        <v>29</v>
      </c>
      <c r="AD4282" s="16" t="str">
        <f>IF(Tabla1[[#This Row],[Age]]&lt;30,"Under30",IF(Tabla1[[#This Row],[Age]]&gt;30,"MidAge","Senior"))</f>
        <v>MidAge</v>
      </c>
    </row>
    <row r="4283" spans="1:30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IF(Tabla1[[#This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6812</v>
      </c>
      <c r="Z4283" s="5">
        <v>48.968628434647762</v>
      </c>
      <c r="AA4283" s="3">
        <v>2</v>
      </c>
      <c r="AB4283" s="3" t="s">
        <v>26</v>
      </c>
      <c r="AC4283" s="3" t="s">
        <v>29</v>
      </c>
      <c r="AD4283" s="16" t="str">
        <f>IF(Tabla1[[#This Row],[Age]]&lt;30,"Under30",IF(Tabla1[[#This Row],[Age]]&gt;30,"MidAge","Senior"))</f>
        <v>Under30</v>
      </c>
    </row>
    <row r="4284" spans="1:30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IF(Tabla1[[#This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6811</v>
      </c>
      <c r="Z4284" s="5">
        <v>40.72836832428753</v>
      </c>
      <c r="AA4284" s="3">
        <v>3</v>
      </c>
      <c r="AB4284" s="3" t="s">
        <v>43</v>
      </c>
      <c r="AC4284" s="3" t="s">
        <v>22</v>
      </c>
      <c r="AD4284" s="16" t="str">
        <f>IF(Tabla1[[#This Row],[Age]]&lt;30,"Under30",IF(Tabla1[[#This Row],[Age]]&gt;30,"MidAge","Senior"))</f>
        <v>MidAge</v>
      </c>
    </row>
    <row r="4285" spans="1:30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IF(Tabla1[[#This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6810</v>
      </c>
      <c r="Z4285" s="5">
        <v>40.611325676203712</v>
      </c>
      <c r="AA4285" s="3">
        <v>0</v>
      </c>
      <c r="AB4285" s="3" t="s">
        <v>6802</v>
      </c>
      <c r="AC4285" s="3" t="s">
        <v>29</v>
      </c>
      <c r="AD4285" s="16" t="str">
        <f>IF(Tabla1[[#This Row],[Age]]&lt;30,"Under30",IF(Tabla1[[#This Row],[Age]]&gt;30,"MidAge","Senior"))</f>
        <v>MidAge</v>
      </c>
    </row>
    <row r="4286" spans="1:30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IF(Tabla1[[#This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6810</v>
      </c>
      <c r="Z4286" s="5">
        <v>56.095051026802302</v>
      </c>
      <c r="AA4286" s="3">
        <v>3</v>
      </c>
      <c r="AB4286" s="3" t="s">
        <v>6802</v>
      </c>
      <c r="AC4286" s="3" t="s">
        <v>22</v>
      </c>
      <c r="AD4286" s="16" t="str">
        <f>IF(Tabla1[[#This Row],[Age]]&lt;30,"Under30",IF(Tabla1[[#This Row],[Age]]&gt;30,"MidAge","Senior"))</f>
        <v>MidAge</v>
      </c>
    </row>
    <row r="4287" spans="1:30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IF(Tabla1[[#This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6811</v>
      </c>
      <c r="Z4287" s="5">
        <v>21.040698344698189</v>
      </c>
      <c r="AA4287" s="3">
        <v>10</v>
      </c>
      <c r="AB4287" s="3" t="s">
        <v>43</v>
      </c>
      <c r="AC4287" s="3" t="s">
        <v>22</v>
      </c>
      <c r="AD4287" s="16" t="str">
        <f>IF(Tabla1[[#This Row],[Age]]&lt;30,"Under30",IF(Tabla1[[#This Row],[Age]]&gt;30,"MidAge","Senior"))</f>
        <v>MidAge</v>
      </c>
    </row>
    <row r="4288" spans="1:30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IF(Tabla1[[#This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6811</v>
      </c>
      <c r="Z4288" s="5">
        <v>47.798189640114529</v>
      </c>
      <c r="AA4288" s="3">
        <v>8</v>
      </c>
      <c r="AB4288" s="3" t="s">
        <v>43</v>
      </c>
      <c r="AC4288" s="3" t="s">
        <v>29</v>
      </c>
      <c r="AD4288" s="16" t="str">
        <f>IF(Tabla1[[#This Row],[Age]]&lt;30,"Under30",IF(Tabla1[[#This Row],[Age]]&gt;30,"MidAge","Senior"))</f>
        <v>Under30</v>
      </c>
    </row>
    <row r="4289" spans="1:30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IF(Tabla1[[#This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6811</v>
      </c>
      <c r="Z4289" s="5">
        <v>46.710266452655887</v>
      </c>
      <c r="AA4289" s="3">
        <v>3</v>
      </c>
      <c r="AB4289" s="3" t="s">
        <v>43</v>
      </c>
      <c r="AC4289" s="3" t="s">
        <v>29</v>
      </c>
      <c r="AD4289" s="16" t="str">
        <f>IF(Tabla1[[#This Row],[Age]]&lt;30,"Under30",IF(Tabla1[[#This Row],[Age]]&gt;30,"MidAge","Senior"))</f>
        <v>MidAge</v>
      </c>
    </row>
    <row r="4290" spans="1:30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IF(Tabla1[[#This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6811</v>
      </c>
      <c r="Z4290" s="5">
        <v>61.17769175409498</v>
      </c>
      <c r="AA4290" s="3">
        <v>1</v>
      </c>
      <c r="AB4290" s="3" t="s">
        <v>26</v>
      </c>
      <c r="AC4290" s="3" t="s">
        <v>29</v>
      </c>
      <c r="AD4290" s="16" t="str">
        <f>IF(Tabla1[[#This Row],[Age]]&lt;30,"Under30",IF(Tabla1[[#This Row],[Age]]&gt;30,"MidAge","Senior"))</f>
        <v>MidAge</v>
      </c>
    </row>
    <row r="4291" spans="1:30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IF(Tabla1[[#This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6812</v>
      </c>
      <c r="Z4291" s="5">
        <v>53.847066135689133</v>
      </c>
      <c r="AA4291" s="3">
        <v>8</v>
      </c>
      <c r="AB4291" s="3" t="s">
        <v>6802</v>
      </c>
      <c r="AC4291" s="3" t="s">
        <v>29</v>
      </c>
      <c r="AD4291" s="16" t="str">
        <f>IF(Tabla1[[#This Row],[Age]]&lt;30,"Under30",IF(Tabla1[[#This Row],[Age]]&gt;30,"MidAge","Senior"))</f>
        <v>Under30</v>
      </c>
    </row>
    <row r="4292" spans="1:30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IF(Tabla1[[#This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6812</v>
      </c>
      <c r="Z4292" s="5">
        <v>48.026522559071587</v>
      </c>
      <c r="AA4292" s="3">
        <v>9</v>
      </c>
      <c r="AB4292" s="3" t="s">
        <v>26</v>
      </c>
      <c r="AC4292" s="3" t="s">
        <v>29</v>
      </c>
      <c r="AD4292" s="16" t="str">
        <f>IF(Tabla1[[#This Row],[Age]]&lt;30,"Under30",IF(Tabla1[[#This Row],[Age]]&gt;30,"MidAge","Senior"))</f>
        <v>MidAge</v>
      </c>
    </row>
    <row r="4293" spans="1:30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IF(Tabla1[[#This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6812</v>
      </c>
      <c r="Z4293" s="5">
        <v>25.235462754630959</v>
      </c>
      <c r="AA4293" s="3">
        <v>6</v>
      </c>
      <c r="AB4293" s="3" t="s">
        <v>43</v>
      </c>
      <c r="AC4293" s="3" t="s">
        <v>29</v>
      </c>
      <c r="AD4293" s="16" t="str">
        <f>IF(Tabla1[[#This Row],[Age]]&lt;30,"Under30",IF(Tabla1[[#This Row],[Age]]&gt;30,"MidAge","Senior"))</f>
        <v>MidAge</v>
      </c>
    </row>
    <row r="4294" spans="1:30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IF(Tabla1[[#This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6812</v>
      </c>
      <c r="Z4294" s="5">
        <v>34.217727325490607</v>
      </c>
      <c r="AA4294" s="3">
        <v>7</v>
      </c>
      <c r="AB4294" s="3" t="s">
        <v>43</v>
      </c>
      <c r="AC4294" s="3" t="s">
        <v>22</v>
      </c>
      <c r="AD4294" s="16" t="str">
        <f>IF(Tabla1[[#This Row],[Age]]&lt;30,"Under30",IF(Tabla1[[#This Row],[Age]]&gt;30,"MidAge","Senior"))</f>
        <v>Under30</v>
      </c>
    </row>
    <row r="4295" spans="1:30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IF(Tabla1[[#This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6812</v>
      </c>
      <c r="Z4295" s="5">
        <v>50.413056518375477</v>
      </c>
      <c r="AA4295" s="3">
        <v>0</v>
      </c>
      <c r="AB4295" s="3" t="s">
        <v>6802</v>
      </c>
      <c r="AC4295" s="3" t="s">
        <v>29</v>
      </c>
      <c r="AD4295" s="16" t="str">
        <f>IF(Tabla1[[#This Row],[Age]]&lt;30,"Under30",IF(Tabla1[[#This Row],[Age]]&gt;30,"MidAge","Senior"))</f>
        <v>MidAge</v>
      </c>
    </row>
    <row r="4296" spans="1:30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IF(Tabla1[[#This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6812</v>
      </c>
      <c r="Z4296" s="5">
        <v>51.127710343854652</v>
      </c>
      <c r="AA4296" s="3">
        <v>9</v>
      </c>
      <c r="AB4296" s="3" t="s">
        <v>26</v>
      </c>
      <c r="AC4296" s="3" t="s">
        <v>22</v>
      </c>
      <c r="AD4296" s="16" t="str">
        <f>IF(Tabla1[[#This Row],[Age]]&lt;30,"Under30",IF(Tabla1[[#This Row],[Age]]&gt;30,"MidAge","Senior"))</f>
        <v>MidAge</v>
      </c>
    </row>
    <row r="4297" spans="1:30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IF(Tabla1[[#This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6811</v>
      </c>
      <c r="Z4297" s="5">
        <v>50.919219310380058</v>
      </c>
      <c r="AA4297" s="3">
        <v>1</v>
      </c>
      <c r="AB4297" s="3" t="s">
        <v>43</v>
      </c>
      <c r="AC4297" s="3" t="s">
        <v>29</v>
      </c>
      <c r="AD4297" s="16" t="str">
        <f>IF(Tabla1[[#This Row],[Age]]&lt;30,"Under30",IF(Tabla1[[#This Row],[Age]]&gt;30,"MidAge","Senior"))</f>
        <v>Under30</v>
      </c>
    </row>
    <row r="4298" spans="1:30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IF(Tabla1[[#This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6812</v>
      </c>
      <c r="Z4298" s="5">
        <v>39.28462259223717</v>
      </c>
      <c r="AA4298" s="3">
        <v>2</v>
      </c>
      <c r="AB4298" s="3" t="s">
        <v>26</v>
      </c>
      <c r="AC4298" s="3" t="s">
        <v>29</v>
      </c>
      <c r="AD4298" s="16" t="str">
        <f>IF(Tabla1[[#This Row],[Age]]&lt;30,"Under30",IF(Tabla1[[#This Row],[Age]]&gt;30,"MidAge","Senior"))</f>
        <v>MidAge</v>
      </c>
    </row>
    <row r="4299" spans="1:30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IF(Tabla1[[#This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6811</v>
      </c>
      <c r="Z4299" s="5">
        <v>39.742701252949757</v>
      </c>
      <c r="AA4299" s="3">
        <v>5</v>
      </c>
      <c r="AB4299" s="3" t="s">
        <v>43</v>
      </c>
      <c r="AC4299" s="3" t="s">
        <v>22</v>
      </c>
      <c r="AD4299" s="16" t="str">
        <f>IF(Tabla1[[#This Row],[Age]]&lt;30,"Under30",IF(Tabla1[[#This Row],[Age]]&gt;30,"MidAge","Senior"))</f>
        <v>MidAge</v>
      </c>
    </row>
    <row r="4300" spans="1:30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IF(Tabla1[[#This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6811</v>
      </c>
      <c r="Z4300" s="5">
        <v>44.456016302346697</v>
      </c>
      <c r="AA4300" s="3">
        <v>5</v>
      </c>
      <c r="AB4300" s="3" t="s">
        <v>6802</v>
      </c>
      <c r="AC4300" s="3" t="s">
        <v>29</v>
      </c>
      <c r="AD4300" s="16" t="str">
        <f>IF(Tabla1[[#This Row],[Age]]&lt;30,"Under30",IF(Tabla1[[#This Row],[Age]]&gt;30,"MidAge","Senior"))</f>
        <v>MidAge</v>
      </c>
    </row>
    <row r="4301" spans="1:30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IF(Tabla1[[#This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6811</v>
      </c>
      <c r="Z4301" s="5">
        <v>34.430375259993809</v>
      </c>
      <c r="AA4301" s="3">
        <v>3</v>
      </c>
      <c r="AB4301" s="3" t="s">
        <v>43</v>
      </c>
      <c r="AC4301" s="3" t="s">
        <v>22</v>
      </c>
      <c r="AD4301" s="16" t="str">
        <f>IF(Tabla1[[#This Row],[Age]]&lt;30,"Under30",IF(Tabla1[[#This Row],[Age]]&gt;30,"MidAge","Senior"))</f>
        <v>MidAge</v>
      </c>
    </row>
    <row r="4302" spans="1:30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IF(Tabla1[[#This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6810</v>
      </c>
      <c r="Z4302" s="5">
        <v>31.084127323533501</v>
      </c>
      <c r="AA4302" s="3">
        <v>5</v>
      </c>
      <c r="AB4302" s="3" t="s">
        <v>6802</v>
      </c>
      <c r="AC4302" s="3" t="s">
        <v>29</v>
      </c>
      <c r="AD4302" s="16" t="str">
        <f>IF(Tabla1[[#This Row],[Age]]&lt;30,"Under30",IF(Tabla1[[#This Row],[Age]]&gt;30,"MidAge","Senior"))</f>
        <v>MidAge</v>
      </c>
    </row>
    <row r="4303" spans="1:30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IF(Tabla1[[#This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6810</v>
      </c>
      <c r="Z4303" s="5">
        <v>30.547734995023738</v>
      </c>
      <c r="AA4303" s="3">
        <v>3</v>
      </c>
      <c r="AB4303" s="3" t="s">
        <v>26</v>
      </c>
      <c r="AC4303" s="3" t="s">
        <v>29</v>
      </c>
      <c r="AD4303" s="16" t="str">
        <f>IF(Tabla1[[#This Row],[Age]]&lt;30,"Under30",IF(Tabla1[[#This Row],[Age]]&gt;30,"MidAge","Senior"))</f>
        <v>MidAge</v>
      </c>
    </row>
    <row r="4304" spans="1:30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IF(Tabla1[[#This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6810</v>
      </c>
      <c r="Z4304" s="5">
        <v>18.93876946672146</v>
      </c>
      <c r="AA4304" s="3">
        <v>6</v>
      </c>
      <c r="AB4304" s="3" t="s">
        <v>43</v>
      </c>
      <c r="AC4304" s="3" t="s">
        <v>29</v>
      </c>
      <c r="AD4304" s="16" t="str">
        <f>IF(Tabla1[[#This Row],[Age]]&lt;30,"Under30",IF(Tabla1[[#This Row],[Age]]&gt;30,"MidAge","Senior"))</f>
        <v>MidAge</v>
      </c>
    </row>
    <row r="4305" spans="1:30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IF(Tabla1[[#This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6811</v>
      </c>
      <c r="Z4305" s="5">
        <v>32.653225466697812</v>
      </c>
      <c r="AA4305" s="3">
        <v>7</v>
      </c>
      <c r="AB4305" s="3" t="s">
        <v>6802</v>
      </c>
      <c r="AC4305" s="3" t="s">
        <v>29</v>
      </c>
      <c r="AD4305" s="16" t="str">
        <f>IF(Tabla1[[#This Row],[Age]]&lt;30,"Under30",IF(Tabla1[[#This Row],[Age]]&gt;30,"MidAge","Senior"))</f>
        <v>MidAge</v>
      </c>
    </row>
    <row r="4306" spans="1:30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IF(Tabla1[[#This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6810</v>
      </c>
      <c r="Z4306" s="5">
        <v>29.842882696592198</v>
      </c>
      <c r="AA4306" s="3">
        <v>3</v>
      </c>
      <c r="AB4306" s="3" t="s">
        <v>6802</v>
      </c>
      <c r="AC4306" s="3" t="s">
        <v>22</v>
      </c>
      <c r="AD4306" s="16" t="str">
        <f>IF(Tabla1[[#This Row],[Age]]&lt;30,"Under30",IF(Tabla1[[#This Row],[Age]]&gt;30,"MidAge","Senior"))</f>
        <v>Under30</v>
      </c>
    </row>
    <row r="4307" spans="1:30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IF(Tabla1[[#This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6811</v>
      </c>
      <c r="Z4307" s="5">
        <v>46.479476620567823</v>
      </c>
      <c r="AA4307" s="3">
        <v>5</v>
      </c>
      <c r="AB4307" s="3" t="s">
        <v>6802</v>
      </c>
      <c r="AC4307" s="3" t="s">
        <v>22</v>
      </c>
      <c r="AD4307" s="16" t="str">
        <f>IF(Tabla1[[#This Row],[Age]]&lt;30,"Under30",IF(Tabla1[[#This Row],[Age]]&gt;30,"MidAge","Senior"))</f>
        <v>MidAge</v>
      </c>
    </row>
    <row r="4308" spans="1:30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IF(Tabla1[[#This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6812</v>
      </c>
      <c r="Z4308" s="5">
        <v>49.356665320613622</v>
      </c>
      <c r="AA4308" s="3">
        <v>9</v>
      </c>
      <c r="AB4308" s="3" t="s">
        <v>43</v>
      </c>
      <c r="AC4308" s="3" t="s">
        <v>29</v>
      </c>
      <c r="AD4308" s="16" t="str">
        <f>IF(Tabla1[[#This Row],[Age]]&lt;30,"Under30",IF(Tabla1[[#This Row],[Age]]&gt;30,"MidAge","Senior"))</f>
        <v>Under30</v>
      </c>
    </row>
    <row r="4309" spans="1:30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IF(Tabla1[[#This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6812</v>
      </c>
      <c r="Z4309" s="5">
        <v>29.339418327989168</v>
      </c>
      <c r="AA4309" s="3">
        <v>7</v>
      </c>
      <c r="AB4309" s="3" t="s">
        <v>43</v>
      </c>
      <c r="AC4309" s="3" t="s">
        <v>22</v>
      </c>
      <c r="AD4309" s="16" t="str">
        <f>IF(Tabla1[[#This Row],[Age]]&lt;30,"Under30",IF(Tabla1[[#This Row],[Age]]&gt;30,"MidAge","Senior"))</f>
        <v>MidAge</v>
      </c>
    </row>
    <row r="4310" spans="1:30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IF(Tabla1[[#This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6812</v>
      </c>
      <c r="Z4310" s="5">
        <v>40.505399838738512</v>
      </c>
      <c r="AA4310" s="3">
        <v>9</v>
      </c>
      <c r="AB4310" s="3" t="s">
        <v>26</v>
      </c>
      <c r="AC4310" s="3" t="s">
        <v>22</v>
      </c>
      <c r="AD4310" s="16" t="str">
        <f>IF(Tabla1[[#This Row],[Age]]&lt;30,"Under30",IF(Tabla1[[#This Row],[Age]]&gt;30,"MidAge","Senior"))</f>
        <v>Senior</v>
      </c>
    </row>
    <row r="4311" spans="1:30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IF(Tabla1[[#This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6810</v>
      </c>
      <c r="Z4311" s="5">
        <v>41.882051563559912</v>
      </c>
      <c r="AA4311" s="3">
        <v>6</v>
      </c>
      <c r="AB4311" s="3" t="s">
        <v>6802</v>
      </c>
      <c r="AC4311" s="3" t="s">
        <v>29</v>
      </c>
      <c r="AD4311" s="16" t="str">
        <f>IF(Tabla1[[#This Row],[Age]]&lt;30,"Under30",IF(Tabla1[[#This Row],[Age]]&gt;30,"MidAge","Senior"))</f>
        <v>MidAge</v>
      </c>
    </row>
    <row r="4312" spans="1:30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IF(Tabla1[[#This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6811</v>
      </c>
      <c r="Z4312" s="5">
        <v>34.203832592475372</v>
      </c>
      <c r="AA4312" s="3">
        <v>5</v>
      </c>
      <c r="AB4312" s="3" t="s">
        <v>43</v>
      </c>
      <c r="AC4312" s="3" t="s">
        <v>22</v>
      </c>
      <c r="AD4312" s="16" t="str">
        <f>IF(Tabla1[[#This Row],[Age]]&lt;30,"Under30",IF(Tabla1[[#This Row],[Age]]&gt;30,"MidAge","Senior"))</f>
        <v>MidAge</v>
      </c>
    </row>
    <row r="4313" spans="1:30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IF(Tabla1[[#This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6812</v>
      </c>
      <c r="Z4313" s="5">
        <v>48.882785187253333</v>
      </c>
      <c r="AA4313" s="3">
        <v>10</v>
      </c>
      <c r="AB4313" s="3" t="s">
        <v>6802</v>
      </c>
      <c r="AC4313" s="3" t="s">
        <v>29</v>
      </c>
      <c r="AD4313" s="16" t="str">
        <f>IF(Tabla1[[#This Row],[Age]]&lt;30,"Under30",IF(Tabla1[[#This Row],[Age]]&gt;30,"MidAge","Senior"))</f>
        <v>MidAge</v>
      </c>
    </row>
    <row r="4314" spans="1:30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IF(Tabla1[[#This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6811</v>
      </c>
      <c r="Z4314" s="5">
        <v>44.495265599263753</v>
      </c>
      <c r="AA4314" s="3">
        <v>0</v>
      </c>
      <c r="AB4314" s="3" t="s">
        <v>26</v>
      </c>
      <c r="AC4314" s="3" t="s">
        <v>29</v>
      </c>
      <c r="AD4314" s="16" t="str">
        <f>IF(Tabla1[[#This Row],[Age]]&lt;30,"Under30",IF(Tabla1[[#This Row],[Age]]&gt;30,"MidAge","Senior"))</f>
        <v>MidAge</v>
      </c>
    </row>
    <row r="4315" spans="1:30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IF(Tabla1[[#This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6811</v>
      </c>
      <c r="Z4315" s="5">
        <v>31.16154499667029</v>
      </c>
      <c r="AA4315" s="3">
        <v>4</v>
      </c>
      <c r="AB4315" s="3" t="s">
        <v>26</v>
      </c>
      <c r="AC4315" s="3" t="s">
        <v>22</v>
      </c>
      <c r="AD4315" s="16" t="str">
        <f>IF(Tabla1[[#This Row],[Age]]&lt;30,"Under30",IF(Tabla1[[#This Row],[Age]]&gt;30,"MidAge","Senior"))</f>
        <v>Under30</v>
      </c>
    </row>
    <row r="4316" spans="1:30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IF(Tabla1[[#This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6810</v>
      </c>
      <c r="Z4316" s="5">
        <v>62.175532769173422</v>
      </c>
      <c r="AA4316" s="3">
        <v>8</v>
      </c>
      <c r="AB4316" s="3" t="s">
        <v>43</v>
      </c>
      <c r="AC4316" s="3" t="s">
        <v>29</v>
      </c>
      <c r="AD4316" s="16" t="str">
        <f>IF(Tabla1[[#This Row],[Age]]&lt;30,"Under30",IF(Tabla1[[#This Row],[Age]]&gt;30,"MidAge","Senior"))</f>
        <v>MidAge</v>
      </c>
    </row>
    <row r="4317" spans="1:30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IF(Tabla1[[#This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6810</v>
      </c>
      <c r="Z4317" s="5">
        <v>29.99858264007343</v>
      </c>
      <c r="AA4317" s="3">
        <v>9</v>
      </c>
      <c r="AB4317" s="3" t="s">
        <v>6802</v>
      </c>
      <c r="AC4317" s="3" t="s">
        <v>29</v>
      </c>
      <c r="AD4317" s="16" t="str">
        <f>IF(Tabla1[[#This Row],[Age]]&lt;30,"Under30",IF(Tabla1[[#This Row],[Age]]&gt;30,"MidAge","Senior"))</f>
        <v>MidAge</v>
      </c>
    </row>
    <row r="4318" spans="1:30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IF(Tabla1[[#This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6811</v>
      </c>
      <c r="Z4318" s="5">
        <v>50.978091808638219</v>
      </c>
      <c r="AA4318" s="3">
        <v>1</v>
      </c>
      <c r="AB4318" s="3" t="s">
        <v>6802</v>
      </c>
      <c r="AC4318" s="3" t="s">
        <v>22</v>
      </c>
      <c r="AD4318" s="16" t="str">
        <f>IF(Tabla1[[#This Row],[Age]]&lt;30,"Under30",IF(Tabla1[[#This Row],[Age]]&gt;30,"MidAge","Senior"))</f>
        <v>Under30</v>
      </c>
    </row>
    <row r="4319" spans="1:30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IF(Tabla1[[#This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6810</v>
      </c>
      <c r="Z4319" s="5">
        <v>64.023445614669683</v>
      </c>
      <c r="AA4319" s="3">
        <v>4</v>
      </c>
      <c r="AB4319" s="3" t="s">
        <v>26</v>
      </c>
      <c r="AC4319" s="3" t="s">
        <v>29</v>
      </c>
      <c r="AD4319" s="16" t="str">
        <f>IF(Tabla1[[#This Row],[Age]]&lt;30,"Under30",IF(Tabla1[[#This Row],[Age]]&gt;30,"MidAge","Senior"))</f>
        <v>MidAge</v>
      </c>
    </row>
    <row r="4320" spans="1:30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IF(Tabla1[[#This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6811</v>
      </c>
      <c r="Z4320" s="5">
        <v>57.341848332057957</v>
      </c>
      <c r="AA4320" s="3">
        <v>4</v>
      </c>
      <c r="AB4320" s="3" t="s">
        <v>43</v>
      </c>
      <c r="AC4320" s="3" t="s">
        <v>29</v>
      </c>
      <c r="AD4320" s="16" t="str">
        <f>IF(Tabla1[[#This Row],[Age]]&lt;30,"Under30",IF(Tabla1[[#This Row],[Age]]&gt;30,"MidAge","Senior"))</f>
        <v>MidAge</v>
      </c>
    </row>
    <row r="4321" spans="1:30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IF(Tabla1[[#This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6811</v>
      </c>
      <c r="Z4321" s="5">
        <v>31.663892379800721</v>
      </c>
      <c r="AA4321" s="3">
        <v>2</v>
      </c>
      <c r="AB4321" s="3" t="s">
        <v>43</v>
      </c>
      <c r="AC4321" s="3" t="s">
        <v>22</v>
      </c>
      <c r="AD4321" s="16" t="str">
        <f>IF(Tabla1[[#This Row],[Age]]&lt;30,"Under30",IF(Tabla1[[#This Row],[Age]]&gt;30,"MidAge","Senior"))</f>
        <v>MidAge</v>
      </c>
    </row>
    <row r="4322" spans="1:30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IF(Tabla1[[#This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6811</v>
      </c>
      <c r="Z4322" s="5">
        <v>35.550418658506302</v>
      </c>
      <c r="AA4322" s="3">
        <v>9</v>
      </c>
      <c r="AB4322" s="3" t="s">
        <v>26</v>
      </c>
      <c r="AC4322" s="3" t="s">
        <v>22</v>
      </c>
      <c r="AD4322" s="16" t="str">
        <f>IF(Tabla1[[#This Row],[Age]]&lt;30,"Under30",IF(Tabla1[[#This Row],[Age]]&gt;30,"MidAge","Senior"))</f>
        <v>MidAge</v>
      </c>
    </row>
    <row r="4323" spans="1:30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IF(Tabla1[[#This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6811</v>
      </c>
      <c r="Z4323" s="5">
        <v>33.032469018839457</v>
      </c>
      <c r="AA4323" s="3">
        <v>5</v>
      </c>
      <c r="AB4323" s="3" t="s">
        <v>6802</v>
      </c>
      <c r="AC4323" s="3" t="s">
        <v>29</v>
      </c>
      <c r="AD4323" s="16" t="str">
        <f>IF(Tabla1[[#This Row],[Age]]&lt;30,"Under30",IF(Tabla1[[#This Row],[Age]]&gt;30,"MidAge","Senior"))</f>
        <v>MidAge</v>
      </c>
    </row>
    <row r="4324" spans="1:30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IF(Tabla1[[#This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6810</v>
      </c>
      <c r="Z4324" s="5">
        <v>17.556168422201871</v>
      </c>
      <c r="AA4324" s="3">
        <v>4</v>
      </c>
      <c r="AB4324" s="3" t="s">
        <v>43</v>
      </c>
      <c r="AC4324" s="3" t="s">
        <v>29</v>
      </c>
      <c r="AD4324" s="16" t="str">
        <f>IF(Tabla1[[#This Row],[Age]]&lt;30,"Under30",IF(Tabla1[[#This Row],[Age]]&gt;30,"MidAge","Senior"))</f>
        <v>MidAge</v>
      </c>
    </row>
    <row r="4325" spans="1:30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IF(Tabla1[[#This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6811</v>
      </c>
      <c r="Z4325" s="5">
        <v>36.632258598627537</v>
      </c>
      <c r="AA4325" s="3">
        <v>3</v>
      </c>
      <c r="AB4325" s="3" t="s">
        <v>6802</v>
      </c>
      <c r="AC4325" s="3" t="s">
        <v>29</v>
      </c>
      <c r="AD4325" s="16" t="str">
        <f>IF(Tabla1[[#This Row],[Age]]&lt;30,"Under30",IF(Tabla1[[#This Row],[Age]]&gt;30,"MidAge","Senior"))</f>
        <v>MidAge</v>
      </c>
    </row>
    <row r="4326" spans="1:30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IF(Tabla1[[#This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6812</v>
      </c>
      <c r="Z4326" s="5">
        <v>38.430779029103121</v>
      </c>
      <c r="AA4326" s="3">
        <v>0</v>
      </c>
      <c r="AB4326" s="3" t="s">
        <v>6802</v>
      </c>
      <c r="AC4326" s="3" t="s">
        <v>29</v>
      </c>
      <c r="AD4326" s="16" t="str">
        <f>IF(Tabla1[[#This Row],[Age]]&lt;30,"Under30",IF(Tabla1[[#This Row],[Age]]&gt;30,"MidAge","Senior"))</f>
        <v>MidAge</v>
      </c>
    </row>
    <row r="4327" spans="1:30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IF(Tabla1[[#This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6812</v>
      </c>
      <c r="Z4327" s="5">
        <v>31.32940275165485</v>
      </c>
      <c r="AA4327" s="3">
        <v>0</v>
      </c>
      <c r="AB4327" s="3" t="s">
        <v>6802</v>
      </c>
      <c r="AC4327" s="3" t="s">
        <v>29</v>
      </c>
      <c r="AD4327" s="16" t="str">
        <f>IF(Tabla1[[#This Row],[Age]]&lt;30,"Under30",IF(Tabla1[[#This Row],[Age]]&gt;30,"MidAge","Senior"))</f>
        <v>MidAge</v>
      </c>
    </row>
    <row r="4328" spans="1:30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IF(Tabla1[[#This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6812</v>
      </c>
      <c r="Z4328" s="5">
        <v>43.69861128113989</v>
      </c>
      <c r="AA4328" s="3">
        <v>7</v>
      </c>
      <c r="AB4328" s="3" t="s">
        <v>6802</v>
      </c>
      <c r="AC4328" s="3" t="s">
        <v>29</v>
      </c>
      <c r="AD4328" s="16" t="str">
        <f>IF(Tabla1[[#This Row],[Age]]&lt;30,"Under30",IF(Tabla1[[#This Row],[Age]]&gt;30,"MidAge","Senior"))</f>
        <v>Under30</v>
      </c>
    </row>
    <row r="4329" spans="1:30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IF(Tabla1[[#This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6810</v>
      </c>
      <c r="Z4329" s="5">
        <v>27.094954616731489</v>
      </c>
      <c r="AA4329" s="3">
        <v>5</v>
      </c>
      <c r="AB4329" s="3" t="s">
        <v>6802</v>
      </c>
      <c r="AC4329" s="3" t="s">
        <v>22</v>
      </c>
      <c r="AD4329" s="16" t="str">
        <f>IF(Tabla1[[#This Row],[Age]]&lt;30,"Under30",IF(Tabla1[[#This Row],[Age]]&gt;30,"MidAge","Senior"))</f>
        <v>MidAge</v>
      </c>
    </row>
    <row r="4330" spans="1:30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IF(Tabla1[[#This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6812</v>
      </c>
      <c r="Z4330" s="5">
        <v>41.200289068854183</v>
      </c>
      <c r="AA4330" s="3">
        <v>9</v>
      </c>
      <c r="AB4330" s="3" t="s">
        <v>43</v>
      </c>
      <c r="AC4330" s="3" t="s">
        <v>22</v>
      </c>
      <c r="AD4330" s="16" t="str">
        <f>IF(Tabla1[[#This Row],[Age]]&lt;30,"Under30",IF(Tabla1[[#This Row],[Age]]&gt;30,"MidAge","Senior"))</f>
        <v>MidAge</v>
      </c>
    </row>
    <row r="4331" spans="1:30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IF(Tabla1[[#This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6811</v>
      </c>
      <c r="Z4331" s="5">
        <v>42.297111484379961</v>
      </c>
      <c r="AA4331" s="3">
        <v>4</v>
      </c>
      <c r="AB4331" s="3" t="s">
        <v>6802</v>
      </c>
      <c r="AC4331" s="3" t="s">
        <v>22</v>
      </c>
      <c r="AD4331" s="16" t="str">
        <f>IF(Tabla1[[#This Row],[Age]]&lt;30,"Under30",IF(Tabla1[[#This Row],[Age]]&gt;30,"MidAge","Senior"))</f>
        <v>MidAge</v>
      </c>
    </row>
    <row r="4332" spans="1:30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IF(Tabla1[[#This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6810</v>
      </c>
      <c r="Z4332" s="5">
        <v>67.259781768175088</v>
      </c>
      <c r="AA4332" s="3">
        <v>1</v>
      </c>
      <c r="AB4332" s="3" t="s">
        <v>6802</v>
      </c>
      <c r="AC4332" s="3" t="s">
        <v>29</v>
      </c>
      <c r="AD4332" s="16" t="str">
        <f>IF(Tabla1[[#This Row],[Age]]&lt;30,"Under30",IF(Tabla1[[#This Row],[Age]]&gt;30,"MidAge","Senior"))</f>
        <v>Under30</v>
      </c>
    </row>
    <row r="4333" spans="1:30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IF(Tabla1[[#This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6812</v>
      </c>
      <c r="Z4333" s="5">
        <v>45.964702346052583</v>
      </c>
      <c r="AA4333" s="3">
        <v>6</v>
      </c>
      <c r="AB4333" s="3" t="s">
        <v>6802</v>
      </c>
      <c r="AC4333" s="3" t="s">
        <v>22</v>
      </c>
      <c r="AD4333" s="16" t="str">
        <f>IF(Tabla1[[#This Row],[Age]]&lt;30,"Under30",IF(Tabla1[[#This Row],[Age]]&gt;30,"MidAge","Senior"))</f>
        <v>MidAge</v>
      </c>
    </row>
    <row r="4334" spans="1:30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IF(Tabla1[[#This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6811</v>
      </c>
      <c r="Z4334" s="5">
        <v>52.038740474677439</v>
      </c>
      <c r="AA4334" s="3">
        <v>5</v>
      </c>
      <c r="AB4334" s="3" t="s">
        <v>6802</v>
      </c>
      <c r="AC4334" s="3" t="s">
        <v>22</v>
      </c>
      <c r="AD4334" s="16" t="str">
        <f>IF(Tabla1[[#This Row],[Age]]&lt;30,"Under30",IF(Tabla1[[#This Row],[Age]]&gt;30,"MidAge","Senior"))</f>
        <v>MidAge</v>
      </c>
    </row>
    <row r="4335" spans="1:30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IF(Tabla1[[#This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6810</v>
      </c>
      <c r="Z4335" s="5">
        <v>51.271666185063879</v>
      </c>
      <c r="AA4335" s="3">
        <v>6</v>
      </c>
      <c r="AB4335" s="3" t="s">
        <v>6802</v>
      </c>
      <c r="AC4335" s="3" t="s">
        <v>29</v>
      </c>
      <c r="AD4335" s="16" t="str">
        <f>IF(Tabla1[[#This Row],[Age]]&lt;30,"Under30",IF(Tabla1[[#This Row],[Age]]&gt;30,"MidAge","Senior"))</f>
        <v>MidAge</v>
      </c>
    </row>
    <row r="4336" spans="1:30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IF(Tabla1[[#This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6811</v>
      </c>
      <c r="Z4336" s="5">
        <v>28.289636025292491</v>
      </c>
      <c r="AA4336" s="3">
        <v>1</v>
      </c>
      <c r="AB4336" s="3" t="s">
        <v>6802</v>
      </c>
      <c r="AC4336" s="3" t="s">
        <v>29</v>
      </c>
      <c r="AD4336" s="16" t="str">
        <f>IF(Tabla1[[#This Row],[Age]]&lt;30,"Under30",IF(Tabla1[[#This Row],[Age]]&gt;30,"MidAge","Senior"))</f>
        <v>Under30</v>
      </c>
    </row>
    <row r="4337" spans="1:30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IF(Tabla1[[#This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6811</v>
      </c>
      <c r="Z4337" s="5">
        <v>29.49132298103585</v>
      </c>
      <c r="AA4337" s="3">
        <v>2</v>
      </c>
      <c r="AB4337" s="3" t="s">
        <v>26</v>
      </c>
      <c r="AC4337" s="3" t="s">
        <v>29</v>
      </c>
      <c r="AD4337" s="16" t="str">
        <f>IF(Tabla1[[#This Row],[Age]]&lt;30,"Under30",IF(Tabla1[[#This Row],[Age]]&gt;30,"MidAge","Senior"))</f>
        <v>MidAge</v>
      </c>
    </row>
    <row r="4338" spans="1:30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IF(Tabla1[[#This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6812</v>
      </c>
      <c r="Z4338" s="5">
        <v>20.243105353690471</v>
      </c>
      <c r="AA4338" s="3">
        <v>0</v>
      </c>
      <c r="AB4338" s="3" t="s">
        <v>26</v>
      </c>
      <c r="AC4338" s="3" t="s">
        <v>22</v>
      </c>
      <c r="AD4338" s="16" t="str">
        <f>IF(Tabla1[[#This Row],[Age]]&lt;30,"Under30",IF(Tabla1[[#This Row],[Age]]&gt;30,"MidAge","Senior"))</f>
        <v>MidAge</v>
      </c>
    </row>
    <row r="4339" spans="1:30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IF(Tabla1[[#This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6810</v>
      </c>
      <c r="Z4339" s="5">
        <v>46.795571803374578</v>
      </c>
      <c r="AA4339" s="3">
        <v>4</v>
      </c>
      <c r="AB4339" s="3" t="s">
        <v>26</v>
      </c>
      <c r="AC4339" s="3" t="s">
        <v>29</v>
      </c>
      <c r="AD4339" s="16" t="str">
        <f>IF(Tabla1[[#This Row],[Age]]&lt;30,"Under30",IF(Tabla1[[#This Row],[Age]]&gt;30,"MidAge","Senior"))</f>
        <v>MidAge</v>
      </c>
    </row>
    <row r="4340" spans="1:30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IF(Tabla1[[#This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6811</v>
      </c>
      <c r="Z4340" s="5">
        <v>19.77077529711163</v>
      </c>
      <c r="AA4340" s="3">
        <v>6</v>
      </c>
      <c r="AB4340" s="3" t="s">
        <v>6802</v>
      </c>
      <c r="AC4340" s="3" t="s">
        <v>29</v>
      </c>
      <c r="AD4340" s="16" t="str">
        <f>IF(Tabla1[[#This Row],[Age]]&lt;30,"Under30",IF(Tabla1[[#This Row],[Age]]&gt;30,"MidAge","Senior"))</f>
        <v>Under30</v>
      </c>
    </row>
    <row r="4341" spans="1:30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IF(Tabla1[[#This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6810</v>
      </c>
      <c r="Z4341" s="5">
        <v>29.802175816241309</v>
      </c>
      <c r="AA4341" s="3">
        <v>3</v>
      </c>
      <c r="AB4341" s="3" t="s">
        <v>6802</v>
      </c>
      <c r="AC4341" s="3" t="s">
        <v>22</v>
      </c>
      <c r="AD4341" s="16" t="str">
        <f>IF(Tabla1[[#This Row],[Age]]&lt;30,"Under30",IF(Tabla1[[#This Row],[Age]]&gt;30,"MidAge","Senior"))</f>
        <v>Under30</v>
      </c>
    </row>
    <row r="4342" spans="1:30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IF(Tabla1[[#This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6811</v>
      </c>
      <c r="Z4342" s="5">
        <v>42.4397611526134</v>
      </c>
      <c r="AA4342" s="3">
        <v>3</v>
      </c>
      <c r="AB4342" s="3" t="s">
        <v>6802</v>
      </c>
      <c r="AC4342" s="3" t="s">
        <v>29</v>
      </c>
      <c r="AD4342" s="16" t="str">
        <f>IF(Tabla1[[#This Row],[Age]]&lt;30,"Under30",IF(Tabla1[[#This Row],[Age]]&gt;30,"MidAge","Senior"))</f>
        <v>MidAge</v>
      </c>
    </row>
    <row r="4343" spans="1:30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IF(Tabla1[[#This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6812</v>
      </c>
      <c r="Z4343" s="5">
        <v>70.421607210558093</v>
      </c>
      <c r="AA4343" s="3">
        <v>8</v>
      </c>
      <c r="AB4343" s="3" t="s">
        <v>43</v>
      </c>
      <c r="AC4343" s="3" t="s">
        <v>29</v>
      </c>
      <c r="AD4343" s="16" t="str">
        <f>IF(Tabla1[[#This Row],[Age]]&lt;30,"Under30",IF(Tabla1[[#This Row],[Age]]&gt;30,"MidAge","Senior"))</f>
        <v>MidAge</v>
      </c>
    </row>
    <row r="4344" spans="1:30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IF(Tabla1[[#This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6812</v>
      </c>
      <c r="Z4344" s="5">
        <v>32.84275263402143</v>
      </c>
      <c r="AA4344" s="3">
        <v>9</v>
      </c>
      <c r="AB4344" s="3" t="s">
        <v>6802</v>
      </c>
      <c r="AC4344" s="3" t="s">
        <v>29</v>
      </c>
      <c r="AD4344" s="16" t="str">
        <f>IF(Tabla1[[#This Row],[Age]]&lt;30,"Under30",IF(Tabla1[[#This Row],[Age]]&gt;30,"MidAge","Senior"))</f>
        <v>MidAge</v>
      </c>
    </row>
    <row r="4345" spans="1:30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IF(Tabla1[[#This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6811</v>
      </c>
      <c r="Z4345" s="5">
        <v>33.247655606602827</v>
      </c>
      <c r="AA4345" s="3">
        <v>10</v>
      </c>
      <c r="AB4345" s="3" t="s">
        <v>43</v>
      </c>
      <c r="AC4345" s="3" t="s">
        <v>22</v>
      </c>
      <c r="AD4345" s="16" t="str">
        <f>IF(Tabla1[[#This Row],[Age]]&lt;30,"Under30",IF(Tabla1[[#This Row],[Age]]&gt;30,"MidAge","Senior"))</f>
        <v>MidAge</v>
      </c>
    </row>
    <row r="4346" spans="1:30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IF(Tabla1[[#This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6811</v>
      </c>
      <c r="Z4346" s="5">
        <v>60.488521169967747</v>
      </c>
      <c r="AA4346" s="3">
        <v>2</v>
      </c>
      <c r="AB4346" s="3" t="s">
        <v>26</v>
      </c>
      <c r="AC4346" s="3" t="s">
        <v>29</v>
      </c>
      <c r="AD4346" s="16" t="str">
        <f>IF(Tabla1[[#This Row],[Age]]&lt;30,"Under30",IF(Tabla1[[#This Row],[Age]]&gt;30,"MidAge","Senior"))</f>
        <v>MidAge</v>
      </c>
    </row>
    <row r="4347" spans="1:30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IF(Tabla1[[#This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6810</v>
      </c>
      <c r="Z4347" s="5">
        <v>44.361452406347247</v>
      </c>
      <c r="AA4347" s="3">
        <v>0</v>
      </c>
      <c r="AB4347" s="3" t="s">
        <v>6802</v>
      </c>
      <c r="AC4347" s="3" t="s">
        <v>29</v>
      </c>
      <c r="AD4347" s="16" t="str">
        <f>IF(Tabla1[[#This Row],[Age]]&lt;30,"Under30",IF(Tabla1[[#This Row],[Age]]&gt;30,"MidAge","Senior"))</f>
        <v>MidAge</v>
      </c>
    </row>
    <row r="4348" spans="1:30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IF(Tabla1[[#This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6812</v>
      </c>
      <c r="Z4348" s="5">
        <v>41.493542304061791</v>
      </c>
      <c r="AA4348" s="3">
        <v>7</v>
      </c>
      <c r="AB4348" s="3" t="s">
        <v>6802</v>
      </c>
      <c r="AC4348" s="3" t="s">
        <v>22</v>
      </c>
      <c r="AD4348" s="16" t="str">
        <f>IF(Tabla1[[#This Row],[Age]]&lt;30,"Under30",IF(Tabla1[[#This Row],[Age]]&gt;30,"MidAge","Senior"))</f>
        <v>MidAge</v>
      </c>
    </row>
    <row r="4349" spans="1:30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IF(Tabla1[[#This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6810</v>
      </c>
      <c r="Z4349" s="5">
        <v>12.049650281134831</v>
      </c>
      <c r="AA4349" s="3">
        <v>9</v>
      </c>
      <c r="AB4349" s="3" t="s">
        <v>6802</v>
      </c>
      <c r="AC4349" s="3" t="s">
        <v>29</v>
      </c>
      <c r="AD4349" s="16" t="str">
        <f>IF(Tabla1[[#This Row],[Age]]&lt;30,"Under30",IF(Tabla1[[#This Row],[Age]]&gt;30,"MidAge","Senior"))</f>
        <v>MidAge</v>
      </c>
    </row>
    <row r="4350" spans="1:30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IF(Tabla1[[#This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6811</v>
      </c>
      <c r="Z4350" s="5">
        <v>30.287627079228969</v>
      </c>
      <c r="AA4350" s="3">
        <v>6</v>
      </c>
      <c r="AB4350" s="3" t="s">
        <v>43</v>
      </c>
      <c r="AC4350" s="3" t="s">
        <v>22</v>
      </c>
      <c r="AD4350" s="16" t="str">
        <f>IF(Tabla1[[#This Row],[Age]]&lt;30,"Under30",IF(Tabla1[[#This Row],[Age]]&gt;30,"MidAge","Senior"))</f>
        <v>MidAge</v>
      </c>
    </row>
    <row r="4351" spans="1:30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IF(Tabla1[[#This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6812</v>
      </c>
      <c r="Z4351" s="5">
        <v>47.235476474504509</v>
      </c>
      <c r="AA4351" s="3">
        <v>10</v>
      </c>
      <c r="AB4351" s="3" t="s">
        <v>6802</v>
      </c>
      <c r="AC4351" s="3" t="s">
        <v>22</v>
      </c>
      <c r="AD4351" s="16" t="str">
        <f>IF(Tabla1[[#This Row],[Age]]&lt;30,"Under30",IF(Tabla1[[#This Row],[Age]]&gt;30,"MidAge","Senior"))</f>
        <v>MidAge</v>
      </c>
    </row>
    <row r="4352" spans="1:30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IF(Tabla1[[#This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6811</v>
      </c>
      <c r="Z4352" s="5">
        <v>22.238671828972311</v>
      </c>
      <c r="AA4352" s="3">
        <v>7</v>
      </c>
      <c r="AB4352" s="3" t="s">
        <v>6802</v>
      </c>
      <c r="AC4352" s="3" t="s">
        <v>29</v>
      </c>
      <c r="AD4352" s="16" t="str">
        <f>IF(Tabla1[[#This Row],[Age]]&lt;30,"Under30",IF(Tabla1[[#This Row],[Age]]&gt;30,"MidAge","Senior"))</f>
        <v>MidAge</v>
      </c>
    </row>
    <row r="4353" spans="1:30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IF(Tabla1[[#This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6811</v>
      </c>
      <c r="Z4353" s="5">
        <v>30.993352245217039</v>
      </c>
      <c r="AA4353" s="3">
        <v>7</v>
      </c>
      <c r="AB4353" s="3" t="s">
        <v>26</v>
      </c>
      <c r="AC4353" s="3" t="s">
        <v>29</v>
      </c>
      <c r="AD4353" s="16" t="str">
        <f>IF(Tabla1[[#This Row],[Age]]&lt;30,"Under30",IF(Tabla1[[#This Row],[Age]]&gt;30,"MidAge","Senior"))</f>
        <v>MidAge</v>
      </c>
    </row>
    <row r="4354" spans="1:30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IF(Tabla1[[#This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6812</v>
      </c>
      <c r="Z4354" s="5">
        <v>20.442053152468311</v>
      </c>
      <c r="AA4354" s="3">
        <v>6</v>
      </c>
      <c r="AB4354" s="3" t="s">
        <v>6802</v>
      </c>
      <c r="AC4354" s="3" t="s">
        <v>29</v>
      </c>
      <c r="AD4354" s="16" t="str">
        <f>IF(Tabla1[[#This Row],[Age]]&lt;30,"Under30",IF(Tabla1[[#This Row],[Age]]&gt;30,"MidAge","Senior"))</f>
        <v>MidAge</v>
      </c>
    </row>
    <row r="4355" spans="1:30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IF(Tabla1[[#This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6811</v>
      </c>
      <c r="Z4355" s="5">
        <v>47.417468617268788</v>
      </c>
      <c r="AA4355" s="3">
        <v>6</v>
      </c>
      <c r="AB4355" s="3" t="s">
        <v>6802</v>
      </c>
      <c r="AC4355" s="3" t="s">
        <v>22</v>
      </c>
      <c r="AD4355" s="16" t="str">
        <f>IF(Tabla1[[#This Row],[Age]]&lt;30,"Under30",IF(Tabla1[[#This Row],[Age]]&gt;30,"MidAge","Senior"))</f>
        <v>MidAge</v>
      </c>
    </row>
    <row r="4356" spans="1:30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IF(Tabla1[[#This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6811</v>
      </c>
      <c r="Z4356" s="5">
        <v>31.55553878939271</v>
      </c>
      <c r="AA4356" s="3">
        <v>6</v>
      </c>
      <c r="AB4356" s="3" t="s">
        <v>26</v>
      </c>
      <c r="AC4356" s="3" t="s">
        <v>22</v>
      </c>
      <c r="AD4356" s="16" t="str">
        <f>IF(Tabla1[[#This Row],[Age]]&lt;30,"Under30",IF(Tabla1[[#This Row],[Age]]&gt;30,"MidAge","Senior"))</f>
        <v>Under30</v>
      </c>
    </row>
    <row r="4357" spans="1:30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IF(Tabla1[[#This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6812</v>
      </c>
      <c r="Z4357" s="5">
        <v>19.83757834545564</v>
      </c>
      <c r="AA4357" s="3">
        <v>7</v>
      </c>
      <c r="AB4357" s="3" t="s">
        <v>6802</v>
      </c>
      <c r="AC4357" s="3" t="s">
        <v>22</v>
      </c>
      <c r="AD4357" s="16" t="str">
        <f>IF(Tabla1[[#This Row],[Age]]&lt;30,"Under30",IF(Tabla1[[#This Row],[Age]]&gt;30,"MidAge","Senior"))</f>
        <v>Under30</v>
      </c>
    </row>
    <row r="4358" spans="1:30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IF(Tabla1[[#This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6812</v>
      </c>
      <c r="Z4358" s="5">
        <v>37.130056610453003</v>
      </c>
      <c r="AA4358" s="3">
        <v>8</v>
      </c>
      <c r="AB4358" s="3" t="s">
        <v>26</v>
      </c>
      <c r="AC4358" s="3" t="s">
        <v>22</v>
      </c>
      <c r="AD4358" s="16" t="str">
        <f>IF(Tabla1[[#This Row],[Age]]&lt;30,"Under30",IF(Tabla1[[#This Row],[Age]]&gt;30,"MidAge","Senior"))</f>
        <v>MidAge</v>
      </c>
    </row>
    <row r="4359" spans="1:30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IF(Tabla1[[#This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6810</v>
      </c>
      <c r="Z4359" s="5">
        <v>14.051415704565789</v>
      </c>
      <c r="AA4359" s="3">
        <v>5</v>
      </c>
      <c r="AB4359" s="3" t="s">
        <v>43</v>
      </c>
      <c r="AC4359" s="3" t="s">
        <v>22</v>
      </c>
      <c r="AD4359" s="16" t="str">
        <f>IF(Tabla1[[#This Row],[Age]]&lt;30,"Under30",IF(Tabla1[[#This Row],[Age]]&gt;30,"MidAge","Senior"))</f>
        <v>MidAge</v>
      </c>
    </row>
    <row r="4360" spans="1:30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IF(Tabla1[[#This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6811</v>
      </c>
      <c r="Z4360" s="5">
        <v>52.665927033708357</v>
      </c>
      <c r="AA4360" s="3">
        <v>10</v>
      </c>
      <c r="AB4360" s="3" t="s">
        <v>6802</v>
      </c>
      <c r="AC4360" s="3" t="s">
        <v>22</v>
      </c>
      <c r="AD4360" s="16" t="str">
        <f>IF(Tabla1[[#This Row],[Age]]&lt;30,"Under30",IF(Tabla1[[#This Row],[Age]]&gt;30,"MidAge","Senior"))</f>
        <v>MidAge</v>
      </c>
    </row>
    <row r="4361" spans="1:30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IF(Tabla1[[#This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6810</v>
      </c>
      <c r="Z4361" s="5">
        <v>33.042842264537633</v>
      </c>
      <c r="AA4361" s="3">
        <v>8</v>
      </c>
      <c r="AB4361" s="3" t="s">
        <v>6802</v>
      </c>
      <c r="AC4361" s="3" t="s">
        <v>22</v>
      </c>
      <c r="AD4361" s="16" t="str">
        <f>IF(Tabla1[[#This Row],[Age]]&lt;30,"Under30",IF(Tabla1[[#This Row],[Age]]&gt;30,"MidAge","Senior"))</f>
        <v>MidAge</v>
      </c>
    </row>
    <row r="4362" spans="1:30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IF(Tabla1[[#This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6812</v>
      </c>
      <c r="Z4362" s="5">
        <v>37.006976482735169</v>
      </c>
      <c r="AA4362" s="3">
        <v>4</v>
      </c>
      <c r="AB4362" s="3" t="s">
        <v>43</v>
      </c>
      <c r="AC4362" s="3" t="s">
        <v>29</v>
      </c>
      <c r="AD4362" s="16" t="str">
        <f>IF(Tabla1[[#This Row],[Age]]&lt;30,"Under30",IF(Tabla1[[#This Row],[Age]]&gt;30,"MidAge","Senior"))</f>
        <v>Under30</v>
      </c>
    </row>
    <row r="4363" spans="1:30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IF(Tabla1[[#This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6810</v>
      </c>
      <c r="Z4363" s="5">
        <v>30.716789020587449</v>
      </c>
      <c r="AA4363" s="3">
        <v>3</v>
      </c>
      <c r="AB4363" s="3" t="s">
        <v>26</v>
      </c>
      <c r="AC4363" s="3" t="s">
        <v>29</v>
      </c>
      <c r="AD4363" s="16" t="str">
        <f>IF(Tabla1[[#This Row],[Age]]&lt;30,"Under30",IF(Tabla1[[#This Row],[Age]]&gt;30,"MidAge","Senior"))</f>
        <v>MidAge</v>
      </c>
    </row>
    <row r="4364" spans="1:30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IF(Tabla1[[#This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6812</v>
      </c>
      <c r="Z4364" s="5">
        <v>48.913530417627747</v>
      </c>
      <c r="AA4364" s="3">
        <v>7</v>
      </c>
      <c r="AB4364" s="3" t="s">
        <v>43</v>
      </c>
      <c r="AC4364" s="3" t="s">
        <v>22</v>
      </c>
      <c r="AD4364" s="16" t="str">
        <f>IF(Tabla1[[#This Row],[Age]]&lt;30,"Under30",IF(Tabla1[[#This Row],[Age]]&gt;30,"MidAge","Senior"))</f>
        <v>Under30</v>
      </c>
    </row>
    <row r="4365" spans="1:30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IF(Tabla1[[#This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6810</v>
      </c>
      <c r="Z4365" s="5">
        <v>23.662111028323629</v>
      </c>
      <c r="AA4365" s="3">
        <v>2</v>
      </c>
      <c r="AB4365" s="3" t="s">
        <v>26</v>
      </c>
      <c r="AC4365" s="3" t="s">
        <v>22</v>
      </c>
      <c r="AD4365" s="16" t="str">
        <f>IF(Tabla1[[#This Row],[Age]]&lt;30,"Under30",IF(Tabla1[[#This Row],[Age]]&gt;30,"MidAge","Senior"))</f>
        <v>Under30</v>
      </c>
    </row>
    <row r="4366" spans="1:30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IF(Tabla1[[#This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6810</v>
      </c>
      <c r="Z4366" s="5">
        <v>48.84427741748727</v>
      </c>
      <c r="AA4366" s="3">
        <v>9</v>
      </c>
      <c r="AB4366" s="3" t="s">
        <v>43</v>
      </c>
      <c r="AC4366" s="3" t="s">
        <v>29</v>
      </c>
      <c r="AD4366" s="16" t="str">
        <f>IF(Tabla1[[#This Row],[Age]]&lt;30,"Under30",IF(Tabla1[[#This Row],[Age]]&gt;30,"MidAge","Senior"))</f>
        <v>MidAge</v>
      </c>
    </row>
    <row r="4367" spans="1:30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IF(Tabla1[[#This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6811</v>
      </c>
      <c r="Z4367" s="5">
        <v>50.519718000603582</v>
      </c>
      <c r="AA4367" s="3">
        <v>6</v>
      </c>
      <c r="AB4367" s="3" t="s">
        <v>43</v>
      </c>
      <c r="AC4367" s="3" t="s">
        <v>22</v>
      </c>
      <c r="AD4367" s="16" t="str">
        <f>IF(Tabla1[[#This Row],[Age]]&lt;30,"Under30",IF(Tabla1[[#This Row],[Age]]&gt;30,"MidAge","Senior"))</f>
        <v>MidAge</v>
      </c>
    </row>
    <row r="4368" spans="1:30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IF(Tabla1[[#This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6812</v>
      </c>
      <c r="Z4368" s="5">
        <v>60.706130005115043</v>
      </c>
      <c r="AA4368" s="3">
        <v>7</v>
      </c>
      <c r="AB4368" s="3" t="s">
        <v>26</v>
      </c>
      <c r="AC4368" s="3" t="s">
        <v>29</v>
      </c>
      <c r="AD4368" s="16" t="str">
        <f>IF(Tabla1[[#This Row],[Age]]&lt;30,"Under30",IF(Tabla1[[#This Row],[Age]]&gt;30,"MidAge","Senior"))</f>
        <v>MidAge</v>
      </c>
    </row>
    <row r="4369" spans="1:30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IF(Tabla1[[#This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6811</v>
      </c>
      <c r="Z4369" s="5">
        <v>54.049726310141423</v>
      </c>
      <c r="AA4369" s="3">
        <v>4</v>
      </c>
      <c r="AB4369" s="3" t="s">
        <v>6802</v>
      </c>
      <c r="AC4369" s="3" t="s">
        <v>29</v>
      </c>
      <c r="AD4369" s="16" t="str">
        <f>IF(Tabla1[[#This Row],[Age]]&lt;30,"Under30",IF(Tabla1[[#This Row],[Age]]&gt;30,"MidAge","Senior"))</f>
        <v>MidAge</v>
      </c>
    </row>
    <row r="4370" spans="1:30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IF(Tabla1[[#This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6810</v>
      </c>
      <c r="Z4370" s="5">
        <v>62.480970805574181</v>
      </c>
      <c r="AA4370" s="3">
        <v>2</v>
      </c>
      <c r="AB4370" s="3" t="s">
        <v>43</v>
      </c>
      <c r="AC4370" s="3" t="s">
        <v>29</v>
      </c>
      <c r="AD4370" s="16" t="str">
        <f>IF(Tabla1[[#This Row],[Age]]&lt;30,"Under30",IF(Tabla1[[#This Row],[Age]]&gt;30,"MidAge","Senior"))</f>
        <v>MidAge</v>
      </c>
    </row>
    <row r="4371" spans="1:30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IF(Tabla1[[#This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6812</v>
      </c>
      <c r="Z4371" s="5">
        <v>26.639930268849351</v>
      </c>
      <c r="AA4371" s="3">
        <v>6</v>
      </c>
      <c r="AB4371" s="3" t="s">
        <v>26</v>
      </c>
      <c r="AC4371" s="3" t="s">
        <v>22</v>
      </c>
      <c r="AD4371" s="16" t="str">
        <f>IF(Tabla1[[#This Row],[Age]]&lt;30,"Under30",IF(Tabla1[[#This Row],[Age]]&gt;30,"MidAge","Senior"))</f>
        <v>Under30</v>
      </c>
    </row>
    <row r="4372" spans="1:30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IF(Tabla1[[#This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6811</v>
      </c>
      <c r="Z4372" s="5">
        <v>17.79398801470073</v>
      </c>
      <c r="AA4372" s="3">
        <v>6</v>
      </c>
      <c r="AB4372" s="3" t="s">
        <v>43</v>
      </c>
      <c r="AC4372" s="3" t="s">
        <v>29</v>
      </c>
      <c r="AD4372" s="16" t="str">
        <f>IF(Tabla1[[#This Row],[Age]]&lt;30,"Under30",IF(Tabla1[[#This Row],[Age]]&gt;30,"MidAge","Senior"))</f>
        <v>MidAge</v>
      </c>
    </row>
    <row r="4373" spans="1:30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IF(Tabla1[[#This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6811</v>
      </c>
      <c r="Z4373" s="5">
        <v>36.249577041105503</v>
      </c>
      <c r="AA4373" s="3">
        <v>10</v>
      </c>
      <c r="AB4373" s="3" t="s">
        <v>26</v>
      </c>
      <c r="AC4373" s="3" t="s">
        <v>29</v>
      </c>
      <c r="AD4373" s="16" t="str">
        <f>IF(Tabla1[[#This Row],[Age]]&lt;30,"Under30",IF(Tabla1[[#This Row],[Age]]&gt;30,"MidAge","Senior"))</f>
        <v>MidAge</v>
      </c>
    </row>
    <row r="4374" spans="1:30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IF(Tabla1[[#This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6812</v>
      </c>
      <c r="Z4374" s="5">
        <v>72.364222153342396</v>
      </c>
      <c r="AA4374" s="3">
        <v>5</v>
      </c>
      <c r="AB4374" s="3" t="s">
        <v>43</v>
      </c>
      <c r="AC4374" s="3" t="s">
        <v>22</v>
      </c>
      <c r="AD4374" s="16" t="str">
        <f>IF(Tabla1[[#This Row],[Age]]&lt;30,"Under30",IF(Tabla1[[#This Row],[Age]]&gt;30,"MidAge","Senior"))</f>
        <v>Under30</v>
      </c>
    </row>
    <row r="4375" spans="1:30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IF(Tabla1[[#This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6812</v>
      </c>
      <c r="Z4375" s="5">
        <v>34.061325624477149</v>
      </c>
      <c r="AA4375" s="3">
        <v>8</v>
      </c>
      <c r="AB4375" s="3" t="s">
        <v>6802</v>
      </c>
      <c r="AC4375" s="3" t="s">
        <v>22</v>
      </c>
      <c r="AD4375" s="16" t="str">
        <f>IF(Tabla1[[#This Row],[Age]]&lt;30,"Under30",IF(Tabla1[[#This Row],[Age]]&gt;30,"MidAge","Senior"))</f>
        <v>MidAge</v>
      </c>
    </row>
    <row r="4376" spans="1:30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IF(Tabla1[[#This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6812</v>
      </c>
      <c r="Z4376" s="5">
        <v>30.941725365009891</v>
      </c>
      <c r="AA4376" s="3">
        <v>4</v>
      </c>
      <c r="AB4376" s="3" t="s">
        <v>26</v>
      </c>
      <c r="AC4376" s="3" t="s">
        <v>22</v>
      </c>
      <c r="AD4376" s="16" t="str">
        <f>IF(Tabla1[[#This Row],[Age]]&lt;30,"Under30",IF(Tabla1[[#This Row],[Age]]&gt;30,"MidAge","Senior"))</f>
        <v>MidAge</v>
      </c>
    </row>
    <row r="4377" spans="1:30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IF(Tabla1[[#This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6811</v>
      </c>
      <c r="Z4377" s="5">
        <v>28.146247975903119</v>
      </c>
      <c r="AA4377" s="3">
        <v>2</v>
      </c>
      <c r="AB4377" s="3" t="s">
        <v>6802</v>
      </c>
      <c r="AC4377" s="3" t="s">
        <v>22</v>
      </c>
      <c r="AD4377" s="16" t="str">
        <f>IF(Tabla1[[#This Row],[Age]]&lt;30,"Under30",IF(Tabla1[[#This Row],[Age]]&gt;30,"MidAge","Senior"))</f>
        <v>MidAge</v>
      </c>
    </row>
    <row r="4378" spans="1:30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IF(Tabla1[[#This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6812</v>
      </c>
      <c r="Z4378" s="5">
        <v>20.52799388006289</v>
      </c>
      <c r="AA4378" s="3">
        <v>2</v>
      </c>
      <c r="AB4378" s="3" t="s">
        <v>26</v>
      </c>
      <c r="AC4378" s="3" t="s">
        <v>29</v>
      </c>
      <c r="AD4378" s="16" t="str">
        <f>IF(Tabla1[[#This Row],[Age]]&lt;30,"Under30",IF(Tabla1[[#This Row],[Age]]&gt;30,"MidAge","Senior"))</f>
        <v>Under30</v>
      </c>
    </row>
    <row r="4379" spans="1:30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IF(Tabla1[[#This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6810</v>
      </c>
      <c r="Z4379" s="5">
        <v>27.588241952226699</v>
      </c>
      <c r="AA4379" s="3">
        <v>9</v>
      </c>
      <c r="AB4379" s="3" t="s">
        <v>43</v>
      </c>
      <c r="AC4379" s="3" t="s">
        <v>29</v>
      </c>
      <c r="AD4379" s="16" t="str">
        <f>IF(Tabla1[[#This Row],[Age]]&lt;30,"Under30",IF(Tabla1[[#This Row],[Age]]&gt;30,"MidAge","Senior"))</f>
        <v>MidAge</v>
      </c>
    </row>
    <row r="4380" spans="1:30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IF(Tabla1[[#This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6811</v>
      </c>
      <c r="Z4380" s="5">
        <v>40.831967024518597</v>
      </c>
      <c r="AA4380" s="3">
        <v>9</v>
      </c>
      <c r="AB4380" s="3" t="s">
        <v>43</v>
      </c>
      <c r="AC4380" s="3" t="s">
        <v>29</v>
      </c>
      <c r="AD4380" s="16" t="str">
        <f>IF(Tabla1[[#This Row],[Age]]&lt;30,"Under30",IF(Tabla1[[#This Row],[Age]]&gt;30,"MidAge","Senior"))</f>
        <v>MidAge</v>
      </c>
    </row>
    <row r="4381" spans="1:30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IF(Tabla1[[#This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6811</v>
      </c>
      <c r="Z4381" s="5">
        <v>40.311440873930671</v>
      </c>
      <c r="AA4381" s="3">
        <v>10</v>
      </c>
      <c r="AB4381" s="3" t="s">
        <v>43</v>
      </c>
      <c r="AC4381" s="3" t="s">
        <v>22</v>
      </c>
      <c r="AD4381" s="16" t="str">
        <f>IF(Tabla1[[#This Row],[Age]]&lt;30,"Under30",IF(Tabla1[[#This Row],[Age]]&gt;30,"MidAge","Senior"))</f>
        <v>MidAge</v>
      </c>
    </row>
    <row r="4382" spans="1:30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IF(Tabla1[[#This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6811</v>
      </c>
      <c r="Z4382" s="5">
        <v>19.063885954869718</v>
      </c>
      <c r="AA4382" s="3">
        <v>5</v>
      </c>
      <c r="AB4382" s="3" t="s">
        <v>43</v>
      </c>
      <c r="AC4382" s="3" t="s">
        <v>29</v>
      </c>
      <c r="AD4382" s="16" t="str">
        <f>IF(Tabla1[[#This Row],[Age]]&lt;30,"Under30",IF(Tabla1[[#This Row],[Age]]&gt;30,"MidAge","Senior"))</f>
        <v>MidAge</v>
      </c>
    </row>
    <row r="4383" spans="1:30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IF(Tabla1[[#This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6810</v>
      </c>
      <c r="Z4383" s="5">
        <v>54.659329490777893</v>
      </c>
      <c r="AA4383" s="3">
        <v>4</v>
      </c>
      <c r="AB4383" s="3" t="s">
        <v>43</v>
      </c>
      <c r="AC4383" s="3" t="s">
        <v>22</v>
      </c>
      <c r="AD4383" s="16" t="str">
        <f>IF(Tabla1[[#This Row],[Age]]&lt;30,"Under30",IF(Tabla1[[#This Row],[Age]]&gt;30,"MidAge","Senior"))</f>
        <v>MidAge</v>
      </c>
    </row>
    <row r="4384" spans="1:30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IF(Tabla1[[#This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6810</v>
      </c>
      <c r="Z4384" s="5">
        <v>47.215113186879499</v>
      </c>
      <c r="AA4384" s="3">
        <v>7</v>
      </c>
      <c r="AB4384" s="3" t="s">
        <v>26</v>
      </c>
      <c r="AC4384" s="3" t="s">
        <v>29</v>
      </c>
      <c r="AD4384" s="16" t="str">
        <f>IF(Tabla1[[#This Row],[Age]]&lt;30,"Under30",IF(Tabla1[[#This Row],[Age]]&gt;30,"MidAge","Senior"))</f>
        <v>Under30</v>
      </c>
    </row>
    <row r="4385" spans="1:30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IF(Tabla1[[#This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6812</v>
      </c>
      <c r="Z4385" s="5">
        <v>27.949207501070141</v>
      </c>
      <c r="AA4385" s="3">
        <v>6</v>
      </c>
      <c r="AB4385" s="3" t="s">
        <v>6802</v>
      </c>
      <c r="AC4385" s="3" t="s">
        <v>22</v>
      </c>
      <c r="AD4385" s="16" t="str">
        <f>IF(Tabla1[[#This Row],[Age]]&lt;30,"Under30",IF(Tabla1[[#This Row],[Age]]&gt;30,"MidAge","Senior"))</f>
        <v>MidAge</v>
      </c>
    </row>
    <row r="4386" spans="1:30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IF(Tabla1[[#This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6810</v>
      </c>
      <c r="Z4386" s="5">
        <v>55.642682288639072</v>
      </c>
      <c r="AA4386" s="3">
        <v>10</v>
      </c>
      <c r="AB4386" s="3" t="s">
        <v>43</v>
      </c>
      <c r="AC4386" s="3" t="s">
        <v>29</v>
      </c>
      <c r="AD4386" s="16" t="str">
        <f>IF(Tabla1[[#This Row],[Age]]&lt;30,"Under30",IF(Tabla1[[#This Row],[Age]]&gt;30,"MidAge","Senior"))</f>
        <v>MidAge</v>
      </c>
    </row>
    <row r="4387" spans="1:30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IF(Tabla1[[#This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6812</v>
      </c>
      <c r="Z4387" s="5">
        <v>37.753342628688721</v>
      </c>
      <c r="AA4387" s="3">
        <v>8</v>
      </c>
      <c r="AB4387" s="3" t="s">
        <v>6802</v>
      </c>
      <c r="AC4387" s="3" t="s">
        <v>29</v>
      </c>
      <c r="AD4387" s="16" t="str">
        <f>IF(Tabla1[[#This Row],[Age]]&lt;30,"Under30",IF(Tabla1[[#This Row],[Age]]&gt;30,"MidAge","Senior"))</f>
        <v>Under30</v>
      </c>
    </row>
    <row r="4388" spans="1:30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IF(Tabla1[[#This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6811</v>
      </c>
      <c r="Z4388" s="5">
        <v>35.538457815861292</v>
      </c>
      <c r="AA4388" s="3">
        <v>0</v>
      </c>
      <c r="AB4388" s="3" t="s">
        <v>6802</v>
      </c>
      <c r="AC4388" s="3" t="s">
        <v>29</v>
      </c>
      <c r="AD4388" s="16" t="str">
        <f>IF(Tabla1[[#This Row],[Age]]&lt;30,"Under30",IF(Tabla1[[#This Row],[Age]]&gt;30,"MidAge","Senior"))</f>
        <v>MidAge</v>
      </c>
    </row>
    <row r="4389" spans="1:30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IF(Tabla1[[#This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6811</v>
      </c>
      <c r="Z4389" s="5">
        <v>26.423565640524039</v>
      </c>
      <c r="AA4389" s="3">
        <v>4</v>
      </c>
      <c r="AB4389" s="3" t="s">
        <v>6802</v>
      </c>
      <c r="AC4389" s="3" t="s">
        <v>22</v>
      </c>
      <c r="AD4389" s="16" t="str">
        <f>IF(Tabla1[[#This Row],[Age]]&lt;30,"Under30",IF(Tabla1[[#This Row],[Age]]&gt;30,"MidAge","Senior"))</f>
        <v>MidAge</v>
      </c>
    </row>
    <row r="4390" spans="1:30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IF(Tabla1[[#This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6811</v>
      </c>
      <c r="Z4390" s="5">
        <v>26.589923170518109</v>
      </c>
      <c r="AA4390" s="3">
        <v>9</v>
      </c>
      <c r="AB4390" s="3" t="s">
        <v>6802</v>
      </c>
      <c r="AC4390" s="3" t="s">
        <v>22</v>
      </c>
      <c r="AD4390" s="16" t="str">
        <f>IF(Tabla1[[#This Row],[Age]]&lt;30,"Under30",IF(Tabla1[[#This Row],[Age]]&gt;30,"MidAge","Senior"))</f>
        <v>MidAge</v>
      </c>
    </row>
    <row r="4391" spans="1:30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IF(Tabla1[[#This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6811</v>
      </c>
      <c r="Z4391" s="5">
        <v>24.94625869216101</v>
      </c>
      <c r="AA4391" s="3">
        <v>6</v>
      </c>
      <c r="AB4391" s="3" t="s">
        <v>43</v>
      </c>
      <c r="AC4391" s="3" t="s">
        <v>22</v>
      </c>
      <c r="AD4391" s="16" t="str">
        <f>IF(Tabla1[[#This Row],[Age]]&lt;30,"Under30",IF(Tabla1[[#This Row],[Age]]&gt;30,"MidAge","Senior"))</f>
        <v>MidAge</v>
      </c>
    </row>
    <row r="4392" spans="1:30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IF(Tabla1[[#This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6812</v>
      </c>
      <c r="Z4392" s="5">
        <v>31.734285944936229</v>
      </c>
      <c r="AA4392" s="3">
        <v>4</v>
      </c>
      <c r="AB4392" s="3" t="s">
        <v>6802</v>
      </c>
      <c r="AC4392" s="3" t="s">
        <v>22</v>
      </c>
      <c r="AD4392" s="16" t="str">
        <f>IF(Tabla1[[#This Row],[Age]]&lt;30,"Under30",IF(Tabla1[[#This Row],[Age]]&gt;30,"MidAge","Senior"))</f>
        <v>MidAge</v>
      </c>
    </row>
    <row r="4393" spans="1:30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IF(Tabla1[[#This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6812</v>
      </c>
      <c r="Z4393" s="5">
        <v>32.274463985728843</v>
      </c>
      <c r="AA4393" s="3">
        <v>7</v>
      </c>
      <c r="AB4393" s="3" t="s">
        <v>43</v>
      </c>
      <c r="AC4393" s="3" t="s">
        <v>29</v>
      </c>
      <c r="AD4393" s="16" t="str">
        <f>IF(Tabla1[[#This Row],[Age]]&lt;30,"Under30",IF(Tabla1[[#This Row],[Age]]&gt;30,"MidAge","Senior"))</f>
        <v>MidAge</v>
      </c>
    </row>
    <row r="4394" spans="1:30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IF(Tabla1[[#This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6810</v>
      </c>
      <c r="Z4394" s="5">
        <v>56.535831852757923</v>
      </c>
      <c r="AA4394" s="3">
        <v>8</v>
      </c>
      <c r="AB4394" s="3" t="s">
        <v>6802</v>
      </c>
      <c r="AC4394" s="3" t="s">
        <v>29</v>
      </c>
      <c r="AD4394" s="16" t="str">
        <f>IF(Tabla1[[#This Row],[Age]]&lt;30,"Under30",IF(Tabla1[[#This Row],[Age]]&gt;30,"MidAge","Senior"))</f>
        <v>MidAge</v>
      </c>
    </row>
    <row r="4395" spans="1:30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IF(Tabla1[[#This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6811</v>
      </c>
      <c r="Z4395" s="5">
        <v>25.924412505493759</v>
      </c>
      <c r="AA4395" s="3">
        <v>0</v>
      </c>
      <c r="AB4395" s="3" t="s">
        <v>43</v>
      </c>
      <c r="AC4395" s="3" t="s">
        <v>22</v>
      </c>
      <c r="AD4395" s="16" t="str">
        <f>IF(Tabla1[[#This Row],[Age]]&lt;30,"Under30",IF(Tabla1[[#This Row],[Age]]&gt;30,"MidAge","Senior"))</f>
        <v>MidAge</v>
      </c>
    </row>
    <row r="4396" spans="1:30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IF(Tabla1[[#This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6811</v>
      </c>
      <c r="Z4396" s="5">
        <v>27.465890339178319</v>
      </c>
      <c r="AA4396" s="3">
        <v>2</v>
      </c>
      <c r="AB4396" s="3" t="s">
        <v>26</v>
      </c>
      <c r="AC4396" s="3" t="s">
        <v>29</v>
      </c>
      <c r="AD4396" s="16" t="str">
        <f>IF(Tabla1[[#This Row],[Age]]&lt;30,"Under30",IF(Tabla1[[#This Row],[Age]]&gt;30,"MidAge","Senior"))</f>
        <v>MidAge</v>
      </c>
    </row>
    <row r="4397" spans="1:30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IF(Tabla1[[#This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6812</v>
      </c>
      <c r="Z4397" s="5">
        <v>45.629143148923532</v>
      </c>
      <c r="AA4397" s="3">
        <v>0</v>
      </c>
      <c r="AB4397" s="3" t="s">
        <v>43</v>
      </c>
      <c r="AC4397" s="3" t="s">
        <v>22</v>
      </c>
      <c r="AD4397" s="16" t="str">
        <f>IF(Tabla1[[#This Row],[Age]]&lt;30,"Under30",IF(Tabla1[[#This Row],[Age]]&gt;30,"MidAge","Senior"))</f>
        <v>MidAge</v>
      </c>
    </row>
    <row r="4398" spans="1:30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IF(Tabla1[[#This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6812</v>
      </c>
      <c r="Z4398" s="5">
        <v>37.557781015465018</v>
      </c>
      <c r="AA4398" s="3">
        <v>6</v>
      </c>
      <c r="AB4398" s="3" t="s">
        <v>43</v>
      </c>
      <c r="AC4398" s="3" t="s">
        <v>22</v>
      </c>
      <c r="AD4398" s="16" t="str">
        <f>IF(Tabla1[[#This Row],[Age]]&lt;30,"Under30",IF(Tabla1[[#This Row],[Age]]&gt;30,"MidAge","Senior"))</f>
        <v>MidAge</v>
      </c>
    </row>
    <row r="4399" spans="1:30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IF(Tabla1[[#This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6811</v>
      </c>
      <c r="Z4399" s="5">
        <v>53.965669442089549</v>
      </c>
      <c r="AA4399" s="3">
        <v>10</v>
      </c>
      <c r="AB4399" s="3" t="s">
        <v>43</v>
      </c>
      <c r="AC4399" s="3" t="s">
        <v>22</v>
      </c>
      <c r="AD4399" s="16" t="str">
        <f>IF(Tabla1[[#This Row],[Age]]&lt;30,"Under30",IF(Tabla1[[#This Row],[Age]]&gt;30,"MidAge","Senior"))</f>
        <v>MidAge</v>
      </c>
    </row>
    <row r="4400" spans="1:30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IF(Tabla1[[#This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6810</v>
      </c>
      <c r="Z4400" s="5">
        <v>57.722305939288802</v>
      </c>
      <c r="AA4400" s="3">
        <v>8</v>
      </c>
      <c r="AB4400" s="3" t="s">
        <v>6802</v>
      </c>
      <c r="AC4400" s="3" t="s">
        <v>29</v>
      </c>
      <c r="AD4400" s="16" t="str">
        <f>IF(Tabla1[[#This Row],[Age]]&lt;30,"Under30",IF(Tabla1[[#This Row],[Age]]&gt;30,"MidAge","Senior"))</f>
        <v>MidAge</v>
      </c>
    </row>
    <row r="4401" spans="1:30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IF(Tabla1[[#This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6811</v>
      </c>
      <c r="Z4401" s="5">
        <v>40.547082607040807</v>
      </c>
      <c r="AA4401" s="3">
        <v>6</v>
      </c>
      <c r="AB4401" s="3" t="s">
        <v>26</v>
      </c>
      <c r="AC4401" s="3" t="s">
        <v>29</v>
      </c>
      <c r="AD4401" s="16" t="str">
        <f>IF(Tabla1[[#This Row],[Age]]&lt;30,"Under30",IF(Tabla1[[#This Row],[Age]]&gt;30,"MidAge","Senior"))</f>
        <v>MidAge</v>
      </c>
    </row>
    <row r="4402" spans="1:30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IF(Tabla1[[#This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6811</v>
      </c>
      <c r="Z4402" s="5">
        <v>36.641969037774693</v>
      </c>
      <c r="AA4402" s="3">
        <v>4</v>
      </c>
      <c r="AB4402" s="3" t="s">
        <v>43</v>
      </c>
      <c r="AC4402" s="3" t="s">
        <v>29</v>
      </c>
      <c r="AD4402" s="16" t="str">
        <f>IF(Tabla1[[#This Row],[Age]]&lt;30,"Under30",IF(Tabla1[[#This Row],[Age]]&gt;30,"MidAge","Senior"))</f>
        <v>MidAge</v>
      </c>
    </row>
    <row r="4403" spans="1:30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IF(Tabla1[[#This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6810</v>
      </c>
      <c r="Z4403" s="5">
        <v>55.191645475436793</v>
      </c>
      <c r="AA4403" s="3">
        <v>1</v>
      </c>
      <c r="AB4403" s="3" t="s">
        <v>6802</v>
      </c>
      <c r="AC4403" s="3" t="s">
        <v>22</v>
      </c>
      <c r="AD4403" s="16" t="str">
        <f>IF(Tabla1[[#This Row],[Age]]&lt;30,"Under30",IF(Tabla1[[#This Row],[Age]]&gt;30,"MidAge","Senior"))</f>
        <v>MidAge</v>
      </c>
    </row>
    <row r="4404" spans="1:30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IF(Tabla1[[#This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6810</v>
      </c>
      <c r="Z4404" s="5">
        <v>36.65799633314812</v>
      </c>
      <c r="AA4404" s="3">
        <v>6</v>
      </c>
      <c r="AB4404" s="3" t="s">
        <v>26</v>
      </c>
      <c r="AC4404" s="3" t="s">
        <v>22</v>
      </c>
      <c r="AD4404" s="16" t="str">
        <f>IF(Tabla1[[#This Row],[Age]]&lt;30,"Under30",IF(Tabla1[[#This Row],[Age]]&gt;30,"MidAge","Senior"))</f>
        <v>MidAge</v>
      </c>
    </row>
    <row r="4405" spans="1:30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IF(Tabla1[[#This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6812</v>
      </c>
      <c r="Z4405" s="5">
        <v>46.709922395849958</v>
      </c>
      <c r="AA4405" s="3">
        <v>2</v>
      </c>
      <c r="AB4405" s="3" t="s">
        <v>6802</v>
      </c>
      <c r="AC4405" s="3" t="s">
        <v>22</v>
      </c>
      <c r="AD4405" s="16" t="str">
        <f>IF(Tabla1[[#This Row],[Age]]&lt;30,"Under30",IF(Tabla1[[#This Row],[Age]]&gt;30,"MidAge","Senior"))</f>
        <v>MidAge</v>
      </c>
    </row>
    <row r="4406" spans="1:30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IF(Tabla1[[#This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6811</v>
      </c>
      <c r="Z4406" s="5">
        <v>25.448885257806982</v>
      </c>
      <c r="AA4406" s="3">
        <v>10</v>
      </c>
      <c r="AB4406" s="3" t="s">
        <v>6802</v>
      </c>
      <c r="AC4406" s="3" t="s">
        <v>22</v>
      </c>
      <c r="AD4406" s="16" t="str">
        <f>IF(Tabla1[[#This Row],[Age]]&lt;30,"Under30",IF(Tabla1[[#This Row],[Age]]&gt;30,"MidAge","Senior"))</f>
        <v>MidAge</v>
      </c>
    </row>
    <row r="4407" spans="1:30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IF(Tabla1[[#This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6810</v>
      </c>
      <c r="Z4407" s="5">
        <v>48.698226392544427</v>
      </c>
      <c r="AA4407" s="3">
        <v>0</v>
      </c>
      <c r="AB4407" s="3" t="s">
        <v>43</v>
      </c>
      <c r="AC4407" s="3" t="s">
        <v>22</v>
      </c>
      <c r="AD4407" s="16" t="str">
        <f>IF(Tabla1[[#This Row],[Age]]&lt;30,"Under30",IF(Tabla1[[#This Row],[Age]]&gt;30,"MidAge","Senior"))</f>
        <v>MidAge</v>
      </c>
    </row>
    <row r="4408" spans="1:30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IF(Tabla1[[#This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6810</v>
      </c>
      <c r="Z4408" s="5">
        <v>35.876387564251871</v>
      </c>
      <c r="AA4408" s="3">
        <v>5</v>
      </c>
      <c r="AB4408" s="3" t="s">
        <v>26</v>
      </c>
      <c r="AC4408" s="3" t="s">
        <v>22</v>
      </c>
      <c r="AD4408" s="16" t="str">
        <f>IF(Tabla1[[#This Row],[Age]]&lt;30,"Under30",IF(Tabla1[[#This Row],[Age]]&gt;30,"MidAge","Senior"))</f>
        <v>Under30</v>
      </c>
    </row>
    <row r="4409" spans="1:30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IF(Tabla1[[#This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6812</v>
      </c>
      <c r="Z4409" s="5">
        <v>30.99278360783239</v>
      </c>
      <c r="AA4409" s="3">
        <v>4</v>
      </c>
      <c r="AB4409" s="3" t="s">
        <v>6802</v>
      </c>
      <c r="AC4409" s="3" t="s">
        <v>29</v>
      </c>
      <c r="AD4409" s="16" t="str">
        <f>IF(Tabla1[[#This Row],[Age]]&lt;30,"Under30",IF(Tabla1[[#This Row],[Age]]&gt;30,"MidAge","Senior"))</f>
        <v>MidAge</v>
      </c>
    </row>
    <row r="4410" spans="1:30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IF(Tabla1[[#This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6812</v>
      </c>
      <c r="Z4410" s="5">
        <v>31.763832430459399</v>
      </c>
      <c r="AA4410" s="3">
        <v>8</v>
      </c>
      <c r="AB4410" s="3" t="s">
        <v>43</v>
      </c>
      <c r="AC4410" s="3" t="s">
        <v>22</v>
      </c>
      <c r="AD4410" s="16" t="str">
        <f>IF(Tabla1[[#This Row],[Age]]&lt;30,"Under30",IF(Tabla1[[#This Row],[Age]]&gt;30,"MidAge","Senior"))</f>
        <v>MidAge</v>
      </c>
    </row>
    <row r="4411" spans="1:30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IF(Tabla1[[#This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6810</v>
      </c>
      <c r="Z4411" s="5">
        <v>44.486409553273887</v>
      </c>
      <c r="AA4411" s="3">
        <v>9</v>
      </c>
      <c r="AB4411" s="3" t="s">
        <v>43</v>
      </c>
      <c r="AC4411" s="3" t="s">
        <v>22</v>
      </c>
      <c r="AD4411" s="16" t="str">
        <f>IF(Tabla1[[#This Row],[Age]]&lt;30,"Under30",IF(Tabla1[[#This Row],[Age]]&gt;30,"MidAge","Senior"))</f>
        <v>MidAge</v>
      </c>
    </row>
    <row r="4412" spans="1:30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IF(Tabla1[[#This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6811</v>
      </c>
      <c r="Z4412" s="5">
        <v>24.429570111307861</v>
      </c>
      <c r="AA4412" s="3">
        <v>4</v>
      </c>
      <c r="AB4412" s="3" t="s">
        <v>43</v>
      </c>
      <c r="AC4412" s="3" t="s">
        <v>22</v>
      </c>
      <c r="AD4412" s="16" t="str">
        <f>IF(Tabla1[[#This Row],[Age]]&lt;30,"Under30",IF(Tabla1[[#This Row],[Age]]&gt;30,"MidAge","Senior"))</f>
        <v>MidAge</v>
      </c>
    </row>
    <row r="4413" spans="1:30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IF(Tabla1[[#This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6812</v>
      </c>
      <c r="Z4413" s="5">
        <v>62.948601664140277</v>
      </c>
      <c r="AA4413" s="3">
        <v>9</v>
      </c>
      <c r="AB4413" s="3" t="s">
        <v>26</v>
      </c>
      <c r="AC4413" s="3" t="s">
        <v>22</v>
      </c>
      <c r="AD4413" s="16" t="str">
        <f>IF(Tabla1[[#This Row],[Age]]&lt;30,"Under30",IF(Tabla1[[#This Row],[Age]]&gt;30,"MidAge","Senior"))</f>
        <v>MidAge</v>
      </c>
    </row>
    <row r="4414" spans="1:30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IF(Tabla1[[#This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6812</v>
      </c>
      <c r="Z4414" s="5">
        <v>40.052779015373012</v>
      </c>
      <c r="AA4414" s="3">
        <v>3</v>
      </c>
      <c r="AB4414" s="3" t="s">
        <v>6802</v>
      </c>
      <c r="AC4414" s="3" t="s">
        <v>22</v>
      </c>
      <c r="AD4414" s="16" t="str">
        <f>IF(Tabla1[[#This Row],[Age]]&lt;30,"Under30",IF(Tabla1[[#This Row],[Age]]&gt;30,"MidAge","Senior"))</f>
        <v>Under30</v>
      </c>
    </row>
    <row r="4415" spans="1:30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IF(Tabla1[[#This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6810</v>
      </c>
      <c r="Z4415" s="5">
        <v>16.85685451486442</v>
      </c>
      <c r="AA4415" s="3">
        <v>4</v>
      </c>
      <c r="AB4415" s="3" t="s">
        <v>43</v>
      </c>
      <c r="AC4415" s="3" t="s">
        <v>22</v>
      </c>
      <c r="AD4415" s="16" t="str">
        <f>IF(Tabla1[[#This Row],[Age]]&lt;30,"Under30",IF(Tabla1[[#This Row],[Age]]&gt;30,"MidAge","Senior"))</f>
        <v>Under30</v>
      </c>
    </row>
    <row r="4416" spans="1:30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IF(Tabla1[[#This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6811</v>
      </c>
      <c r="Z4416" s="5">
        <v>53.901867722276712</v>
      </c>
      <c r="AA4416" s="3">
        <v>3</v>
      </c>
      <c r="AB4416" s="3" t="s">
        <v>26</v>
      </c>
      <c r="AC4416" s="3" t="s">
        <v>22</v>
      </c>
      <c r="AD4416" s="16" t="str">
        <f>IF(Tabla1[[#This Row],[Age]]&lt;30,"Under30",IF(Tabla1[[#This Row],[Age]]&gt;30,"MidAge","Senior"))</f>
        <v>MidAge</v>
      </c>
    </row>
    <row r="4417" spans="1:30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IF(Tabla1[[#This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6811</v>
      </c>
      <c r="Z4417" s="5">
        <v>26.07503656885978</v>
      </c>
      <c r="AA4417" s="3">
        <v>0</v>
      </c>
      <c r="AB4417" s="3" t="s">
        <v>26</v>
      </c>
      <c r="AC4417" s="3" t="s">
        <v>22</v>
      </c>
      <c r="AD4417" s="16" t="str">
        <f>IF(Tabla1[[#This Row],[Age]]&lt;30,"Under30",IF(Tabla1[[#This Row],[Age]]&gt;30,"MidAge","Senior"))</f>
        <v>MidAge</v>
      </c>
    </row>
    <row r="4418" spans="1:30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IF(Tabla1[[#This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6812</v>
      </c>
      <c r="Z4418" s="5">
        <v>27.08371018348085</v>
      </c>
      <c r="AA4418" s="3">
        <v>9</v>
      </c>
      <c r="AB4418" s="3" t="s">
        <v>6802</v>
      </c>
      <c r="AC4418" s="3" t="s">
        <v>22</v>
      </c>
      <c r="AD4418" s="16" t="str">
        <f>IF(Tabla1[[#This Row],[Age]]&lt;30,"Under30",IF(Tabla1[[#This Row],[Age]]&gt;30,"MidAge","Senior"))</f>
        <v>MidAge</v>
      </c>
    </row>
    <row r="4419" spans="1:30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IF(Tabla1[[#This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6812</v>
      </c>
      <c r="Z4419" s="5">
        <v>45.337886735957888</v>
      </c>
      <c r="AA4419" s="3">
        <v>8</v>
      </c>
      <c r="AB4419" s="3" t="s">
        <v>43</v>
      </c>
      <c r="AC4419" s="3" t="s">
        <v>29</v>
      </c>
      <c r="AD4419" s="16" t="str">
        <f>IF(Tabla1[[#This Row],[Age]]&lt;30,"Under30",IF(Tabla1[[#This Row],[Age]]&gt;30,"MidAge","Senior"))</f>
        <v>Under30</v>
      </c>
    </row>
    <row r="4420" spans="1:30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IF(Tabla1[[#This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6810</v>
      </c>
      <c r="Z4420" s="5">
        <v>37.985720557985807</v>
      </c>
      <c r="AA4420" s="3">
        <v>4</v>
      </c>
      <c r="AB4420" s="3" t="s">
        <v>6802</v>
      </c>
      <c r="AC4420" s="3" t="s">
        <v>29</v>
      </c>
      <c r="AD4420" s="16" t="str">
        <f>IF(Tabla1[[#This Row],[Age]]&lt;30,"Under30",IF(Tabla1[[#This Row],[Age]]&gt;30,"MidAge","Senior"))</f>
        <v>MidAge</v>
      </c>
    </row>
    <row r="4421" spans="1:30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IF(Tabla1[[#This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6811</v>
      </c>
      <c r="Z4421" s="5">
        <v>32.344424842373762</v>
      </c>
      <c r="AA4421" s="3">
        <v>2</v>
      </c>
      <c r="AB4421" s="3" t="s">
        <v>43</v>
      </c>
      <c r="AC4421" s="3" t="s">
        <v>29</v>
      </c>
      <c r="AD4421" s="16" t="str">
        <f>IF(Tabla1[[#This Row],[Age]]&lt;30,"Under30",IF(Tabla1[[#This Row],[Age]]&gt;30,"MidAge","Senior"))</f>
        <v>MidAge</v>
      </c>
    </row>
    <row r="4422" spans="1:30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IF(Tabla1[[#This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6810</v>
      </c>
      <c r="Z4422" s="5">
        <v>31.37779128331216</v>
      </c>
      <c r="AA4422" s="3">
        <v>4</v>
      </c>
      <c r="AB4422" s="3" t="s">
        <v>26</v>
      </c>
      <c r="AC4422" s="3" t="s">
        <v>29</v>
      </c>
      <c r="AD4422" s="16" t="str">
        <f>IF(Tabla1[[#This Row],[Age]]&lt;30,"Under30",IF(Tabla1[[#This Row],[Age]]&gt;30,"MidAge","Senior"))</f>
        <v>Under30</v>
      </c>
    </row>
    <row r="4423" spans="1:30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IF(Tabla1[[#This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6811</v>
      </c>
      <c r="Z4423" s="5">
        <v>45.846517345697251</v>
      </c>
      <c r="AA4423" s="3">
        <v>7</v>
      </c>
      <c r="AB4423" s="3" t="s">
        <v>6802</v>
      </c>
      <c r="AC4423" s="3" t="s">
        <v>22</v>
      </c>
      <c r="AD4423" s="16" t="str">
        <f>IF(Tabla1[[#This Row],[Age]]&lt;30,"Under30",IF(Tabla1[[#This Row],[Age]]&gt;30,"MidAge","Senior"))</f>
        <v>MidAge</v>
      </c>
    </row>
    <row r="4424" spans="1:30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IF(Tabla1[[#This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6811</v>
      </c>
      <c r="Z4424" s="5">
        <v>31.650891622622041</v>
      </c>
      <c r="AA4424" s="3">
        <v>6</v>
      </c>
      <c r="AB4424" s="3" t="s">
        <v>6802</v>
      </c>
      <c r="AC4424" s="3" t="s">
        <v>22</v>
      </c>
      <c r="AD4424" s="16" t="str">
        <f>IF(Tabla1[[#This Row],[Age]]&lt;30,"Under30",IF(Tabla1[[#This Row],[Age]]&gt;30,"MidAge","Senior"))</f>
        <v>MidAge</v>
      </c>
    </row>
    <row r="4425" spans="1:30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IF(Tabla1[[#This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6810</v>
      </c>
      <c r="Z4425" s="5">
        <v>43.225371462841913</v>
      </c>
      <c r="AA4425" s="3">
        <v>6</v>
      </c>
      <c r="AB4425" s="3" t="s">
        <v>43</v>
      </c>
      <c r="AC4425" s="3" t="s">
        <v>22</v>
      </c>
      <c r="AD4425" s="16" t="str">
        <f>IF(Tabla1[[#This Row],[Age]]&lt;30,"Under30",IF(Tabla1[[#This Row],[Age]]&gt;30,"MidAge","Senior"))</f>
        <v>MidAge</v>
      </c>
    </row>
    <row r="4426" spans="1:30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IF(Tabla1[[#This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6812</v>
      </c>
      <c r="Z4426" s="5">
        <v>39.278421922018133</v>
      </c>
      <c r="AA4426" s="3">
        <v>1</v>
      </c>
      <c r="AB4426" s="3" t="s">
        <v>43</v>
      </c>
      <c r="AC4426" s="3" t="s">
        <v>22</v>
      </c>
      <c r="AD4426" s="16" t="str">
        <f>IF(Tabla1[[#This Row],[Age]]&lt;30,"Under30",IF(Tabla1[[#This Row],[Age]]&gt;30,"MidAge","Senior"))</f>
        <v>MidAge</v>
      </c>
    </row>
    <row r="4427" spans="1:30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IF(Tabla1[[#This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6810</v>
      </c>
      <c r="Z4427" s="5">
        <v>42.061910265693363</v>
      </c>
      <c r="AA4427" s="3">
        <v>5</v>
      </c>
      <c r="AB4427" s="3" t="s">
        <v>43</v>
      </c>
      <c r="AC4427" s="3" t="s">
        <v>22</v>
      </c>
      <c r="AD4427" s="16" t="str">
        <f>IF(Tabla1[[#This Row],[Age]]&lt;30,"Under30",IF(Tabla1[[#This Row],[Age]]&gt;30,"MidAge","Senior"))</f>
        <v>MidAge</v>
      </c>
    </row>
    <row r="4428" spans="1:30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IF(Tabla1[[#This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6811</v>
      </c>
      <c r="Z4428" s="5">
        <v>53.264402285266982</v>
      </c>
      <c r="AA4428" s="3">
        <v>0</v>
      </c>
      <c r="AB4428" s="3" t="s">
        <v>43</v>
      </c>
      <c r="AC4428" s="3" t="s">
        <v>29</v>
      </c>
      <c r="AD4428" s="16" t="str">
        <f>IF(Tabla1[[#This Row],[Age]]&lt;30,"Under30",IF(Tabla1[[#This Row],[Age]]&gt;30,"MidAge","Senior"))</f>
        <v>MidAge</v>
      </c>
    </row>
    <row r="4429" spans="1:30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IF(Tabla1[[#This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6812</v>
      </c>
      <c r="Z4429" s="5">
        <v>40.244767667348363</v>
      </c>
      <c r="AA4429" s="3">
        <v>5</v>
      </c>
      <c r="AB4429" s="3" t="s">
        <v>26</v>
      </c>
      <c r="AC4429" s="3" t="s">
        <v>29</v>
      </c>
      <c r="AD4429" s="16" t="str">
        <f>IF(Tabla1[[#This Row],[Age]]&lt;30,"Under30",IF(Tabla1[[#This Row],[Age]]&gt;30,"MidAge","Senior"))</f>
        <v>Under30</v>
      </c>
    </row>
    <row r="4430" spans="1:30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IF(Tabla1[[#This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6811</v>
      </c>
      <c r="Z4430" s="5">
        <v>26.834667521520139</v>
      </c>
      <c r="AA4430" s="3">
        <v>5</v>
      </c>
      <c r="AB4430" s="3" t="s">
        <v>26</v>
      </c>
      <c r="AC4430" s="3" t="s">
        <v>29</v>
      </c>
      <c r="AD4430" s="16" t="str">
        <f>IF(Tabla1[[#This Row],[Age]]&lt;30,"Under30",IF(Tabla1[[#This Row],[Age]]&gt;30,"MidAge","Senior"))</f>
        <v>MidAge</v>
      </c>
    </row>
    <row r="4431" spans="1:30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IF(Tabla1[[#This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6810</v>
      </c>
      <c r="Z4431" s="5">
        <v>34.345931179742259</v>
      </c>
      <c r="AA4431" s="3">
        <v>2</v>
      </c>
      <c r="AB4431" s="3" t="s">
        <v>43</v>
      </c>
      <c r="AC4431" s="3" t="s">
        <v>22</v>
      </c>
      <c r="AD4431" s="16" t="str">
        <f>IF(Tabla1[[#This Row],[Age]]&lt;30,"Under30",IF(Tabla1[[#This Row],[Age]]&gt;30,"MidAge","Senior"))</f>
        <v>Under30</v>
      </c>
    </row>
    <row r="4432" spans="1:30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IF(Tabla1[[#This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6811</v>
      </c>
      <c r="Z4432" s="5">
        <v>14.62497075128158</v>
      </c>
      <c r="AA4432" s="3">
        <v>1</v>
      </c>
      <c r="AB4432" s="3" t="s">
        <v>6802</v>
      </c>
      <c r="AC4432" s="3" t="s">
        <v>29</v>
      </c>
      <c r="AD4432" s="16" t="str">
        <f>IF(Tabla1[[#This Row],[Age]]&lt;30,"Under30",IF(Tabla1[[#This Row],[Age]]&gt;30,"MidAge","Senior"))</f>
        <v>MidAge</v>
      </c>
    </row>
    <row r="4433" spans="1:30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IF(Tabla1[[#This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6811</v>
      </c>
      <c r="Z4433" s="5">
        <v>54.626300536475107</v>
      </c>
      <c r="AA4433" s="3">
        <v>4</v>
      </c>
      <c r="AB4433" s="3" t="s">
        <v>26</v>
      </c>
      <c r="AC4433" s="3" t="s">
        <v>22</v>
      </c>
      <c r="AD4433" s="16" t="str">
        <f>IF(Tabla1[[#This Row],[Age]]&lt;30,"Under30",IF(Tabla1[[#This Row],[Age]]&gt;30,"MidAge","Senior"))</f>
        <v>Under30</v>
      </c>
    </row>
    <row r="4434" spans="1:30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IF(Tabla1[[#This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6812</v>
      </c>
      <c r="Z4434" s="5">
        <v>40.383733701902258</v>
      </c>
      <c r="AA4434" s="3">
        <v>1</v>
      </c>
      <c r="AB4434" s="3" t="s">
        <v>6802</v>
      </c>
      <c r="AC4434" s="3" t="s">
        <v>29</v>
      </c>
      <c r="AD4434" s="16" t="str">
        <f>IF(Tabla1[[#This Row],[Age]]&lt;30,"Under30",IF(Tabla1[[#This Row],[Age]]&gt;30,"MidAge","Senior"))</f>
        <v>Under30</v>
      </c>
    </row>
    <row r="4435" spans="1:30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IF(Tabla1[[#This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6812</v>
      </c>
      <c r="Z4435" s="5">
        <v>25.15217636061222</v>
      </c>
      <c r="AA4435" s="3">
        <v>4</v>
      </c>
      <c r="AB4435" s="3" t="s">
        <v>6802</v>
      </c>
      <c r="AC4435" s="3" t="s">
        <v>22</v>
      </c>
      <c r="AD4435" s="16" t="str">
        <f>IF(Tabla1[[#This Row],[Age]]&lt;30,"Under30",IF(Tabla1[[#This Row],[Age]]&gt;30,"MidAge","Senior"))</f>
        <v>MidAge</v>
      </c>
    </row>
    <row r="4436" spans="1:30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IF(Tabla1[[#This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6811</v>
      </c>
      <c r="Z4436" s="5">
        <v>44.129938164217933</v>
      </c>
      <c r="AA4436" s="3">
        <v>1</v>
      </c>
      <c r="AB4436" s="3" t="s">
        <v>43</v>
      </c>
      <c r="AC4436" s="3" t="s">
        <v>22</v>
      </c>
      <c r="AD4436" s="16" t="str">
        <f>IF(Tabla1[[#This Row],[Age]]&lt;30,"Under30",IF(Tabla1[[#This Row],[Age]]&gt;30,"MidAge","Senior"))</f>
        <v>MidAge</v>
      </c>
    </row>
    <row r="4437" spans="1:30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IF(Tabla1[[#This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6811</v>
      </c>
      <c r="Z4437" s="5">
        <v>33.939792611376653</v>
      </c>
      <c r="AA4437" s="3">
        <v>0</v>
      </c>
      <c r="AB4437" s="3" t="s">
        <v>26</v>
      </c>
      <c r="AC4437" s="3" t="s">
        <v>29</v>
      </c>
      <c r="AD4437" s="16" t="str">
        <f>IF(Tabla1[[#This Row],[Age]]&lt;30,"Under30",IF(Tabla1[[#This Row],[Age]]&gt;30,"MidAge","Senior"))</f>
        <v>MidAge</v>
      </c>
    </row>
    <row r="4438" spans="1:30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IF(Tabla1[[#This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6811</v>
      </c>
      <c r="Z4438" s="5">
        <v>29.75979345089107</v>
      </c>
      <c r="AA4438" s="3">
        <v>4</v>
      </c>
      <c r="AB4438" s="3" t="s">
        <v>26</v>
      </c>
      <c r="AC4438" s="3" t="s">
        <v>29</v>
      </c>
      <c r="AD4438" s="16" t="str">
        <f>IF(Tabla1[[#This Row],[Age]]&lt;30,"Under30",IF(Tabla1[[#This Row],[Age]]&gt;30,"MidAge","Senior"))</f>
        <v>MidAge</v>
      </c>
    </row>
    <row r="4439" spans="1:30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IF(Tabla1[[#This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6812</v>
      </c>
      <c r="Z4439" s="5">
        <v>27.280634862212509</v>
      </c>
      <c r="AA4439" s="3">
        <v>2</v>
      </c>
      <c r="AB4439" s="3" t="s">
        <v>6802</v>
      </c>
      <c r="AC4439" s="3" t="s">
        <v>29</v>
      </c>
      <c r="AD4439" s="16" t="str">
        <f>IF(Tabla1[[#This Row],[Age]]&lt;30,"Under30",IF(Tabla1[[#This Row],[Age]]&gt;30,"MidAge","Senior"))</f>
        <v>MidAge</v>
      </c>
    </row>
    <row r="4440" spans="1:30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IF(Tabla1[[#This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6811</v>
      </c>
      <c r="Z4440" s="5">
        <v>18.962761784228839</v>
      </c>
      <c r="AA4440" s="3">
        <v>10</v>
      </c>
      <c r="AB4440" s="3" t="s">
        <v>6802</v>
      </c>
      <c r="AC4440" s="3" t="s">
        <v>22</v>
      </c>
      <c r="AD4440" s="16" t="str">
        <f>IF(Tabla1[[#This Row],[Age]]&lt;30,"Under30",IF(Tabla1[[#This Row],[Age]]&gt;30,"MidAge","Senior"))</f>
        <v>MidAge</v>
      </c>
    </row>
    <row r="4441" spans="1:30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IF(Tabla1[[#This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6812</v>
      </c>
      <c r="Z4441" s="5">
        <v>32.18725774569716</v>
      </c>
      <c r="AA4441" s="3">
        <v>9</v>
      </c>
      <c r="AB4441" s="3" t="s">
        <v>43</v>
      </c>
      <c r="AC4441" s="3" t="s">
        <v>29</v>
      </c>
      <c r="AD4441" s="16" t="str">
        <f>IF(Tabla1[[#This Row],[Age]]&lt;30,"Under30",IF(Tabla1[[#This Row],[Age]]&gt;30,"MidAge","Senior"))</f>
        <v>MidAge</v>
      </c>
    </row>
    <row r="4442" spans="1:30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IF(Tabla1[[#This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6810</v>
      </c>
      <c r="Z4442" s="5">
        <v>32.770124887430207</v>
      </c>
      <c r="AA4442" s="3">
        <v>9</v>
      </c>
      <c r="AB4442" s="3" t="s">
        <v>43</v>
      </c>
      <c r="AC4442" s="3" t="s">
        <v>29</v>
      </c>
      <c r="AD4442" s="16" t="str">
        <f>IF(Tabla1[[#This Row],[Age]]&lt;30,"Under30",IF(Tabla1[[#This Row],[Age]]&gt;30,"MidAge","Senior"))</f>
        <v>MidAge</v>
      </c>
    </row>
    <row r="4443" spans="1:30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IF(Tabla1[[#This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6812</v>
      </c>
      <c r="Z4443" s="5">
        <v>35.373212503797802</v>
      </c>
      <c r="AA4443" s="3">
        <v>1</v>
      </c>
      <c r="AB4443" s="3" t="s">
        <v>26</v>
      </c>
      <c r="AC4443" s="3" t="s">
        <v>22</v>
      </c>
      <c r="AD4443" s="16" t="str">
        <f>IF(Tabla1[[#This Row],[Age]]&lt;30,"Under30",IF(Tabla1[[#This Row],[Age]]&gt;30,"MidAge","Senior"))</f>
        <v>MidAge</v>
      </c>
    </row>
    <row r="4444" spans="1:30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IF(Tabla1[[#This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6812</v>
      </c>
      <c r="Z4444" s="5">
        <v>35.11097846878048</v>
      </c>
      <c r="AA4444" s="3">
        <v>2</v>
      </c>
      <c r="AB4444" s="3" t="s">
        <v>6802</v>
      </c>
      <c r="AC4444" s="3" t="s">
        <v>22</v>
      </c>
      <c r="AD4444" s="16" t="str">
        <f>IF(Tabla1[[#This Row],[Age]]&lt;30,"Under30",IF(Tabla1[[#This Row],[Age]]&gt;30,"MidAge","Senior"))</f>
        <v>MidAge</v>
      </c>
    </row>
    <row r="4445" spans="1:30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IF(Tabla1[[#This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6812</v>
      </c>
      <c r="Z4445" s="5">
        <v>22.724533741920801</v>
      </c>
      <c r="AA4445" s="3">
        <v>4</v>
      </c>
      <c r="AB4445" s="3" t="s">
        <v>6802</v>
      </c>
      <c r="AC4445" s="3" t="s">
        <v>22</v>
      </c>
      <c r="AD4445" s="16" t="str">
        <f>IF(Tabla1[[#This Row],[Age]]&lt;30,"Under30",IF(Tabla1[[#This Row],[Age]]&gt;30,"MidAge","Senior"))</f>
        <v>MidAge</v>
      </c>
    </row>
    <row r="4446" spans="1:30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IF(Tabla1[[#This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6811</v>
      </c>
      <c r="Z4446" s="5">
        <v>51.509954765976033</v>
      </c>
      <c r="AA4446" s="3">
        <v>4</v>
      </c>
      <c r="AB4446" s="3" t="s">
        <v>6802</v>
      </c>
      <c r="AC4446" s="3" t="s">
        <v>22</v>
      </c>
      <c r="AD4446" s="16" t="str">
        <f>IF(Tabla1[[#This Row],[Age]]&lt;30,"Under30",IF(Tabla1[[#This Row],[Age]]&gt;30,"MidAge","Senior"))</f>
        <v>Under30</v>
      </c>
    </row>
    <row r="4447" spans="1:30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IF(Tabla1[[#This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6811</v>
      </c>
      <c r="Z4447" s="5">
        <v>39.422630284676892</v>
      </c>
      <c r="AA4447" s="3">
        <v>8</v>
      </c>
      <c r="AB4447" s="3" t="s">
        <v>26</v>
      </c>
      <c r="AC4447" s="3" t="s">
        <v>22</v>
      </c>
      <c r="AD4447" s="16" t="str">
        <f>IF(Tabla1[[#This Row],[Age]]&lt;30,"Under30",IF(Tabla1[[#This Row],[Age]]&gt;30,"MidAge","Senior"))</f>
        <v>Under30</v>
      </c>
    </row>
    <row r="4448" spans="1:30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IF(Tabla1[[#This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6812</v>
      </c>
      <c r="Z4448" s="5">
        <v>29.731594590697711</v>
      </c>
      <c r="AA4448" s="3">
        <v>10</v>
      </c>
      <c r="AB4448" s="3" t="s">
        <v>43</v>
      </c>
      <c r="AC4448" s="3" t="s">
        <v>22</v>
      </c>
      <c r="AD4448" s="16" t="str">
        <f>IF(Tabla1[[#This Row],[Age]]&lt;30,"Under30",IF(Tabla1[[#This Row],[Age]]&gt;30,"MidAge","Senior"))</f>
        <v>MidAge</v>
      </c>
    </row>
    <row r="4449" spans="1:30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IF(Tabla1[[#This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6810</v>
      </c>
      <c r="Z4449" s="5">
        <v>15.22551836633016</v>
      </c>
      <c r="AA4449" s="3">
        <v>6</v>
      </c>
      <c r="AB4449" s="3" t="s">
        <v>26</v>
      </c>
      <c r="AC4449" s="3" t="s">
        <v>22</v>
      </c>
      <c r="AD4449" s="16" t="str">
        <f>IF(Tabla1[[#This Row],[Age]]&lt;30,"Under30",IF(Tabla1[[#This Row],[Age]]&gt;30,"MidAge","Senior"))</f>
        <v>MidAge</v>
      </c>
    </row>
    <row r="4450" spans="1:30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IF(Tabla1[[#This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6812</v>
      </c>
      <c r="Z4450" s="5">
        <v>56.595223646818873</v>
      </c>
      <c r="AA4450" s="3">
        <v>2</v>
      </c>
      <c r="AB4450" s="3" t="s">
        <v>43</v>
      </c>
      <c r="AC4450" s="3" t="s">
        <v>22</v>
      </c>
      <c r="AD4450" s="16" t="str">
        <f>IF(Tabla1[[#This Row],[Age]]&lt;30,"Under30",IF(Tabla1[[#This Row],[Age]]&gt;30,"MidAge","Senior"))</f>
        <v>MidAge</v>
      </c>
    </row>
    <row r="4451" spans="1:30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IF(Tabla1[[#This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6811</v>
      </c>
      <c r="Z4451" s="5">
        <v>33.593796554559383</v>
      </c>
      <c r="AA4451" s="3">
        <v>1</v>
      </c>
      <c r="AB4451" s="3" t="s">
        <v>6802</v>
      </c>
      <c r="AC4451" s="3" t="s">
        <v>22</v>
      </c>
      <c r="AD4451" s="16" t="str">
        <f>IF(Tabla1[[#This Row],[Age]]&lt;30,"Under30",IF(Tabla1[[#This Row],[Age]]&gt;30,"MidAge","Senior"))</f>
        <v>MidAge</v>
      </c>
    </row>
    <row r="4452" spans="1:30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IF(Tabla1[[#This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6812</v>
      </c>
      <c r="Z4452" s="5">
        <v>33.459843177780563</v>
      </c>
      <c r="AA4452" s="3">
        <v>5</v>
      </c>
      <c r="AB4452" s="3" t="s">
        <v>26</v>
      </c>
      <c r="AC4452" s="3" t="s">
        <v>29</v>
      </c>
      <c r="AD4452" s="16" t="str">
        <f>IF(Tabla1[[#This Row],[Age]]&lt;30,"Under30",IF(Tabla1[[#This Row],[Age]]&gt;30,"MidAge","Senior"))</f>
        <v>Under30</v>
      </c>
    </row>
    <row r="4453" spans="1:30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IF(Tabla1[[#This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6811</v>
      </c>
      <c r="Z4453" s="5">
        <v>64.358338902106468</v>
      </c>
      <c r="AA4453" s="3">
        <v>10</v>
      </c>
      <c r="AB4453" s="3" t="s">
        <v>43</v>
      </c>
      <c r="AC4453" s="3" t="s">
        <v>22</v>
      </c>
      <c r="AD4453" s="16" t="str">
        <f>IF(Tabla1[[#This Row],[Age]]&lt;30,"Under30",IF(Tabla1[[#This Row],[Age]]&gt;30,"MidAge","Senior"))</f>
        <v>MidAge</v>
      </c>
    </row>
    <row r="4454" spans="1:30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IF(Tabla1[[#This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6811</v>
      </c>
      <c r="Z4454" s="5">
        <v>22.668883509155581</v>
      </c>
      <c r="AA4454" s="3">
        <v>7</v>
      </c>
      <c r="AB4454" s="3" t="s">
        <v>43</v>
      </c>
      <c r="AC4454" s="3" t="s">
        <v>29</v>
      </c>
      <c r="AD4454" s="16" t="str">
        <f>IF(Tabla1[[#This Row],[Age]]&lt;30,"Under30",IF(Tabla1[[#This Row],[Age]]&gt;30,"MidAge","Senior"))</f>
        <v>Under30</v>
      </c>
    </row>
    <row r="4455" spans="1:30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IF(Tabla1[[#This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6810</v>
      </c>
      <c r="Z4455" s="5">
        <v>40.494037105898258</v>
      </c>
      <c r="AA4455" s="3">
        <v>0</v>
      </c>
      <c r="AB4455" s="3" t="s">
        <v>26</v>
      </c>
      <c r="AC4455" s="3" t="s">
        <v>22</v>
      </c>
      <c r="AD4455" s="16" t="str">
        <f>IF(Tabla1[[#This Row],[Age]]&lt;30,"Under30",IF(Tabla1[[#This Row],[Age]]&gt;30,"MidAge","Senior"))</f>
        <v>MidAge</v>
      </c>
    </row>
    <row r="4456" spans="1:30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IF(Tabla1[[#This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6812</v>
      </c>
      <c r="Z4456" s="5">
        <v>36.863642687985248</v>
      </c>
      <c r="AA4456" s="3">
        <v>5</v>
      </c>
      <c r="AB4456" s="3" t="s">
        <v>26</v>
      </c>
      <c r="AC4456" s="3" t="s">
        <v>22</v>
      </c>
      <c r="AD4456" s="16" t="str">
        <f>IF(Tabla1[[#This Row],[Age]]&lt;30,"Under30",IF(Tabla1[[#This Row],[Age]]&gt;30,"MidAge","Senior"))</f>
        <v>Under30</v>
      </c>
    </row>
    <row r="4457" spans="1:30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IF(Tabla1[[#This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6811</v>
      </c>
      <c r="Z4457" s="5">
        <v>35.139078410692242</v>
      </c>
      <c r="AA4457" s="3">
        <v>6</v>
      </c>
      <c r="AB4457" s="3" t="s">
        <v>6802</v>
      </c>
      <c r="AC4457" s="3" t="s">
        <v>29</v>
      </c>
      <c r="AD4457" s="16" t="str">
        <f>IF(Tabla1[[#This Row],[Age]]&lt;30,"Under30",IF(Tabla1[[#This Row],[Age]]&gt;30,"MidAge","Senior"))</f>
        <v>MidAge</v>
      </c>
    </row>
    <row r="4458" spans="1:30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IF(Tabla1[[#This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6811</v>
      </c>
      <c r="Z4458" s="5">
        <v>60.661617850140701</v>
      </c>
      <c r="AA4458" s="3">
        <v>7</v>
      </c>
      <c r="AB4458" s="3" t="s">
        <v>6802</v>
      </c>
      <c r="AC4458" s="3" t="s">
        <v>29</v>
      </c>
      <c r="AD4458" s="16" t="str">
        <f>IF(Tabla1[[#This Row],[Age]]&lt;30,"Under30",IF(Tabla1[[#This Row],[Age]]&gt;30,"MidAge","Senior"))</f>
        <v>Senior</v>
      </c>
    </row>
    <row r="4459" spans="1:30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IF(Tabla1[[#This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6812</v>
      </c>
      <c r="Z4459" s="5">
        <v>78.402404792577769</v>
      </c>
      <c r="AA4459" s="3">
        <v>9</v>
      </c>
      <c r="AB4459" s="3" t="s">
        <v>6802</v>
      </c>
      <c r="AC4459" s="3" t="s">
        <v>29</v>
      </c>
      <c r="AD4459" s="16" t="str">
        <f>IF(Tabla1[[#This Row],[Age]]&lt;30,"Under30",IF(Tabla1[[#This Row],[Age]]&gt;30,"MidAge","Senior"))</f>
        <v>MidAge</v>
      </c>
    </row>
    <row r="4460" spans="1:30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IF(Tabla1[[#This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6810</v>
      </c>
      <c r="Z4460" s="5">
        <v>48.085242734490762</v>
      </c>
      <c r="AA4460" s="3">
        <v>2</v>
      </c>
      <c r="AB4460" s="3" t="s">
        <v>6802</v>
      </c>
      <c r="AC4460" s="3" t="s">
        <v>29</v>
      </c>
      <c r="AD4460" s="16" t="str">
        <f>IF(Tabla1[[#This Row],[Age]]&lt;30,"Under30",IF(Tabla1[[#This Row],[Age]]&gt;30,"MidAge","Senior"))</f>
        <v>MidAge</v>
      </c>
    </row>
    <row r="4461" spans="1:30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IF(Tabla1[[#This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6811</v>
      </c>
      <c r="Z4461" s="5">
        <v>27.792829365271771</v>
      </c>
      <c r="AA4461" s="3">
        <v>8</v>
      </c>
      <c r="AB4461" s="3" t="s">
        <v>6802</v>
      </c>
      <c r="AC4461" s="3" t="s">
        <v>22</v>
      </c>
      <c r="AD4461" s="16" t="str">
        <f>IF(Tabla1[[#This Row],[Age]]&lt;30,"Under30",IF(Tabla1[[#This Row],[Age]]&gt;30,"MidAge","Senior"))</f>
        <v>Under30</v>
      </c>
    </row>
    <row r="4462" spans="1:30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IF(Tabla1[[#This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6812</v>
      </c>
      <c r="Z4462" s="5">
        <v>20.72127043193662</v>
      </c>
      <c r="AA4462" s="3">
        <v>2</v>
      </c>
      <c r="AB4462" s="3" t="s">
        <v>26</v>
      </c>
      <c r="AC4462" s="3" t="s">
        <v>22</v>
      </c>
      <c r="AD4462" s="16" t="str">
        <f>IF(Tabla1[[#This Row],[Age]]&lt;30,"Under30",IF(Tabla1[[#This Row],[Age]]&gt;30,"MidAge","Senior"))</f>
        <v>MidAge</v>
      </c>
    </row>
    <row r="4463" spans="1:30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IF(Tabla1[[#This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6810</v>
      </c>
      <c r="Z4463" s="5">
        <v>66.905357728563558</v>
      </c>
      <c r="AA4463" s="3">
        <v>8</v>
      </c>
      <c r="AB4463" s="3" t="s">
        <v>6802</v>
      </c>
      <c r="AC4463" s="3" t="s">
        <v>29</v>
      </c>
      <c r="AD4463" s="16" t="str">
        <f>IF(Tabla1[[#This Row],[Age]]&lt;30,"Under30",IF(Tabla1[[#This Row],[Age]]&gt;30,"MidAge","Senior"))</f>
        <v>MidAge</v>
      </c>
    </row>
    <row r="4464" spans="1:30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IF(Tabla1[[#This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6812</v>
      </c>
      <c r="Z4464" s="5">
        <v>32.688583451758099</v>
      </c>
      <c r="AA4464" s="3">
        <v>4</v>
      </c>
      <c r="AB4464" s="3" t="s">
        <v>6802</v>
      </c>
      <c r="AC4464" s="3" t="s">
        <v>22</v>
      </c>
      <c r="AD4464" s="16" t="str">
        <f>IF(Tabla1[[#This Row],[Age]]&lt;30,"Under30",IF(Tabla1[[#This Row],[Age]]&gt;30,"MidAge","Senior"))</f>
        <v>MidAge</v>
      </c>
    </row>
    <row r="4465" spans="1:30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IF(Tabla1[[#This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6811</v>
      </c>
      <c r="Z4465" s="5">
        <v>26.126758458898529</v>
      </c>
      <c r="AA4465" s="3">
        <v>9</v>
      </c>
      <c r="AB4465" s="3" t="s">
        <v>6802</v>
      </c>
      <c r="AC4465" s="3" t="s">
        <v>29</v>
      </c>
      <c r="AD4465" s="16" t="str">
        <f>IF(Tabla1[[#This Row],[Age]]&lt;30,"Under30",IF(Tabla1[[#This Row],[Age]]&gt;30,"MidAge","Senior"))</f>
        <v>Senior</v>
      </c>
    </row>
    <row r="4466" spans="1:30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IF(Tabla1[[#This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6812</v>
      </c>
      <c r="Z4466" s="5">
        <v>36.33852490894251</v>
      </c>
      <c r="AA4466" s="3">
        <v>4</v>
      </c>
      <c r="AB4466" s="3" t="s">
        <v>26</v>
      </c>
      <c r="AC4466" s="3" t="s">
        <v>29</v>
      </c>
      <c r="AD4466" s="16" t="str">
        <f>IF(Tabla1[[#This Row],[Age]]&lt;30,"Under30",IF(Tabla1[[#This Row],[Age]]&gt;30,"MidAge","Senior"))</f>
        <v>MidAge</v>
      </c>
    </row>
    <row r="4467" spans="1:30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IF(Tabla1[[#This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6810</v>
      </c>
      <c r="Z4467" s="5">
        <v>58.395438435192922</v>
      </c>
      <c r="AA4467" s="3">
        <v>3</v>
      </c>
      <c r="AB4467" s="3" t="s">
        <v>6802</v>
      </c>
      <c r="AC4467" s="3" t="s">
        <v>22</v>
      </c>
      <c r="AD4467" s="16" t="str">
        <f>IF(Tabla1[[#This Row],[Age]]&lt;30,"Under30",IF(Tabla1[[#This Row],[Age]]&gt;30,"MidAge","Senior"))</f>
        <v>MidAge</v>
      </c>
    </row>
    <row r="4468" spans="1:30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IF(Tabla1[[#This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6811</v>
      </c>
      <c r="Z4468" s="5">
        <v>29.839700378004</v>
      </c>
      <c r="AA4468" s="3">
        <v>7</v>
      </c>
      <c r="AB4468" s="3" t="s">
        <v>6802</v>
      </c>
      <c r="AC4468" s="3" t="s">
        <v>22</v>
      </c>
      <c r="AD4468" s="16" t="str">
        <f>IF(Tabla1[[#This Row],[Age]]&lt;30,"Under30",IF(Tabla1[[#This Row],[Age]]&gt;30,"MidAge","Senior"))</f>
        <v>Senior</v>
      </c>
    </row>
    <row r="4469" spans="1:30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IF(Tabla1[[#This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6810</v>
      </c>
      <c r="Z4469" s="5">
        <v>37.08869401328451</v>
      </c>
      <c r="AA4469" s="3">
        <v>7</v>
      </c>
      <c r="AB4469" s="3" t="s">
        <v>6802</v>
      </c>
      <c r="AC4469" s="3" t="s">
        <v>22</v>
      </c>
      <c r="AD4469" s="16" t="str">
        <f>IF(Tabla1[[#This Row],[Age]]&lt;30,"Under30",IF(Tabla1[[#This Row],[Age]]&gt;30,"MidAge","Senior"))</f>
        <v>MidAge</v>
      </c>
    </row>
    <row r="4470" spans="1:30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IF(Tabla1[[#This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6810</v>
      </c>
      <c r="Z4470" s="5">
        <v>67.903120224474108</v>
      </c>
      <c r="AA4470" s="3">
        <v>4</v>
      </c>
      <c r="AB4470" s="3" t="s">
        <v>26</v>
      </c>
      <c r="AC4470" s="3" t="s">
        <v>22</v>
      </c>
      <c r="AD4470" s="16" t="str">
        <f>IF(Tabla1[[#This Row],[Age]]&lt;30,"Under30",IF(Tabla1[[#This Row],[Age]]&gt;30,"MidAge","Senior"))</f>
        <v>Under30</v>
      </c>
    </row>
    <row r="4471" spans="1:30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IF(Tabla1[[#This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6811</v>
      </c>
      <c r="Z4471" s="5">
        <v>26.862847264155931</v>
      </c>
      <c r="AA4471" s="3">
        <v>10</v>
      </c>
      <c r="AB4471" s="3" t="s">
        <v>26</v>
      </c>
      <c r="AC4471" s="3" t="s">
        <v>22</v>
      </c>
      <c r="AD4471" s="16" t="str">
        <f>IF(Tabla1[[#This Row],[Age]]&lt;30,"Under30",IF(Tabla1[[#This Row],[Age]]&gt;30,"MidAge","Senior"))</f>
        <v>MidAge</v>
      </c>
    </row>
    <row r="4472" spans="1:30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IF(Tabla1[[#This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6810</v>
      </c>
      <c r="Z4472" s="5">
        <v>39.646987047034948</v>
      </c>
      <c r="AA4472" s="3">
        <v>6</v>
      </c>
      <c r="AB4472" s="3" t="s">
        <v>6802</v>
      </c>
      <c r="AC4472" s="3" t="s">
        <v>22</v>
      </c>
      <c r="AD4472" s="16" t="str">
        <f>IF(Tabla1[[#This Row],[Age]]&lt;30,"Under30",IF(Tabla1[[#This Row],[Age]]&gt;30,"MidAge","Senior"))</f>
        <v>MidAge</v>
      </c>
    </row>
    <row r="4473" spans="1:30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IF(Tabla1[[#This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6811</v>
      </c>
      <c r="Z4473" s="5">
        <v>83.228549837821689</v>
      </c>
      <c r="AA4473" s="3">
        <v>4</v>
      </c>
      <c r="AB4473" s="3" t="s">
        <v>6802</v>
      </c>
      <c r="AC4473" s="3" t="s">
        <v>29</v>
      </c>
      <c r="AD4473" s="16" t="str">
        <f>IF(Tabla1[[#This Row],[Age]]&lt;30,"Under30",IF(Tabla1[[#This Row],[Age]]&gt;30,"MidAge","Senior"))</f>
        <v>MidAge</v>
      </c>
    </row>
    <row r="4474" spans="1:30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IF(Tabla1[[#This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6810</v>
      </c>
      <c r="Z4474" s="5">
        <v>32.377674459128613</v>
      </c>
      <c r="AA4474" s="3">
        <v>1</v>
      </c>
      <c r="AB4474" s="3" t="s">
        <v>26</v>
      </c>
      <c r="AC4474" s="3" t="s">
        <v>29</v>
      </c>
      <c r="AD4474" s="16" t="str">
        <f>IF(Tabla1[[#This Row],[Age]]&lt;30,"Under30",IF(Tabla1[[#This Row],[Age]]&gt;30,"MidAge","Senior"))</f>
        <v>MidAge</v>
      </c>
    </row>
    <row r="4475" spans="1:30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IF(Tabla1[[#This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6812</v>
      </c>
      <c r="Z4475" s="5">
        <v>20.873843476953059</v>
      </c>
      <c r="AA4475" s="3">
        <v>4</v>
      </c>
      <c r="AB4475" s="3" t="s">
        <v>6802</v>
      </c>
      <c r="AC4475" s="3" t="s">
        <v>29</v>
      </c>
      <c r="AD4475" s="16" t="str">
        <f>IF(Tabla1[[#This Row],[Age]]&lt;30,"Under30",IF(Tabla1[[#This Row],[Age]]&gt;30,"MidAge","Senior"))</f>
        <v>MidAge</v>
      </c>
    </row>
    <row r="4476" spans="1:30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IF(Tabla1[[#This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6812</v>
      </c>
      <c r="Z4476" s="5">
        <v>18.67521478659727</v>
      </c>
      <c r="AA4476" s="3">
        <v>8</v>
      </c>
      <c r="AB4476" s="3" t="s">
        <v>43</v>
      </c>
      <c r="AC4476" s="3" t="s">
        <v>29</v>
      </c>
      <c r="AD4476" s="16" t="str">
        <f>IF(Tabla1[[#This Row],[Age]]&lt;30,"Under30",IF(Tabla1[[#This Row],[Age]]&gt;30,"MidAge","Senior"))</f>
        <v>Under30</v>
      </c>
    </row>
    <row r="4477" spans="1:30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IF(Tabla1[[#This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6812</v>
      </c>
      <c r="Z4477" s="5">
        <v>35.161902409666787</v>
      </c>
      <c r="AA4477" s="3">
        <v>0</v>
      </c>
      <c r="AB4477" s="3" t="s">
        <v>43</v>
      </c>
      <c r="AC4477" s="3" t="s">
        <v>29</v>
      </c>
      <c r="AD4477" s="16" t="str">
        <f>IF(Tabla1[[#This Row],[Age]]&lt;30,"Under30",IF(Tabla1[[#This Row],[Age]]&gt;30,"MidAge","Senior"))</f>
        <v>MidAge</v>
      </c>
    </row>
    <row r="4478" spans="1:30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IF(Tabla1[[#This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6811</v>
      </c>
      <c r="Z4478" s="5">
        <v>27.16723731310535</v>
      </c>
      <c r="AA4478" s="3">
        <v>4</v>
      </c>
      <c r="AB4478" s="3" t="s">
        <v>6802</v>
      </c>
      <c r="AC4478" s="3" t="s">
        <v>29</v>
      </c>
      <c r="AD4478" s="16" t="str">
        <f>IF(Tabla1[[#This Row],[Age]]&lt;30,"Under30",IF(Tabla1[[#This Row],[Age]]&gt;30,"MidAge","Senior"))</f>
        <v>MidAge</v>
      </c>
    </row>
    <row r="4479" spans="1:30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IF(Tabla1[[#This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6812</v>
      </c>
      <c r="Z4479" s="5">
        <v>39.87743398833495</v>
      </c>
      <c r="AA4479" s="3">
        <v>7</v>
      </c>
      <c r="AB4479" s="3" t="s">
        <v>43</v>
      </c>
      <c r="AC4479" s="3" t="s">
        <v>22</v>
      </c>
      <c r="AD4479" s="16" t="str">
        <f>IF(Tabla1[[#This Row],[Age]]&lt;30,"Under30",IF(Tabla1[[#This Row],[Age]]&gt;30,"MidAge","Senior"))</f>
        <v>MidAge</v>
      </c>
    </row>
    <row r="4480" spans="1:30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IF(Tabla1[[#This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6811</v>
      </c>
      <c r="Z4480" s="5">
        <v>35.011168665279207</v>
      </c>
      <c r="AA4480" s="3">
        <v>2</v>
      </c>
      <c r="AB4480" s="3" t="s">
        <v>26</v>
      </c>
      <c r="AC4480" s="3" t="s">
        <v>29</v>
      </c>
      <c r="AD4480" s="16" t="str">
        <f>IF(Tabla1[[#This Row],[Age]]&lt;30,"Under30",IF(Tabla1[[#This Row],[Age]]&gt;30,"MidAge","Senior"))</f>
        <v>MidAge</v>
      </c>
    </row>
    <row r="4481" spans="1:30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IF(Tabla1[[#This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6812</v>
      </c>
      <c r="Z4481" s="5">
        <v>74.513793681136335</v>
      </c>
      <c r="AA4481" s="3">
        <v>6</v>
      </c>
      <c r="AB4481" s="3" t="s">
        <v>6802</v>
      </c>
      <c r="AC4481" s="3" t="s">
        <v>22</v>
      </c>
      <c r="AD4481" s="16" t="str">
        <f>IF(Tabla1[[#This Row],[Age]]&lt;30,"Under30",IF(Tabla1[[#This Row],[Age]]&gt;30,"MidAge","Senior"))</f>
        <v>MidAge</v>
      </c>
    </row>
    <row r="4482" spans="1:30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IF(Tabla1[[#This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6812</v>
      </c>
      <c r="Z4482" s="5">
        <v>28.081219883180822</v>
      </c>
      <c r="AA4482" s="3">
        <v>10</v>
      </c>
      <c r="AB4482" s="3" t="s">
        <v>26</v>
      </c>
      <c r="AC4482" s="3" t="s">
        <v>22</v>
      </c>
      <c r="AD4482" s="16" t="str">
        <f>IF(Tabla1[[#This Row],[Age]]&lt;30,"Under30",IF(Tabla1[[#This Row],[Age]]&gt;30,"MidAge","Senior"))</f>
        <v>MidAge</v>
      </c>
    </row>
    <row r="4483" spans="1:30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IF(Tabla1[[#This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6812</v>
      </c>
      <c r="Z4483" s="5">
        <v>38.13217694984202</v>
      </c>
      <c r="AA4483" s="3">
        <v>8</v>
      </c>
      <c r="AB4483" s="3" t="s">
        <v>6802</v>
      </c>
      <c r="AC4483" s="3" t="s">
        <v>22</v>
      </c>
      <c r="AD4483" s="16" t="str">
        <f>IF(Tabla1[[#This Row],[Age]]&lt;30,"Under30",IF(Tabla1[[#This Row],[Age]]&gt;30,"MidAge","Senior"))</f>
        <v>MidAge</v>
      </c>
    </row>
    <row r="4484" spans="1:30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IF(Tabla1[[#This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6811</v>
      </c>
      <c r="Z4484" s="5">
        <v>29.351415330869919</v>
      </c>
      <c r="AA4484" s="3">
        <v>6</v>
      </c>
      <c r="AB4484" s="3" t="s">
        <v>26</v>
      </c>
      <c r="AC4484" s="3" t="s">
        <v>29</v>
      </c>
      <c r="AD4484" s="16" t="str">
        <f>IF(Tabla1[[#This Row],[Age]]&lt;30,"Under30",IF(Tabla1[[#This Row],[Age]]&gt;30,"MidAge","Senior"))</f>
        <v>MidAge</v>
      </c>
    </row>
    <row r="4485" spans="1:30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IF(Tabla1[[#This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6810</v>
      </c>
      <c r="Z4485" s="5">
        <v>41.819181766037509</v>
      </c>
      <c r="AA4485" s="3">
        <v>8</v>
      </c>
      <c r="AB4485" s="3" t="s">
        <v>6802</v>
      </c>
      <c r="AC4485" s="3" t="s">
        <v>22</v>
      </c>
      <c r="AD4485" s="16" t="str">
        <f>IF(Tabla1[[#This Row],[Age]]&lt;30,"Under30",IF(Tabla1[[#This Row],[Age]]&gt;30,"MidAge","Senior"))</f>
        <v>MidAge</v>
      </c>
    </row>
    <row r="4486" spans="1:30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IF(Tabla1[[#This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6810</v>
      </c>
      <c r="Z4486" s="5">
        <v>58.427225137789812</v>
      </c>
      <c r="AA4486" s="3">
        <v>0</v>
      </c>
      <c r="AB4486" s="3" t="s">
        <v>43</v>
      </c>
      <c r="AC4486" s="3" t="s">
        <v>22</v>
      </c>
      <c r="AD4486" s="16" t="str">
        <f>IF(Tabla1[[#This Row],[Age]]&lt;30,"Under30",IF(Tabla1[[#This Row],[Age]]&gt;30,"MidAge","Senior"))</f>
        <v>MidAge</v>
      </c>
    </row>
    <row r="4487" spans="1:30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IF(Tabla1[[#This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6810</v>
      </c>
      <c r="Z4487" s="5">
        <v>54.896532935915502</v>
      </c>
      <c r="AA4487" s="3">
        <v>3</v>
      </c>
      <c r="AB4487" s="3" t="s">
        <v>6802</v>
      </c>
      <c r="AC4487" s="3" t="s">
        <v>29</v>
      </c>
      <c r="AD4487" s="16" t="str">
        <f>IF(Tabla1[[#This Row],[Age]]&lt;30,"Under30",IF(Tabla1[[#This Row],[Age]]&gt;30,"MidAge","Senior"))</f>
        <v>MidAge</v>
      </c>
    </row>
    <row r="4488" spans="1:30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IF(Tabla1[[#This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6812</v>
      </c>
      <c r="Z4488" s="5">
        <v>34.175760774071293</v>
      </c>
      <c r="AA4488" s="3">
        <v>8</v>
      </c>
      <c r="AB4488" s="3" t="s">
        <v>43</v>
      </c>
      <c r="AC4488" s="3" t="s">
        <v>22</v>
      </c>
      <c r="AD4488" s="16" t="str">
        <f>IF(Tabla1[[#This Row],[Age]]&lt;30,"Under30",IF(Tabla1[[#This Row],[Age]]&gt;30,"MidAge","Senior"))</f>
        <v>MidAge</v>
      </c>
    </row>
    <row r="4489" spans="1:30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IF(Tabla1[[#This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6810</v>
      </c>
      <c r="Z4489" s="5">
        <v>29.34023630862098</v>
      </c>
      <c r="AA4489" s="3">
        <v>6</v>
      </c>
      <c r="AB4489" s="3" t="s">
        <v>26</v>
      </c>
      <c r="AC4489" s="3" t="s">
        <v>29</v>
      </c>
      <c r="AD4489" s="16" t="str">
        <f>IF(Tabla1[[#This Row],[Age]]&lt;30,"Under30",IF(Tabla1[[#This Row],[Age]]&gt;30,"MidAge","Senior"))</f>
        <v>MidAge</v>
      </c>
    </row>
    <row r="4490" spans="1:30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IF(Tabla1[[#This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6811</v>
      </c>
      <c r="Z4490" s="5">
        <v>38.725850449153192</v>
      </c>
      <c r="AA4490" s="3">
        <v>6</v>
      </c>
      <c r="AB4490" s="3" t="s">
        <v>43</v>
      </c>
      <c r="AC4490" s="3" t="s">
        <v>29</v>
      </c>
      <c r="AD4490" s="16" t="str">
        <f>IF(Tabla1[[#This Row],[Age]]&lt;30,"Under30",IF(Tabla1[[#This Row],[Age]]&gt;30,"MidAge","Senior"))</f>
        <v>MidAge</v>
      </c>
    </row>
    <row r="4491" spans="1:30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IF(Tabla1[[#This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6811</v>
      </c>
      <c r="Z4491" s="5">
        <v>32.355099670900707</v>
      </c>
      <c r="AA4491" s="3">
        <v>3</v>
      </c>
      <c r="AB4491" s="3" t="s">
        <v>6802</v>
      </c>
      <c r="AC4491" s="3" t="s">
        <v>29</v>
      </c>
      <c r="AD4491" s="16" t="str">
        <f>IF(Tabla1[[#This Row],[Age]]&lt;30,"Under30",IF(Tabla1[[#This Row],[Age]]&gt;30,"MidAge","Senior"))</f>
        <v>MidAge</v>
      </c>
    </row>
    <row r="4492" spans="1:30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IF(Tabla1[[#This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6811</v>
      </c>
      <c r="Z4492" s="5">
        <v>14.003663324636459</v>
      </c>
      <c r="AA4492" s="3">
        <v>6</v>
      </c>
      <c r="AB4492" s="3" t="s">
        <v>43</v>
      </c>
      <c r="AC4492" s="3" t="s">
        <v>29</v>
      </c>
      <c r="AD4492" s="16" t="str">
        <f>IF(Tabla1[[#This Row],[Age]]&lt;30,"Under30",IF(Tabla1[[#This Row],[Age]]&gt;30,"MidAge","Senior"))</f>
        <v>MidAge</v>
      </c>
    </row>
    <row r="4493" spans="1:30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IF(Tabla1[[#This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6811</v>
      </c>
      <c r="Z4493" s="5">
        <v>55.051914521035201</v>
      </c>
      <c r="AA4493" s="3">
        <v>10</v>
      </c>
      <c r="AB4493" s="3" t="s">
        <v>6802</v>
      </c>
      <c r="AC4493" s="3" t="s">
        <v>22</v>
      </c>
      <c r="AD4493" s="16" t="str">
        <f>IF(Tabla1[[#This Row],[Age]]&lt;30,"Under30",IF(Tabla1[[#This Row],[Age]]&gt;30,"MidAge","Senior"))</f>
        <v>MidAge</v>
      </c>
    </row>
    <row r="4494" spans="1:30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IF(Tabla1[[#This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6812</v>
      </c>
      <c r="Z4494" s="5">
        <v>18.926567873905931</v>
      </c>
      <c r="AA4494" s="3">
        <v>3</v>
      </c>
      <c r="AB4494" s="3" t="s">
        <v>6802</v>
      </c>
      <c r="AC4494" s="3" t="s">
        <v>29</v>
      </c>
      <c r="AD4494" s="16" t="str">
        <f>IF(Tabla1[[#This Row],[Age]]&lt;30,"Under30",IF(Tabla1[[#This Row],[Age]]&gt;30,"MidAge","Senior"))</f>
        <v>MidAge</v>
      </c>
    </row>
    <row r="4495" spans="1:30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IF(Tabla1[[#This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6810</v>
      </c>
      <c r="Z4495" s="5">
        <v>62.894872435512497</v>
      </c>
      <c r="AA4495" s="3">
        <v>4</v>
      </c>
      <c r="AB4495" s="3" t="s">
        <v>43</v>
      </c>
      <c r="AC4495" s="3" t="s">
        <v>22</v>
      </c>
      <c r="AD4495" s="16" t="str">
        <f>IF(Tabla1[[#This Row],[Age]]&lt;30,"Under30",IF(Tabla1[[#This Row],[Age]]&gt;30,"MidAge","Senior"))</f>
        <v>Under30</v>
      </c>
    </row>
    <row r="4496" spans="1:30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IF(Tabla1[[#This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6812</v>
      </c>
      <c r="Z4496" s="5">
        <v>27.73542036212206</v>
      </c>
      <c r="AA4496" s="3">
        <v>4</v>
      </c>
      <c r="AB4496" s="3" t="s">
        <v>43</v>
      </c>
      <c r="AC4496" s="3" t="s">
        <v>22</v>
      </c>
      <c r="AD4496" s="16" t="str">
        <f>IF(Tabla1[[#This Row],[Age]]&lt;30,"Under30",IF(Tabla1[[#This Row],[Age]]&gt;30,"MidAge","Senior"))</f>
        <v>MidAge</v>
      </c>
    </row>
    <row r="4497" spans="1:30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IF(Tabla1[[#This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6812</v>
      </c>
      <c r="Z4497" s="5">
        <v>53.055385929134808</v>
      </c>
      <c r="AA4497" s="3">
        <v>0</v>
      </c>
      <c r="AB4497" s="3" t="s">
        <v>26</v>
      </c>
      <c r="AC4497" s="3" t="s">
        <v>29</v>
      </c>
      <c r="AD4497" s="16" t="str">
        <f>IF(Tabla1[[#This Row],[Age]]&lt;30,"Under30",IF(Tabla1[[#This Row],[Age]]&gt;30,"MidAge","Senior"))</f>
        <v>Under30</v>
      </c>
    </row>
    <row r="4498" spans="1:30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IF(Tabla1[[#This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6810</v>
      </c>
      <c r="Z4498" s="5">
        <v>16.466486186282861</v>
      </c>
      <c r="AA4498" s="3">
        <v>0</v>
      </c>
      <c r="AB4498" s="3" t="s">
        <v>26</v>
      </c>
      <c r="AC4498" s="3" t="s">
        <v>29</v>
      </c>
      <c r="AD4498" s="16" t="str">
        <f>IF(Tabla1[[#This Row],[Age]]&lt;30,"Under30",IF(Tabla1[[#This Row],[Age]]&gt;30,"MidAge","Senior"))</f>
        <v>MidAge</v>
      </c>
    </row>
    <row r="4499" spans="1:30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IF(Tabla1[[#This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6811</v>
      </c>
      <c r="Z4499" s="5">
        <v>25.958252582873641</v>
      </c>
      <c r="AA4499" s="3">
        <v>5</v>
      </c>
      <c r="AB4499" s="3" t="s">
        <v>26</v>
      </c>
      <c r="AC4499" s="3" t="s">
        <v>29</v>
      </c>
      <c r="AD4499" s="16" t="str">
        <f>IF(Tabla1[[#This Row],[Age]]&lt;30,"Under30",IF(Tabla1[[#This Row],[Age]]&gt;30,"MidAge","Senior"))</f>
        <v>MidAge</v>
      </c>
    </row>
    <row r="4500" spans="1:30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IF(Tabla1[[#This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6812</v>
      </c>
      <c r="Z4500" s="5">
        <v>20.980167320475779</v>
      </c>
      <c r="AA4500" s="3">
        <v>0</v>
      </c>
      <c r="AB4500" s="3" t="s">
        <v>43</v>
      </c>
      <c r="AC4500" s="3" t="s">
        <v>22</v>
      </c>
      <c r="AD4500" s="16" t="str">
        <f>IF(Tabla1[[#This Row],[Age]]&lt;30,"Under30",IF(Tabla1[[#This Row],[Age]]&gt;30,"MidAge","Senior"))</f>
        <v>Senior</v>
      </c>
    </row>
    <row r="4501" spans="1:30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IF(Tabla1[[#This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6810</v>
      </c>
      <c r="Z4501" s="5">
        <v>36.19047480056566</v>
      </c>
      <c r="AA4501" s="3">
        <v>5</v>
      </c>
      <c r="AB4501" s="3" t="s">
        <v>43</v>
      </c>
      <c r="AC4501" s="3" t="s">
        <v>29</v>
      </c>
      <c r="AD4501" s="16" t="str">
        <f>IF(Tabla1[[#This Row],[Age]]&lt;30,"Under30",IF(Tabla1[[#This Row],[Age]]&gt;30,"MidAge","Senior"))</f>
        <v>Under30</v>
      </c>
    </row>
    <row r="4502" spans="1:30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IF(Tabla1[[#This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6812</v>
      </c>
      <c r="Z4502" s="5">
        <v>39.353549845476493</v>
      </c>
      <c r="AA4502" s="3">
        <v>1</v>
      </c>
      <c r="AB4502" s="3" t="s">
        <v>43</v>
      </c>
      <c r="AC4502" s="3" t="s">
        <v>29</v>
      </c>
      <c r="AD4502" s="16" t="str">
        <f>IF(Tabla1[[#This Row],[Age]]&lt;30,"Under30",IF(Tabla1[[#This Row],[Age]]&gt;30,"MidAge","Senior"))</f>
        <v>MidAge</v>
      </c>
    </row>
    <row r="4503" spans="1:30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IF(Tabla1[[#This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6810</v>
      </c>
      <c r="Z4503" s="5">
        <v>22.783822875100562</v>
      </c>
      <c r="AA4503" s="3">
        <v>0</v>
      </c>
      <c r="AB4503" s="3" t="s">
        <v>26</v>
      </c>
      <c r="AC4503" s="3" t="s">
        <v>29</v>
      </c>
      <c r="AD4503" s="16" t="str">
        <f>IF(Tabla1[[#This Row],[Age]]&lt;30,"Under30",IF(Tabla1[[#This Row],[Age]]&gt;30,"MidAge","Senior"))</f>
        <v>MidAge</v>
      </c>
    </row>
    <row r="4504" spans="1:30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IF(Tabla1[[#This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6811</v>
      </c>
      <c r="Z4504" s="5">
        <v>19.669011148362021</v>
      </c>
      <c r="AA4504" s="3">
        <v>4</v>
      </c>
      <c r="AB4504" s="3" t="s">
        <v>6802</v>
      </c>
      <c r="AC4504" s="3" t="s">
        <v>22</v>
      </c>
      <c r="AD4504" s="16" t="str">
        <f>IF(Tabla1[[#This Row],[Age]]&lt;30,"Under30",IF(Tabla1[[#This Row],[Age]]&gt;30,"MidAge","Senior"))</f>
        <v>MidAge</v>
      </c>
    </row>
    <row r="4505" spans="1:30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IF(Tabla1[[#This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6812</v>
      </c>
      <c r="Z4505" s="5">
        <v>34.347650641525469</v>
      </c>
      <c r="AA4505" s="3">
        <v>10</v>
      </c>
      <c r="AB4505" s="3" t="s">
        <v>6802</v>
      </c>
      <c r="AC4505" s="3" t="s">
        <v>22</v>
      </c>
      <c r="AD4505" s="16" t="str">
        <f>IF(Tabla1[[#This Row],[Age]]&lt;30,"Under30",IF(Tabla1[[#This Row],[Age]]&gt;30,"MidAge","Senior"))</f>
        <v>Under30</v>
      </c>
    </row>
    <row r="4506" spans="1:30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IF(Tabla1[[#This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6812</v>
      </c>
      <c r="Z4506" s="5">
        <v>58.659949058314183</v>
      </c>
      <c r="AA4506" s="3">
        <v>6</v>
      </c>
      <c r="AB4506" s="3" t="s">
        <v>26</v>
      </c>
      <c r="AC4506" s="3" t="s">
        <v>29</v>
      </c>
      <c r="AD4506" s="16" t="str">
        <f>IF(Tabla1[[#This Row],[Age]]&lt;30,"Under30",IF(Tabla1[[#This Row],[Age]]&gt;30,"MidAge","Senior"))</f>
        <v>MidAge</v>
      </c>
    </row>
    <row r="4507" spans="1:30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IF(Tabla1[[#This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6812</v>
      </c>
      <c r="Z4507" s="5">
        <v>31.62242639423846</v>
      </c>
      <c r="AA4507" s="3">
        <v>9</v>
      </c>
      <c r="AB4507" s="3" t="s">
        <v>43</v>
      </c>
      <c r="AC4507" s="3" t="s">
        <v>22</v>
      </c>
      <c r="AD4507" s="16" t="str">
        <f>IF(Tabla1[[#This Row],[Age]]&lt;30,"Under30",IF(Tabla1[[#This Row],[Age]]&gt;30,"MidAge","Senior"))</f>
        <v>Under30</v>
      </c>
    </row>
    <row r="4508" spans="1:30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IF(Tabla1[[#This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6810</v>
      </c>
      <c r="Z4508" s="5">
        <v>38.195224235833358</v>
      </c>
      <c r="AA4508" s="3">
        <v>2</v>
      </c>
      <c r="AB4508" s="3" t="s">
        <v>6802</v>
      </c>
      <c r="AC4508" s="3" t="s">
        <v>22</v>
      </c>
      <c r="AD4508" s="16" t="str">
        <f>IF(Tabla1[[#This Row],[Age]]&lt;30,"Under30",IF(Tabla1[[#This Row],[Age]]&gt;30,"MidAge","Senior"))</f>
        <v>MidAge</v>
      </c>
    </row>
    <row r="4509" spans="1:30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IF(Tabla1[[#This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6812</v>
      </c>
      <c r="Z4509" s="5">
        <v>44.915065337264068</v>
      </c>
      <c r="AA4509" s="3">
        <v>1</v>
      </c>
      <c r="AB4509" s="3" t="s">
        <v>6802</v>
      </c>
      <c r="AC4509" s="3" t="s">
        <v>22</v>
      </c>
      <c r="AD4509" s="16" t="str">
        <f>IF(Tabla1[[#This Row],[Age]]&lt;30,"Under30",IF(Tabla1[[#This Row],[Age]]&gt;30,"MidAge","Senior"))</f>
        <v>MidAge</v>
      </c>
    </row>
    <row r="4510" spans="1:30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IF(Tabla1[[#This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6812</v>
      </c>
      <c r="Z4510" s="5">
        <v>56.446322264527751</v>
      </c>
      <c r="AA4510" s="3">
        <v>4</v>
      </c>
      <c r="AB4510" s="3" t="s">
        <v>43</v>
      </c>
      <c r="AC4510" s="3" t="s">
        <v>29</v>
      </c>
      <c r="AD4510" s="16" t="str">
        <f>IF(Tabla1[[#This Row],[Age]]&lt;30,"Under30",IF(Tabla1[[#This Row],[Age]]&gt;30,"MidAge","Senior"))</f>
        <v>MidAge</v>
      </c>
    </row>
    <row r="4511" spans="1:30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IF(Tabla1[[#This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6812</v>
      </c>
      <c r="Z4511" s="5">
        <v>50.535937071177223</v>
      </c>
      <c r="AA4511" s="3">
        <v>10</v>
      </c>
      <c r="AB4511" s="3" t="s">
        <v>43</v>
      </c>
      <c r="AC4511" s="3" t="s">
        <v>29</v>
      </c>
      <c r="AD4511" s="16" t="str">
        <f>IF(Tabla1[[#This Row],[Age]]&lt;30,"Under30",IF(Tabla1[[#This Row],[Age]]&gt;30,"MidAge","Senior"))</f>
        <v>Under30</v>
      </c>
    </row>
    <row r="4512" spans="1:30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IF(Tabla1[[#This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6812</v>
      </c>
      <c r="Z4512" s="5">
        <v>57.224391549533102</v>
      </c>
      <c r="AA4512" s="3">
        <v>7</v>
      </c>
      <c r="AB4512" s="3" t="s">
        <v>43</v>
      </c>
      <c r="AC4512" s="3" t="s">
        <v>22</v>
      </c>
      <c r="AD4512" s="16" t="str">
        <f>IF(Tabla1[[#This Row],[Age]]&lt;30,"Under30",IF(Tabla1[[#This Row],[Age]]&gt;30,"MidAge","Senior"))</f>
        <v>MidAge</v>
      </c>
    </row>
    <row r="4513" spans="1:30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IF(Tabla1[[#This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6812</v>
      </c>
      <c r="Z4513" s="5">
        <v>24.1578675019773</v>
      </c>
      <c r="AA4513" s="3">
        <v>10</v>
      </c>
      <c r="AB4513" s="3" t="s">
        <v>26</v>
      </c>
      <c r="AC4513" s="3" t="s">
        <v>29</v>
      </c>
      <c r="AD4513" s="16" t="str">
        <f>IF(Tabla1[[#This Row],[Age]]&lt;30,"Under30",IF(Tabla1[[#This Row],[Age]]&gt;30,"MidAge","Senior"))</f>
        <v>Under30</v>
      </c>
    </row>
    <row r="4514" spans="1:30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IF(Tabla1[[#This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6810</v>
      </c>
      <c r="Z4514" s="5">
        <v>56.316465560863669</v>
      </c>
      <c r="AA4514" s="3">
        <v>3</v>
      </c>
      <c r="AB4514" s="3" t="s">
        <v>6802</v>
      </c>
      <c r="AC4514" s="3" t="s">
        <v>22</v>
      </c>
      <c r="AD4514" s="16" t="str">
        <f>IF(Tabla1[[#This Row],[Age]]&lt;30,"Under30",IF(Tabla1[[#This Row],[Age]]&gt;30,"MidAge","Senior"))</f>
        <v>MidAge</v>
      </c>
    </row>
    <row r="4515" spans="1:30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IF(Tabla1[[#This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6812</v>
      </c>
      <c r="Z4515" s="5">
        <v>22.050296340374739</v>
      </c>
      <c r="AA4515" s="3">
        <v>10</v>
      </c>
      <c r="AB4515" s="3" t="s">
        <v>26</v>
      </c>
      <c r="AC4515" s="3" t="s">
        <v>29</v>
      </c>
      <c r="AD4515" s="16" t="str">
        <f>IF(Tabla1[[#This Row],[Age]]&lt;30,"Under30",IF(Tabla1[[#This Row],[Age]]&gt;30,"MidAge","Senior"))</f>
        <v>MidAge</v>
      </c>
    </row>
    <row r="4516" spans="1:30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IF(Tabla1[[#This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6812</v>
      </c>
      <c r="Z4516" s="5">
        <v>36.523901606783213</v>
      </c>
      <c r="AA4516" s="3">
        <v>0</v>
      </c>
      <c r="AB4516" s="3" t="s">
        <v>6802</v>
      </c>
      <c r="AC4516" s="3" t="s">
        <v>29</v>
      </c>
      <c r="AD4516" s="16" t="str">
        <f>IF(Tabla1[[#This Row],[Age]]&lt;30,"Under30",IF(Tabla1[[#This Row],[Age]]&gt;30,"MidAge","Senior"))</f>
        <v>Under30</v>
      </c>
    </row>
    <row r="4517" spans="1:30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IF(Tabla1[[#This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6812</v>
      </c>
      <c r="Z4517" s="5">
        <v>31.61471991499522</v>
      </c>
      <c r="AA4517" s="3">
        <v>5</v>
      </c>
      <c r="AB4517" s="3" t="s">
        <v>6802</v>
      </c>
      <c r="AC4517" s="3" t="s">
        <v>29</v>
      </c>
      <c r="AD4517" s="16" t="str">
        <f>IF(Tabla1[[#This Row],[Age]]&lt;30,"Under30",IF(Tabla1[[#This Row],[Age]]&gt;30,"MidAge","Senior"))</f>
        <v>MidAge</v>
      </c>
    </row>
    <row r="4518" spans="1:30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IF(Tabla1[[#This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6811</v>
      </c>
      <c r="Z4518" s="5">
        <v>41.012921464534678</v>
      </c>
      <c r="AA4518" s="3">
        <v>8</v>
      </c>
      <c r="AB4518" s="3" t="s">
        <v>43</v>
      </c>
      <c r="AC4518" s="3" t="s">
        <v>29</v>
      </c>
      <c r="AD4518" s="16" t="str">
        <f>IF(Tabla1[[#This Row],[Age]]&lt;30,"Under30",IF(Tabla1[[#This Row],[Age]]&gt;30,"MidAge","Senior"))</f>
        <v>MidAge</v>
      </c>
    </row>
    <row r="4519" spans="1:30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IF(Tabla1[[#This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6812</v>
      </c>
      <c r="Z4519" s="5">
        <v>14.65643926321359</v>
      </c>
      <c r="AA4519" s="3">
        <v>8</v>
      </c>
      <c r="AB4519" s="3" t="s">
        <v>26</v>
      </c>
      <c r="AC4519" s="3" t="s">
        <v>29</v>
      </c>
      <c r="AD4519" s="16" t="str">
        <f>IF(Tabla1[[#This Row],[Age]]&lt;30,"Under30",IF(Tabla1[[#This Row],[Age]]&gt;30,"MidAge","Senior"))</f>
        <v>MidAge</v>
      </c>
    </row>
    <row r="4520" spans="1:30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IF(Tabla1[[#This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6810</v>
      </c>
      <c r="Z4520" s="5">
        <v>38.589146539297133</v>
      </c>
      <c r="AA4520" s="3">
        <v>6</v>
      </c>
      <c r="AB4520" s="3" t="s">
        <v>6802</v>
      </c>
      <c r="AC4520" s="3" t="s">
        <v>22</v>
      </c>
      <c r="AD4520" s="16" t="str">
        <f>IF(Tabla1[[#This Row],[Age]]&lt;30,"Under30",IF(Tabla1[[#This Row],[Age]]&gt;30,"MidAge","Senior"))</f>
        <v>MidAge</v>
      </c>
    </row>
    <row r="4521" spans="1:30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IF(Tabla1[[#This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6810</v>
      </c>
      <c r="Z4521" s="5">
        <v>56.578893282024943</v>
      </c>
      <c r="AA4521" s="3">
        <v>9</v>
      </c>
      <c r="AB4521" s="3" t="s">
        <v>43</v>
      </c>
      <c r="AC4521" s="3" t="s">
        <v>29</v>
      </c>
      <c r="AD4521" s="16" t="str">
        <f>IF(Tabla1[[#This Row],[Age]]&lt;30,"Under30",IF(Tabla1[[#This Row],[Age]]&gt;30,"MidAge","Senior"))</f>
        <v>MidAge</v>
      </c>
    </row>
    <row r="4522" spans="1:30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IF(Tabla1[[#This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6811</v>
      </c>
      <c r="Z4522" s="5">
        <v>45.766243618602807</v>
      </c>
      <c r="AA4522" s="3">
        <v>7</v>
      </c>
      <c r="AB4522" s="3" t="s">
        <v>6802</v>
      </c>
      <c r="AC4522" s="3" t="s">
        <v>22</v>
      </c>
      <c r="AD4522" s="16" t="str">
        <f>IF(Tabla1[[#This Row],[Age]]&lt;30,"Under30",IF(Tabla1[[#This Row],[Age]]&gt;30,"MidAge","Senior"))</f>
        <v>MidAge</v>
      </c>
    </row>
    <row r="4523" spans="1:30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IF(Tabla1[[#This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6810</v>
      </c>
      <c r="Z4523" s="5">
        <v>33.80914277752246</v>
      </c>
      <c r="AA4523" s="3">
        <v>3</v>
      </c>
      <c r="AB4523" s="3" t="s">
        <v>6802</v>
      </c>
      <c r="AC4523" s="3" t="s">
        <v>22</v>
      </c>
      <c r="AD4523" s="16" t="str">
        <f>IF(Tabla1[[#This Row],[Age]]&lt;30,"Under30",IF(Tabla1[[#This Row],[Age]]&gt;30,"MidAge","Senior"))</f>
        <v>MidAge</v>
      </c>
    </row>
    <row r="4524" spans="1:30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IF(Tabla1[[#This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6810</v>
      </c>
      <c r="Z4524" s="5">
        <v>29.20008478760073</v>
      </c>
      <c r="AA4524" s="3">
        <v>7</v>
      </c>
      <c r="AB4524" s="3" t="s">
        <v>43</v>
      </c>
      <c r="AC4524" s="3" t="s">
        <v>29</v>
      </c>
      <c r="AD4524" s="16" t="str">
        <f>IF(Tabla1[[#This Row],[Age]]&lt;30,"Under30",IF(Tabla1[[#This Row],[Age]]&gt;30,"MidAge","Senior"))</f>
        <v>MidAge</v>
      </c>
    </row>
    <row r="4525" spans="1:30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IF(Tabla1[[#This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6812</v>
      </c>
      <c r="Z4525" s="5">
        <v>39.204997745255959</v>
      </c>
      <c r="AA4525" s="3">
        <v>4</v>
      </c>
      <c r="AB4525" s="3" t="s">
        <v>43</v>
      </c>
      <c r="AC4525" s="3" t="s">
        <v>29</v>
      </c>
      <c r="AD4525" s="16" t="str">
        <f>IF(Tabla1[[#This Row],[Age]]&lt;30,"Under30",IF(Tabla1[[#This Row],[Age]]&gt;30,"MidAge","Senior"))</f>
        <v>MidAge</v>
      </c>
    </row>
    <row r="4526" spans="1:30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IF(Tabla1[[#This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6810</v>
      </c>
      <c r="Z4526" s="5">
        <v>45.723810679867157</v>
      </c>
      <c r="AA4526" s="3">
        <v>7</v>
      </c>
      <c r="AB4526" s="3" t="s">
        <v>26</v>
      </c>
      <c r="AC4526" s="3" t="s">
        <v>22</v>
      </c>
      <c r="AD4526" s="16" t="str">
        <f>IF(Tabla1[[#This Row],[Age]]&lt;30,"Under30",IF(Tabla1[[#This Row],[Age]]&gt;30,"MidAge","Senior"))</f>
        <v>MidAge</v>
      </c>
    </row>
    <row r="4527" spans="1:30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IF(Tabla1[[#This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6811</v>
      </c>
      <c r="Z4527" s="5">
        <v>61.319039065288592</v>
      </c>
      <c r="AA4527" s="3">
        <v>3</v>
      </c>
      <c r="AB4527" s="3" t="s">
        <v>43</v>
      </c>
      <c r="AC4527" s="3" t="s">
        <v>22</v>
      </c>
      <c r="AD4527" s="16" t="str">
        <f>IF(Tabla1[[#This Row],[Age]]&lt;30,"Under30",IF(Tabla1[[#This Row],[Age]]&gt;30,"MidAge","Senior"))</f>
        <v>MidAge</v>
      </c>
    </row>
    <row r="4528" spans="1:30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IF(Tabla1[[#This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6811</v>
      </c>
      <c r="Z4528" s="5">
        <v>41.215564155613123</v>
      </c>
      <c r="AA4528" s="3">
        <v>3</v>
      </c>
      <c r="AB4528" s="3" t="s">
        <v>43</v>
      </c>
      <c r="AC4528" s="3" t="s">
        <v>29</v>
      </c>
      <c r="AD4528" s="16" t="str">
        <f>IF(Tabla1[[#This Row],[Age]]&lt;30,"Under30",IF(Tabla1[[#This Row],[Age]]&gt;30,"MidAge","Senior"))</f>
        <v>MidAge</v>
      </c>
    </row>
    <row r="4529" spans="1:30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IF(Tabla1[[#This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6811</v>
      </c>
      <c r="Z4529" s="5">
        <v>62.698276758617901</v>
      </c>
      <c r="AA4529" s="3">
        <v>7</v>
      </c>
      <c r="AB4529" s="3" t="s">
        <v>6802</v>
      </c>
      <c r="AC4529" s="3" t="s">
        <v>29</v>
      </c>
      <c r="AD4529" s="16" t="str">
        <f>IF(Tabla1[[#This Row],[Age]]&lt;30,"Under30",IF(Tabla1[[#This Row],[Age]]&gt;30,"MidAge","Senior"))</f>
        <v>MidAge</v>
      </c>
    </row>
    <row r="4530" spans="1:30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IF(Tabla1[[#This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6810</v>
      </c>
      <c r="Z4530" s="5">
        <v>16.497142122699941</v>
      </c>
      <c r="AA4530" s="3">
        <v>1</v>
      </c>
      <c r="AB4530" s="3" t="s">
        <v>43</v>
      </c>
      <c r="AC4530" s="3" t="s">
        <v>22</v>
      </c>
      <c r="AD4530" s="16" t="str">
        <f>IF(Tabla1[[#This Row],[Age]]&lt;30,"Under30",IF(Tabla1[[#This Row],[Age]]&gt;30,"MidAge","Senior"))</f>
        <v>Under30</v>
      </c>
    </row>
    <row r="4531" spans="1:30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IF(Tabla1[[#This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6812</v>
      </c>
      <c r="Z4531" s="5">
        <v>43.928645402118093</v>
      </c>
      <c r="AA4531" s="3">
        <v>9</v>
      </c>
      <c r="AB4531" s="3" t="s">
        <v>26</v>
      </c>
      <c r="AC4531" s="3" t="s">
        <v>29</v>
      </c>
      <c r="AD4531" s="16" t="str">
        <f>IF(Tabla1[[#This Row],[Age]]&lt;30,"Under30",IF(Tabla1[[#This Row],[Age]]&gt;30,"MidAge","Senior"))</f>
        <v>MidAge</v>
      </c>
    </row>
    <row r="4532" spans="1:30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IF(Tabla1[[#This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6811</v>
      </c>
      <c r="Z4532" s="5">
        <v>26.204889298207309</v>
      </c>
      <c r="AA4532" s="3">
        <v>3</v>
      </c>
      <c r="AB4532" s="3" t="s">
        <v>43</v>
      </c>
      <c r="AC4532" s="3" t="s">
        <v>22</v>
      </c>
      <c r="AD4532" s="16" t="str">
        <f>IF(Tabla1[[#This Row],[Age]]&lt;30,"Under30",IF(Tabla1[[#This Row],[Age]]&gt;30,"MidAge","Senior"))</f>
        <v>Under30</v>
      </c>
    </row>
    <row r="4533" spans="1:30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IF(Tabla1[[#This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6810</v>
      </c>
      <c r="Z4533" s="5">
        <v>46.878238187906923</v>
      </c>
      <c r="AA4533" s="3">
        <v>8</v>
      </c>
      <c r="AB4533" s="3" t="s">
        <v>26</v>
      </c>
      <c r="AC4533" s="3" t="s">
        <v>29</v>
      </c>
      <c r="AD4533" s="16" t="str">
        <f>IF(Tabla1[[#This Row],[Age]]&lt;30,"Under30",IF(Tabla1[[#This Row],[Age]]&gt;30,"MidAge","Senior"))</f>
        <v>MidAge</v>
      </c>
    </row>
    <row r="4534" spans="1:30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IF(Tabla1[[#This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6811</v>
      </c>
      <c r="Z4534" s="5">
        <v>39.953520560940383</v>
      </c>
      <c r="AA4534" s="3">
        <v>7</v>
      </c>
      <c r="AB4534" s="3" t="s">
        <v>6802</v>
      </c>
      <c r="AC4534" s="3" t="s">
        <v>29</v>
      </c>
      <c r="AD4534" s="16" t="str">
        <f>IF(Tabla1[[#This Row],[Age]]&lt;30,"Under30",IF(Tabla1[[#This Row],[Age]]&gt;30,"MidAge","Senior"))</f>
        <v>MidAge</v>
      </c>
    </row>
    <row r="4535" spans="1:30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IF(Tabla1[[#This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6811</v>
      </c>
      <c r="Z4535" s="5">
        <v>18.130523341286111</v>
      </c>
      <c r="AA4535" s="3">
        <v>6</v>
      </c>
      <c r="AB4535" s="3" t="s">
        <v>6802</v>
      </c>
      <c r="AC4535" s="3" t="s">
        <v>22</v>
      </c>
      <c r="AD4535" s="16" t="str">
        <f>IF(Tabla1[[#This Row],[Age]]&lt;30,"Under30",IF(Tabla1[[#This Row],[Age]]&gt;30,"MidAge","Senior"))</f>
        <v>MidAge</v>
      </c>
    </row>
    <row r="4536" spans="1:30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IF(Tabla1[[#This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6810</v>
      </c>
      <c r="Z4536" s="5">
        <v>33.728905030857312</v>
      </c>
      <c r="AA4536" s="3">
        <v>7</v>
      </c>
      <c r="AB4536" s="3" t="s">
        <v>43</v>
      </c>
      <c r="AC4536" s="3" t="s">
        <v>29</v>
      </c>
      <c r="AD4536" s="16" t="str">
        <f>IF(Tabla1[[#This Row],[Age]]&lt;30,"Under30",IF(Tabla1[[#This Row],[Age]]&gt;30,"MidAge","Senior"))</f>
        <v>MidAge</v>
      </c>
    </row>
    <row r="4537" spans="1:30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IF(Tabla1[[#This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6810</v>
      </c>
      <c r="Z4537" s="5">
        <v>29.149996909189941</v>
      </c>
      <c r="AA4537" s="3">
        <v>8</v>
      </c>
      <c r="AB4537" s="3" t="s">
        <v>26</v>
      </c>
      <c r="AC4537" s="3" t="s">
        <v>29</v>
      </c>
      <c r="AD4537" s="16" t="str">
        <f>IF(Tabla1[[#This Row],[Age]]&lt;30,"Under30",IF(Tabla1[[#This Row],[Age]]&gt;30,"MidAge","Senior"))</f>
        <v>MidAge</v>
      </c>
    </row>
    <row r="4538" spans="1:30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IF(Tabla1[[#This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6810</v>
      </c>
      <c r="Z4538" s="5">
        <v>62.763261995582937</v>
      </c>
      <c r="AA4538" s="3">
        <v>6</v>
      </c>
      <c r="AB4538" s="3" t="s">
        <v>26</v>
      </c>
      <c r="AC4538" s="3" t="s">
        <v>29</v>
      </c>
      <c r="AD4538" s="16" t="str">
        <f>IF(Tabla1[[#This Row],[Age]]&lt;30,"Under30",IF(Tabla1[[#This Row],[Age]]&gt;30,"MidAge","Senior"))</f>
        <v>Under30</v>
      </c>
    </row>
    <row r="4539" spans="1:30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IF(Tabla1[[#This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6810</v>
      </c>
      <c r="Z4539" s="5">
        <v>41.100805976250918</v>
      </c>
      <c r="AA4539" s="3">
        <v>3</v>
      </c>
      <c r="AB4539" s="3" t="s">
        <v>43</v>
      </c>
      <c r="AC4539" s="3" t="s">
        <v>29</v>
      </c>
      <c r="AD4539" s="16" t="str">
        <f>IF(Tabla1[[#This Row],[Age]]&lt;30,"Under30",IF(Tabla1[[#This Row],[Age]]&gt;30,"MidAge","Senior"))</f>
        <v>MidAge</v>
      </c>
    </row>
    <row r="4540" spans="1:30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IF(Tabla1[[#This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6810</v>
      </c>
      <c r="Z4540" s="5">
        <v>27.82530176458042</v>
      </c>
      <c r="AA4540" s="3">
        <v>1</v>
      </c>
      <c r="AB4540" s="3" t="s">
        <v>6802</v>
      </c>
      <c r="AC4540" s="3" t="s">
        <v>22</v>
      </c>
      <c r="AD4540" s="16" t="str">
        <f>IF(Tabla1[[#This Row],[Age]]&lt;30,"Under30",IF(Tabla1[[#This Row],[Age]]&gt;30,"MidAge","Senior"))</f>
        <v>MidAge</v>
      </c>
    </row>
    <row r="4541" spans="1:30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IF(Tabla1[[#This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6810</v>
      </c>
      <c r="Z4541" s="5">
        <v>16.108955754634088</v>
      </c>
      <c r="AA4541" s="3">
        <v>0</v>
      </c>
      <c r="AB4541" s="3" t="s">
        <v>43</v>
      </c>
      <c r="AC4541" s="3" t="s">
        <v>22</v>
      </c>
      <c r="AD4541" s="16" t="str">
        <f>IF(Tabla1[[#This Row],[Age]]&lt;30,"Under30",IF(Tabla1[[#This Row],[Age]]&gt;30,"MidAge","Senior"))</f>
        <v>MidAge</v>
      </c>
    </row>
    <row r="4542" spans="1:30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IF(Tabla1[[#This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6812</v>
      </c>
      <c r="Z4542" s="5">
        <v>67.811233472127427</v>
      </c>
      <c r="AA4542" s="3">
        <v>8</v>
      </c>
      <c r="AB4542" s="3" t="s">
        <v>26</v>
      </c>
      <c r="AC4542" s="3" t="s">
        <v>22</v>
      </c>
      <c r="AD4542" s="16" t="str">
        <f>IF(Tabla1[[#This Row],[Age]]&lt;30,"Under30",IF(Tabla1[[#This Row],[Age]]&gt;30,"MidAge","Senior"))</f>
        <v>MidAge</v>
      </c>
    </row>
    <row r="4543" spans="1:30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IF(Tabla1[[#This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6812</v>
      </c>
      <c r="Z4543" s="5">
        <v>59.785342953314377</v>
      </c>
      <c r="AA4543" s="3">
        <v>9</v>
      </c>
      <c r="AB4543" s="3" t="s">
        <v>26</v>
      </c>
      <c r="AC4543" s="3" t="s">
        <v>29</v>
      </c>
      <c r="AD4543" s="16" t="str">
        <f>IF(Tabla1[[#This Row],[Age]]&lt;30,"Under30",IF(Tabla1[[#This Row],[Age]]&gt;30,"MidAge","Senior"))</f>
        <v>Under30</v>
      </c>
    </row>
    <row r="4544" spans="1:30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IF(Tabla1[[#This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6810</v>
      </c>
      <c r="Z4544" s="5">
        <v>21.909897748966941</v>
      </c>
      <c r="AA4544" s="3">
        <v>7</v>
      </c>
      <c r="AB4544" s="3" t="s">
        <v>43</v>
      </c>
      <c r="AC4544" s="3" t="s">
        <v>29</v>
      </c>
      <c r="AD4544" s="16" t="str">
        <f>IF(Tabla1[[#This Row],[Age]]&lt;30,"Under30",IF(Tabla1[[#This Row],[Age]]&gt;30,"MidAge","Senior"))</f>
        <v>MidAge</v>
      </c>
    </row>
    <row r="4545" spans="1:30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IF(Tabla1[[#This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6810</v>
      </c>
      <c r="Z4545" s="5">
        <v>37.757196055406098</v>
      </c>
      <c r="AA4545" s="3">
        <v>10</v>
      </c>
      <c r="AB4545" s="3" t="s">
        <v>43</v>
      </c>
      <c r="AC4545" s="3" t="s">
        <v>29</v>
      </c>
      <c r="AD4545" s="16" t="str">
        <f>IF(Tabla1[[#This Row],[Age]]&lt;30,"Under30",IF(Tabla1[[#This Row],[Age]]&gt;30,"MidAge","Senior"))</f>
        <v>MidAge</v>
      </c>
    </row>
    <row r="4546" spans="1:30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IF(Tabla1[[#This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6810</v>
      </c>
      <c r="Z4546" s="5">
        <v>60.210625692657203</v>
      </c>
      <c r="AA4546" s="3">
        <v>8</v>
      </c>
      <c r="AB4546" s="3" t="s">
        <v>43</v>
      </c>
      <c r="AC4546" s="3" t="s">
        <v>29</v>
      </c>
      <c r="AD4546" s="16" t="str">
        <f>IF(Tabla1[[#This Row],[Age]]&lt;30,"Under30",IF(Tabla1[[#This Row],[Age]]&gt;30,"MidAge","Senior"))</f>
        <v>MidAge</v>
      </c>
    </row>
    <row r="4547" spans="1:30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IF(Tabla1[[#This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6810</v>
      </c>
      <c r="Z4547" s="5">
        <v>29.266603060971381</v>
      </c>
      <c r="AA4547" s="3">
        <v>0</v>
      </c>
      <c r="AB4547" s="3" t="s">
        <v>26</v>
      </c>
      <c r="AC4547" s="3" t="s">
        <v>29</v>
      </c>
      <c r="AD4547" s="16" t="str">
        <f>IF(Tabla1[[#This Row],[Age]]&lt;30,"Under30",IF(Tabla1[[#This Row],[Age]]&gt;30,"MidAge","Senior"))</f>
        <v>MidAge</v>
      </c>
    </row>
    <row r="4548" spans="1:30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IF(Tabla1[[#This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6811</v>
      </c>
      <c r="Z4548" s="5">
        <v>35.889881431196407</v>
      </c>
      <c r="AA4548" s="3">
        <v>6</v>
      </c>
      <c r="AB4548" s="3" t="s">
        <v>43</v>
      </c>
      <c r="AC4548" s="3" t="s">
        <v>22</v>
      </c>
      <c r="AD4548" s="16" t="str">
        <f>IF(Tabla1[[#This Row],[Age]]&lt;30,"Under30",IF(Tabla1[[#This Row],[Age]]&gt;30,"MidAge","Senior"))</f>
        <v>MidAge</v>
      </c>
    </row>
    <row r="4549" spans="1:30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IF(Tabla1[[#This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6811</v>
      </c>
      <c r="Z4549" s="5">
        <v>50.194475253127592</v>
      </c>
      <c r="AA4549" s="3">
        <v>8</v>
      </c>
      <c r="AB4549" s="3" t="s">
        <v>43</v>
      </c>
      <c r="AC4549" s="3" t="s">
        <v>22</v>
      </c>
      <c r="AD4549" s="16" t="str">
        <f>IF(Tabla1[[#This Row],[Age]]&lt;30,"Under30",IF(Tabla1[[#This Row],[Age]]&gt;30,"MidAge","Senior"))</f>
        <v>MidAge</v>
      </c>
    </row>
    <row r="4550" spans="1:30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IF(Tabla1[[#This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6810</v>
      </c>
      <c r="Z4550" s="5">
        <v>45.947534187567292</v>
      </c>
      <c r="AA4550" s="3">
        <v>8</v>
      </c>
      <c r="AB4550" s="3" t="s">
        <v>43</v>
      </c>
      <c r="AC4550" s="3" t="s">
        <v>29</v>
      </c>
      <c r="AD4550" s="16" t="str">
        <f>IF(Tabla1[[#This Row],[Age]]&lt;30,"Under30",IF(Tabla1[[#This Row],[Age]]&gt;30,"MidAge","Senior"))</f>
        <v>MidAge</v>
      </c>
    </row>
    <row r="4551" spans="1:30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IF(Tabla1[[#This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6810</v>
      </c>
      <c r="Z4551" s="5">
        <v>54.897301349277292</v>
      </c>
      <c r="AA4551" s="3">
        <v>10</v>
      </c>
      <c r="AB4551" s="3" t="s">
        <v>26</v>
      </c>
      <c r="AC4551" s="3" t="s">
        <v>22</v>
      </c>
      <c r="AD4551" s="16" t="str">
        <f>IF(Tabla1[[#This Row],[Age]]&lt;30,"Under30",IF(Tabla1[[#This Row],[Age]]&gt;30,"MidAge","Senior"))</f>
        <v>Under30</v>
      </c>
    </row>
    <row r="4552" spans="1:30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IF(Tabla1[[#This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6811</v>
      </c>
      <c r="Z4552" s="5">
        <v>55.658787293554937</v>
      </c>
      <c r="AA4552" s="3">
        <v>10</v>
      </c>
      <c r="AB4552" s="3" t="s">
        <v>43</v>
      </c>
      <c r="AC4552" s="3" t="s">
        <v>22</v>
      </c>
      <c r="AD4552" s="16" t="str">
        <f>IF(Tabla1[[#This Row],[Age]]&lt;30,"Under30",IF(Tabla1[[#This Row],[Age]]&gt;30,"MidAge","Senior"))</f>
        <v>MidAge</v>
      </c>
    </row>
    <row r="4553" spans="1:30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IF(Tabla1[[#This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6812</v>
      </c>
      <c r="Z4553" s="5">
        <v>28.906654647587729</v>
      </c>
      <c r="AA4553" s="3">
        <v>7</v>
      </c>
      <c r="AB4553" s="3" t="s">
        <v>6802</v>
      </c>
      <c r="AC4553" s="3" t="s">
        <v>22</v>
      </c>
      <c r="AD4553" s="16" t="str">
        <f>IF(Tabla1[[#This Row],[Age]]&lt;30,"Under30",IF(Tabla1[[#This Row],[Age]]&gt;30,"MidAge","Senior"))</f>
        <v>MidAge</v>
      </c>
    </row>
    <row r="4554" spans="1:30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IF(Tabla1[[#This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6811</v>
      </c>
      <c r="Z4554" s="5">
        <v>26.543671078432499</v>
      </c>
      <c r="AA4554" s="3">
        <v>3</v>
      </c>
      <c r="AB4554" s="3" t="s">
        <v>6802</v>
      </c>
      <c r="AC4554" s="3" t="s">
        <v>22</v>
      </c>
      <c r="AD4554" s="16" t="str">
        <f>IF(Tabla1[[#This Row],[Age]]&lt;30,"Under30",IF(Tabla1[[#This Row],[Age]]&gt;30,"MidAge","Senior"))</f>
        <v>MidAge</v>
      </c>
    </row>
    <row r="4555" spans="1:30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IF(Tabla1[[#This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6811</v>
      </c>
      <c r="Z4555" s="5">
        <v>26.786136256928771</v>
      </c>
      <c r="AA4555" s="3">
        <v>10</v>
      </c>
      <c r="AB4555" s="3" t="s">
        <v>43</v>
      </c>
      <c r="AC4555" s="3" t="s">
        <v>29</v>
      </c>
      <c r="AD4555" s="16" t="str">
        <f>IF(Tabla1[[#This Row],[Age]]&lt;30,"Under30",IF(Tabla1[[#This Row],[Age]]&gt;30,"MidAge","Senior"))</f>
        <v>Under30</v>
      </c>
    </row>
    <row r="4556" spans="1:30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IF(Tabla1[[#This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6810</v>
      </c>
      <c r="Z4556" s="5">
        <v>33.920197078207707</v>
      </c>
      <c r="AA4556" s="3">
        <v>3</v>
      </c>
      <c r="AB4556" s="3" t="s">
        <v>43</v>
      </c>
      <c r="AC4556" s="3" t="s">
        <v>22</v>
      </c>
      <c r="AD4556" s="16" t="str">
        <f>IF(Tabla1[[#This Row],[Age]]&lt;30,"Under30",IF(Tabla1[[#This Row],[Age]]&gt;30,"MidAge","Senior"))</f>
        <v>Under30</v>
      </c>
    </row>
    <row r="4557" spans="1:30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IF(Tabla1[[#This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6812</v>
      </c>
      <c r="Z4557" s="5">
        <v>23.526637294980819</v>
      </c>
      <c r="AA4557" s="3">
        <v>2</v>
      </c>
      <c r="AB4557" s="3" t="s">
        <v>26</v>
      </c>
      <c r="AC4557" s="3" t="s">
        <v>22</v>
      </c>
      <c r="AD4557" s="16" t="str">
        <f>IF(Tabla1[[#This Row],[Age]]&lt;30,"Under30",IF(Tabla1[[#This Row],[Age]]&gt;30,"MidAge","Senior"))</f>
        <v>Under30</v>
      </c>
    </row>
    <row r="4558" spans="1:30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IF(Tabla1[[#This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6810</v>
      </c>
      <c r="Z4558" s="5">
        <v>31.210996083494319</v>
      </c>
      <c r="AA4558" s="3">
        <v>3</v>
      </c>
      <c r="AB4558" s="3" t="s">
        <v>26</v>
      </c>
      <c r="AC4558" s="3" t="s">
        <v>29</v>
      </c>
      <c r="AD4558" s="16" t="str">
        <f>IF(Tabla1[[#This Row],[Age]]&lt;30,"Under30",IF(Tabla1[[#This Row],[Age]]&gt;30,"MidAge","Senior"))</f>
        <v>MidAge</v>
      </c>
    </row>
    <row r="4559" spans="1:30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IF(Tabla1[[#This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6811</v>
      </c>
      <c r="Z4559" s="5">
        <v>27.288277920896309</v>
      </c>
      <c r="AA4559" s="3">
        <v>6</v>
      </c>
      <c r="AB4559" s="3" t="s">
        <v>26</v>
      </c>
      <c r="AC4559" s="3" t="s">
        <v>22</v>
      </c>
      <c r="AD4559" s="16" t="str">
        <f>IF(Tabla1[[#This Row],[Age]]&lt;30,"Under30",IF(Tabla1[[#This Row],[Age]]&gt;30,"MidAge","Senior"))</f>
        <v>MidAge</v>
      </c>
    </row>
    <row r="4560" spans="1:30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IF(Tabla1[[#This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6812</v>
      </c>
      <c r="Z4560" s="5">
        <v>41.519295831504877</v>
      </c>
      <c r="AA4560" s="3">
        <v>2</v>
      </c>
      <c r="AB4560" s="3" t="s">
        <v>43</v>
      </c>
      <c r="AC4560" s="3" t="s">
        <v>29</v>
      </c>
      <c r="AD4560" s="16" t="str">
        <f>IF(Tabla1[[#This Row],[Age]]&lt;30,"Under30",IF(Tabla1[[#This Row],[Age]]&gt;30,"MidAge","Senior"))</f>
        <v>MidAge</v>
      </c>
    </row>
    <row r="4561" spans="1:30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IF(Tabla1[[#This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6812</v>
      </c>
      <c r="Z4561" s="5">
        <v>27.459080816428351</v>
      </c>
      <c r="AA4561" s="3">
        <v>6</v>
      </c>
      <c r="AB4561" s="3" t="s">
        <v>43</v>
      </c>
      <c r="AC4561" s="3" t="s">
        <v>29</v>
      </c>
      <c r="AD4561" s="16" t="str">
        <f>IF(Tabla1[[#This Row],[Age]]&lt;30,"Under30",IF(Tabla1[[#This Row],[Age]]&gt;30,"MidAge","Senior"))</f>
        <v>MidAge</v>
      </c>
    </row>
    <row r="4562" spans="1:30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IF(Tabla1[[#This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6811</v>
      </c>
      <c r="Z4562" s="5">
        <v>11.379570714906571</v>
      </c>
      <c r="AA4562" s="3">
        <v>10</v>
      </c>
      <c r="AB4562" s="3" t="s">
        <v>6802</v>
      </c>
      <c r="AC4562" s="3" t="s">
        <v>22</v>
      </c>
      <c r="AD4562" s="16" t="str">
        <f>IF(Tabla1[[#This Row],[Age]]&lt;30,"Under30",IF(Tabla1[[#This Row],[Age]]&gt;30,"MidAge","Senior"))</f>
        <v>MidAge</v>
      </c>
    </row>
    <row r="4563" spans="1:30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IF(Tabla1[[#This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6812</v>
      </c>
      <c r="Z4563" s="5">
        <v>35.269836730057889</v>
      </c>
      <c r="AA4563" s="3">
        <v>1</v>
      </c>
      <c r="AB4563" s="3" t="s">
        <v>6802</v>
      </c>
      <c r="AC4563" s="3" t="s">
        <v>22</v>
      </c>
      <c r="AD4563" s="16" t="str">
        <f>IF(Tabla1[[#This Row],[Age]]&lt;30,"Under30",IF(Tabla1[[#This Row],[Age]]&gt;30,"MidAge","Senior"))</f>
        <v>Under30</v>
      </c>
    </row>
    <row r="4564" spans="1:30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IF(Tabla1[[#This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6811</v>
      </c>
      <c r="Z4564" s="5">
        <v>30.278887358208539</v>
      </c>
      <c r="AA4564" s="3">
        <v>1</v>
      </c>
      <c r="AB4564" s="3" t="s">
        <v>26</v>
      </c>
      <c r="AC4564" s="3" t="s">
        <v>22</v>
      </c>
      <c r="AD4564" s="16" t="str">
        <f>IF(Tabla1[[#This Row],[Age]]&lt;30,"Under30",IF(Tabla1[[#This Row],[Age]]&gt;30,"MidAge","Senior"))</f>
        <v>MidAge</v>
      </c>
    </row>
    <row r="4565" spans="1:30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IF(Tabla1[[#This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6811</v>
      </c>
      <c r="Z4565" s="5">
        <v>47.7245714979097</v>
      </c>
      <c r="AA4565" s="3">
        <v>0</v>
      </c>
      <c r="AB4565" s="3" t="s">
        <v>6802</v>
      </c>
      <c r="AC4565" s="3" t="s">
        <v>22</v>
      </c>
      <c r="AD4565" s="16" t="str">
        <f>IF(Tabla1[[#This Row],[Age]]&lt;30,"Under30",IF(Tabla1[[#This Row],[Age]]&gt;30,"MidAge","Senior"))</f>
        <v>Under30</v>
      </c>
    </row>
    <row r="4566" spans="1:30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IF(Tabla1[[#This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6810</v>
      </c>
      <c r="Z4566" s="5">
        <v>45.449780156423977</v>
      </c>
      <c r="AA4566" s="3">
        <v>4</v>
      </c>
      <c r="AB4566" s="3" t="s">
        <v>43</v>
      </c>
      <c r="AC4566" s="3" t="s">
        <v>29</v>
      </c>
      <c r="AD4566" s="16" t="str">
        <f>IF(Tabla1[[#This Row],[Age]]&lt;30,"Under30",IF(Tabla1[[#This Row],[Age]]&gt;30,"MidAge","Senior"))</f>
        <v>MidAge</v>
      </c>
    </row>
    <row r="4567" spans="1:30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IF(Tabla1[[#This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6811</v>
      </c>
      <c r="Z4567" s="5">
        <v>21.345487357426851</v>
      </c>
      <c r="AA4567" s="3">
        <v>10</v>
      </c>
      <c r="AB4567" s="3" t="s">
        <v>26</v>
      </c>
      <c r="AC4567" s="3" t="s">
        <v>22</v>
      </c>
      <c r="AD4567" s="16" t="str">
        <f>IF(Tabla1[[#This Row],[Age]]&lt;30,"Under30",IF(Tabla1[[#This Row],[Age]]&gt;30,"MidAge","Senior"))</f>
        <v>Senior</v>
      </c>
    </row>
    <row r="4568" spans="1:30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IF(Tabla1[[#This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6810</v>
      </c>
      <c r="Z4568" s="5">
        <v>32.176289937642302</v>
      </c>
      <c r="AA4568" s="3">
        <v>5</v>
      </c>
      <c r="AB4568" s="3" t="s">
        <v>43</v>
      </c>
      <c r="AC4568" s="3" t="s">
        <v>22</v>
      </c>
      <c r="AD4568" s="16" t="str">
        <f>IF(Tabla1[[#This Row],[Age]]&lt;30,"Under30",IF(Tabla1[[#This Row],[Age]]&gt;30,"MidAge","Senior"))</f>
        <v>MidAge</v>
      </c>
    </row>
    <row r="4569" spans="1:30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IF(Tabla1[[#This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6811</v>
      </c>
      <c r="Z4569" s="5">
        <v>32.526621368554039</v>
      </c>
      <c r="AA4569" s="3">
        <v>9</v>
      </c>
      <c r="AB4569" s="3" t="s">
        <v>26</v>
      </c>
      <c r="AC4569" s="3" t="s">
        <v>29</v>
      </c>
      <c r="AD4569" s="16" t="str">
        <f>IF(Tabla1[[#This Row],[Age]]&lt;30,"Under30",IF(Tabla1[[#This Row],[Age]]&gt;30,"MidAge","Senior"))</f>
        <v>MidAge</v>
      </c>
    </row>
    <row r="4570" spans="1:30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IF(Tabla1[[#This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6810</v>
      </c>
      <c r="Z4570" s="5">
        <v>31.560948791344138</v>
      </c>
      <c r="AA4570" s="3">
        <v>9</v>
      </c>
      <c r="AB4570" s="3" t="s">
        <v>43</v>
      </c>
      <c r="AC4570" s="3" t="s">
        <v>29</v>
      </c>
      <c r="AD4570" s="16" t="str">
        <f>IF(Tabla1[[#This Row],[Age]]&lt;30,"Under30",IF(Tabla1[[#This Row],[Age]]&gt;30,"MidAge","Senior"))</f>
        <v>MidAge</v>
      </c>
    </row>
    <row r="4571" spans="1:30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IF(Tabla1[[#This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6811</v>
      </c>
      <c r="Z4571" s="5">
        <v>45.788472977531931</v>
      </c>
      <c r="AA4571" s="3">
        <v>8</v>
      </c>
      <c r="AB4571" s="3" t="s">
        <v>43</v>
      </c>
      <c r="AC4571" s="3" t="s">
        <v>22</v>
      </c>
      <c r="AD4571" s="16" t="str">
        <f>IF(Tabla1[[#This Row],[Age]]&lt;30,"Under30",IF(Tabla1[[#This Row],[Age]]&gt;30,"MidAge","Senior"))</f>
        <v>MidAge</v>
      </c>
    </row>
    <row r="4572" spans="1:30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IF(Tabla1[[#This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6812</v>
      </c>
      <c r="Z4572" s="5">
        <v>32.238707831548787</v>
      </c>
      <c r="AA4572" s="3">
        <v>5</v>
      </c>
      <c r="AB4572" s="3" t="s">
        <v>6802</v>
      </c>
      <c r="AC4572" s="3" t="s">
        <v>22</v>
      </c>
      <c r="AD4572" s="16" t="str">
        <f>IF(Tabla1[[#This Row],[Age]]&lt;30,"Under30",IF(Tabla1[[#This Row],[Age]]&gt;30,"MidAge","Senior"))</f>
        <v>MidAge</v>
      </c>
    </row>
    <row r="4573" spans="1:30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IF(Tabla1[[#This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6812</v>
      </c>
      <c r="Z4573" s="5">
        <v>44.182166327753507</v>
      </c>
      <c r="AA4573" s="3">
        <v>9</v>
      </c>
      <c r="AB4573" s="3" t="s">
        <v>43</v>
      </c>
      <c r="AC4573" s="3" t="s">
        <v>29</v>
      </c>
      <c r="AD4573" s="16" t="str">
        <f>IF(Tabla1[[#This Row],[Age]]&lt;30,"Under30",IF(Tabla1[[#This Row],[Age]]&gt;30,"MidAge","Senior"))</f>
        <v>MidAge</v>
      </c>
    </row>
    <row r="4574" spans="1:30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IF(Tabla1[[#This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6812</v>
      </c>
      <c r="Z4574" s="5">
        <v>55.984001321796811</v>
      </c>
      <c r="AA4574" s="3">
        <v>8</v>
      </c>
      <c r="AB4574" s="3" t="s">
        <v>43</v>
      </c>
      <c r="AC4574" s="3" t="s">
        <v>22</v>
      </c>
      <c r="AD4574" s="16" t="str">
        <f>IF(Tabla1[[#This Row],[Age]]&lt;30,"Under30",IF(Tabla1[[#This Row],[Age]]&gt;30,"MidAge","Senior"))</f>
        <v>MidAge</v>
      </c>
    </row>
    <row r="4575" spans="1:30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IF(Tabla1[[#This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6812</v>
      </c>
      <c r="Z4575" s="5">
        <v>37.606721822452769</v>
      </c>
      <c r="AA4575" s="3">
        <v>2</v>
      </c>
      <c r="AB4575" s="3" t="s">
        <v>26</v>
      </c>
      <c r="AC4575" s="3" t="s">
        <v>29</v>
      </c>
      <c r="AD4575" s="16" t="str">
        <f>IF(Tabla1[[#This Row],[Age]]&lt;30,"Under30",IF(Tabla1[[#This Row],[Age]]&gt;30,"MidAge","Senior"))</f>
        <v>MidAge</v>
      </c>
    </row>
    <row r="4576" spans="1:30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IF(Tabla1[[#This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6812</v>
      </c>
      <c r="Z4576" s="5">
        <v>18.925918012101381</v>
      </c>
      <c r="AA4576" s="3">
        <v>6</v>
      </c>
      <c r="AB4576" s="3" t="s">
        <v>26</v>
      </c>
      <c r="AC4576" s="3" t="s">
        <v>22</v>
      </c>
      <c r="AD4576" s="16" t="str">
        <f>IF(Tabla1[[#This Row],[Age]]&lt;30,"Under30",IF(Tabla1[[#This Row],[Age]]&gt;30,"MidAge","Senior"))</f>
        <v>MidAge</v>
      </c>
    </row>
    <row r="4577" spans="1:30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IF(Tabla1[[#This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6810</v>
      </c>
      <c r="Z4577" s="5">
        <v>20.10832332985715</v>
      </c>
      <c r="AA4577" s="3">
        <v>10</v>
      </c>
      <c r="AB4577" s="3" t="s">
        <v>43</v>
      </c>
      <c r="AC4577" s="3" t="s">
        <v>22</v>
      </c>
      <c r="AD4577" s="16" t="str">
        <f>IF(Tabla1[[#This Row],[Age]]&lt;30,"Under30",IF(Tabla1[[#This Row],[Age]]&gt;30,"MidAge","Senior"))</f>
        <v>MidAge</v>
      </c>
    </row>
    <row r="4578" spans="1:30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IF(Tabla1[[#This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6810</v>
      </c>
      <c r="Z4578" s="5">
        <v>23.89298193327447</v>
      </c>
      <c r="AA4578" s="3">
        <v>3</v>
      </c>
      <c r="AB4578" s="3" t="s">
        <v>26</v>
      </c>
      <c r="AC4578" s="3" t="s">
        <v>29</v>
      </c>
      <c r="AD4578" s="16" t="str">
        <f>IF(Tabla1[[#This Row],[Age]]&lt;30,"Under30",IF(Tabla1[[#This Row],[Age]]&gt;30,"MidAge","Senior"))</f>
        <v>Under30</v>
      </c>
    </row>
    <row r="4579" spans="1:30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IF(Tabla1[[#This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6811</v>
      </c>
      <c r="Z4579" s="5">
        <v>33.201850366169268</v>
      </c>
      <c r="AA4579" s="3">
        <v>1</v>
      </c>
      <c r="AB4579" s="3" t="s">
        <v>43</v>
      </c>
      <c r="AC4579" s="3" t="s">
        <v>22</v>
      </c>
      <c r="AD4579" s="16" t="str">
        <f>IF(Tabla1[[#This Row],[Age]]&lt;30,"Under30",IF(Tabla1[[#This Row],[Age]]&gt;30,"MidAge","Senior"))</f>
        <v>MidAge</v>
      </c>
    </row>
    <row r="4580" spans="1:30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IF(Tabla1[[#This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6812</v>
      </c>
      <c r="Z4580" s="5">
        <v>29.927025763450541</v>
      </c>
      <c r="AA4580" s="3">
        <v>4</v>
      </c>
      <c r="AB4580" s="3" t="s">
        <v>26</v>
      </c>
      <c r="AC4580" s="3" t="s">
        <v>22</v>
      </c>
      <c r="AD4580" s="16" t="str">
        <f>IF(Tabla1[[#This Row],[Age]]&lt;30,"Under30",IF(Tabla1[[#This Row],[Age]]&gt;30,"MidAge","Senior"))</f>
        <v>MidAge</v>
      </c>
    </row>
    <row r="4581" spans="1:30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IF(Tabla1[[#This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6811</v>
      </c>
      <c r="Z4581" s="5">
        <v>24.203349669745869</v>
      </c>
      <c r="AA4581" s="3">
        <v>5</v>
      </c>
      <c r="AB4581" s="3" t="s">
        <v>6802</v>
      </c>
      <c r="AC4581" s="3" t="s">
        <v>22</v>
      </c>
      <c r="AD4581" s="16" t="str">
        <f>IF(Tabla1[[#This Row],[Age]]&lt;30,"Under30",IF(Tabla1[[#This Row],[Age]]&gt;30,"MidAge","Senior"))</f>
        <v>Under30</v>
      </c>
    </row>
    <row r="4582" spans="1:30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IF(Tabla1[[#This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6811</v>
      </c>
      <c r="Z4582" s="5">
        <v>36.897031967779881</v>
      </c>
      <c r="AA4582" s="3">
        <v>3</v>
      </c>
      <c r="AB4582" s="3" t="s">
        <v>6802</v>
      </c>
      <c r="AC4582" s="3" t="s">
        <v>29</v>
      </c>
      <c r="AD4582" s="16" t="str">
        <f>IF(Tabla1[[#This Row],[Age]]&lt;30,"Under30",IF(Tabla1[[#This Row],[Age]]&gt;30,"MidAge","Senior"))</f>
        <v>Under30</v>
      </c>
    </row>
    <row r="4583" spans="1:30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IF(Tabla1[[#This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6811</v>
      </c>
      <c r="Z4583" s="5">
        <v>52.098499520366538</v>
      </c>
      <c r="AA4583" s="3">
        <v>9</v>
      </c>
      <c r="AB4583" s="3" t="s">
        <v>26</v>
      </c>
      <c r="AC4583" s="3" t="s">
        <v>22</v>
      </c>
      <c r="AD4583" s="16" t="str">
        <f>IF(Tabla1[[#This Row],[Age]]&lt;30,"Under30",IF(Tabla1[[#This Row],[Age]]&gt;30,"MidAge","Senior"))</f>
        <v>Under30</v>
      </c>
    </row>
    <row r="4584" spans="1:30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IF(Tabla1[[#This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6811</v>
      </c>
      <c r="Z4584" s="5">
        <v>45.838292436154248</v>
      </c>
      <c r="AA4584" s="3">
        <v>3</v>
      </c>
      <c r="AB4584" s="3" t="s">
        <v>26</v>
      </c>
      <c r="AC4584" s="3" t="s">
        <v>29</v>
      </c>
      <c r="AD4584" s="16" t="str">
        <f>IF(Tabla1[[#This Row],[Age]]&lt;30,"Under30",IF(Tabla1[[#This Row],[Age]]&gt;30,"MidAge","Senior"))</f>
        <v>MidAge</v>
      </c>
    </row>
    <row r="4585" spans="1:30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IF(Tabla1[[#This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6811</v>
      </c>
      <c r="Z4585" s="5">
        <v>58.94181113636828</v>
      </c>
      <c r="AA4585" s="3">
        <v>3</v>
      </c>
      <c r="AB4585" s="3" t="s">
        <v>43</v>
      </c>
      <c r="AC4585" s="3" t="s">
        <v>29</v>
      </c>
      <c r="AD4585" s="16" t="str">
        <f>IF(Tabla1[[#This Row],[Age]]&lt;30,"Under30",IF(Tabla1[[#This Row],[Age]]&gt;30,"MidAge","Senior"))</f>
        <v>MidAge</v>
      </c>
    </row>
    <row r="4586" spans="1:30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IF(Tabla1[[#This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6811</v>
      </c>
      <c r="Z4586" s="5">
        <v>25.350307752520411</v>
      </c>
      <c r="AA4586" s="3">
        <v>4</v>
      </c>
      <c r="AB4586" s="3" t="s">
        <v>6802</v>
      </c>
      <c r="AC4586" s="3" t="s">
        <v>22</v>
      </c>
      <c r="AD4586" s="16" t="str">
        <f>IF(Tabla1[[#This Row],[Age]]&lt;30,"Under30",IF(Tabla1[[#This Row],[Age]]&gt;30,"MidAge","Senior"))</f>
        <v>MidAge</v>
      </c>
    </row>
    <row r="4587" spans="1:30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IF(Tabla1[[#This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6810</v>
      </c>
      <c r="Z4587" s="5">
        <v>30.224070662753931</v>
      </c>
      <c r="AA4587" s="3">
        <v>2</v>
      </c>
      <c r="AB4587" s="3" t="s">
        <v>6802</v>
      </c>
      <c r="AC4587" s="3" t="s">
        <v>29</v>
      </c>
      <c r="AD4587" s="16" t="str">
        <f>IF(Tabla1[[#This Row],[Age]]&lt;30,"Under30",IF(Tabla1[[#This Row],[Age]]&gt;30,"MidAge","Senior"))</f>
        <v>MidAge</v>
      </c>
    </row>
    <row r="4588" spans="1:30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IF(Tabla1[[#This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6811</v>
      </c>
      <c r="Z4588" s="5">
        <v>41.543481262243724</v>
      </c>
      <c r="AA4588" s="3">
        <v>6</v>
      </c>
      <c r="AB4588" s="3" t="s">
        <v>43</v>
      </c>
      <c r="AC4588" s="3" t="s">
        <v>22</v>
      </c>
      <c r="AD4588" s="16" t="str">
        <f>IF(Tabla1[[#This Row],[Age]]&lt;30,"Under30",IF(Tabla1[[#This Row],[Age]]&gt;30,"MidAge","Senior"))</f>
        <v>MidAge</v>
      </c>
    </row>
    <row r="4589" spans="1:30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IF(Tabla1[[#This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6811</v>
      </c>
      <c r="Z4589" s="5">
        <v>40.329830005579787</v>
      </c>
      <c r="AA4589" s="3">
        <v>10</v>
      </c>
      <c r="AB4589" s="3" t="s">
        <v>43</v>
      </c>
      <c r="AC4589" s="3" t="s">
        <v>22</v>
      </c>
      <c r="AD4589" s="16" t="str">
        <f>IF(Tabla1[[#This Row],[Age]]&lt;30,"Under30",IF(Tabla1[[#This Row],[Age]]&gt;30,"MidAge","Senior"))</f>
        <v>MidAge</v>
      </c>
    </row>
    <row r="4590" spans="1:30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IF(Tabla1[[#This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6812</v>
      </c>
      <c r="Z4590" s="5">
        <v>24.840185825762319</v>
      </c>
      <c r="AA4590" s="3">
        <v>9</v>
      </c>
      <c r="AB4590" s="3" t="s">
        <v>26</v>
      </c>
      <c r="AC4590" s="3" t="s">
        <v>29</v>
      </c>
      <c r="AD4590" s="16" t="str">
        <f>IF(Tabla1[[#This Row],[Age]]&lt;30,"Under30",IF(Tabla1[[#This Row],[Age]]&gt;30,"MidAge","Senior"))</f>
        <v>MidAge</v>
      </c>
    </row>
    <row r="4591" spans="1:30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IF(Tabla1[[#This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6812</v>
      </c>
      <c r="Z4591" s="5">
        <v>23.858552210942769</v>
      </c>
      <c r="AA4591" s="3">
        <v>2</v>
      </c>
      <c r="AB4591" s="3" t="s">
        <v>26</v>
      </c>
      <c r="AC4591" s="3" t="s">
        <v>29</v>
      </c>
      <c r="AD4591" s="16" t="str">
        <f>IF(Tabla1[[#This Row],[Age]]&lt;30,"Under30",IF(Tabla1[[#This Row],[Age]]&gt;30,"MidAge","Senior"))</f>
        <v>MidAge</v>
      </c>
    </row>
    <row r="4592" spans="1:30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IF(Tabla1[[#This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6810</v>
      </c>
      <c r="Z4592" s="5">
        <v>45.651759386282983</v>
      </c>
      <c r="AA4592" s="3">
        <v>3</v>
      </c>
      <c r="AB4592" s="3" t="s">
        <v>43</v>
      </c>
      <c r="AC4592" s="3" t="s">
        <v>22</v>
      </c>
      <c r="AD4592" s="16" t="str">
        <f>IF(Tabla1[[#This Row],[Age]]&lt;30,"Under30",IF(Tabla1[[#This Row],[Age]]&gt;30,"MidAge","Senior"))</f>
        <v>MidAge</v>
      </c>
    </row>
    <row r="4593" spans="1:30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IF(Tabla1[[#This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6811</v>
      </c>
      <c r="Z4593" s="5">
        <v>37.497782778670953</v>
      </c>
      <c r="AA4593" s="3">
        <v>5</v>
      </c>
      <c r="AB4593" s="3" t="s">
        <v>6802</v>
      </c>
      <c r="AC4593" s="3" t="s">
        <v>22</v>
      </c>
      <c r="AD4593" s="16" t="str">
        <f>IF(Tabla1[[#This Row],[Age]]&lt;30,"Under30",IF(Tabla1[[#This Row],[Age]]&gt;30,"MidAge","Senior"))</f>
        <v>MidAge</v>
      </c>
    </row>
    <row r="4594" spans="1:30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IF(Tabla1[[#This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6810</v>
      </c>
      <c r="Z4594" s="5">
        <v>61.586309471380282</v>
      </c>
      <c r="AA4594" s="3">
        <v>4</v>
      </c>
      <c r="AB4594" s="3" t="s">
        <v>26</v>
      </c>
      <c r="AC4594" s="3" t="s">
        <v>22</v>
      </c>
      <c r="AD4594" s="16" t="str">
        <f>IF(Tabla1[[#This Row],[Age]]&lt;30,"Under30",IF(Tabla1[[#This Row],[Age]]&gt;30,"MidAge","Senior"))</f>
        <v>MidAge</v>
      </c>
    </row>
    <row r="4595" spans="1:30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IF(Tabla1[[#This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6812</v>
      </c>
      <c r="Z4595" s="5">
        <v>34.787909828354557</v>
      </c>
      <c r="AA4595" s="3">
        <v>8</v>
      </c>
      <c r="AB4595" s="3" t="s">
        <v>26</v>
      </c>
      <c r="AC4595" s="3" t="s">
        <v>22</v>
      </c>
      <c r="AD4595" s="16" t="str">
        <f>IF(Tabla1[[#This Row],[Age]]&lt;30,"Under30",IF(Tabla1[[#This Row],[Age]]&gt;30,"MidAge","Senior"))</f>
        <v>Under30</v>
      </c>
    </row>
    <row r="4596" spans="1:30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IF(Tabla1[[#This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6812</v>
      </c>
      <c r="Z4596" s="5">
        <v>27.577667674428401</v>
      </c>
      <c r="AA4596" s="3">
        <v>4</v>
      </c>
      <c r="AB4596" s="3" t="s">
        <v>6802</v>
      </c>
      <c r="AC4596" s="3" t="s">
        <v>29</v>
      </c>
      <c r="AD4596" s="16" t="str">
        <f>IF(Tabla1[[#This Row],[Age]]&lt;30,"Under30",IF(Tabla1[[#This Row],[Age]]&gt;30,"MidAge","Senior"))</f>
        <v>Under30</v>
      </c>
    </row>
    <row r="4597" spans="1:30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IF(Tabla1[[#This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6812</v>
      </c>
      <c r="Z4597" s="5">
        <v>29.103929922272719</v>
      </c>
      <c r="AA4597" s="3">
        <v>3</v>
      </c>
      <c r="AB4597" s="3" t="s">
        <v>6802</v>
      </c>
      <c r="AC4597" s="3" t="s">
        <v>29</v>
      </c>
      <c r="AD4597" s="16" t="str">
        <f>IF(Tabla1[[#This Row],[Age]]&lt;30,"Under30",IF(Tabla1[[#This Row],[Age]]&gt;30,"MidAge","Senior"))</f>
        <v>Under30</v>
      </c>
    </row>
    <row r="4598" spans="1:30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IF(Tabla1[[#This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6811</v>
      </c>
      <c r="Z4598" s="5">
        <v>21.037841405394381</v>
      </c>
      <c r="AA4598" s="3">
        <v>9</v>
      </c>
      <c r="AB4598" s="3" t="s">
        <v>43</v>
      </c>
      <c r="AC4598" s="3" t="s">
        <v>29</v>
      </c>
      <c r="AD4598" s="16" t="str">
        <f>IF(Tabla1[[#This Row],[Age]]&lt;30,"Under30",IF(Tabla1[[#This Row],[Age]]&gt;30,"MidAge","Senior"))</f>
        <v>Under30</v>
      </c>
    </row>
    <row r="4599" spans="1:30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IF(Tabla1[[#This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6811</v>
      </c>
      <c r="Z4599" s="5">
        <v>23.544911656800831</v>
      </c>
      <c r="AA4599" s="3">
        <v>2</v>
      </c>
      <c r="AB4599" s="3" t="s">
        <v>26</v>
      </c>
      <c r="AC4599" s="3" t="s">
        <v>29</v>
      </c>
      <c r="AD4599" s="16" t="str">
        <f>IF(Tabla1[[#This Row],[Age]]&lt;30,"Under30",IF(Tabla1[[#This Row],[Age]]&gt;30,"MidAge","Senior"))</f>
        <v>Under30</v>
      </c>
    </row>
    <row r="4600" spans="1:30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IF(Tabla1[[#This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6812</v>
      </c>
      <c r="Z4600" s="5">
        <v>15.30575832092984</v>
      </c>
      <c r="AA4600" s="3">
        <v>1</v>
      </c>
      <c r="AB4600" s="3" t="s">
        <v>6802</v>
      </c>
      <c r="AC4600" s="3" t="s">
        <v>22</v>
      </c>
      <c r="AD4600" s="16" t="str">
        <f>IF(Tabla1[[#This Row],[Age]]&lt;30,"Under30",IF(Tabla1[[#This Row],[Age]]&gt;30,"MidAge","Senior"))</f>
        <v>MidAge</v>
      </c>
    </row>
    <row r="4601" spans="1:30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IF(Tabla1[[#This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6810</v>
      </c>
      <c r="Z4601" s="5">
        <v>29.975266886349779</v>
      </c>
      <c r="AA4601" s="3">
        <v>5</v>
      </c>
      <c r="AB4601" s="3" t="s">
        <v>6802</v>
      </c>
      <c r="AC4601" s="3" t="s">
        <v>22</v>
      </c>
      <c r="AD4601" s="16" t="str">
        <f>IF(Tabla1[[#This Row],[Age]]&lt;30,"Under30",IF(Tabla1[[#This Row],[Age]]&gt;30,"MidAge","Senior"))</f>
        <v>MidAge</v>
      </c>
    </row>
    <row r="4602" spans="1:30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IF(Tabla1[[#This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6812</v>
      </c>
      <c r="Z4602" s="5">
        <v>29.974884349306539</v>
      </c>
      <c r="AA4602" s="3">
        <v>6</v>
      </c>
      <c r="AB4602" s="3" t="s">
        <v>6802</v>
      </c>
      <c r="AC4602" s="3" t="s">
        <v>22</v>
      </c>
      <c r="AD4602" s="16" t="str">
        <f>IF(Tabla1[[#This Row],[Age]]&lt;30,"Under30",IF(Tabla1[[#This Row],[Age]]&gt;30,"MidAge","Senior"))</f>
        <v>MidAge</v>
      </c>
    </row>
    <row r="4603" spans="1:30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IF(Tabla1[[#This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6810</v>
      </c>
      <c r="Z4603" s="5">
        <v>32.719890956156682</v>
      </c>
      <c r="AA4603" s="3">
        <v>1</v>
      </c>
      <c r="AB4603" s="3" t="s">
        <v>26</v>
      </c>
      <c r="AC4603" s="3" t="s">
        <v>22</v>
      </c>
      <c r="AD4603" s="16" t="str">
        <f>IF(Tabla1[[#This Row],[Age]]&lt;30,"Under30",IF(Tabla1[[#This Row],[Age]]&gt;30,"MidAge","Senior"))</f>
        <v>MidAge</v>
      </c>
    </row>
    <row r="4604" spans="1:30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IF(Tabla1[[#This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6810</v>
      </c>
      <c r="Z4604" s="5">
        <v>30.895365987229169</v>
      </c>
      <c r="AA4604" s="3">
        <v>2</v>
      </c>
      <c r="AB4604" s="3" t="s">
        <v>6802</v>
      </c>
      <c r="AC4604" s="3" t="s">
        <v>22</v>
      </c>
      <c r="AD4604" s="16" t="str">
        <f>IF(Tabla1[[#This Row],[Age]]&lt;30,"Under30",IF(Tabla1[[#This Row],[Age]]&gt;30,"MidAge","Senior"))</f>
        <v>Under30</v>
      </c>
    </row>
    <row r="4605" spans="1:30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IF(Tabla1[[#This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6811</v>
      </c>
      <c r="Z4605" s="5">
        <v>29.949431028818331</v>
      </c>
      <c r="AA4605" s="3">
        <v>7</v>
      </c>
      <c r="AB4605" s="3" t="s">
        <v>6802</v>
      </c>
      <c r="AC4605" s="3" t="s">
        <v>22</v>
      </c>
      <c r="AD4605" s="16" t="str">
        <f>IF(Tabla1[[#This Row],[Age]]&lt;30,"Under30",IF(Tabla1[[#This Row],[Age]]&gt;30,"MidAge","Senior"))</f>
        <v>Under30</v>
      </c>
    </row>
    <row r="4606" spans="1:30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IF(Tabla1[[#This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6811</v>
      </c>
      <c r="Z4606" s="5">
        <v>28.50299329040762</v>
      </c>
      <c r="AA4606" s="3">
        <v>9</v>
      </c>
      <c r="AB4606" s="3" t="s">
        <v>26</v>
      </c>
      <c r="AC4606" s="3" t="s">
        <v>29</v>
      </c>
      <c r="AD4606" s="16" t="str">
        <f>IF(Tabla1[[#This Row],[Age]]&lt;30,"Under30",IF(Tabla1[[#This Row],[Age]]&gt;30,"MidAge","Senior"))</f>
        <v>MidAge</v>
      </c>
    </row>
    <row r="4607" spans="1:30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IF(Tabla1[[#This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6812</v>
      </c>
      <c r="Z4607" s="5">
        <v>50.787113573506858</v>
      </c>
      <c r="AA4607" s="3">
        <v>4</v>
      </c>
      <c r="AB4607" s="3" t="s">
        <v>43</v>
      </c>
      <c r="AC4607" s="3" t="s">
        <v>29</v>
      </c>
      <c r="AD4607" s="16" t="str">
        <f>IF(Tabla1[[#This Row],[Age]]&lt;30,"Under30",IF(Tabla1[[#This Row],[Age]]&gt;30,"MidAge","Senior"))</f>
        <v>MidAge</v>
      </c>
    </row>
    <row r="4608" spans="1:30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IF(Tabla1[[#This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6812</v>
      </c>
      <c r="Z4608" s="5">
        <v>61.672679153171643</v>
      </c>
      <c r="AA4608" s="3">
        <v>2</v>
      </c>
      <c r="AB4608" s="3" t="s">
        <v>26</v>
      </c>
      <c r="AC4608" s="3" t="s">
        <v>22</v>
      </c>
      <c r="AD4608" s="16" t="str">
        <f>IF(Tabla1[[#This Row],[Age]]&lt;30,"Under30",IF(Tabla1[[#This Row],[Age]]&gt;30,"MidAge","Senior"))</f>
        <v>MidAge</v>
      </c>
    </row>
    <row r="4609" spans="1:30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IF(Tabla1[[#This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6810</v>
      </c>
      <c r="Z4609" s="5">
        <v>66.337893378978947</v>
      </c>
      <c r="AA4609" s="3">
        <v>9</v>
      </c>
      <c r="AB4609" s="3" t="s">
        <v>26</v>
      </c>
      <c r="AC4609" s="3" t="s">
        <v>22</v>
      </c>
      <c r="AD4609" s="16" t="str">
        <f>IF(Tabla1[[#This Row],[Age]]&lt;30,"Under30",IF(Tabla1[[#This Row],[Age]]&gt;30,"MidAge","Senior"))</f>
        <v>MidAge</v>
      </c>
    </row>
    <row r="4610" spans="1:30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IF(Tabla1[[#This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6810</v>
      </c>
      <c r="Z4610" s="5">
        <v>32.596318918180181</v>
      </c>
      <c r="AA4610" s="3">
        <v>10</v>
      </c>
      <c r="AB4610" s="3" t="s">
        <v>43</v>
      </c>
      <c r="AC4610" s="3" t="s">
        <v>22</v>
      </c>
      <c r="AD4610" s="16" t="str">
        <f>IF(Tabla1[[#This Row],[Age]]&lt;30,"Under30",IF(Tabla1[[#This Row],[Age]]&gt;30,"MidAge","Senior"))</f>
        <v>MidAge</v>
      </c>
    </row>
    <row r="4611" spans="1:30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IF(Tabla1[[#This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6811</v>
      </c>
      <c r="Z4611" s="5">
        <v>56.029099305823053</v>
      </c>
      <c r="AA4611" s="3">
        <v>9</v>
      </c>
      <c r="AB4611" s="3" t="s">
        <v>43</v>
      </c>
      <c r="AC4611" s="3" t="s">
        <v>22</v>
      </c>
      <c r="AD4611" s="16" t="str">
        <f>IF(Tabla1[[#This Row],[Age]]&lt;30,"Under30",IF(Tabla1[[#This Row],[Age]]&gt;30,"MidAge","Senior"))</f>
        <v>MidAge</v>
      </c>
    </row>
    <row r="4612" spans="1:30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IF(Tabla1[[#This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6811</v>
      </c>
      <c r="Z4612" s="5">
        <v>37.281836377114281</v>
      </c>
      <c r="AA4612" s="3">
        <v>3</v>
      </c>
      <c r="AB4612" s="3" t="s">
        <v>6802</v>
      </c>
      <c r="AC4612" s="3" t="s">
        <v>22</v>
      </c>
      <c r="AD4612" s="16" t="str">
        <f>IF(Tabla1[[#This Row],[Age]]&lt;30,"Under30",IF(Tabla1[[#This Row],[Age]]&gt;30,"MidAge","Senior"))</f>
        <v>Under30</v>
      </c>
    </row>
    <row r="4613" spans="1:30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IF(Tabla1[[#This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6810</v>
      </c>
      <c r="Z4613" s="5">
        <v>27.942406293739062</v>
      </c>
      <c r="AA4613" s="3">
        <v>1</v>
      </c>
      <c r="AB4613" s="3" t="s">
        <v>6802</v>
      </c>
      <c r="AC4613" s="3" t="s">
        <v>29</v>
      </c>
      <c r="AD4613" s="16" t="str">
        <f>IF(Tabla1[[#This Row],[Age]]&lt;30,"Under30",IF(Tabla1[[#This Row],[Age]]&gt;30,"MidAge","Senior"))</f>
        <v>MidAge</v>
      </c>
    </row>
    <row r="4614" spans="1:30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IF(Tabla1[[#This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6812</v>
      </c>
      <c r="Z4614" s="5">
        <v>54.719076374232607</v>
      </c>
      <c r="AA4614" s="3">
        <v>2</v>
      </c>
      <c r="AB4614" s="3" t="s">
        <v>43</v>
      </c>
      <c r="AC4614" s="3" t="s">
        <v>29</v>
      </c>
      <c r="AD4614" s="16" t="str">
        <f>IF(Tabla1[[#This Row],[Age]]&lt;30,"Under30",IF(Tabla1[[#This Row],[Age]]&gt;30,"MidAge","Senior"))</f>
        <v>MidAge</v>
      </c>
    </row>
    <row r="4615" spans="1:30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IF(Tabla1[[#This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6811</v>
      </c>
      <c r="Z4615" s="5">
        <v>40.103585500025929</v>
      </c>
      <c r="AA4615" s="3">
        <v>9</v>
      </c>
      <c r="AB4615" s="3" t="s">
        <v>6802</v>
      </c>
      <c r="AC4615" s="3" t="s">
        <v>29</v>
      </c>
      <c r="AD4615" s="16" t="str">
        <f>IF(Tabla1[[#This Row],[Age]]&lt;30,"Under30",IF(Tabla1[[#This Row],[Age]]&gt;30,"MidAge","Senior"))</f>
        <v>Under30</v>
      </c>
    </row>
    <row r="4616" spans="1:30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IF(Tabla1[[#This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6810</v>
      </c>
      <c r="Z4616" s="5">
        <v>32.778731754438198</v>
      </c>
      <c r="AA4616" s="3">
        <v>8</v>
      </c>
      <c r="AB4616" s="3" t="s">
        <v>26</v>
      </c>
      <c r="AC4616" s="3" t="s">
        <v>29</v>
      </c>
      <c r="AD4616" s="16" t="str">
        <f>IF(Tabla1[[#This Row],[Age]]&lt;30,"Under30",IF(Tabla1[[#This Row],[Age]]&gt;30,"MidAge","Senior"))</f>
        <v>MidAge</v>
      </c>
    </row>
    <row r="4617" spans="1:30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IF(Tabla1[[#This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6811</v>
      </c>
      <c r="Z4617" s="5">
        <v>50.836438859269258</v>
      </c>
      <c r="AA4617" s="3">
        <v>1</v>
      </c>
      <c r="AB4617" s="3" t="s">
        <v>6802</v>
      </c>
      <c r="AC4617" s="3" t="s">
        <v>29</v>
      </c>
      <c r="AD4617" s="16" t="str">
        <f>IF(Tabla1[[#This Row],[Age]]&lt;30,"Under30",IF(Tabla1[[#This Row],[Age]]&gt;30,"MidAge","Senior"))</f>
        <v>MidAge</v>
      </c>
    </row>
    <row r="4618" spans="1:30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IF(Tabla1[[#This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6811</v>
      </c>
      <c r="Z4618" s="5">
        <v>25.166217924812909</v>
      </c>
      <c r="AA4618" s="3">
        <v>5</v>
      </c>
      <c r="AB4618" s="3" t="s">
        <v>6802</v>
      </c>
      <c r="AC4618" s="3" t="s">
        <v>29</v>
      </c>
      <c r="AD4618" s="16" t="str">
        <f>IF(Tabla1[[#This Row],[Age]]&lt;30,"Under30",IF(Tabla1[[#This Row],[Age]]&gt;30,"MidAge","Senior"))</f>
        <v>MidAge</v>
      </c>
    </row>
    <row r="4619" spans="1:30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IF(Tabla1[[#This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6812</v>
      </c>
      <c r="Z4619" s="5">
        <v>34.899087675241297</v>
      </c>
      <c r="AA4619" s="3">
        <v>3</v>
      </c>
      <c r="AB4619" s="3" t="s">
        <v>6802</v>
      </c>
      <c r="AC4619" s="3" t="s">
        <v>22</v>
      </c>
      <c r="AD4619" s="16" t="str">
        <f>IF(Tabla1[[#This Row],[Age]]&lt;30,"Under30",IF(Tabla1[[#This Row],[Age]]&gt;30,"MidAge","Senior"))</f>
        <v>Under30</v>
      </c>
    </row>
    <row r="4620" spans="1:30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IF(Tabla1[[#This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6812</v>
      </c>
      <c r="Z4620" s="5">
        <v>35.362646047232722</v>
      </c>
      <c r="AA4620" s="3">
        <v>9</v>
      </c>
      <c r="AB4620" s="3" t="s">
        <v>6802</v>
      </c>
      <c r="AC4620" s="3" t="s">
        <v>22</v>
      </c>
      <c r="AD4620" s="16" t="str">
        <f>IF(Tabla1[[#This Row],[Age]]&lt;30,"Under30",IF(Tabla1[[#This Row],[Age]]&gt;30,"MidAge","Senior"))</f>
        <v>MidAge</v>
      </c>
    </row>
    <row r="4621" spans="1:30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IF(Tabla1[[#This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6811</v>
      </c>
      <c r="Z4621" s="5">
        <v>48.817147854304807</v>
      </c>
      <c r="AA4621" s="3">
        <v>8</v>
      </c>
      <c r="AB4621" s="3" t="s">
        <v>43</v>
      </c>
      <c r="AC4621" s="3" t="s">
        <v>22</v>
      </c>
      <c r="AD4621" s="16" t="str">
        <f>IF(Tabla1[[#This Row],[Age]]&lt;30,"Under30",IF(Tabla1[[#This Row],[Age]]&gt;30,"MidAge","Senior"))</f>
        <v>Under30</v>
      </c>
    </row>
    <row r="4622" spans="1:30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IF(Tabla1[[#This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6811</v>
      </c>
      <c r="Z4622" s="5">
        <v>45.614933039385043</v>
      </c>
      <c r="AA4622" s="3">
        <v>5</v>
      </c>
      <c r="AB4622" s="3" t="s">
        <v>6802</v>
      </c>
      <c r="AC4622" s="3" t="s">
        <v>22</v>
      </c>
      <c r="AD4622" s="16" t="str">
        <f>IF(Tabla1[[#This Row],[Age]]&lt;30,"Under30",IF(Tabla1[[#This Row],[Age]]&gt;30,"MidAge","Senior"))</f>
        <v>MidAge</v>
      </c>
    </row>
    <row r="4623" spans="1:30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IF(Tabla1[[#This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6810</v>
      </c>
      <c r="Z4623" s="5">
        <v>24.70310604078594</v>
      </c>
      <c r="AA4623" s="3">
        <v>5</v>
      </c>
      <c r="AB4623" s="3" t="s">
        <v>43</v>
      </c>
      <c r="AC4623" s="3" t="s">
        <v>22</v>
      </c>
      <c r="AD4623" s="16" t="str">
        <f>IF(Tabla1[[#This Row],[Age]]&lt;30,"Under30",IF(Tabla1[[#This Row],[Age]]&gt;30,"MidAge","Senior"))</f>
        <v>MidAge</v>
      </c>
    </row>
    <row r="4624" spans="1:30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IF(Tabla1[[#This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6810</v>
      </c>
      <c r="Z4624" s="5">
        <v>19.163003783614268</v>
      </c>
      <c r="AA4624" s="3">
        <v>2</v>
      </c>
      <c r="AB4624" s="3" t="s">
        <v>6802</v>
      </c>
      <c r="AC4624" s="3" t="s">
        <v>22</v>
      </c>
      <c r="AD4624" s="16" t="str">
        <f>IF(Tabla1[[#This Row],[Age]]&lt;30,"Under30",IF(Tabla1[[#This Row],[Age]]&gt;30,"MidAge","Senior"))</f>
        <v>MidAge</v>
      </c>
    </row>
    <row r="4625" spans="1:30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IF(Tabla1[[#This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6812</v>
      </c>
      <c r="Z4625" s="5">
        <v>21.480438862865739</v>
      </c>
      <c r="AA4625" s="3">
        <v>7</v>
      </c>
      <c r="AB4625" s="3" t="s">
        <v>43</v>
      </c>
      <c r="AC4625" s="3" t="s">
        <v>22</v>
      </c>
      <c r="AD4625" s="16" t="str">
        <f>IF(Tabla1[[#This Row],[Age]]&lt;30,"Under30",IF(Tabla1[[#This Row],[Age]]&gt;30,"MidAge","Senior"))</f>
        <v>MidAge</v>
      </c>
    </row>
    <row r="4626" spans="1:30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IF(Tabla1[[#This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6812</v>
      </c>
      <c r="Z4626" s="5">
        <v>40.620872508072459</v>
      </c>
      <c r="AA4626" s="3">
        <v>4</v>
      </c>
      <c r="AB4626" s="3" t="s">
        <v>43</v>
      </c>
      <c r="AC4626" s="3" t="s">
        <v>22</v>
      </c>
      <c r="AD4626" s="16" t="str">
        <f>IF(Tabla1[[#This Row],[Age]]&lt;30,"Under30",IF(Tabla1[[#This Row],[Age]]&gt;30,"MidAge","Senior"))</f>
        <v>MidAge</v>
      </c>
    </row>
    <row r="4627" spans="1:30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IF(Tabla1[[#This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6812</v>
      </c>
      <c r="Z4627" s="5">
        <v>36.281346178879971</v>
      </c>
      <c r="AA4627" s="3">
        <v>2</v>
      </c>
      <c r="AB4627" s="3" t="s">
        <v>26</v>
      </c>
      <c r="AC4627" s="3" t="s">
        <v>22</v>
      </c>
      <c r="AD4627" s="16" t="str">
        <f>IF(Tabla1[[#This Row],[Age]]&lt;30,"Under30",IF(Tabla1[[#This Row],[Age]]&gt;30,"MidAge","Senior"))</f>
        <v>MidAge</v>
      </c>
    </row>
    <row r="4628" spans="1:30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IF(Tabla1[[#This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6810</v>
      </c>
      <c r="Z4628" s="5">
        <v>24.342300029751041</v>
      </c>
      <c r="AA4628" s="3">
        <v>6</v>
      </c>
      <c r="AB4628" s="3" t="s">
        <v>26</v>
      </c>
      <c r="AC4628" s="3" t="s">
        <v>29</v>
      </c>
      <c r="AD4628" s="16" t="str">
        <f>IF(Tabla1[[#This Row],[Age]]&lt;30,"Under30",IF(Tabla1[[#This Row],[Age]]&gt;30,"MidAge","Senior"))</f>
        <v>MidAge</v>
      </c>
    </row>
    <row r="4629" spans="1:30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IF(Tabla1[[#This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6811</v>
      </c>
      <c r="Z4629" s="5">
        <v>40.199292901740122</v>
      </c>
      <c r="AA4629" s="3">
        <v>7</v>
      </c>
      <c r="AB4629" s="3" t="s">
        <v>6802</v>
      </c>
      <c r="AC4629" s="3" t="s">
        <v>29</v>
      </c>
      <c r="AD4629" s="16" t="str">
        <f>IF(Tabla1[[#This Row],[Age]]&lt;30,"Under30",IF(Tabla1[[#This Row],[Age]]&gt;30,"MidAge","Senior"))</f>
        <v>MidAge</v>
      </c>
    </row>
    <row r="4630" spans="1:30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IF(Tabla1[[#This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6812</v>
      </c>
      <c r="Z4630" s="5">
        <v>37.20565944132769</v>
      </c>
      <c r="AA4630" s="3">
        <v>8</v>
      </c>
      <c r="AB4630" s="3" t="s">
        <v>26</v>
      </c>
      <c r="AC4630" s="3" t="s">
        <v>29</v>
      </c>
      <c r="AD4630" s="16" t="str">
        <f>IF(Tabla1[[#This Row],[Age]]&lt;30,"Under30",IF(Tabla1[[#This Row],[Age]]&gt;30,"MidAge","Senior"))</f>
        <v>Under30</v>
      </c>
    </row>
    <row r="4631" spans="1:30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IF(Tabla1[[#This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6810</v>
      </c>
      <c r="Z4631" s="5">
        <v>16.926382387295039</v>
      </c>
      <c r="AA4631" s="3">
        <v>2</v>
      </c>
      <c r="AB4631" s="3" t="s">
        <v>6802</v>
      </c>
      <c r="AC4631" s="3" t="s">
        <v>22</v>
      </c>
      <c r="AD4631" s="16" t="str">
        <f>IF(Tabla1[[#This Row],[Age]]&lt;30,"Under30",IF(Tabla1[[#This Row],[Age]]&gt;30,"MidAge","Senior"))</f>
        <v>MidAge</v>
      </c>
    </row>
    <row r="4632" spans="1:30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IF(Tabla1[[#This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6812</v>
      </c>
      <c r="Z4632" s="5">
        <v>46.180091609395767</v>
      </c>
      <c r="AA4632" s="3">
        <v>10</v>
      </c>
      <c r="AB4632" s="3" t="s">
        <v>26</v>
      </c>
      <c r="AC4632" s="3" t="s">
        <v>29</v>
      </c>
      <c r="AD4632" s="16" t="str">
        <f>IF(Tabla1[[#This Row],[Age]]&lt;30,"Under30",IF(Tabla1[[#This Row],[Age]]&gt;30,"MidAge","Senior"))</f>
        <v>MidAge</v>
      </c>
    </row>
    <row r="4633" spans="1:30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IF(Tabla1[[#This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6810</v>
      </c>
      <c r="Z4633" s="5">
        <v>45.727061106378493</v>
      </c>
      <c r="AA4633" s="3">
        <v>4</v>
      </c>
      <c r="AB4633" s="3" t="s">
        <v>43</v>
      </c>
      <c r="AC4633" s="3" t="s">
        <v>29</v>
      </c>
      <c r="AD4633" s="16" t="str">
        <f>IF(Tabla1[[#This Row],[Age]]&lt;30,"Under30",IF(Tabla1[[#This Row],[Age]]&gt;30,"MidAge","Senior"))</f>
        <v>Under30</v>
      </c>
    </row>
    <row r="4634" spans="1:30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IF(Tabla1[[#This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6811</v>
      </c>
      <c r="Z4634" s="5">
        <v>26.021452268826941</v>
      </c>
      <c r="AA4634" s="3">
        <v>7</v>
      </c>
      <c r="AB4634" s="3" t="s">
        <v>6802</v>
      </c>
      <c r="AC4634" s="3" t="s">
        <v>29</v>
      </c>
      <c r="AD4634" s="16" t="str">
        <f>IF(Tabla1[[#This Row],[Age]]&lt;30,"Under30",IF(Tabla1[[#This Row],[Age]]&gt;30,"MidAge","Senior"))</f>
        <v>Under30</v>
      </c>
    </row>
    <row r="4635" spans="1:30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IF(Tabla1[[#This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6812</v>
      </c>
      <c r="Z4635" s="5">
        <v>28.688479827669749</v>
      </c>
      <c r="AA4635" s="3">
        <v>1</v>
      </c>
      <c r="AB4635" s="3" t="s">
        <v>6802</v>
      </c>
      <c r="AC4635" s="3" t="s">
        <v>29</v>
      </c>
      <c r="AD4635" s="16" t="str">
        <f>IF(Tabla1[[#This Row],[Age]]&lt;30,"Under30",IF(Tabla1[[#This Row],[Age]]&gt;30,"MidAge","Senior"))</f>
        <v>MidAge</v>
      </c>
    </row>
    <row r="4636" spans="1:30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IF(Tabla1[[#This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6810</v>
      </c>
      <c r="Z4636" s="5">
        <v>20.38690031264451</v>
      </c>
      <c r="AA4636" s="3">
        <v>7</v>
      </c>
      <c r="AB4636" s="3" t="s">
        <v>26</v>
      </c>
      <c r="AC4636" s="3" t="s">
        <v>29</v>
      </c>
      <c r="AD4636" s="16" t="str">
        <f>IF(Tabla1[[#This Row],[Age]]&lt;30,"Under30",IF(Tabla1[[#This Row],[Age]]&gt;30,"MidAge","Senior"))</f>
        <v>Under30</v>
      </c>
    </row>
    <row r="4637" spans="1:30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IF(Tabla1[[#This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6810</v>
      </c>
      <c r="Z4637" s="5">
        <v>47.417845004878757</v>
      </c>
      <c r="AA4637" s="3">
        <v>0</v>
      </c>
      <c r="AB4637" s="3" t="s">
        <v>43</v>
      </c>
      <c r="AC4637" s="3" t="s">
        <v>29</v>
      </c>
      <c r="AD4637" s="16" t="str">
        <f>IF(Tabla1[[#This Row],[Age]]&lt;30,"Under30",IF(Tabla1[[#This Row],[Age]]&gt;30,"MidAge","Senior"))</f>
        <v>MidAge</v>
      </c>
    </row>
    <row r="4638" spans="1:30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IF(Tabla1[[#This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6811</v>
      </c>
      <c r="Z4638" s="5">
        <v>33.60638630892084</v>
      </c>
      <c r="AA4638" s="3">
        <v>9</v>
      </c>
      <c r="AB4638" s="3" t="s">
        <v>26</v>
      </c>
      <c r="AC4638" s="3" t="s">
        <v>29</v>
      </c>
      <c r="AD4638" s="16" t="str">
        <f>IF(Tabla1[[#This Row],[Age]]&lt;30,"Under30",IF(Tabla1[[#This Row],[Age]]&gt;30,"MidAge","Senior"))</f>
        <v>Under30</v>
      </c>
    </row>
    <row r="4639" spans="1:30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IF(Tabla1[[#This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6811</v>
      </c>
      <c r="Z4639" s="5">
        <v>36.694818574487087</v>
      </c>
      <c r="AA4639" s="3">
        <v>7</v>
      </c>
      <c r="AB4639" s="3" t="s">
        <v>43</v>
      </c>
      <c r="AC4639" s="3" t="s">
        <v>22</v>
      </c>
      <c r="AD4639" s="16" t="str">
        <f>IF(Tabla1[[#This Row],[Age]]&lt;30,"Under30",IF(Tabla1[[#This Row],[Age]]&gt;30,"MidAge","Senior"))</f>
        <v>MidAge</v>
      </c>
    </row>
    <row r="4640" spans="1:30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IF(Tabla1[[#This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6812</v>
      </c>
      <c r="Z4640" s="5">
        <v>43.491907266556922</v>
      </c>
      <c r="AA4640" s="3">
        <v>1</v>
      </c>
      <c r="AB4640" s="3" t="s">
        <v>6802</v>
      </c>
      <c r="AC4640" s="3" t="s">
        <v>29</v>
      </c>
      <c r="AD4640" s="16" t="str">
        <f>IF(Tabla1[[#This Row],[Age]]&lt;30,"Under30",IF(Tabla1[[#This Row],[Age]]&gt;30,"MidAge","Senior"))</f>
        <v>MidAge</v>
      </c>
    </row>
    <row r="4641" spans="1:30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IF(Tabla1[[#This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6811</v>
      </c>
      <c r="Z4641" s="5">
        <v>66.29052693864169</v>
      </c>
      <c r="AA4641" s="3">
        <v>9</v>
      </c>
      <c r="AB4641" s="3" t="s">
        <v>6802</v>
      </c>
      <c r="AC4641" s="3" t="s">
        <v>22</v>
      </c>
      <c r="AD4641" s="16" t="str">
        <f>IF(Tabla1[[#This Row],[Age]]&lt;30,"Under30",IF(Tabla1[[#This Row],[Age]]&gt;30,"MidAge","Senior"))</f>
        <v>Under30</v>
      </c>
    </row>
    <row r="4642" spans="1:30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IF(Tabla1[[#This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6811</v>
      </c>
      <c r="Z4642" s="5">
        <v>31.327646845419402</v>
      </c>
      <c r="AA4642" s="3">
        <v>2</v>
      </c>
      <c r="AB4642" s="3" t="s">
        <v>43</v>
      </c>
      <c r="AC4642" s="3" t="s">
        <v>22</v>
      </c>
      <c r="AD4642" s="16" t="str">
        <f>IF(Tabla1[[#This Row],[Age]]&lt;30,"Under30",IF(Tabla1[[#This Row],[Age]]&gt;30,"MidAge","Senior"))</f>
        <v>MidAge</v>
      </c>
    </row>
    <row r="4643" spans="1:30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IF(Tabla1[[#This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6812</v>
      </c>
      <c r="Z4643" s="5">
        <v>44.266275074462577</v>
      </c>
      <c r="AA4643" s="3">
        <v>1</v>
      </c>
      <c r="AB4643" s="3" t="s">
        <v>26</v>
      </c>
      <c r="AC4643" s="3" t="s">
        <v>29</v>
      </c>
      <c r="AD4643" s="16" t="str">
        <f>IF(Tabla1[[#This Row],[Age]]&lt;30,"Under30",IF(Tabla1[[#This Row],[Age]]&gt;30,"MidAge","Senior"))</f>
        <v>Under30</v>
      </c>
    </row>
    <row r="4644" spans="1:30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IF(Tabla1[[#This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6810</v>
      </c>
      <c r="Z4644" s="5">
        <v>15.765419282244389</v>
      </c>
      <c r="AA4644" s="3">
        <v>2</v>
      </c>
      <c r="AB4644" s="3" t="s">
        <v>6802</v>
      </c>
      <c r="AC4644" s="3" t="s">
        <v>22</v>
      </c>
      <c r="AD4644" s="16" t="str">
        <f>IF(Tabla1[[#This Row],[Age]]&lt;30,"Under30",IF(Tabla1[[#This Row],[Age]]&gt;30,"MidAge","Senior"))</f>
        <v>MidAge</v>
      </c>
    </row>
    <row r="4645" spans="1:30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IF(Tabla1[[#This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6812</v>
      </c>
      <c r="Z4645" s="5">
        <v>30.22110882399523</v>
      </c>
      <c r="AA4645" s="3">
        <v>4</v>
      </c>
      <c r="AB4645" s="3" t="s">
        <v>26</v>
      </c>
      <c r="AC4645" s="3" t="s">
        <v>22</v>
      </c>
      <c r="AD4645" s="16" t="str">
        <f>IF(Tabla1[[#This Row],[Age]]&lt;30,"Under30",IF(Tabla1[[#This Row],[Age]]&gt;30,"MidAge","Senior"))</f>
        <v>MidAge</v>
      </c>
    </row>
    <row r="4646" spans="1:30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IF(Tabla1[[#This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6810</v>
      </c>
      <c r="Z4646" s="5">
        <v>16.96746868296049</v>
      </c>
      <c r="AA4646" s="3">
        <v>5</v>
      </c>
      <c r="AB4646" s="3" t="s">
        <v>43</v>
      </c>
      <c r="AC4646" s="3" t="s">
        <v>29</v>
      </c>
      <c r="AD4646" s="16" t="str">
        <f>IF(Tabla1[[#This Row],[Age]]&lt;30,"Under30",IF(Tabla1[[#This Row],[Age]]&gt;30,"MidAge","Senior"))</f>
        <v>Under30</v>
      </c>
    </row>
    <row r="4647" spans="1:30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IF(Tabla1[[#This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6810</v>
      </c>
      <c r="Z4647" s="5">
        <v>54.296631658375993</v>
      </c>
      <c r="AA4647" s="3">
        <v>8</v>
      </c>
      <c r="AB4647" s="3" t="s">
        <v>26</v>
      </c>
      <c r="AC4647" s="3" t="s">
        <v>22</v>
      </c>
      <c r="AD4647" s="16" t="str">
        <f>IF(Tabla1[[#This Row],[Age]]&lt;30,"Under30",IF(Tabla1[[#This Row],[Age]]&gt;30,"MidAge","Senior"))</f>
        <v>Under30</v>
      </c>
    </row>
    <row r="4648" spans="1:30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IF(Tabla1[[#This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6812</v>
      </c>
      <c r="Z4648" s="5">
        <v>26.830981291108369</v>
      </c>
      <c r="AA4648" s="3">
        <v>5</v>
      </c>
      <c r="AB4648" s="3" t="s">
        <v>6802</v>
      </c>
      <c r="AC4648" s="3" t="s">
        <v>22</v>
      </c>
      <c r="AD4648" s="16" t="str">
        <f>IF(Tabla1[[#This Row],[Age]]&lt;30,"Under30",IF(Tabla1[[#This Row],[Age]]&gt;30,"MidAge","Senior"))</f>
        <v>Under30</v>
      </c>
    </row>
    <row r="4649" spans="1:30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IF(Tabla1[[#This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6812</v>
      </c>
      <c r="Z4649" s="5">
        <v>19.221601178401269</v>
      </c>
      <c r="AA4649" s="3">
        <v>3</v>
      </c>
      <c r="AB4649" s="3" t="s">
        <v>43</v>
      </c>
      <c r="AC4649" s="3" t="s">
        <v>22</v>
      </c>
      <c r="AD4649" s="16" t="str">
        <f>IF(Tabla1[[#This Row],[Age]]&lt;30,"Under30",IF(Tabla1[[#This Row],[Age]]&gt;30,"MidAge","Senior"))</f>
        <v>MidAge</v>
      </c>
    </row>
    <row r="4650" spans="1:30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IF(Tabla1[[#This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6811</v>
      </c>
      <c r="Z4650" s="5">
        <v>51.658200814320949</v>
      </c>
      <c r="AA4650" s="3">
        <v>0</v>
      </c>
      <c r="AB4650" s="3" t="s">
        <v>26</v>
      </c>
      <c r="AC4650" s="3" t="s">
        <v>29</v>
      </c>
      <c r="AD4650" s="16" t="str">
        <f>IF(Tabla1[[#This Row],[Age]]&lt;30,"Under30",IF(Tabla1[[#This Row],[Age]]&gt;30,"MidAge","Senior"))</f>
        <v>MidAge</v>
      </c>
    </row>
    <row r="4651" spans="1:30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IF(Tabla1[[#This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6812</v>
      </c>
      <c r="Z4651" s="5">
        <v>36.238059597549928</v>
      </c>
      <c r="AA4651" s="3">
        <v>10</v>
      </c>
      <c r="AB4651" s="3" t="s">
        <v>6802</v>
      </c>
      <c r="AC4651" s="3" t="s">
        <v>22</v>
      </c>
      <c r="AD4651" s="16" t="str">
        <f>IF(Tabla1[[#This Row],[Age]]&lt;30,"Under30",IF(Tabla1[[#This Row],[Age]]&gt;30,"MidAge","Senior"))</f>
        <v>MidAge</v>
      </c>
    </row>
    <row r="4652" spans="1:30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IF(Tabla1[[#This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6812</v>
      </c>
      <c r="Z4652" s="5">
        <v>35.631412181852163</v>
      </c>
      <c r="AA4652" s="3">
        <v>6</v>
      </c>
      <c r="AB4652" s="3" t="s">
        <v>43</v>
      </c>
      <c r="AC4652" s="3" t="s">
        <v>22</v>
      </c>
      <c r="AD4652" s="16" t="str">
        <f>IF(Tabla1[[#This Row],[Age]]&lt;30,"Under30",IF(Tabla1[[#This Row],[Age]]&gt;30,"MidAge","Senior"))</f>
        <v>Under30</v>
      </c>
    </row>
    <row r="4653" spans="1:30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IF(Tabla1[[#This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6812</v>
      </c>
      <c r="Z4653" s="5">
        <v>29.62783433740584</v>
      </c>
      <c r="AA4653" s="3">
        <v>7</v>
      </c>
      <c r="AB4653" s="3" t="s">
        <v>43</v>
      </c>
      <c r="AC4653" s="3" t="s">
        <v>29</v>
      </c>
      <c r="AD4653" s="16" t="str">
        <f>IF(Tabla1[[#This Row],[Age]]&lt;30,"Under30",IF(Tabla1[[#This Row],[Age]]&gt;30,"MidAge","Senior"))</f>
        <v>MidAge</v>
      </c>
    </row>
    <row r="4654" spans="1:30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IF(Tabla1[[#This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6810</v>
      </c>
      <c r="Z4654" s="5">
        <v>83.615949599565198</v>
      </c>
      <c r="AA4654" s="3">
        <v>8</v>
      </c>
      <c r="AB4654" s="3" t="s">
        <v>43</v>
      </c>
      <c r="AC4654" s="3" t="s">
        <v>29</v>
      </c>
      <c r="AD4654" s="16" t="str">
        <f>IF(Tabla1[[#This Row],[Age]]&lt;30,"Under30",IF(Tabla1[[#This Row],[Age]]&gt;30,"MidAge","Senior"))</f>
        <v>Under30</v>
      </c>
    </row>
    <row r="4655" spans="1:30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IF(Tabla1[[#This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6811</v>
      </c>
      <c r="Z4655" s="5">
        <v>40.928857138830423</v>
      </c>
      <c r="AA4655" s="3">
        <v>2</v>
      </c>
      <c r="AB4655" s="3" t="s">
        <v>26</v>
      </c>
      <c r="AC4655" s="3" t="s">
        <v>22</v>
      </c>
      <c r="AD4655" s="16" t="str">
        <f>IF(Tabla1[[#This Row],[Age]]&lt;30,"Under30",IF(Tabla1[[#This Row],[Age]]&gt;30,"MidAge","Senior"))</f>
        <v>MidAge</v>
      </c>
    </row>
    <row r="4656" spans="1:30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IF(Tabla1[[#This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6811</v>
      </c>
      <c r="Z4656" s="5">
        <v>47.315852816747963</v>
      </c>
      <c r="AA4656" s="3">
        <v>0</v>
      </c>
      <c r="AB4656" s="3" t="s">
        <v>43</v>
      </c>
      <c r="AC4656" s="3" t="s">
        <v>22</v>
      </c>
      <c r="AD4656" s="16" t="str">
        <f>IF(Tabla1[[#This Row],[Age]]&lt;30,"Under30",IF(Tabla1[[#This Row],[Age]]&gt;30,"MidAge","Senior"))</f>
        <v>MidAge</v>
      </c>
    </row>
    <row r="4657" spans="1:30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IF(Tabla1[[#This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6812</v>
      </c>
      <c r="Z4657" s="5">
        <v>48.611400699095071</v>
      </c>
      <c r="AA4657" s="3">
        <v>5</v>
      </c>
      <c r="AB4657" s="3" t="s">
        <v>43</v>
      </c>
      <c r="AC4657" s="3" t="s">
        <v>29</v>
      </c>
      <c r="AD4657" s="16" t="str">
        <f>IF(Tabla1[[#This Row],[Age]]&lt;30,"Under30",IF(Tabla1[[#This Row],[Age]]&gt;30,"MidAge","Senior"))</f>
        <v>Under30</v>
      </c>
    </row>
    <row r="4658" spans="1:30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IF(Tabla1[[#This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6810</v>
      </c>
      <c r="Z4658" s="5">
        <v>42.56908159083526</v>
      </c>
      <c r="AA4658" s="3">
        <v>0</v>
      </c>
      <c r="AB4658" s="3" t="s">
        <v>26</v>
      </c>
      <c r="AC4658" s="3" t="s">
        <v>29</v>
      </c>
      <c r="AD4658" s="16" t="str">
        <f>IF(Tabla1[[#This Row],[Age]]&lt;30,"Under30",IF(Tabla1[[#This Row],[Age]]&gt;30,"MidAge","Senior"))</f>
        <v>MidAge</v>
      </c>
    </row>
    <row r="4659" spans="1:30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IF(Tabla1[[#This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6812</v>
      </c>
      <c r="Z4659" s="5">
        <v>50.084755782557188</v>
      </c>
      <c r="AA4659" s="3">
        <v>9</v>
      </c>
      <c r="AB4659" s="3" t="s">
        <v>6802</v>
      </c>
      <c r="AC4659" s="3" t="s">
        <v>29</v>
      </c>
      <c r="AD4659" s="16" t="str">
        <f>IF(Tabla1[[#This Row],[Age]]&lt;30,"Under30",IF(Tabla1[[#This Row],[Age]]&gt;30,"MidAge","Senior"))</f>
        <v>MidAge</v>
      </c>
    </row>
    <row r="4660" spans="1:30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IF(Tabla1[[#This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6812</v>
      </c>
      <c r="Z4660" s="5">
        <v>31.58390365808927</v>
      </c>
      <c r="AA4660" s="3">
        <v>1</v>
      </c>
      <c r="AB4660" s="3" t="s">
        <v>43</v>
      </c>
      <c r="AC4660" s="3" t="s">
        <v>22</v>
      </c>
      <c r="AD4660" s="16" t="str">
        <f>IF(Tabla1[[#This Row],[Age]]&lt;30,"Under30",IF(Tabla1[[#This Row],[Age]]&gt;30,"MidAge","Senior"))</f>
        <v>MidAge</v>
      </c>
    </row>
    <row r="4661" spans="1:30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IF(Tabla1[[#This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6810</v>
      </c>
      <c r="Z4661" s="5">
        <v>18.77787275792878</v>
      </c>
      <c r="AA4661" s="3">
        <v>3</v>
      </c>
      <c r="AB4661" s="3" t="s">
        <v>26</v>
      </c>
      <c r="AC4661" s="3" t="s">
        <v>22</v>
      </c>
      <c r="AD4661" s="16" t="str">
        <f>IF(Tabla1[[#This Row],[Age]]&lt;30,"Under30",IF(Tabla1[[#This Row],[Age]]&gt;30,"MidAge","Senior"))</f>
        <v>MidAge</v>
      </c>
    </row>
    <row r="4662" spans="1:30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IF(Tabla1[[#This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6812</v>
      </c>
      <c r="Z4662" s="5">
        <v>47.00826097494155</v>
      </c>
      <c r="AA4662" s="3">
        <v>8</v>
      </c>
      <c r="AB4662" s="3" t="s">
        <v>26</v>
      </c>
      <c r="AC4662" s="3" t="s">
        <v>22</v>
      </c>
      <c r="AD4662" s="16" t="str">
        <f>IF(Tabla1[[#This Row],[Age]]&lt;30,"Under30",IF(Tabla1[[#This Row],[Age]]&gt;30,"MidAge","Senior"))</f>
        <v>MidAge</v>
      </c>
    </row>
    <row r="4663" spans="1:30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IF(Tabla1[[#This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6811</v>
      </c>
      <c r="Z4663" s="5">
        <v>39.981118115121888</v>
      </c>
      <c r="AA4663" s="3">
        <v>4</v>
      </c>
      <c r="AB4663" s="3" t="s">
        <v>26</v>
      </c>
      <c r="AC4663" s="3" t="s">
        <v>29</v>
      </c>
      <c r="AD4663" s="16" t="str">
        <f>IF(Tabla1[[#This Row],[Age]]&lt;30,"Under30",IF(Tabla1[[#This Row],[Age]]&gt;30,"MidAge","Senior"))</f>
        <v>MidAge</v>
      </c>
    </row>
    <row r="4664" spans="1:30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IF(Tabla1[[#This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6811</v>
      </c>
      <c r="Z4664" s="5">
        <v>44.537818811012428</v>
      </c>
      <c r="AA4664" s="3">
        <v>6</v>
      </c>
      <c r="AB4664" s="3" t="s">
        <v>26</v>
      </c>
      <c r="AC4664" s="3" t="s">
        <v>29</v>
      </c>
      <c r="AD4664" s="16" t="str">
        <f>IF(Tabla1[[#This Row],[Age]]&lt;30,"Under30",IF(Tabla1[[#This Row],[Age]]&gt;30,"MidAge","Senior"))</f>
        <v>MidAge</v>
      </c>
    </row>
    <row r="4665" spans="1:30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IF(Tabla1[[#This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6810</v>
      </c>
      <c r="Z4665" s="5">
        <v>28.71356547492023</v>
      </c>
      <c r="AA4665" s="3">
        <v>1</v>
      </c>
      <c r="AB4665" s="3" t="s">
        <v>26</v>
      </c>
      <c r="AC4665" s="3" t="s">
        <v>22</v>
      </c>
      <c r="AD4665" s="16" t="str">
        <f>IF(Tabla1[[#This Row],[Age]]&lt;30,"Under30",IF(Tabla1[[#This Row],[Age]]&gt;30,"MidAge","Senior"))</f>
        <v>MidAge</v>
      </c>
    </row>
    <row r="4666" spans="1:30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IF(Tabla1[[#This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6810</v>
      </c>
      <c r="Z4666" s="5">
        <v>41.442591600122732</v>
      </c>
      <c r="AA4666" s="3">
        <v>4</v>
      </c>
      <c r="AB4666" s="3" t="s">
        <v>26</v>
      </c>
      <c r="AC4666" s="3" t="s">
        <v>29</v>
      </c>
      <c r="AD4666" s="16" t="str">
        <f>IF(Tabla1[[#This Row],[Age]]&lt;30,"Under30",IF(Tabla1[[#This Row],[Age]]&gt;30,"MidAge","Senior"))</f>
        <v>MidAge</v>
      </c>
    </row>
    <row r="4667" spans="1:30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IF(Tabla1[[#This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6812</v>
      </c>
      <c r="Z4667" s="5">
        <v>38.653359213005558</v>
      </c>
      <c r="AA4667" s="3">
        <v>7</v>
      </c>
      <c r="AB4667" s="3" t="s">
        <v>6802</v>
      </c>
      <c r="AC4667" s="3" t="s">
        <v>29</v>
      </c>
      <c r="AD4667" s="16" t="str">
        <f>IF(Tabla1[[#This Row],[Age]]&lt;30,"Under30",IF(Tabla1[[#This Row],[Age]]&gt;30,"MidAge","Senior"))</f>
        <v>MidAge</v>
      </c>
    </row>
    <row r="4668" spans="1:30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IF(Tabla1[[#This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6811</v>
      </c>
      <c r="Z4668" s="5">
        <v>36.806988791141379</v>
      </c>
      <c r="AA4668" s="3">
        <v>3</v>
      </c>
      <c r="AB4668" s="3" t="s">
        <v>6802</v>
      </c>
      <c r="AC4668" s="3" t="s">
        <v>22</v>
      </c>
      <c r="AD4668" s="16" t="str">
        <f>IF(Tabla1[[#This Row],[Age]]&lt;30,"Under30",IF(Tabla1[[#This Row],[Age]]&gt;30,"MidAge","Senior"))</f>
        <v>Under30</v>
      </c>
    </row>
    <row r="4669" spans="1:30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IF(Tabla1[[#This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6810</v>
      </c>
      <c r="Z4669" s="5">
        <v>30.636060878299311</v>
      </c>
      <c r="AA4669" s="3">
        <v>2</v>
      </c>
      <c r="AB4669" s="3" t="s">
        <v>26</v>
      </c>
      <c r="AC4669" s="3" t="s">
        <v>29</v>
      </c>
      <c r="AD4669" s="16" t="str">
        <f>IF(Tabla1[[#This Row],[Age]]&lt;30,"Under30",IF(Tabla1[[#This Row],[Age]]&gt;30,"MidAge","Senior"))</f>
        <v>Under30</v>
      </c>
    </row>
    <row r="4670" spans="1:30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IF(Tabla1[[#This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6810</v>
      </c>
      <c r="Z4670" s="5">
        <v>30.30361501552575</v>
      </c>
      <c r="AA4670" s="3">
        <v>4</v>
      </c>
      <c r="AB4670" s="3" t="s">
        <v>43</v>
      </c>
      <c r="AC4670" s="3" t="s">
        <v>29</v>
      </c>
      <c r="AD4670" s="16" t="str">
        <f>IF(Tabla1[[#This Row],[Age]]&lt;30,"Under30",IF(Tabla1[[#This Row],[Age]]&gt;30,"MidAge","Senior"))</f>
        <v>MidAge</v>
      </c>
    </row>
    <row r="4671" spans="1:30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IF(Tabla1[[#This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6810</v>
      </c>
      <c r="Z4671" s="5">
        <v>43.160395122946547</v>
      </c>
      <c r="AA4671" s="3">
        <v>10</v>
      </c>
      <c r="AB4671" s="3" t="s">
        <v>26</v>
      </c>
      <c r="AC4671" s="3" t="s">
        <v>22</v>
      </c>
      <c r="AD4671" s="16" t="str">
        <f>IF(Tabla1[[#This Row],[Age]]&lt;30,"Under30",IF(Tabla1[[#This Row],[Age]]&gt;30,"MidAge","Senior"))</f>
        <v>MidAge</v>
      </c>
    </row>
    <row r="4672" spans="1:30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IF(Tabla1[[#This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6810</v>
      </c>
      <c r="Z4672" s="5">
        <v>53.281467457610873</v>
      </c>
      <c r="AA4672" s="3">
        <v>9</v>
      </c>
      <c r="AB4672" s="3" t="s">
        <v>43</v>
      </c>
      <c r="AC4672" s="3" t="s">
        <v>29</v>
      </c>
      <c r="AD4672" s="16" t="str">
        <f>IF(Tabla1[[#This Row],[Age]]&lt;30,"Under30",IF(Tabla1[[#This Row],[Age]]&gt;30,"MidAge","Senior"))</f>
        <v>MidAge</v>
      </c>
    </row>
    <row r="4673" spans="1:30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IF(Tabla1[[#This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6811</v>
      </c>
      <c r="Z4673" s="5">
        <v>23.134858811097679</v>
      </c>
      <c r="AA4673" s="3">
        <v>10</v>
      </c>
      <c r="AB4673" s="3" t="s">
        <v>6802</v>
      </c>
      <c r="AC4673" s="3" t="s">
        <v>29</v>
      </c>
      <c r="AD4673" s="16" t="str">
        <f>IF(Tabla1[[#This Row],[Age]]&lt;30,"Under30",IF(Tabla1[[#This Row],[Age]]&gt;30,"MidAge","Senior"))</f>
        <v>MidAge</v>
      </c>
    </row>
    <row r="4674" spans="1:30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IF(Tabla1[[#This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6811</v>
      </c>
      <c r="Z4674" s="5">
        <v>19.562843810567561</v>
      </c>
      <c r="AA4674" s="3">
        <v>10</v>
      </c>
      <c r="AB4674" s="3" t="s">
        <v>26</v>
      </c>
      <c r="AC4674" s="3" t="s">
        <v>22</v>
      </c>
      <c r="AD4674" s="16" t="str">
        <f>IF(Tabla1[[#This Row],[Age]]&lt;30,"Under30",IF(Tabla1[[#This Row],[Age]]&gt;30,"MidAge","Senior"))</f>
        <v>MidAge</v>
      </c>
    </row>
    <row r="4675" spans="1:30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IF(Tabla1[[#This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6811</v>
      </c>
      <c r="Z4675" s="5">
        <v>53.073344733484568</v>
      </c>
      <c r="AA4675" s="3">
        <v>6</v>
      </c>
      <c r="AB4675" s="3" t="s">
        <v>43</v>
      </c>
      <c r="AC4675" s="3" t="s">
        <v>29</v>
      </c>
      <c r="AD4675" s="16" t="str">
        <f>IF(Tabla1[[#This Row],[Age]]&lt;30,"Under30",IF(Tabla1[[#This Row],[Age]]&gt;30,"MidAge","Senior"))</f>
        <v>MidAge</v>
      </c>
    </row>
    <row r="4676" spans="1:30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IF(Tabla1[[#This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6811</v>
      </c>
      <c r="Z4676" s="5">
        <v>26.458466149407169</v>
      </c>
      <c r="AA4676" s="3">
        <v>8</v>
      </c>
      <c r="AB4676" s="3" t="s">
        <v>6802</v>
      </c>
      <c r="AC4676" s="3" t="s">
        <v>22</v>
      </c>
      <c r="AD4676" s="16" t="str">
        <f>IF(Tabla1[[#This Row],[Age]]&lt;30,"Under30",IF(Tabla1[[#This Row],[Age]]&gt;30,"MidAge","Senior"))</f>
        <v>MidAge</v>
      </c>
    </row>
    <row r="4677" spans="1:30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IF(Tabla1[[#This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6812</v>
      </c>
      <c r="Z4677" s="5">
        <v>25.714330701334529</v>
      </c>
      <c r="AA4677" s="3">
        <v>6</v>
      </c>
      <c r="AB4677" s="3" t="s">
        <v>6802</v>
      </c>
      <c r="AC4677" s="3" t="s">
        <v>22</v>
      </c>
      <c r="AD4677" s="16" t="str">
        <f>IF(Tabla1[[#This Row],[Age]]&lt;30,"Under30",IF(Tabla1[[#This Row],[Age]]&gt;30,"MidAge","Senior"))</f>
        <v>Senior</v>
      </c>
    </row>
    <row r="4678" spans="1:30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IF(Tabla1[[#This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6811</v>
      </c>
      <c r="Z4678" s="5">
        <v>27.148345164226971</v>
      </c>
      <c r="AA4678" s="3">
        <v>2</v>
      </c>
      <c r="AB4678" s="3" t="s">
        <v>43</v>
      </c>
      <c r="AC4678" s="3" t="s">
        <v>29</v>
      </c>
      <c r="AD4678" s="16" t="str">
        <f>IF(Tabla1[[#This Row],[Age]]&lt;30,"Under30",IF(Tabla1[[#This Row],[Age]]&gt;30,"MidAge","Senior"))</f>
        <v>MidAge</v>
      </c>
    </row>
    <row r="4679" spans="1:30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IF(Tabla1[[#This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6812</v>
      </c>
      <c r="Z4679" s="5">
        <v>35.157781935706709</v>
      </c>
      <c r="AA4679" s="3">
        <v>0</v>
      </c>
      <c r="AB4679" s="3" t="s">
        <v>26</v>
      </c>
      <c r="AC4679" s="3" t="s">
        <v>22</v>
      </c>
      <c r="AD4679" s="16" t="str">
        <f>IF(Tabla1[[#This Row],[Age]]&lt;30,"Under30",IF(Tabla1[[#This Row],[Age]]&gt;30,"MidAge","Senior"))</f>
        <v>Under30</v>
      </c>
    </row>
    <row r="4680" spans="1:30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IF(Tabla1[[#This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6812</v>
      </c>
      <c r="Z4680" s="5">
        <v>41.330919115401223</v>
      </c>
      <c r="AA4680" s="3">
        <v>5</v>
      </c>
      <c r="AB4680" s="3" t="s">
        <v>26</v>
      </c>
      <c r="AC4680" s="3" t="s">
        <v>22</v>
      </c>
      <c r="AD4680" s="16" t="str">
        <f>IF(Tabla1[[#This Row],[Age]]&lt;30,"Under30",IF(Tabla1[[#This Row],[Age]]&gt;30,"MidAge","Senior"))</f>
        <v>MidAge</v>
      </c>
    </row>
    <row r="4681" spans="1:30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IF(Tabla1[[#This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6810</v>
      </c>
      <c r="Z4681" s="5">
        <v>49.873975578647503</v>
      </c>
      <c r="AA4681" s="3">
        <v>2</v>
      </c>
      <c r="AB4681" s="3" t="s">
        <v>6802</v>
      </c>
      <c r="AC4681" s="3" t="s">
        <v>22</v>
      </c>
      <c r="AD4681" s="16" t="str">
        <f>IF(Tabla1[[#This Row],[Age]]&lt;30,"Under30",IF(Tabla1[[#This Row],[Age]]&gt;30,"MidAge","Senior"))</f>
        <v>MidAge</v>
      </c>
    </row>
    <row r="4682" spans="1:30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IF(Tabla1[[#This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6811</v>
      </c>
      <c r="Z4682" s="5">
        <v>14.88215909606272</v>
      </c>
      <c r="AA4682" s="3">
        <v>10</v>
      </c>
      <c r="AB4682" s="3" t="s">
        <v>6802</v>
      </c>
      <c r="AC4682" s="3" t="s">
        <v>22</v>
      </c>
      <c r="AD4682" s="16" t="str">
        <f>IF(Tabla1[[#This Row],[Age]]&lt;30,"Under30",IF(Tabla1[[#This Row],[Age]]&gt;30,"MidAge","Senior"))</f>
        <v>MidAge</v>
      </c>
    </row>
    <row r="4683" spans="1:30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IF(Tabla1[[#This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6810</v>
      </c>
      <c r="Z4683" s="5">
        <v>49.681529580441392</v>
      </c>
      <c r="AA4683" s="3">
        <v>6</v>
      </c>
      <c r="AB4683" s="3" t="s">
        <v>26</v>
      </c>
      <c r="AC4683" s="3" t="s">
        <v>29</v>
      </c>
      <c r="AD4683" s="16" t="str">
        <f>IF(Tabla1[[#This Row],[Age]]&lt;30,"Under30",IF(Tabla1[[#This Row],[Age]]&gt;30,"MidAge","Senior"))</f>
        <v>MidAge</v>
      </c>
    </row>
    <row r="4684" spans="1:30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IF(Tabla1[[#This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6810</v>
      </c>
      <c r="Z4684" s="5">
        <v>53.457365134145149</v>
      </c>
      <c r="AA4684" s="3">
        <v>1</v>
      </c>
      <c r="AB4684" s="3" t="s">
        <v>43</v>
      </c>
      <c r="AC4684" s="3" t="s">
        <v>29</v>
      </c>
      <c r="AD4684" s="16" t="str">
        <f>IF(Tabla1[[#This Row],[Age]]&lt;30,"Under30",IF(Tabla1[[#This Row],[Age]]&gt;30,"MidAge","Senior"))</f>
        <v>MidAge</v>
      </c>
    </row>
    <row r="4685" spans="1:30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IF(Tabla1[[#This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6812</v>
      </c>
      <c r="Z4685" s="5">
        <v>22.732905308202259</v>
      </c>
      <c r="AA4685" s="3">
        <v>9</v>
      </c>
      <c r="AB4685" s="3" t="s">
        <v>26</v>
      </c>
      <c r="AC4685" s="3" t="s">
        <v>29</v>
      </c>
      <c r="AD4685" s="16" t="str">
        <f>IF(Tabla1[[#This Row],[Age]]&lt;30,"Under30",IF(Tabla1[[#This Row],[Age]]&gt;30,"MidAge","Senior"))</f>
        <v>MidAge</v>
      </c>
    </row>
    <row r="4686" spans="1:30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IF(Tabla1[[#This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6811</v>
      </c>
      <c r="Z4686" s="5">
        <v>14.00927526035745</v>
      </c>
      <c r="AA4686" s="3">
        <v>9</v>
      </c>
      <c r="AB4686" s="3" t="s">
        <v>26</v>
      </c>
      <c r="AC4686" s="3" t="s">
        <v>22</v>
      </c>
      <c r="AD4686" s="16" t="str">
        <f>IF(Tabla1[[#This Row],[Age]]&lt;30,"Under30",IF(Tabla1[[#This Row],[Age]]&gt;30,"MidAge","Senior"))</f>
        <v>MidAge</v>
      </c>
    </row>
    <row r="4687" spans="1:30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IF(Tabla1[[#This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6812</v>
      </c>
      <c r="Z4687" s="5">
        <v>29.821228229712169</v>
      </c>
      <c r="AA4687" s="3">
        <v>4</v>
      </c>
      <c r="AB4687" s="3" t="s">
        <v>43</v>
      </c>
      <c r="AC4687" s="3" t="s">
        <v>22</v>
      </c>
      <c r="AD4687" s="16" t="str">
        <f>IF(Tabla1[[#This Row],[Age]]&lt;30,"Under30",IF(Tabla1[[#This Row],[Age]]&gt;30,"MidAge","Senior"))</f>
        <v>MidAge</v>
      </c>
    </row>
    <row r="4688" spans="1:30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IF(Tabla1[[#This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6812</v>
      </c>
      <c r="Z4688" s="5">
        <v>20.544013833019068</v>
      </c>
      <c r="AA4688" s="3">
        <v>4</v>
      </c>
      <c r="AB4688" s="3" t="s">
        <v>43</v>
      </c>
      <c r="AC4688" s="3" t="s">
        <v>29</v>
      </c>
      <c r="AD4688" s="16" t="str">
        <f>IF(Tabla1[[#This Row],[Age]]&lt;30,"Under30",IF(Tabla1[[#This Row],[Age]]&gt;30,"MidAge","Senior"))</f>
        <v>MidAge</v>
      </c>
    </row>
    <row r="4689" spans="1:30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IF(Tabla1[[#This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6810</v>
      </c>
      <c r="Z4689" s="5">
        <v>29.278579790024398</v>
      </c>
      <c r="AA4689" s="3">
        <v>2</v>
      </c>
      <c r="AB4689" s="3" t="s">
        <v>6802</v>
      </c>
      <c r="AC4689" s="3" t="s">
        <v>29</v>
      </c>
      <c r="AD4689" s="16" t="str">
        <f>IF(Tabla1[[#This Row],[Age]]&lt;30,"Under30",IF(Tabla1[[#This Row],[Age]]&gt;30,"MidAge","Senior"))</f>
        <v>MidAge</v>
      </c>
    </row>
    <row r="4690" spans="1:30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IF(Tabla1[[#This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6811</v>
      </c>
      <c r="Z4690" s="5">
        <v>54.174765186100672</v>
      </c>
      <c r="AA4690" s="3">
        <v>5</v>
      </c>
      <c r="AB4690" s="3" t="s">
        <v>26</v>
      </c>
      <c r="AC4690" s="3" t="s">
        <v>22</v>
      </c>
      <c r="AD4690" s="16" t="str">
        <f>IF(Tabla1[[#This Row],[Age]]&lt;30,"Under30",IF(Tabla1[[#This Row],[Age]]&gt;30,"MidAge","Senior"))</f>
        <v>MidAge</v>
      </c>
    </row>
    <row r="4691" spans="1:30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IF(Tabla1[[#This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6810</v>
      </c>
      <c r="Z4691" s="5">
        <v>44.989138492107358</v>
      </c>
      <c r="AA4691" s="3">
        <v>5</v>
      </c>
      <c r="AB4691" s="3" t="s">
        <v>43</v>
      </c>
      <c r="AC4691" s="3" t="s">
        <v>29</v>
      </c>
      <c r="AD4691" s="16" t="str">
        <f>IF(Tabla1[[#This Row],[Age]]&lt;30,"Under30",IF(Tabla1[[#This Row],[Age]]&gt;30,"MidAge","Senior"))</f>
        <v>MidAge</v>
      </c>
    </row>
    <row r="4692" spans="1:30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IF(Tabla1[[#This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6810</v>
      </c>
      <c r="Z4692" s="5">
        <v>18.915933543171882</v>
      </c>
      <c r="AA4692" s="3">
        <v>4</v>
      </c>
      <c r="AB4692" s="3" t="s">
        <v>43</v>
      </c>
      <c r="AC4692" s="3" t="s">
        <v>29</v>
      </c>
      <c r="AD4692" s="16" t="str">
        <f>IF(Tabla1[[#This Row],[Age]]&lt;30,"Under30",IF(Tabla1[[#This Row],[Age]]&gt;30,"MidAge","Senior"))</f>
        <v>MidAge</v>
      </c>
    </row>
    <row r="4693" spans="1:30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IF(Tabla1[[#This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6811</v>
      </c>
      <c r="Z4693" s="5">
        <v>19.024476801195899</v>
      </c>
      <c r="AA4693" s="3">
        <v>0</v>
      </c>
      <c r="AB4693" s="3" t="s">
        <v>6802</v>
      </c>
      <c r="AC4693" s="3" t="s">
        <v>29</v>
      </c>
      <c r="AD4693" s="16" t="str">
        <f>IF(Tabla1[[#This Row],[Age]]&lt;30,"Under30",IF(Tabla1[[#This Row],[Age]]&gt;30,"MidAge","Senior"))</f>
        <v>Senior</v>
      </c>
    </row>
    <row r="4694" spans="1:30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IF(Tabla1[[#This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6812</v>
      </c>
      <c r="Z4694" s="5">
        <v>40.220418477159598</v>
      </c>
      <c r="AA4694" s="3">
        <v>9</v>
      </c>
      <c r="AB4694" s="3" t="s">
        <v>6802</v>
      </c>
      <c r="AC4694" s="3" t="s">
        <v>29</v>
      </c>
      <c r="AD4694" s="16" t="str">
        <f>IF(Tabla1[[#This Row],[Age]]&lt;30,"Under30",IF(Tabla1[[#This Row],[Age]]&gt;30,"MidAge","Senior"))</f>
        <v>MidAge</v>
      </c>
    </row>
    <row r="4695" spans="1:30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IF(Tabla1[[#This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6812</v>
      </c>
      <c r="Z4695" s="5">
        <v>38.11191671221367</v>
      </c>
      <c r="AA4695" s="3">
        <v>0</v>
      </c>
      <c r="AB4695" s="3" t="s">
        <v>43</v>
      </c>
      <c r="AC4695" s="3" t="s">
        <v>22</v>
      </c>
      <c r="AD4695" s="16" t="str">
        <f>IF(Tabla1[[#This Row],[Age]]&lt;30,"Under30",IF(Tabla1[[#This Row],[Age]]&gt;30,"MidAge","Senior"))</f>
        <v>MidAge</v>
      </c>
    </row>
    <row r="4696" spans="1:30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IF(Tabla1[[#This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6812</v>
      </c>
      <c r="Z4696" s="5">
        <v>41.895189070236839</v>
      </c>
      <c r="AA4696" s="3">
        <v>4</v>
      </c>
      <c r="AB4696" s="3" t="s">
        <v>6802</v>
      </c>
      <c r="AC4696" s="3" t="s">
        <v>22</v>
      </c>
      <c r="AD4696" s="16" t="str">
        <f>IF(Tabla1[[#This Row],[Age]]&lt;30,"Under30",IF(Tabla1[[#This Row],[Age]]&gt;30,"MidAge","Senior"))</f>
        <v>MidAge</v>
      </c>
    </row>
    <row r="4697" spans="1:30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IF(Tabla1[[#This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6812</v>
      </c>
      <c r="Z4697" s="5">
        <v>35.077019175304819</v>
      </c>
      <c r="AA4697" s="3">
        <v>7</v>
      </c>
      <c r="AB4697" s="3" t="s">
        <v>26</v>
      </c>
      <c r="AC4697" s="3" t="s">
        <v>22</v>
      </c>
      <c r="AD4697" s="16" t="str">
        <f>IF(Tabla1[[#This Row],[Age]]&lt;30,"Under30",IF(Tabla1[[#This Row],[Age]]&gt;30,"MidAge","Senior"))</f>
        <v>MidAge</v>
      </c>
    </row>
    <row r="4698" spans="1:30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IF(Tabla1[[#This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6810</v>
      </c>
      <c r="Z4698" s="5">
        <v>58.936407370749599</v>
      </c>
      <c r="AA4698" s="3">
        <v>2</v>
      </c>
      <c r="AB4698" s="3" t="s">
        <v>6802</v>
      </c>
      <c r="AC4698" s="3" t="s">
        <v>29</v>
      </c>
      <c r="AD4698" s="16" t="str">
        <f>IF(Tabla1[[#This Row],[Age]]&lt;30,"Under30",IF(Tabla1[[#This Row],[Age]]&gt;30,"MidAge","Senior"))</f>
        <v>MidAge</v>
      </c>
    </row>
    <row r="4699" spans="1:30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IF(Tabla1[[#This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6811</v>
      </c>
      <c r="Z4699" s="5">
        <v>44.303688642998402</v>
      </c>
      <c r="AA4699" s="3">
        <v>9</v>
      </c>
      <c r="AB4699" s="3" t="s">
        <v>6802</v>
      </c>
      <c r="AC4699" s="3" t="s">
        <v>22</v>
      </c>
      <c r="AD4699" s="16" t="str">
        <f>IF(Tabla1[[#This Row],[Age]]&lt;30,"Under30",IF(Tabla1[[#This Row],[Age]]&gt;30,"MidAge","Senior"))</f>
        <v>MidAge</v>
      </c>
    </row>
    <row r="4700" spans="1:30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IF(Tabla1[[#This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6811</v>
      </c>
      <c r="Z4700" s="5">
        <v>29.767928513394949</v>
      </c>
      <c r="AA4700" s="3">
        <v>3</v>
      </c>
      <c r="AB4700" s="3" t="s">
        <v>6802</v>
      </c>
      <c r="AC4700" s="3" t="s">
        <v>29</v>
      </c>
      <c r="AD4700" s="16" t="str">
        <f>IF(Tabla1[[#This Row],[Age]]&lt;30,"Under30",IF(Tabla1[[#This Row],[Age]]&gt;30,"MidAge","Senior"))</f>
        <v>MidAge</v>
      </c>
    </row>
    <row r="4701" spans="1:30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IF(Tabla1[[#This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6811</v>
      </c>
      <c r="Z4701" s="5">
        <v>32.137988175946838</v>
      </c>
      <c r="AA4701" s="3">
        <v>1</v>
      </c>
      <c r="AB4701" s="3" t="s">
        <v>43</v>
      </c>
      <c r="AC4701" s="3" t="s">
        <v>29</v>
      </c>
      <c r="AD4701" s="16" t="str">
        <f>IF(Tabla1[[#This Row],[Age]]&lt;30,"Under30",IF(Tabla1[[#This Row],[Age]]&gt;30,"MidAge","Senior"))</f>
        <v>MidAge</v>
      </c>
    </row>
    <row r="4702" spans="1:30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IF(Tabla1[[#This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6812</v>
      </c>
      <c r="Z4702" s="5">
        <v>26.814056614841569</v>
      </c>
      <c r="AA4702" s="3">
        <v>10</v>
      </c>
      <c r="AB4702" s="3" t="s">
        <v>26</v>
      </c>
      <c r="AC4702" s="3" t="s">
        <v>22</v>
      </c>
      <c r="AD4702" s="16" t="str">
        <f>IF(Tabla1[[#This Row],[Age]]&lt;30,"Under30",IF(Tabla1[[#This Row],[Age]]&gt;30,"MidAge","Senior"))</f>
        <v>MidAge</v>
      </c>
    </row>
    <row r="4703" spans="1:30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IF(Tabla1[[#This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6810</v>
      </c>
      <c r="Z4703" s="5">
        <v>40.451284686920822</v>
      </c>
      <c r="AA4703" s="3">
        <v>8</v>
      </c>
      <c r="AB4703" s="3" t="s">
        <v>6802</v>
      </c>
      <c r="AC4703" s="3" t="s">
        <v>29</v>
      </c>
      <c r="AD4703" s="16" t="str">
        <f>IF(Tabla1[[#This Row],[Age]]&lt;30,"Under30",IF(Tabla1[[#This Row],[Age]]&gt;30,"MidAge","Senior"))</f>
        <v>MidAge</v>
      </c>
    </row>
    <row r="4704" spans="1:30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IF(Tabla1[[#This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6811</v>
      </c>
      <c r="Z4704" s="5">
        <v>57.548854402213657</v>
      </c>
      <c r="AA4704" s="3">
        <v>4</v>
      </c>
      <c r="AB4704" s="3" t="s">
        <v>26</v>
      </c>
      <c r="AC4704" s="3" t="s">
        <v>29</v>
      </c>
      <c r="AD4704" s="16" t="str">
        <f>IF(Tabla1[[#This Row],[Age]]&lt;30,"Under30",IF(Tabla1[[#This Row],[Age]]&gt;30,"MidAge","Senior"))</f>
        <v>MidAge</v>
      </c>
    </row>
    <row r="4705" spans="1:30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IF(Tabla1[[#This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6810</v>
      </c>
      <c r="Z4705" s="5">
        <v>47.175025146578648</v>
      </c>
      <c r="AA4705" s="3">
        <v>9</v>
      </c>
      <c r="AB4705" s="3" t="s">
        <v>6802</v>
      </c>
      <c r="AC4705" s="3" t="s">
        <v>22</v>
      </c>
      <c r="AD4705" s="16" t="str">
        <f>IF(Tabla1[[#This Row],[Age]]&lt;30,"Under30",IF(Tabla1[[#This Row],[Age]]&gt;30,"MidAge","Senior"))</f>
        <v>Under30</v>
      </c>
    </row>
    <row r="4706" spans="1:30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IF(Tabla1[[#This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6811</v>
      </c>
      <c r="Z4706" s="5">
        <v>13.424953924673019</v>
      </c>
      <c r="AA4706" s="3">
        <v>8</v>
      </c>
      <c r="AB4706" s="3" t="s">
        <v>6802</v>
      </c>
      <c r="AC4706" s="3" t="s">
        <v>29</v>
      </c>
      <c r="AD4706" s="16" t="str">
        <f>IF(Tabla1[[#This Row],[Age]]&lt;30,"Under30",IF(Tabla1[[#This Row],[Age]]&gt;30,"MidAge","Senior"))</f>
        <v>Under30</v>
      </c>
    </row>
    <row r="4707" spans="1:30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IF(Tabla1[[#This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6810</v>
      </c>
      <c r="Z4707" s="5">
        <v>26.95142328805639</v>
      </c>
      <c r="AA4707" s="3">
        <v>8</v>
      </c>
      <c r="AB4707" s="3" t="s">
        <v>43</v>
      </c>
      <c r="AC4707" s="3" t="s">
        <v>29</v>
      </c>
      <c r="AD4707" s="16" t="str">
        <f>IF(Tabla1[[#This Row],[Age]]&lt;30,"Under30",IF(Tabla1[[#This Row],[Age]]&gt;30,"MidAge","Senior"))</f>
        <v>Under30</v>
      </c>
    </row>
    <row r="4708" spans="1:30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IF(Tabla1[[#This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6811</v>
      </c>
      <c r="Z4708" s="5">
        <v>33.599550140323778</v>
      </c>
      <c r="AA4708" s="3">
        <v>2</v>
      </c>
      <c r="AB4708" s="3" t="s">
        <v>26</v>
      </c>
      <c r="AC4708" s="3" t="s">
        <v>29</v>
      </c>
      <c r="AD4708" s="16" t="str">
        <f>IF(Tabla1[[#This Row],[Age]]&lt;30,"Under30",IF(Tabla1[[#This Row],[Age]]&gt;30,"MidAge","Senior"))</f>
        <v>MidAge</v>
      </c>
    </row>
    <row r="4709" spans="1:30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IF(Tabla1[[#This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6811</v>
      </c>
      <c r="Z4709" s="5">
        <v>49.277371450388507</v>
      </c>
      <c r="AA4709" s="3">
        <v>5</v>
      </c>
      <c r="AB4709" s="3" t="s">
        <v>26</v>
      </c>
      <c r="AC4709" s="3" t="s">
        <v>29</v>
      </c>
      <c r="AD4709" s="16" t="str">
        <f>IF(Tabla1[[#This Row],[Age]]&lt;30,"Under30",IF(Tabla1[[#This Row],[Age]]&gt;30,"MidAge","Senior"))</f>
        <v>Under30</v>
      </c>
    </row>
    <row r="4710" spans="1:30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IF(Tabla1[[#This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6810</v>
      </c>
      <c r="Z4710" s="5">
        <v>20.572800343272821</v>
      </c>
      <c r="AA4710" s="3">
        <v>9</v>
      </c>
      <c r="AB4710" s="3" t="s">
        <v>26</v>
      </c>
      <c r="AC4710" s="3" t="s">
        <v>29</v>
      </c>
      <c r="AD4710" s="16" t="str">
        <f>IF(Tabla1[[#This Row],[Age]]&lt;30,"Under30",IF(Tabla1[[#This Row],[Age]]&gt;30,"MidAge","Senior"))</f>
        <v>MidAge</v>
      </c>
    </row>
    <row r="4711" spans="1:30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IF(Tabla1[[#This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6812</v>
      </c>
      <c r="Z4711" s="5">
        <v>38.789512557953259</v>
      </c>
      <c r="AA4711" s="3">
        <v>2</v>
      </c>
      <c r="AB4711" s="3" t="s">
        <v>6802</v>
      </c>
      <c r="AC4711" s="3" t="s">
        <v>22</v>
      </c>
      <c r="AD4711" s="16" t="str">
        <f>IF(Tabla1[[#This Row],[Age]]&lt;30,"Under30",IF(Tabla1[[#This Row],[Age]]&gt;30,"MidAge","Senior"))</f>
        <v>MidAge</v>
      </c>
    </row>
    <row r="4712" spans="1:30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IF(Tabla1[[#This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6812</v>
      </c>
      <c r="Z4712" s="5">
        <v>37.108336368343267</v>
      </c>
      <c r="AA4712" s="3">
        <v>10</v>
      </c>
      <c r="AB4712" s="3" t="s">
        <v>26</v>
      </c>
      <c r="AC4712" s="3" t="s">
        <v>29</v>
      </c>
      <c r="AD4712" s="16" t="str">
        <f>IF(Tabla1[[#This Row],[Age]]&lt;30,"Under30",IF(Tabla1[[#This Row],[Age]]&gt;30,"MidAge","Senior"))</f>
        <v>MidAge</v>
      </c>
    </row>
    <row r="4713" spans="1:30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IF(Tabla1[[#This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6810</v>
      </c>
      <c r="Z4713" s="5">
        <v>36.729301728443453</v>
      </c>
      <c r="AA4713" s="3">
        <v>5</v>
      </c>
      <c r="AB4713" s="3" t="s">
        <v>26</v>
      </c>
      <c r="AC4713" s="3" t="s">
        <v>22</v>
      </c>
      <c r="AD4713" s="16" t="str">
        <f>IF(Tabla1[[#This Row],[Age]]&lt;30,"Under30",IF(Tabla1[[#This Row],[Age]]&gt;30,"MidAge","Senior"))</f>
        <v>MidAge</v>
      </c>
    </row>
    <row r="4714" spans="1:30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IF(Tabla1[[#This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6812</v>
      </c>
      <c r="Z4714" s="5">
        <v>36.432662721310876</v>
      </c>
      <c r="AA4714" s="3">
        <v>8</v>
      </c>
      <c r="AB4714" s="3" t="s">
        <v>43</v>
      </c>
      <c r="AC4714" s="3" t="s">
        <v>22</v>
      </c>
      <c r="AD4714" s="16" t="str">
        <f>IF(Tabla1[[#This Row],[Age]]&lt;30,"Under30",IF(Tabla1[[#This Row],[Age]]&gt;30,"MidAge","Senior"))</f>
        <v>MidAge</v>
      </c>
    </row>
    <row r="4715" spans="1:30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IF(Tabla1[[#This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6810</v>
      </c>
      <c r="Z4715" s="5">
        <v>30.789398203857171</v>
      </c>
      <c r="AA4715" s="3">
        <v>7</v>
      </c>
      <c r="AB4715" s="3" t="s">
        <v>6802</v>
      </c>
      <c r="AC4715" s="3" t="s">
        <v>22</v>
      </c>
      <c r="AD4715" s="16" t="str">
        <f>IF(Tabla1[[#This Row],[Age]]&lt;30,"Under30",IF(Tabla1[[#This Row],[Age]]&gt;30,"MidAge","Senior"))</f>
        <v>Under30</v>
      </c>
    </row>
    <row r="4716" spans="1:30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IF(Tabla1[[#This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6811</v>
      </c>
      <c r="Z4716" s="5">
        <v>24.556583627559569</v>
      </c>
      <c r="AA4716" s="3">
        <v>4</v>
      </c>
      <c r="AB4716" s="3" t="s">
        <v>26</v>
      </c>
      <c r="AC4716" s="3" t="s">
        <v>22</v>
      </c>
      <c r="AD4716" s="16" t="str">
        <f>IF(Tabla1[[#This Row],[Age]]&lt;30,"Under30",IF(Tabla1[[#This Row],[Age]]&gt;30,"MidAge","Senior"))</f>
        <v>MidAge</v>
      </c>
    </row>
    <row r="4717" spans="1:30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IF(Tabla1[[#This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6811</v>
      </c>
      <c r="Z4717" s="5">
        <v>36.867139030158519</v>
      </c>
      <c r="AA4717" s="3">
        <v>10</v>
      </c>
      <c r="AB4717" s="3" t="s">
        <v>43</v>
      </c>
      <c r="AC4717" s="3" t="s">
        <v>22</v>
      </c>
      <c r="AD4717" s="16" t="str">
        <f>IF(Tabla1[[#This Row],[Age]]&lt;30,"Under30",IF(Tabla1[[#This Row],[Age]]&gt;30,"MidAge","Senior"))</f>
        <v>MidAge</v>
      </c>
    </row>
    <row r="4718" spans="1:30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IF(Tabla1[[#This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6811</v>
      </c>
      <c r="Z4718" s="5">
        <v>24.71032563765182</v>
      </c>
      <c r="AA4718" s="3">
        <v>2</v>
      </c>
      <c r="AB4718" s="3" t="s">
        <v>26</v>
      </c>
      <c r="AC4718" s="3" t="s">
        <v>29</v>
      </c>
      <c r="AD4718" s="16" t="str">
        <f>IF(Tabla1[[#This Row],[Age]]&lt;30,"Under30",IF(Tabla1[[#This Row],[Age]]&gt;30,"MidAge","Senior"))</f>
        <v>MidAge</v>
      </c>
    </row>
    <row r="4719" spans="1:30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IF(Tabla1[[#This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6811</v>
      </c>
      <c r="Z4719" s="5">
        <v>46.143502304691538</v>
      </c>
      <c r="AA4719" s="3">
        <v>4</v>
      </c>
      <c r="AB4719" s="3" t="s">
        <v>26</v>
      </c>
      <c r="AC4719" s="3" t="s">
        <v>22</v>
      </c>
      <c r="AD4719" s="16" t="str">
        <f>IF(Tabla1[[#This Row],[Age]]&lt;30,"Under30",IF(Tabla1[[#This Row],[Age]]&gt;30,"MidAge","Senior"))</f>
        <v>MidAge</v>
      </c>
    </row>
    <row r="4720" spans="1:30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IF(Tabla1[[#This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6812</v>
      </c>
      <c r="Z4720" s="5">
        <v>35.875697575904518</v>
      </c>
      <c r="AA4720" s="3">
        <v>10</v>
      </c>
      <c r="AB4720" s="3" t="s">
        <v>26</v>
      </c>
      <c r="AC4720" s="3" t="s">
        <v>29</v>
      </c>
      <c r="AD4720" s="16" t="str">
        <f>IF(Tabla1[[#This Row],[Age]]&lt;30,"Under30",IF(Tabla1[[#This Row],[Age]]&gt;30,"MidAge","Senior"))</f>
        <v>MidAge</v>
      </c>
    </row>
    <row r="4721" spans="1:30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IF(Tabla1[[#This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6811</v>
      </c>
      <c r="Z4721" s="5">
        <v>47.886270938399242</v>
      </c>
      <c r="AA4721" s="3">
        <v>2</v>
      </c>
      <c r="AB4721" s="3" t="s">
        <v>6802</v>
      </c>
      <c r="AC4721" s="3" t="s">
        <v>29</v>
      </c>
      <c r="AD4721" s="16" t="str">
        <f>IF(Tabla1[[#This Row],[Age]]&lt;30,"Under30",IF(Tabla1[[#This Row],[Age]]&gt;30,"MidAge","Senior"))</f>
        <v>Under30</v>
      </c>
    </row>
    <row r="4722" spans="1:30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IF(Tabla1[[#This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6812</v>
      </c>
      <c r="Z4722" s="5">
        <v>43.066972995410708</v>
      </c>
      <c r="AA4722" s="3">
        <v>3</v>
      </c>
      <c r="AB4722" s="3" t="s">
        <v>43</v>
      </c>
      <c r="AC4722" s="3" t="s">
        <v>22</v>
      </c>
      <c r="AD4722" s="16" t="str">
        <f>IF(Tabla1[[#This Row],[Age]]&lt;30,"Under30",IF(Tabla1[[#This Row],[Age]]&gt;30,"MidAge","Senior"))</f>
        <v>MidAge</v>
      </c>
    </row>
    <row r="4723" spans="1:30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IF(Tabla1[[#This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6811</v>
      </c>
      <c r="Z4723" s="5">
        <v>23.215309594941431</v>
      </c>
      <c r="AA4723" s="3">
        <v>4</v>
      </c>
      <c r="AB4723" s="3" t="s">
        <v>26</v>
      </c>
      <c r="AC4723" s="3" t="s">
        <v>22</v>
      </c>
      <c r="AD4723" s="16" t="str">
        <f>IF(Tabla1[[#This Row],[Age]]&lt;30,"Under30",IF(Tabla1[[#This Row],[Age]]&gt;30,"MidAge","Senior"))</f>
        <v>MidAge</v>
      </c>
    </row>
    <row r="4724" spans="1:30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IF(Tabla1[[#This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6811</v>
      </c>
      <c r="Z4724" s="5">
        <v>56.255389834179518</v>
      </c>
      <c r="AA4724" s="3">
        <v>8</v>
      </c>
      <c r="AB4724" s="3" t="s">
        <v>26</v>
      </c>
      <c r="AC4724" s="3" t="s">
        <v>22</v>
      </c>
      <c r="AD4724" s="16" t="str">
        <f>IF(Tabla1[[#This Row],[Age]]&lt;30,"Under30",IF(Tabla1[[#This Row],[Age]]&gt;30,"MidAge","Senior"))</f>
        <v>MidAge</v>
      </c>
    </row>
    <row r="4725" spans="1:30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IF(Tabla1[[#This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6811</v>
      </c>
      <c r="Z4725" s="5">
        <v>16.776599584054001</v>
      </c>
      <c r="AA4725" s="3">
        <v>3</v>
      </c>
      <c r="AB4725" s="3" t="s">
        <v>26</v>
      </c>
      <c r="AC4725" s="3" t="s">
        <v>22</v>
      </c>
      <c r="AD4725" s="16" t="str">
        <f>IF(Tabla1[[#This Row],[Age]]&lt;30,"Under30",IF(Tabla1[[#This Row],[Age]]&gt;30,"MidAge","Senior"))</f>
        <v>MidAge</v>
      </c>
    </row>
    <row r="4726" spans="1:30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IF(Tabla1[[#This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6812</v>
      </c>
      <c r="Z4726" s="5">
        <v>35.459790503325358</v>
      </c>
      <c r="AA4726" s="3">
        <v>9</v>
      </c>
      <c r="AB4726" s="3" t="s">
        <v>43</v>
      </c>
      <c r="AC4726" s="3" t="s">
        <v>29</v>
      </c>
      <c r="AD4726" s="16" t="str">
        <f>IF(Tabla1[[#This Row],[Age]]&lt;30,"Under30",IF(Tabla1[[#This Row],[Age]]&gt;30,"MidAge","Senior"))</f>
        <v>MidAge</v>
      </c>
    </row>
    <row r="4727" spans="1:30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IF(Tabla1[[#This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6811</v>
      </c>
      <c r="Z4727" s="5">
        <v>21.069328306341919</v>
      </c>
      <c r="AA4727" s="3">
        <v>0</v>
      </c>
      <c r="AB4727" s="3" t="s">
        <v>43</v>
      </c>
      <c r="AC4727" s="3" t="s">
        <v>22</v>
      </c>
      <c r="AD4727" s="16" t="str">
        <f>IF(Tabla1[[#This Row],[Age]]&lt;30,"Under30",IF(Tabla1[[#This Row],[Age]]&gt;30,"MidAge","Senior"))</f>
        <v>MidAge</v>
      </c>
    </row>
    <row r="4728" spans="1:30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IF(Tabla1[[#This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6812</v>
      </c>
      <c r="Z4728" s="5">
        <v>56.463123399313567</v>
      </c>
      <c r="AA4728" s="3">
        <v>2</v>
      </c>
      <c r="AB4728" s="3" t="s">
        <v>43</v>
      </c>
      <c r="AC4728" s="3" t="s">
        <v>22</v>
      </c>
      <c r="AD4728" s="16" t="str">
        <f>IF(Tabla1[[#This Row],[Age]]&lt;30,"Under30",IF(Tabla1[[#This Row],[Age]]&gt;30,"MidAge","Senior"))</f>
        <v>MidAge</v>
      </c>
    </row>
    <row r="4729" spans="1:30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IF(Tabla1[[#This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6810</v>
      </c>
      <c r="Z4729" s="5">
        <v>74.416351589217001</v>
      </c>
      <c r="AA4729" s="3">
        <v>10</v>
      </c>
      <c r="AB4729" s="3" t="s">
        <v>26</v>
      </c>
      <c r="AC4729" s="3" t="s">
        <v>22</v>
      </c>
      <c r="AD4729" s="16" t="str">
        <f>IF(Tabla1[[#This Row],[Age]]&lt;30,"Under30",IF(Tabla1[[#This Row],[Age]]&gt;30,"MidAge","Senior"))</f>
        <v>MidAge</v>
      </c>
    </row>
    <row r="4730" spans="1:30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IF(Tabla1[[#This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6812</v>
      </c>
      <c r="Z4730" s="5">
        <v>16.126772015892829</v>
      </c>
      <c r="AA4730" s="3">
        <v>2</v>
      </c>
      <c r="AB4730" s="3" t="s">
        <v>26</v>
      </c>
      <c r="AC4730" s="3" t="s">
        <v>29</v>
      </c>
      <c r="AD4730" s="16" t="str">
        <f>IF(Tabla1[[#This Row],[Age]]&lt;30,"Under30",IF(Tabla1[[#This Row],[Age]]&gt;30,"MidAge","Senior"))</f>
        <v>MidAge</v>
      </c>
    </row>
    <row r="4731" spans="1:30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IF(Tabla1[[#This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6812</v>
      </c>
      <c r="Z4731" s="5">
        <v>33.491449399111801</v>
      </c>
      <c r="AA4731" s="3">
        <v>9</v>
      </c>
      <c r="AB4731" s="3" t="s">
        <v>43</v>
      </c>
      <c r="AC4731" s="3" t="s">
        <v>29</v>
      </c>
      <c r="AD4731" s="16" t="str">
        <f>IF(Tabla1[[#This Row],[Age]]&lt;30,"Under30",IF(Tabla1[[#This Row],[Age]]&gt;30,"MidAge","Senior"))</f>
        <v>MidAge</v>
      </c>
    </row>
    <row r="4732" spans="1:30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IF(Tabla1[[#This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6810</v>
      </c>
      <c r="Z4732" s="5">
        <v>49.940749090293608</v>
      </c>
      <c r="AA4732" s="3">
        <v>0</v>
      </c>
      <c r="AB4732" s="3" t="s">
        <v>6802</v>
      </c>
      <c r="AC4732" s="3" t="s">
        <v>29</v>
      </c>
      <c r="AD4732" s="16" t="str">
        <f>IF(Tabla1[[#This Row],[Age]]&lt;30,"Under30",IF(Tabla1[[#This Row],[Age]]&gt;30,"MidAge","Senior"))</f>
        <v>MidAge</v>
      </c>
    </row>
    <row r="4733" spans="1:30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IF(Tabla1[[#This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6812</v>
      </c>
      <c r="Z4733" s="5">
        <v>44.134404369614067</v>
      </c>
      <c r="AA4733" s="3">
        <v>6</v>
      </c>
      <c r="AB4733" s="3" t="s">
        <v>43</v>
      </c>
      <c r="AC4733" s="3" t="s">
        <v>22</v>
      </c>
      <c r="AD4733" s="16" t="str">
        <f>IF(Tabla1[[#This Row],[Age]]&lt;30,"Under30",IF(Tabla1[[#This Row],[Age]]&gt;30,"MidAge","Senior"))</f>
        <v>MidAge</v>
      </c>
    </row>
    <row r="4734" spans="1:30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IF(Tabla1[[#This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6810</v>
      </c>
      <c r="Z4734" s="5">
        <v>63.039950756328487</v>
      </c>
      <c r="AA4734" s="3">
        <v>3</v>
      </c>
      <c r="AB4734" s="3" t="s">
        <v>26</v>
      </c>
      <c r="AC4734" s="3" t="s">
        <v>22</v>
      </c>
      <c r="AD4734" s="16" t="str">
        <f>IF(Tabla1[[#This Row],[Age]]&lt;30,"Under30",IF(Tabla1[[#This Row],[Age]]&gt;30,"MidAge","Senior"))</f>
        <v>MidAge</v>
      </c>
    </row>
    <row r="4735" spans="1:30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IF(Tabla1[[#This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6810</v>
      </c>
      <c r="Z4735" s="5">
        <v>25.407238064081291</v>
      </c>
      <c r="AA4735" s="3">
        <v>1</v>
      </c>
      <c r="AB4735" s="3" t="s">
        <v>6802</v>
      </c>
      <c r="AC4735" s="3" t="s">
        <v>29</v>
      </c>
      <c r="AD4735" s="16" t="str">
        <f>IF(Tabla1[[#This Row],[Age]]&lt;30,"Under30",IF(Tabla1[[#This Row],[Age]]&gt;30,"MidAge","Senior"))</f>
        <v>MidAge</v>
      </c>
    </row>
    <row r="4736" spans="1:30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IF(Tabla1[[#This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6811</v>
      </c>
      <c r="Z4736" s="5">
        <v>39.058002583762502</v>
      </c>
      <c r="AA4736" s="3">
        <v>10</v>
      </c>
      <c r="AB4736" s="3" t="s">
        <v>26</v>
      </c>
      <c r="AC4736" s="3" t="s">
        <v>22</v>
      </c>
      <c r="AD4736" s="16" t="str">
        <f>IF(Tabla1[[#This Row],[Age]]&lt;30,"Under30",IF(Tabla1[[#This Row],[Age]]&gt;30,"MidAge","Senior"))</f>
        <v>MidAge</v>
      </c>
    </row>
    <row r="4737" spans="1:30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IF(Tabla1[[#This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6811</v>
      </c>
      <c r="Z4737" s="5">
        <v>49.737449066705658</v>
      </c>
      <c r="AA4737" s="3">
        <v>1</v>
      </c>
      <c r="AB4737" s="3" t="s">
        <v>43</v>
      </c>
      <c r="AC4737" s="3" t="s">
        <v>29</v>
      </c>
      <c r="AD4737" s="16" t="str">
        <f>IF(Tabla1[[#This Row],[Age]]&lt;30,"Under30",IF(Tabla1[[#This Row],[Age]]&gt;30,"MidAge","Senior"))</f>
        <v>MidAge</v>
      </c>
    </row>
    <row r="4738" spans="1:30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IF(Tabla1[[#This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6810</v>
      </c>
      <c r="Z4738" s="5">
        <v>48.785261003265923</v>
      </c>
      <c r="AA4738" s="3">
        <v>10</v>
      </c>
      <c r="AB4738" s="3" t="s">
        <v>26</v>
      </c>
      <c r="AC4738" s="3" t="s">
        <v>22</v>
      </c>
      <c r="AD4738" s="16" t="str">
        <f>IF(Tabla1[[#This Row],[Age]]&lt;30,"Under30",IF(Tabla1[[#This Row],[Age]]&gt;30,"MidAge","Senior"))</f>
        <v>MidAge</v>
      </c>
    </row>
    <row r="4739" spans="1:30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IF(Tabla1[[#This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6811</v>
      </c>
      <c r="Z4739" s="5">
        <v>27.041657230878862</v>
      </c>
      <c r="AA4739" s="3">
        <v>5</v>
      </c>
      <c r="AB4739" s="3" t="s">
        <v>26</v>
      </c>
      <c r="AC4739" s="3" t="s">
        <v>22</v>
      </c>
      <c r="AD4739" s="16" t="str">
        <f>IF(Tabla1[[#This Row],[Age]]&lt;30,"Under30",IF(Tabla1[[#This Row],[Age]]&gt;30,"MidAge","Senior"))</f>
        <v>MidAge</v>
      </c>
    </row>
    <row r="4740" spans="1:30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IF(Tabla1[[#This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6811</v>
      </c>
      <c r="Z4740" s="5">
        <v>12.576782701288201</v>
      </c>
      <c r="AA4740" s="3">
        <v>8</v>
      </c>
      <c r="AB4740" s="3" t="s">
        <v>6802</v>
      </c>
      <c r="AC4740" s="3" t="s">
        <v>29</v>
      </c>
      <c r="AD4740" s="16" t="str">
        <f>IF(Tabla1[[#This Row],[Age]]&lt;30,"Under30",IF(Tabla1[[#This Row],[Age]]&gt;30,"MidAge","Senior"))</f>
        <v>MidAge</v>
      </c>
    </row>
    <row r="4741" spans="1:30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IF(Tabla1[[#This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6811</v>
      </c>
      <c r="Z4741" s="5">
        <v>27.45243049685379</v>
      </c>
      <c r="AA4741" s="3">
        <v>6</v>
      </c>
      <c r="AB4741" s="3" t="s">
        <v>43</v>
      </c>
      <c r="AC4741" s="3" t="s">
        <v>22</v>
      </c>
      <c r="AD4741" s="16" t="str">
        <f>IF(Tabla1[[#This Row],[Age]]&lt;30,"Under30",IF(Tabla1[[#This Row],[Age]]&gt;30,"MidAge","Senior"))</f>
        <v>MidAge</v>
      </c>
    </row>
    <row r="4742" spans="1:30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IF(Tabla1[[#This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6810</v>
      </c>
      <c r="Z4742" s="5">
        <v>32.73538938328285</v>
      </c>
      <c r="AA4742" s="3">
        <v>4</v>
      </c>
      <c r="AB4742" s="3" t="s">
        <v>6802</v>
      </c>
      <c r="AC4742" s="3" t="s">
        <v>29</v>
      </c>
      <c r="AD4742" s="16" t="str">
        <f>IF(Tabla1[[#This Row],[Age]]&lt;30,"Under30",IF(Tabla1[[#This Row],[Age]]&gt;30,"MidAge","Senior"))</f>
        <v>MidAge</v>
      </c>
    </row>
    <row r="4743" spans="1:30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IF(Tabla1[[#This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6812</v>
      </c>
      <c r="Z4743" s="5">
        <v>39.317610797883823</v>
      </c>
      <c r="AA4743" s="3">
        <v>4</v>
      </c>
      <c r="AB4743" s="3" t="s">
        <v>6802</v>
      </c>
      <c r="AC4743" s="3" t="s">
        <v>22</v>
      </c>
      <c r="AD4743" s="16" t="str">
        <f>IF(Tabla1[[#This Row],[Age]]&lt;30,"Under30",IF(Tabla1[[#This Row],[Age]]&gt;30,"MidAge","Senior"))</f>
        <v>MidAge</v>
      </c>
    </row>
    <row r="4744" spans="1:30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IF(Tabla1[[#This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6810</v>
      </c>
      <c r="Z4744" s="5">
        <v>24.408852309746042</v>
      </c>
      <c r="AA4744" s="3">
        <v>5</v>
      </c>
      <c r="AB4744" s="3" t="s">
        <v>43</v>
      </c>
      <c r="AC4744" s="3" t="s">
        <v>22</v>
      </c>
      <c r="AD4744" s="16" t="str">
        <f>IF(Tabla1[[#This Row],[Age]]&lt;30,"Under30",IF(Tabla1[[#This Row],[Age]]&gt;30,"MidAge","Senior"))</f>
        <v>MidAge</v>
      </c>
    </row>
    <row r="4745" spans="1:30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IF(Tabla1[[#This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6811</v>
      </c>
      <c r="Z4745" s="5">
        <v>41.62346412971403</v>
      </c>
      <c r="AA4745" s="3">
        <v>7</v>
      </c>
      <c r="AB4745" s="3" t="s">
        <v>43</v>
      </c>
      <c r="AC4745" s="3" t="s">
        <v>29</v>
      </c>
      <c r="AD4745" s="16" t="str">
        <f>IF(Tabla1[[#This Row],[Age]]&lt;30,"Under30",IF(Tabla1[[#This Row],[Age]]&gt;30,"MidAge","Senior"))</f>
        <v>MidAge</v>
      </c>
    </row>
    <row r="4746" spans="1:30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IF(Tabla1[[#This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6810</v>
      </c>
      <c r="Z4746" s="5">
        <v>10.09735876664827</v>
      </c>
      <c r="AA4746" s="3">
        <v>6</v>
      </c>
      <c r="AB4746" s="3" t="s">
        <v>6802</v>
      </c>
      <c r="AC4746" s="3" t="s">
        <v>22</v>
      </c>
      <c r="AD4746" s="16" t="str">
        <f>IF(Tabla1[[#This Row],[Age]]&lt;30,"Under30",IF(Tabla1[[#This Row],[Age]]&gt;30,"MidAge","Senior"))</f>
        <v>MidAge</v>
      </c>
    </row>
    <row r="4747" spans="1:30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IF(Tabla1[[#This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6812</v>
      </c>
      <c r="Z4747" s="5">
        <v>35.638081453393163</v>
      </c>
      <c r="AA4747" s="3">
        <v>2</v>
      </c>
      <c r="AB4747" s="3" t="s">
        <v>43</v>
      </c>
      <c r="AC4747" s="3" t="s">
        <v>22</v>
      </c>
      <c r="AD4747" s="16" t="str">
        <f>IF(Tabla1[[#This Row],[Age]]&lt;30,"Under30",IF(Tabla1[[#This Row],[Age]]&gt;30,"MidAge","Senior"))</f>
        <v>MidAge</v>
      </c>
    </row>
    <row r="4748" spans="1:30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IF(Tabla1[[#This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6812</v>
      </c>
      <c r="Z4748" s="5">
        <v>38.03317625507124</v>
      </c>
      <c r="AA4748" s="3">
        <v>5</v>
      </c>
      <c r="AB4748" s="3" t="s">
        <v>6802</v>
      </c>
      <c r="AC4748" s="3" t="s">
        <v>22</v>
      </c>
      <c r="AD4748" s="16" t="str">
        <f>IF(Tabla1[[#This Row],[Age]]&lt;30,"Under30",IF(Tabla1[[#This Row],[Age]]&gt;30,"MidAge","Senior"))</f>
        <v>Under30</v>
      </c>
    </row>
    <row r="4749" spans="1:30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IF(Tabla1[[#This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6812</v>
      </c>
      <c r="Z4749" s="5">
        <v>16.762771831515789</v>
      </c>
      <c r="AA4749" s="3">
        <v>1</v>
      </c>
      <c r="AB4749" s="3" t="s">
        <v>26</v>
      </c>
      <c r="AC4749" s="3" t="s">
        <v>22</v>
      </c>
      <c r="AD4749" s="16" t="str">
        <f>IF(Tabla1[[#This Row],[Age]]&lt;30,"Under30",IF(Tabla1[[#This Row],[Age]]&gt;30,"MidAge","Senior"))</f>
        <v>Under30</v>
      </c>
    </row>
    <row r="4750" spans="1:30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IF(Tabla1[[#This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6812</v>
      </c>
      <c r="Z4750" s="5">
        <v>23.53898591598292</v>
      </c>
      <c r="AA4750" s="3">
        <v>4</v>
      </c>
      <c r="AB4750" s="3" t="s">
        <v>26</v>
      </c>
      <c r="AC4750" s="3" t="s">
        <v>22</v>
      </c>
      <c r="AD4750" s="16" t="str">
        <f>IF(Tabla1[[#This Row],[Age]]&lt;30,"Under30",IF(Tabla1[[#This Row],[Age]]&gt;30,"MidAge","Senior"))</f>
        <v>Under30</v>
      </c>
    </row>
    <row r="4751" spans="1:30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IF(Tabla1[[#This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6811</v>
      </c>
      <c r="Z4751" s="5">
        <v>44.349017708525707</v>
      </c>
      <c r="AA4751" s="3">
        <v>4</v>
      </c>
      <c r="AB4751" s="3" t="s">
        <v>26</v>
      </c>
      <c r="AC4751" s="3" t="s">
        <v>29</v>
      </c>
      <c r="AD4751" s="16" t="str">
        <f>IF(Tabla1[[#This Row],[Age]]&lt;30,"Under30",IF(Tabla1[[#This Row],[Age]]&gt;30,"MidAge","Senior"))</f>
        <v>MidAge</v>
      </c>
    </row>
    <row r="4752" spans="1:30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IF(Tabla1[[#This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6810</v>
      </c>
      <c r="Z4752" s="5">
        <v>29.349514199705691</v>
      </c>
      <c r="AA4752" s="3">
        <v>6</v>
      </c>
      <c r="AB4752" s="3" t="s">
        <v>6802</v>
      </c>
      <c r="AC4752" s="3" t="s">
        <v>29</v>
      </c>
      <c r="AD4752" s="16" t="str">
        <f>IF(Tabla1[[#This Row],[Age]]&lt;30,"Under30",IF(Tabla1[[#This Row],[Age]]&gt;30,"MidAge","Senior"))</f>
        <v>MidAge</v>
      </c>
    </row>
    <row r="4753" spans="1:30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IF(Tabla1[[#This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6810</v>
      </c>
      <c r="Z4753" s="5">
        <v>26.041415566336369</v>
      </c>
      <c r="AA4753" s="3">
        <v>10</v>
      </c>
      <c r="AB4753" s="3" t="s">
        <v>6802</v>
      </c>
      <c r="AC4753" s="3" t="s">
        <v>22</v>
      </c>
      <c r="AD4753" s="16" t="str">
        <f>IF(Tabla1[[#This Row],[Age]]&lt;30,"Under30",IF(Tabla1[[#This Row],[Age]]&gt;30,"MidAge","Senior"))</f>
        <v>MidAge</v>
      </c>
    </row>
    <row r="4754" spans="1:30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IF(Tabla1[[#This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6810</v>
      </c>
      <c r="Z4754" s="5">
        <v>25.742934418602331</v>
      </c>
      <c r="AA4754" s="3">
        <v>6</v>
      </c>
      <c r="AB4754" s="3" t="s">
        <v>6802</v>
      </c>
      <c r="AC4754" s="3" t="s">
        <v>22</v>
      </c>
      <c r="AD4754" s="16" t="str">
        <f>IF(Tabla1[[#This Row],[Age]]&lt;30,"Under30",IF(Tabla1[[#This Row],[Age]]&gt;30,"MidAge","Senior"))</f>
        <v>MidAge</v>
      </c>
    </row>
    <row r="4755" spans="1:30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IF(Tabla1[[#This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6812</v>
      </c>
      <c r="Z4755" s="5">
        <v>49.83519842388413</v>
      </c>
      <c r="AA4755" s="3">
        <v>4</v>
      </c>
      <c r="AB4755" s="3" t="s">
        <v>26</v>
      </c>
      <c r="AC4755" s="3" t="s">
        <v>22</v>
      </c>
      <c r="AD4755" s="16" t="str">
        <f>IF(Tabla1[[#This Row],[Age]]&lt;30,"Under30",IF(Tabla1[[#This Row],[Age]]&gt;30,"MidAge","Senior"))</f>
        <v>MidAge</v>
      </c>
    </row>
    <row r="4756" spans="1:30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IF(Tabla1[[#This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6811</v>
      </c>
      <c r="Z4756" s="5">
        <v>46.651843345909583</v>
      </c>
      <c r="AA4756" s="3">
        <v>3</v>
      </c>
      <c r="AB4756" s="3" t="s">
        <v>6802</v>
      </c>
      <c r="AC4756" s="3" t="s">
        <v>29</v>
      </c>
      <c r="AD4756" s="16" t="str">
        <f>IF(Tabla1[[#This Row],[Age]]&lt;30,"Under30",IF(Tabla1[[#This Row],[Age]]&gt;30,"MidAge","Senior"))</f>
        <v>Under30</v>
      </c>
    </row>
    <row r="4757" spans="1:30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IF(Tabla1[[#This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6811</v>
      </c>
      <c r="Z4757" s="5">
        <v>43.075629258770057</v>
      </c>
      <c r="AA4757" s="3">
        <v>1</v>
      </c>
      <c r="AB4757" s="3" t="s">
        <v>43</v>
      </c>
      <c r="AC4757" s="3" t="s">
        <v>29</v>
      </c>
      <c r="AD4757" s="16" t="str">
        <f>IF(Tabla1[[#This Row],[Age]]&lt;30,"Under30",IF(Tabla1[[#This Row],[Age]]&gt;30,"MidAge","Senior"))</f>
        <v>Under30</v>
      </c>
    </row>
    <row r="4758" spans="1:30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IF(Tabla1[[#This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6812</v>
      </c>
      <c r="Z4758" s="5">
        <v>37.146308875591757</v>
      </c>
      <c r="AA4758" s="3">
        <v>8</v>
      </c>
      <c r="AB4758" s="3" t="s">
        <v>6802</v>
      </c>
      <c r="AC4758" s="3" t="s">
        <v>29</v>
      </c>
      <c r="AD4758" s="16" t="str">
        <f>IF(Tabla1[[#This Row],[Age]]&lt;30,"Under30",IF(Tabla1[[#This Row],[Age]]&gt;30,"MidAge","Senior"))</f>
        <v>MidAge</v>
      </c>
    </row>
    <row r="4759" spans="1:30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IF(Tabla1[[#This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6810</v>
      </c>
      <c r="Z4759" s="5">
        <v>43.178035264470928</v>
      </c>
      <c r="AA4759" s="3">
        <v>0</v>
      </c>
      <c r="AB4759" s="3" t="s">
        <v>6802</v>
      </c>
      <c r="AC4759" s="3" t="s">
        <v>29</v>
      </c>
      <c r="AD4759" s="16" t="str">
        <f>IF(Tabla1[[#This Row],[Age]]&lt;30,"Under30",IF(Tabla1[[#This Row],[Age]]&gt;30,"MidAge","Senior"))</f>
        <v>MidAge</v>
      </c>
    </row>
    <row r="4760" spans="1:30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IF(Tabla1[[#This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6812</v>
      </c>
      <c r="Z4760" s="5">
        <v>31.971231348472461</v>
      </c>
      <c r="AA4760" s="3">
        <v>2</v>
      </c>
      <c r="AB4760" s="3" t="s">
        <v>26</v>
      </c>
      <c r="AC4760" s="3" t="s">
        <v>22</v>
      </c>
      <c r="AD4760" s="16" t="str">
        <f>IF(Tabla1[[#This Row],[Age]]&lt;30,"Under30",IF(Tabla1[[#This Row],[Age]]&gt;30,"MidAge","Senior"))</f>
        <v>MidAge</v>
      </c>
    </row>
    <row r="4761" spans="1:30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IF(Tabla1[[#This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6810</v>
      </c>
      <c r="Z4761" s="5">
        <v>29.305406495203759</v>
      </c>
      <c r="AA4761" s="3">
        <v>2</v>
      </c>
      <c r="AB4761" s="3" t="s">
        <v>43</v>
      </c>
      <c r="AC4761" s="3" t="s">
        <v>22</v>
      </c>
      <c r="AD4761" s="16" t="str">
        <f>IF(Tabla1[[#This Row],[Age]]&lt;30,"Under30",IF(Tabla1[[#This Row],[Age]]&gt;30,"MidAge","Senior"))</f>
        <v>MidAge</v>
      </c>
    </row>
    <row r="4762" spans="1:30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IF(Tabla1[[#This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6810</v>
      </c>
      <c r="Z4762" s="5">
        <v>54.094385801824252</v>
      </c>
      <c r="AA4762" s="3">
        <v>10</v>
      </c>
      <c r="AB4762" s="3" t="s">
        <v>43</v>
      </c>
      <c r="AC4762" s="3" t="s">
        <v>29</v>
      </c>
      <c r="AD4762" s="16" t="str">
        <f>IF(Tabla1[[#This Row],[Age]]&lt;30,"Under30",IF(Tabla1[[#This Row],[Age]]&gt;30,"MidAge","Senior"))</f>
        <v>MidAge</v>
      </c>
    </row>
    <row r="4763" spans="1:30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IF(Tabla1[[#This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6811</v>
      </c>
      <c r="Z4763" s="5">
        <v>21.191844244900711</v>
      </c>
      <c r="AA4763" s="3">
        <v>9</v>
      </c>
      <c r="AB4763" s="3" t="s">
        <v>43</v>
      </c>
      <c r="AC4763" s="3" t="s">
        <v>29</v>
      </c>
      <c r="AD4763" s="16" t="str">
        <f>IF(Tabla1[[#This Row],[Age]]&lt;30,"Under30",IF(Tabla1[[#This Row],[Age]]&gt;30,"MidAge","Senior"))</f>
        <v>Under30</v>
      </c>
    </row>
    <row r="4764" spans="1:30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IF(Tabla1[[#This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6812</v>
      </c>
      <c r="Z4764" s="5">
        <v>25.308901328854621</v>
      </c>
      <c r="AA4764" s="3">
        <v>5</v>
      </c>
      <c r="AB4764" s="3" t="s">
        <v>43</v>
      </c>
      <c r="AC4764" s="3" t="s">
        <v>22</v>
      </c>
      <c r="AD4764" s="16" t="str">
        <f>IF(Tabla1[[#This Row],[Age]]&lt;30,"Under30",IF(Tabla1[[#This Row],[Age]]&gt;30,"MidAge","Senior"))</f>
        <v>MidAge</v>
      </c>
    </row>
    <row r="4765" spans="1:30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IF(Tabla1[[#This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6810</v>
      </c>
      <c r="Z4765" s="5">
        <v>46.321925221645479</v>
      </c>
      <c r="AA4765" s="3">
        <v>2</v>
      </c>
      <c r="AB4765" s="3" t="s">
        <v>43</v>
      </c>
      <c r="AC4765" s="3" t="s">
        <v>22</v>
      </c>
      <c r="AD4765" s="16" t="str">
        <f>IF(Tabla1[[#This Row],[Age]]&lt;30,"Under30",IF(Tabla1[[#This Row],[Age]]&gt;30,"MidAge","Senior"))</f>
        <v>Under30</v>
      </c>
    </row>
    <row r="4766" spans="1:30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IF(Tabla1[[#This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6810</v>
      </c>
      <c r="Z4766" s="5">
        <v>30.073472316614581</v>
      </c>
      <c r="AA4766" s="3">
        <v>1</v>
      </c>
      <c r="AB4766" s="3" t="s">
        <v>43</v>
      </c>
      <c r="AC4766" s="3" t="s">
        <v>22</v>
      </c>
      <c r="AD4766" s="16" t="str">
        <f>IF(Tabla1[[#This Row],[Age]]&lt;30,"Under30",IF(Tabla1[[#This Row],[Age]]&gt;30,"MidAge","Senior"))</f>
        <v>MidAge</v>
      </c>
    </row>
    <row r="4767" spans="1:30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IF(Tabla1[[#This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6810</v>
      </c>
      <c r="Z4767" s="5">
        <v>41.516971269801402</v>
      </c>
      <c r="AA4767" s="3">
        <v>4</v>
      </c>
      <c r="AB4767" s="3" t="s">
        <v>6802</v>
      </c>
      <c r="AC4767" s="3" t="s">
        <v>29</v>
      </c>
      <c r="AD4767" s="16" t="str">
        <f>IF(Tabla1[[#This Row],[Age]]&lt;30,"Under30",IF(Tabla1[[#This Row],[Age]]&gt;30,"MidAge","Senior"))</f>
        <v>MidAge</v>
      </c>
    </row>
    <row r="4768" spans="1:30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IF(Tabla1[[#This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6810</v>
      </c>
      <c r="Z4768" s="5">
        <v>59.929564741301327</v>
      </c>
      <c r="AA4768" s="3">
        <v>4</v>
      </c>
      <c r="AB4768" s="3" t="s">
        <v>26</v>
      </c>
      <c r="AC4768" s="3" t="s">
        <v>29</v>
      </c>
      <c r="AD4768" s="16" t="str">
        <f>IF(Tabla1[[#This Row],[Age]]&lt;30,"Under30",IF(Tabla1[[#This Row],[Age]]&gt;30,"MidAge","Senior"))</f>
        <v>MidAge</v>
      </c>
    </row>
    <row r="4769" spans="1:30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IF(Tabla1[[#This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6810</v>
      </c>
      <c r="Z4769" s="5">
        <v>48.536351210010757</v>
      </c>
      <c r="AA4769" s="3">
        <v>4</v>
      </c>
      <c r="AB4769" s="3" t="s">
        <v>43</v>
      </c>
      <c r="AC4769" s="3" t="s">
        <v>22</v>
      </c>
      <c r="AD4769" s="16" t="str">
        <f>IF(Tabla1[[#This Row],[Age]]&lt;30,"Under30",IF(Tabla1[[#This Row],[Age]]&gt;30,"MidAge","Senior"))</f>
        <v>Under30</v>
      </c>
    </row>
    <row r="4770" spans="1:30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IF(Tabla1[[#This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6812</v>
      </c>
      <c r="Z4770" s="5">
        <v>17.709018832737041</v>
      </c>
      <c r="AA4770" s="3">
        <v>8</v>
      </c>
      <c r="AB4770" s="3" t="s">
        <v>26</v>
      </c>
      <c r="AC4770" s="3" t="s">
        <v>29</v>
      </c>
      <c r="AD4770" s="16" t="str">
        <f>IF(Tabla1[[#This Row],[Age]]&lt;30,"Under30",IF(Tabla1[[#This Row],[Age]]&gt;30,"MidAge","Senior"))</f>
        <v>MidAge</v>
      </c>
    </row>
    <row r="4771" spans="1:30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IF(Tabla1[[#This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6812</v>
      </c>
      <c r="Z4771" s="5">
        <v>69.916040946415364</v>
      </c>
      <c r="AA4771" s="3">
        <v>5</v>
      </c>
      <c r="AB4771" s="3" t="s">
        <v>26</v>
      </c>
      <c r="AC4771" s="3" t="s">
        <v>29</v>
      </c>
      <c r="AD4771" s="16" t="str">
        <f>IF(Tabla1[[#This Row],[Age]]&lt;30,"Under30",IF(Tabla1[[#This Row],[Age]]&gt;30,"MidAge","Senior"))</f>
        <v>Under30</v>
      </c>
    </row>
    <row r="4772" spans="1:30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IF(Tabla1[[#This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6810</v>
      </c>
      <c r="Z4772" s="5">
        <v>38.898513341210503</v>
      </c>
      <c r="AA4772" s="3">
        <v>6</v>
      </c>
      <c r="AB4772" s="3" t="s">
        <v>26</v>
      </c>
      <c r="AC4772" s="3" t="s">
        <v>29</v>
      </c>
      <c r="AD4772" s="16" t="str">
        <f>IF(Tabla1[[#This Row],[Age]]&lt;30,"Under30",IF(Tabla1[[#This Row],[Age]]&gt;30,"MidAge","Senior"))</f>
        <v>Under30</v>
      </c>
    </row>
    <row r="4773" spans="1:30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IF(Tabla1[[#This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6812</v>
      </c>
      <c r="Z4773" s="5">
        <v>39.316523338132399</v>
      </c>
      <c r="AA4773" s="3">
        <v>6</v>
      </c>
      <c r="AB4773" s="3" t="s">
        <v>6802</v>
      </c>
      <c r="AC4773" s="3" t="s">
        <v>29</v>
      </c>
      <c r="AD4773" s="16" t="str">
        <f>IF(Tabla1[[#This Row],[Age]]&lt;30,"Under30",IF(Tabla1[[#This Row],[Age]]&gt;30,"MidAge","Senior"))</f>
        <v>MidAge</v>
      </c>
    </row>
    <row r="4774" spans="1:30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IF(Tabla1[[#This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6812</v>
      </c>
      <c r="Z4774" s="5">
        <v>54.112679229812208</v>
      </c>
      <c r="AA4774" s="3">
        <v>0</v>
      </c>
      <c r="AB4774" s="3" t="s">
        <v>6802</v>
      </c>
      <c r="AC4774" s="3" t="s">
        <v>29</v>
      </c>
      <c r="AD4774" s="16" t="str">
        <f>IF(Tabla1[[#This Row],[Age]]&lt;30,"Under30",IF(Tabla1[[#This Row],[Age]]&gt;30,"MidAge","Senior"))</f>
        <v>MidAge</v>
      </c>
    </row>
    <row r="4775" spans="1:30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IF(Tabla1[[#This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6811</v>
      </c>
      <c r="Z4775" s="5">
        <v>34.710338518351719</v>
      </c>
      <c r="AA4775" s="3">
        <v>3</v>
      </c>
      <c r="AB4775" s="3" t="s">
        <v>26</v>
      </c>
      <c r="AC4775" s="3" t="s">
        <v>29</v>
      </c>
      <c r="AD4775" s="16" t="str">
        <f>IF(Tabla1[[#This Row],[Age]]&lt;30,"Under30",IF(Tabla1[[#This Row],[Age]]&gt;30,"MidAge","Senior"))</f>
        <v>MidAge</v>
      </c>
    </row>
    <row r="4776" spans="1:30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IF(Tabla1[[#This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6811</v>
      </c>
      <c r="Z4776" s="5">
        <v>70.956991970403095</v>
      </c>
      <c r="AA4776" s="3">
        <v>5</v>
      </c>
      <c r="AB4776" s="3" t="s">
        <v>26</v>
      </c>
      <c r="AC4776" s="3" t="s">
        <v>22</v>
      </c>
      <c r="AD4776" s="16" t="str">
        <f>IF(Tabla1[[#This Row],[Age]]&lt;30,"Under30",IF(Tabla1[[#This Row],[Age]]&gt;30,"MidAge","Senior"))</f>
        <v>MidAge</v>
      </c>
    </row>
    <row r="4777" spans="1:30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IF(Tabla1[[#This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6811</v>
      </c>
      <c r="Z4777" s="5">
        <v>84.179249337074339</v>
      </c>
      <c r="AA4777" s="3">
        <v>10</v>
      </c>
      <c r="AB4777" s="3" t="s">
        <v>26</v>
      </c>
      <c r="AC4777" s="3" t="s">
        <v>22</v>
      </c>
      <c r="AD4777" s="16" t="str">
        <f>IF(Tabla1[[#This Row],[Age]]&lt;30,"Under30",IF(Tabla1[[#This Row],[Age]]&gt;30,"MidAge","Senior"))</f>
        <v>Under30</v>
      </c>
    </row>
    <row r="4778" spans="1:30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IF(Tabla1[[#This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6811</v>
      </c>
      <c r="Z4778" s="5">
        <v>21.530029785991509</v>
      </c>
      <c r="AA4778" s="3">
        <v>7</v>
      </c>
      <c r="AB4778" s="3" t="s">
        <v>26</v>
      </c>
      <c r="AC4778" s="3" t="s">
        <v>22</v>
      </c>
      <c r="AD4778" s="16" t="str">
        <f>IF(Tabla1[[#This Row],[Age]]&lt;30,"Under30",IF(Tabla1[[#This Row],[Age]]&gt;30,"MidAge","Senior"))</f>
        <v>MidAge</v>
      </c>
    </row>
    <row r="4779" spans="1:30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IF(Tabla1[[#This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6810</v>
      </c>
      <c r="Z4779" s="5">
        <v>30.371769813538521</v>
      </c>
      <c r="AA4779" s="3">
        <v>8</v>
      </c>
      <c r="AB4779" s="3" t="s">
        <v>26</v>
      </c>
      <c r="AC4779" s="3" t="s">
        <v>29</v>
      </c>
      <c r="AD4779" s="16" t="str">
        <f>IF(Tabla1[[#This Row],[Age]]&lt;30,"Under30",IF(Tabla1[[#This Row],[Age]]&gt;30,"MidAge","Senior"))</f>
        <v>MidAge</v>
      </c>
    </row>
    <row r="4780" spans="1:30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IF(Tabla1[[#This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6811</v>
      </c>
      <c r="Z4780" s="5">
        <v>45.692814309244532</v>
      </c>
      <c r="AA4780" s="3">
        <v>10</v>
      </c>
      <c r="AB4780" s="3" t="s">
        <v>26</v>
      </c>
      <c r="AC4780" s="3" t="s">
        <v>22</v>
      </c>
      <c r="AD4780" s="16" t="str">
        <f>IF(Tabla1[[#This Row],[Age]]&lt;30,"Under30",IF(Tabla1[[#This Row],[Age]]&gt;30,"MidAge","Senior"))</f>
        <v>MidAge</v>
      </c>
    </row>
    <row r="4781" spans="1:30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IF(Tabla1[[#This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6811</v>
      </c>
      <c r="Z4781" s="5">
        <v>41.192300436807272</v>
      </c>
      <c r="AA4781" s="3">
        <v>7</v>
      </c>
      <c r="AB4781" s="3" t="s">
        <v>43</v>
      </c>
      <c r="AC4781" s="3" t="s">
        <v>29</v>
      </c>
      <c r="AD4781" s="16" t="str">
        <f>IF(Tabla1[[#This Row],[Age]]&lt;30,"Under30",IF(Tabla1[[#This Row],[Age]]&gt;30,"MidAge","Senior"))</f>
        <v>MidAge</v>
      </c>
    </row>
    <row r="4782" spans="1:30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IF(Tabla1[[#This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6810</v>
      </c>
      <c r="Z4782" s="5">
        <v>31.10314751970493</v>
      </c>
      <c r="AA4782" s="3">
        <v>4</v>
      </c>
      <c r="AB4782" s="3" t="s">
        <v>6802</v>
      </c>
      <c r="AC4782" s="3" t="s">
        <v>22</v>
      </c>
      <c r="AD4782" s="16" t="str">
        <f>IF(Tabla1[[#This Row],[Age]]&lt;30,"Under30",IF(Tabla1[[#This Row],[Age]]&gt;30,"MidAge","Senior"))</f>
        <v>MidAge</v>
      </c>
    </row>
    <row r="4783" spans="1:30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IF(Tabla1[[#This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6810</v>
      </c>
      <c r="Z4783" s="5">
        <v>24.28863643615076</v>
      </c>
      <c r="AA4783" s="3">
        <v>6</v>
      </c>
      <c r="AB4783" s="3" t="s">
        <v>26</v>
      </c>
      <c r="AC4783" s="3" t="s">
        <v>22</v>
      </c>
      <c r="AD4783" s="16" t="str">
        <f>IF(Tabla1[[#This Row],[Age]]&lt;30,"Under30",IF(Tabla1[[#This Row],[Age]]&gt;30,"MidAge","Senior"))</f>
        <v>Under30</v>
      </c>
    </row>
    <row r="4784" spans="1:30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IF(Tabla1[[#This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6812</v>
      </c>
      <c r="Z4784" s="5">
        <v>51.435074948738411</v>
      </c>
      <c r="AA4784" s="3">
        <v>10</v>
      </c>
      <c r="AB4784" s="3" t="s">
        <v>43</v>
      </c>
      <c r="AC4784" s="3" t="s">
        <v>29</v>
      </c>
      <c r="AD4784" s="16" t="str">
        <f>IF(Tabla1[[#This Row],[Age]]&lt;30,"Under30",IF(Tabla1[[#This Row],[Age]]&gt;30,"MidAge","Senior"))</f>
        <v>MidAge</v>
      </c>
    </row>
    <row r="4785" spans="1:30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IF(Tabla1[[#This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6811</v>
      </c>
      <c r="Z4785" s="5">
        <v>30.719527069339801</v>
      </c>
      <c r="AA4785" s="3">
        <v>4</v>
      </c>
      <c r="AB4785" s="3" t="s">
        <v>6802</v>
      </c>
      <c r="AC4785" s="3" t="s">
        <v>22</v>
      </c>
      <c r="AD4785" s="16" t="str">
        <f>IF(Tabla1[[#This Row],[Age]]&lt;30,"Under30",IF(Tabla1[[#This Row],[Age]]&gt;30,"MidAge","Senior"))</f>
        <v>MidAge</v>
      </c>
    </row>
    <row r="4786" spans="1:30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IF(Tabla1[[#This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6812</v>
      </c>
      <c r="Z4786" s="5">
        <v>21.89031221676569</v>
      </c>
      <c r="AA4786" s="3">
        <v>10</v>
      </c>
      <c r="AB4786" s="3" t="s">
        <v>26</v>
      </c>
      <c r="AC4786" s="3" t="s">
        <v>29</v>
      </c>
      <c r="AD4786" s="16" t="str">
        <f>IF(Tabla1[[#This Row],[Age]]&lt;30,"Under30",IF(Tabla1[[#This Row],[Age]]&gt;30,"MidAge","Senior"))</f>
        <v>MidAge</v>
      </c>
    </row>
    <row r="4787" spans="1:30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IF(Tabla1[[#This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6812</v>
      </c>
      <c r="Z4787" s="5">
        <v>40.02362756142314</v>
      </c>
      <c r="AA4787" s="3">
        <v>3</v>
      </c>
      <c r="AB4787" s="3" t="s">
        <v>6802</v>
      </c>
      <c r="AC4787" s="3" t="s">
        <v>22</v>
      </c>
      <c r="AD4787" s="16" t="str">
        <f>IF(Tabla1[[#This Row],[Age]]&lt;30,"Under30",IF(Tabla1[[#This Row],[Age]]&gt;30,"MidAge","Senior"))</f>
        <v>MidAge</v>
      </c>
    </row>
    <row r="4788" spans="1:30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IF(Tabla1[[#This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6812</v>
      </c>
      <c r="Z4788" s="5">
        <v>34.490044232272062</v>
      </c>
      <c r="AA4788" s="3">
        <v>0</v>
      </c>
      <c r="AB4788" s="3" t="s">
        <v>43</v>
      </c>
      <c r="AC4788" s="3" t="s">
        <v>29</v>
      </c>
      <c r="AD4788" s="16" t="str">
        <f>IF(Tabla1[[#This Row],[Age]]&lt;30,"Under30",IF(Tabla1[[#This Row],[Age]]&gt;30,"MidAge","Senior"))</f>
        <v>MidAge</v>
      </c>
    </row>
    <row r="4789" spans="1:30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IF(Tabla1[[#This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6812</v>
      </c>
      <c r="Z4789" s="5">
        <v>41.027952878123813</v>
      </c>
      <c r="AA4789" s="3">
        <v>0</v>
      </c>
      <c r="AB4789" s="3" t="s">
        <v>6802</v>
      </c>
      <c r="AC4789" s="3" t="s">
        <v>22</v>
      </c>
      <c r="AD4789" s="16" t="str">
        <f>IF(Tabla1[[#This Row],[Age]]&lt;30,"Under30",IF(Tabla1[[#This Row],[Age]]&gt;30,"MidAge","Senior"))</f>
        <v>MidAge</v>
      </c>
    </row>
    <row r="4790" spans="1:30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IF(Tabla1[[#This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6810</v>
      </c>
      <c r="Z4790" s="5">
        <v>52.353365504150148</v>
      </c>
      <c r="AA4790" s="3">
        <v>6</v>
      </c>
      <c r="AB4790" s="3" t="s">
        <v>6802</v>
      </c>
      <c r="AC4790" s="3" t="s">
        <v>22</v>
      </c>
      <c r="AD4790" s="16" t="str">
        <f>IF(Tabla1[[#This Row],[Age]]&lt;30,"Under30",IF(Tabla1[[#This Row],[Age]]&gt;30,"MidAge","Senior"))</f>
        <v>MidAge</v>
      </c>
    </row>
    <row r="4791" spans="1:30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IF(Tabla1[[#This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6811</v>
      </c>
      <c r="Z4791" s="5">
        <v>33.36701378904533</v>
      </c>
      <c r="AA4791" s="3">
        <v>2</v>
      </c>
      <c r="AB4791" s="3" t="s">
        <v>6802</v>
      </c>
      <c r="AC4791" s="3" t="s">
        <v>29</v>
      </c>
      <c r="AD4791" s="16" t="str">
        <f>IF(Tabla1[[#This Row],[Age]]&lt;30,"Under30",IF(Tabla1[[#This Row],[Age]]&gt;30,"MidAge","Senior"))</f>
        <v>MidAge</v>
      </c>
    </row>
    <row r="4792" spans="1:30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IF(Tabla1[[#This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6810</v>
      </c>
      <c r="Z4792" s="5">
        <v>30.819336808441651</v>
      </c>
      <c r="AA4792" s="3">
        <v>5</v>
      </c>
      <c r="AB4792" s="3" t="s">
        <v>26</v>
      </c>
      <c r="AC4792" s="3" t="s">
        <v>29</v>
      </c>
      <c r="AD4792" s="16" t="str">
        <f>IF(Tabla1[[#This Row],[Age]]&lt;30,"Under30",IF(Tabla1[[#This Row],[Age]]&gt;30,"MidAge","Senior"))</f>
        <v>MidAge</v>
      </c>
    </row>
    <row r="4793" spans="1:30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IF(Tabla1[[#This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6811</v>
      </c>
      <c r="Z4793" s="5">
        <v>61.5796439920381</v>
      </c>
      <c r="AA4793" s="3">
        <v>8</v>
      </c>
      <c r="AB4793" s="3" t="s">
        <v>6802</v>
      </c>
      <c r="AC4793" s="3" t="s">
        <v>22</v>
      </c>
      <c r="AD4793" s="16" t="str">
        <f>IF(Tabla1[[#This Row],[Age]]&lt;30,"Under30",IF(Tabla1[[#This Row],[Age]]&gt;30,"MidAge","Senior"))</f>
        <v>Senior</v>
      </c>
    </row>
    <row r="4794" spans="1:30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IF(Tabla1[[#This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6811</v>
      </c>
      <c r="Z4794" s="5">
        <v>56.800962568733517</v>
      </c>
      <c r="AA4794" s="3">
        <v>6</v>
      </c>
      <c r="AB4794" s="3" t="s">
        <v>43</v>
      </c>
      <c r="AC4794" s="3" t="s">
        <v>22</v>
      </c>
      <c r="AD4794" s="16" t="str">
        <f>IF(Tabla1[[#This Row],[Age]]&lt;30,"Under30",IF(Tabla1[[#This Row],[Age]]&gt;30,"MidAge","Senior"))</f>
        <v>MidAge</v>
      </c>
    </row>
    <row r="4795" spans="1:30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IF(Tabla1[[#This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6811</v>
      </c>
      <c r="Z4795" s="5">
        <v>32.344317663491132</v>
      </c>
      <c r="AA4795" s="3">
        <v>1</v>
      </c>
      <c r="AB4795" s="3" t="s">
        <v>43</v>
      </c>
      <c r="AC4795" s="3" t="s">
        <v>22</v>
      </c>
      <c r="AD4795" s="16" t="str">
        <f>IF(Tabla1[[#This Row],[Age]]&lt;30,"Under30",IF(Tabla1[[#This Row],[Age]]&gt;30,"MidAge","Senior"))</f>
        <v>MidAge</v>
      </c>
    </row>
    <row r="4796" spans="1:30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IF(Tabla1[[#This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6811</v>
      </c>
      <c r="Z4796" s="5">
        <v>23.914215617359108</v>
      </c>
      <c r="AA4796" s="3">
        <v>2</v>
      </c>
      <c r="AB4796" s="3" t="s">
        <v>6802</v>
      </c>
      <c r="AC4796" s="3" t="s">
        <v>29</v>
      </c>
      <c r="AD4796" s="16" t="str">
        <f>IF(Tabla1[[#This Row],[Age]]&lt;30,"Under30",IF(Tabla1[[#This Row],[Age]]&gt;30,"MidAge","Senior"))</f>
        <v>MidAge</v>
      </c>
    </row>
    <row r="4797" spans="1:30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IF(Tabla1[[#This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6812</v>
      </c>
      <c r="Z4797" s="5">
        <v>23.646626438964262</v>
      </c>
      <c r="AA4797" s="3">
        <v>8</v>
      </c>
      <c r="AB4797" s="3" t="s">
        <v>43</v>
      </c>
      <c r="AC4797" s="3" t="s">
        <v>29</v>
      </c>
      <c r="AD4797" s="16" t="str">
        <f>IF(Tabla1[[#This Row],[Age]]&lt;30,"Under30",IF(Tabla1[[#This Row],[Age]]&gt;30,"MidAge","Senior"))</f>
        <v>MidAge</v>
      </c>
    </row>
    <row r="4798" spans="1:30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IF(Tabla1[[#This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6812</v>
      </c>
      <c r="Z4798" s="5">
        <v>24.135357697463679</v>
      </c>
      <c r="AA4798" s="3">
        <v>3</v>
      </c>
      <c r="AB4798" s="3" t="s">
        <v>6802</v>
      </c>
      <c r="AC4798" s="3" t="s">
        <v>22</v>
      </c>
      <c r="AD4798" s="16" t="str">
        <f>IF(Tabla1[[#This Row],[Age]]&lt;30,"Under30",IF(Tabla1[[#This Row],[Age]]&gt;30,"MidAge","Senior"))</f>
        <v>MidAge</v>
      </c>
    </row>
    <row r="4799" spans="1:30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IF(Tabla1[[#This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6811</v>
      </c>
      <c r="Z4799" s="5">
        <v>31.768975209881528</v>
      </c>
      <c r="AA4799" s="3">
        <v>7</v>
      </c>
      <c r="AB4799" s="3" t="s">
        <v>26</v>
      </c>
      <c r="AC4799" s="3" t="s">
        <v>22</v>
      </c>
      <c r="AD4799" s="16" t="str">
        <f>IF(Tabla1[[#This Row],[Age]]&lt;30,"Under30",IF(Tabla1[[#This Row],[Age]]&gt;30,"MidAge","Senior"))</f>
        <v>MidAge</v>
      </c>
    </row>
    <row r="4800" spans="1:30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IF(Tabla1[[#This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6810</v>
      </c>
      <c r="Z4800" s="5">
        <v>51.766332270753367</v>
      </c>
      <c r="AA4800" s="3">
        <v>10</v>
      </c>
      <c r="AB4800" s="3" t="s">
        <v>26</v>
      </c>
      <c r="AC4800" s="3" t="s">
        <v>29</v>
      </c>
      <c r="AD4800" s="16" t="str">
        <f>IF(Tabla1[[#This Row],[Age]]&lt;30,"Under30",IF(Tabla1[[#This Row],[Age]]&gt;30,"MidAge","Senior"))</f>
        <v>MidAge</v>
      </c>
    </row>
    <row r="4801" spans="1:30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IF(Tabla1[[#This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6810</v>
      </c>
      <c r="Z4801" s="5">
        <v>39.525785523406981</v>
      </c>
      <c r="AA4801" s="3">
        <v>0</v>
      </c>
      <c r="AB4801" s="3" t="s">
        <v>26</v>
      </c>
      <c r="AC4801" s="3" t="s">
        <v>22</v>
      </c>
      <c r="AD4801" s="16" t="str">
        <f>IF(Tabla1[[#This Row],[Age]]&lt;30,"Under30",IF(Tabla1[[#This Row],[Age]]&gt;30,"MidAge","Senior"))</f>
        <v>MidAge</v>
      </c>
    </row>
    <row r="4802" spans="1:30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IF(Tabla1[[#This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6810</v>
      </c>
      <c r="Z4802" s="5">
        <v>66.986903323094865</v>
      </c>
      <c r="AA4802" s="3">
        <v>2</v>
      </c>
      <c r="AB4802" s="3" t="s">
        <v>43</v>
      </c>
      <c r="AC4802" s="3" t="s">
        <v>22</v>
      </c>
      <c r="AD4802" s="16" t="str">
        <f>IF(Tabla1[[#This Row],[Age]]&lt;30,"Under30",IF(Tabla1[[#This Row],[Age]]&gt;30,"MidAge","Senior"))</f>
        <v>MidAge</v>
      </c>
    </row>
    <row r="4803" spans="1:30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IF(Tabla1[[#This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6810</v>
      </c>
      <c r="Z4803" s="5">
        <v>33.432415107789502</v>
      </c>
      <c r="AA4803" s="3">
        <v>2</v>
      </c>
      <c r="AB4803" s="3" t="s">
        <v>26</v>
      </c>
      <c r="AC4803" s="3" t="s">
        <v>22</v>
      </c>
      <c r="AD4803" s="16" t="str">
        <f>IF(Tabla1[[#This Row],[Age]]&lt;30,"Under30",IF(Tabla1[[#This Row],[Age]]&gt;30,"MidAge","Senior"))</f>
        <v>MidAge</v>
      </c>
    </row>
    <row r="4804" spans="1:30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IF(Tabla1[[#This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6812</v>
      </c>
      <c r="Z4804" s="5">
        <v>29.519275405438709</v>
      </c>
      <c r="AA4804" s="3">
        <v>5</v>
      </c>
      <c r="AB4804" s="3" t="s">
        <v>43</v>
      </c>
      <c r="AC4804" s="3" t="s">
        <v>22</v>
      </c>
      <c r="AD4804" s="16" t="str">
        <f>IF(Tabla1[[#This Row],[Age]]&lt;30,"Under30",IF(Tabla1[[#This Row],[Age]]&gt;30,"MidAge","Senior"))</f>
        <v>MidAge</v>
      </c>
    </row>
    <row r="4805" spans="1:30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IF(Tabla1[[#This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6810</v>
      </c>
      <c r="Z4805" s="5">
        <v>29.346861262751791</v>
      </c>
      <c r="AA4805" s="3">
        <v>6</v>
      </c>
      <c r="AB4805" s="3" t="s">
        <v>26</v>
      </c>
      <c r="AC4805" s="3" t="s">
        <v>29</v>
      </c>
      <c r="AD4805" s="16" t="str">
        <f>IF(Tabla1[[#This Row],[Age]]&lt;30,"Under30",IF(Tabla1[[#This Row],[Age]]&gt;30,"MidAge","Senior"))</f>
        <v>MidAge</v>
      </c>
    </row>
    <row r="4806" spans="1:30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IF(Tabla1[[#This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6810</v>
      </c>
      <c r="Z4806" s="5">
        <v>16.201649813195981</v>
      </c>
      <c r="AA4806" s="3">
        <v>5</v>
      </c>
      <c r="AB4806" s="3" t="s">
        <v>43</v>
      </c>
      <c r="AC4806" s="3" t="s">
        <v>22</v>
      </c>
      <c r="AD4806" s="16" t="str">
        <f>IF(Tabla1[[#This Row],[Age]]&lt;30,"Under30",IF(Tabla1[[#This Row],[Age]]&gt;30,"MidAge","Senior"))</f>
        <v>Under30</v>
      </c>
    </row>
    <row r="4807" spans="1:30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IF(Tabla1[[#This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6811</v>
      </c>
      <c r="Z4807" s="5">
        <v>38.584050863794602</v>
      </c>
      <c r="AA4807" s="3">
        <v>9</v>
      </c>
      <c r="AB4807" s="3" t="s">
        <v>43</v>
      </c>
      <c r="AC4807" s="3" t="s">
        <v>22</v>
      </c>
      <c r="AD4807" s="16" t="str">
        <f>IF(Tabla1[[#This Row],[Age]]&lt;30,"Under30",IF(Tabla1[[#This Row],[Age]]&gt;30,"MidAge","Senior"))</f>
        <v>MidAge</v>
      </c>
    </row>
    <row r="4808" spans="1:30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IF(Tabla1[[#This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6811</v>
      </c>
      <c r="Z4808" s="5">
        <v>52.232050972781593</v>
      </c>
      <c r="AA4808" s="3">
        <v>10</v>
      </c>
      <c r="AB4808" s="3" t="s">
        <v>6802</v>
      </c>
      <c r="AC4808" s="3" t="s">
        <v>29</v>
      </c>
      <c r="AD4808" s="16" t="str">
        <f>IF(Tabla1[[#This Row],[Age]]&lt;30,"Under30",IF(Tabla1[[#This Row],[Age]]&gt;30,"MidAge","Senior"))</f>
        <v>MidAge</v>
      </c>
    </row>
    <row r="4809" spans="1:30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IF(Tabla1[[#This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6811</v>
      </c>
      <c r="Z4809" s="5">
        <v>20.05350198965262</v>
      </c>
      <c r="AA4809" s="3">
        <v>3</v>
      </c>
      <c r="AB4809" s="3" t="s">
        <v>26</v>
      </c>
      <c r="AC4809" s="3" t="s">
        <v>29</v>
      </c>
      <c r="AD4809" s="16" t="str">
        <f>IF(Tabla1[[#This Row],[Age]]&lt;30,"Under30",IF(Tabla1[[#This Row],[Age]]&gt;30,"MidAge","Senior"))</f>
        <v>MidAge</v>
      </c>
    </row>
    <row r="4810" spans="1:30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IF(Tabla1[[#This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6812</v>
      </c>
      <c r="Z4810" s="5">
        <v>33.27835380834609</v>
      </c>
      <c r="AA4810" s="3">
        <v>9</v>
      </c>
      <c r="AB4810" s="3" t="s">
        <v>26</v>
      </c>
      <c r="AC4810" s="3" t="s">
        <v>22</v>
      </c>
      <c r="AD4810" s="16" t="str">
        <f>IF(Tabla1[[#This Row],[Age]]&lt;30,"Under30",IF(Tabla1[[#This Row],[Age]]&gt;30,"MidAge","Senior"))</f>
        <v>MidAge</v>
      </c>
    </row>
    <row r="4811" spans="1:30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IF(Tabla1[[#This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6811</v>
      </c>
      <c r="Z4811" s="5">
        <v>43.921886876376433</v>
      </c>
      <c r="AA4811" s="3">
        <v>8</v>
      </c>
      <c r="AB4811" s="3" t="s">
        <v>26</v>
      </c>
      <c r="AC4811" s="3" t="s">
        <v>29</v>
      </c>
      <c r="AD4811" s="16" t="str">
        <f>IF(Tabla1[[#This Row],[Age]]&lt;30,"Under30",IF(Tabla1[[#This Row],[Age]]&gt;30,"MidAge","Senior"))</f>
        <v>MidAge</v>
      </c>
    </row>
    <row r="4812" spans="1:30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IF(Tabla1[[#This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6810</v>
      </c>
      <c r="Z4812" s="5">
        <v>28.73813427038872</v>
      </c>
      <c r="AA4812" s="3">
        <v>8</v>
      </c>
      <c r="AB4812" s="3" t="s">
        <v>43</v>
      </c>
      <c r="AC4812" s="3" t="s">
        <v>29</v>
      </c>
      <c r="AD4812" s="16" t="str">
        <f>IF(Tabla1[[#This Row],[Age]]&lt;30,"Under30",IF(Tabla1[[#This Row],[Age]]&gt;30,"MidAge","Senior"))</f>
        <v>MidAge</v>
      </c>
    </row>
    <row r="4813" spans="1:30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IF(Tabla1[[#This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6812</v>
      </c>
      <c r="Z4813" s="5">
        <v>35.541684358007259</v>
      </c>
      <c r="AA4813" s="3">
        <v>1</v>
      </c>
      <c r="AB4813" s="3" t="s">
        <v>43</v>
      </c>
      <c r="AC4813" s="3" t="s">
        <v>29</v>
      </c>
      <c r="AD4813" s="16" t="str">
        <f>IF(Tabla1[[#This Row],[Age]]&lt;30,"Under30",IF(Tabla1[[#This Row],[Age]]&gt;30,"MidAge","Senior"))</f>
        <v>MidAge</v>
      </c>
    </row>
    <row r="4814" spans="1:30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IF(Tabla1[[#This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6812</v>
      </c>
      <c r="Z4814" s="5">
        <v>44.787522332738448</v>
      </c>
      <c r="AA4814" s="3">
        <v>8</v>
      </c>
      <c r="AB4814" s="3" t="s">
        <v>43</v>
      </c>
      <c r="AC4814" s="3" t="s">
        <v>22</v>
      </c>
      <c r="AD4814" s="16" t="str">
        <f>IF(Tabla1[[#This Row],[Age]]&lt;30,"Under30",IF(Tabla1[[#This Row],[Age]]&gt;30,"MidAge","Senior"))</f>
        <v>Under30</v>
      </c>
    </row>
    <row r="4815" spans="1:30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IF(Tabla1[[#This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6812</v>
      </c>
      <c r="Z4815" s="5">
        <v>45.438555209963589</v>
      </c>
      <c r="AA4815" s="3">
        <v>5</v>
      </c>
      <c r="AB4815" s="3" t="s">
        <v>26</v>
      </c>
      <c r="AC4815" s="3" t="s">
        <v>22</v>
      </c>
      <c r="AD4815" s="16" t="str">
        <f>IF(Tabla1[[#This Row],[Age]]&lt;30,"Under30",IF(Tabla1[[#This Row],[Age]]&gt;30,"MidAge","Senior"))</f>
        <v>MidAge</v>
      </c>
    </row>
    <row r="4816" spans="1:30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IF(Tabla1[[#This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6810</v>
      </c>
      <c r="Z4816" s="5">
        <v>30.630548223338121</v>
      </c>
      <c r="AA4816" s="3">
        <v>6</v>
      </c>
      <c r="AB4816" s="3" t="s">
        <v>6802</v>
      </c>
      <c r="AC4816" s="3" t="s">
        <v>29</v>
      </c>
      <c r="AD4816" s="16" t="str">
        <f>IF(Tabla1[[#This Row],[Age]]&lt;30,"Under30",IF(Tabla1[[#This Row],[Age]]&gt;30,"MidAge","Senior"))</f>
        <v>MidAge</v>
      </c>
    </row>
    <row r="4817" spans="1:30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IF(Tabla1[[#This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6812</v>
      </c>
      <c r="Z4817" s="5">
        <v>49.459637209136801</v>
      </c>
      <c r="AA4817" s="3">
        <v>6</v>
      </c>
      <c r="AB4817" s="3" t="s">
        <v>6802</v>
      </c>
      <c r="AC4817" s="3" t="s">
        <v>22</v>
      </c>
      <c r="AD4817" s="16" t="str">
        <f>IF(Tabla1[[#This Row],[Age]]&lt;30,"Under30",IF(Tabla1[[#This Row],[Age]]&gt;30,"MidAge","Senior"))</f>
        <v>MidAge</v>
      </c>
    </row>
    <row r="4818" spans="1:30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IF(Tabla1[[#This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6811</v>
      </c>
      <c r="Z4818" s="5">
        <v>46.937330945227011</v>
      </c>
      <c r="AA4818" s="3">
        <v>7</v>
      </c>
      <c r="AB4818" s="3" t="s">
        <v>6802</v>
      </c>
      <c r="AC4818" s="3" t="s">
        <v>22</v>
      </c>
      <c r="AD4818" s="16" t="str">
        <f>IF(Tabla1[[#This Row],[Age]]&lt;30,"Under30",IF(Tabla1[[#This Row],[Age]]&gt;30,"MidAge","Senior"))</f>
        <v>MidAge</v>
      </c>
    </row>
    <row r="4819" spans="1:30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IF(Tabla1[[#This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6810</v>
      </c>
      <c r="Z4819" s="5">
        <v>19.534404606022161</v>
      </c>
      <c r="AA4819" s="3">
        <v>7</v>
      </c>
      <c r="AB4819" s="3" t="s">
        <v>26</v>
      </c>
      <c r="AC4819" s="3" t="s">
        <v>22</v>
      </c>
      <c r="AD4819" s="16" t="str">
        <f>IF(Tabla1[[#This Row],[Age]]&lt;30,"Under30",IF(Tabla1[[#This Row],[Age]]&gt;30,"MidAge","Senior"))</f>
        <v>MidAge</v>
      </c>
    </row>
    <row r="4820" spans="1:30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IF(Tabla1[[#This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6810</v>
      </c>
      <c r="Z4820" s="5">
        <v>24.52560997104262</v>
      </c>
      <c r="AA4820" s="3">
        <v>6</v>
      </c>
      <c r="AB4820" s="3" t="s">
        <v>43</v>
      </c>
      <c r="AC4820" s="3" t="s">
        <v>29</v>
      </c>
      <c r="AD4820" s="16" t="str">
        <f>IF(Tabla1[[#This Row],[Age]]&lt;30,"Under30",IF(Tabla1[[#This Row],[Age]]&gt;30,"MidAge","Senior"))</f>
        <v>MidAge</v>
      </c>
    </row>
    <row r="4821" spans="1:30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IF(Tabla1[[#This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6811</v>
      </c>
      <c r="Z4821" s="5">
        <v>32.899354891428523</v>
      </c>
      <c r="AA4821" s="3">
        <v>1</v>
      </c>
      <c r="AB4821" s="3" t="s">
        <v>6802</v>
      </c>
      <c r="AC4821" s="3" t="s">
        <v>22</v>
      </c>
      <c r="AD4821" s="16" t="str">
        <f>IF(Tabla1[[#This Row],[Age]]&lt;30,"Under30",IF(Tabla1[[#This Row],[Age]]&gt;30,"MidAge","Senior"))</f>
        <v>MidAge</v>
      </c>
    </row>
    <row r="4822" spans="1:30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IF(Tabla1[[#This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6810</v>
      </c>
      <c r="Z4822" s="5">
        <v>23.44743870673982</v>
      </c>
      <c r="AA4822" s="3">
        <v>6</v>
      </c>
      <c r="AB4822" s="3" t="s">
        <v>6802</v>
      </c>
      <c r="AC4822" s="3" t="s">
        <v>29</v>
      </c>
      <c r="AD4822" s="16" t="str">
        <f>IF(Tabla1[[#This Row],[Age]]&lt;30,"Under30",IF(Tabla1[[#This Row],[Age]]&gt;30,"MidAge","Senior"))</f>
        <v>Under30</v>
      </c>
    </row>
    <row r="4823" spans="1:30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IF(Tabla1[[#This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6812</v>
      </c>
      <c r="Z4823" s="5">
        <v>41.45826565380721</v>
      </c>
      <c r="AA4823" s="3">
        <v>10</v>
      </c>
      <c r="AB4823" s="3" t="s">
        <v>43</v>
      </c>
      <c r="AC4823" s="3" t="s">
        <v>22</v>
      </c>
      <c r="AD4823" s="16" t="str">
        <f>IF(Tabla1[[#This Row],[Age]]&lt;30,"Under30",IF(Tabla1[[#This Row],[Age]]&gt;30,"MidAge","Senior"))</f>
        <v>MidAge</v>
      </c>
    </row>
    <row r="4824" spans="1:30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IF(Tabla1[[#This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6812</v>
      </c>
      <c r="Z4824" s="5">
        <v>25.15373747298656</v>
      </c>
      <c r="AA4824" s="3">
        <v>9</v>
      </c>
      <c r="AB4824" s="3" t="s">
        <v>26</v>
      </c>
      <c r="AC4824" s="3" t="s">
        <v>22</v>
      </c>
      <c r="AD4824" s="16" t="str">
        <f>IF(Tabla1[[#This Row],[Age]]&lt;30,"Under30",IF(Tabla1[[#This Row],[Age]]&gt;30,"MidAge","Senior"))</f>
        <v>MidAge</v>
      </c>
    </row>
    <row r="4825" spans="1:30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IF(Tabla1[[#This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6811</v>
      </c>
      <c r="Z4825" s="5">
        <v>30.892722738284832</v>
      </c>
      <c r="AA4825" s="3">
        <v>7</v>
      </c>
      <c r="AB4825" s="3" t="s">
        <v>26</v>
      </c>
      <c r="AC4825" s="3" t="s">
        <v>29</v>
      </c>
      <c r="AD4825" s="16" t="str">
        <f>IF(Tabla1[[#This Row],[Age]]&lt;30,"Under30",IF(Tabla1[[#This Row],[Age]]&gt;30,"MidAge","Senior"))</f>
        <v>MidAge</v>
      </c>
    </row>
    <row r="4826" spans="1:30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IF(Tabla1[[#This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6812</v>
      </c>
      <c r="Z4826" s="5">
        <v>44.099134402365848</v>
      </c>
      <c r="AA4826" s="3">
        <v>6</v>
      </c>
      <c r="AB4826" s="3" t="s">
        <v>26</v>
      </c>
      <c r="AC4826" s="3" t="s">
        <v>29</v>
      </c>
      <c r="AD4826" s="16" t="str">
        <f>IF(Tabla1[[#This Row],[Age]]&lt;30,"Under30",IF(Tabla1[[#This Row],[Age]]&gt;30,"MidAge","Senior"))</f>
        <v>MidAge</v>
      </c>
    </row>
    <row r="4827" spans="1:30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IF(Tabla1[[#This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6810</v>
      </c>
      <c r="Z4827" s="5">
        <v>42.685650462937708</v>
      </c>
      <c r="AA4827" s="3">
        <v>5</v>
      </c>
      <c r="AB4827" s="3" t="s">
        <v>43</v>
      </c>
      <c r="AC4827" s="3" t="s">
        <v>29</v>
      </c>
      <c r="AD4827" s="16" t="str">
        <f>IF(Tabla1[[#This Row],[Age]]&lt;30,"Under30",IF(Tabla1[[#This Row],[Age]]&gt;30,"MidAge","Senior"))</f>
        <v>MidAge</v>
      </c>
    </row>
    <row r="4828" spans="1:30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IF(Tabla1[[#This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6810</v>
      </c>
      <c r="Z4828" s="5">
        <v>26.51248526640487</v>
      </c>
      <c r="AA4828" s="3">
        <v>0</v>
      </c>
      <c r="AB4828" s="3" t="s">
        <v>26</v>
      </c>
      <c r="AC4828" s="3" t="s">
        <v>29</v>
      </c>
      <c r="AD4828" s="16" t="str">
        <f>IF(Tabla1[[#This Row],[Age]]&lt;30,"Under30",IF(Tabla1[[#This Row],[Age]]&gt;30,"MidAge","Senior"))</f>
        <v>MidAge</v>
      </c>
    </row>
    <row r="4829" spans="1:30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IF(Tabla1[[#This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6810</v>
      </c>
      <c r="Z4829" s="5">
        <v>11.194518705940711</v>
      </c>
      <c r="AA4829" s="3">
        <v>4</v>
      </c>
      <c r="AB4829" s="3" t="s">
        <v>26</v>
      </c>
      <c r="AC4829" s="3" t="s">
        <v>29</v>
      </c>
      <c r="AD4829" s="16" t="str">
        <f>IF(Tabla1[[#This Row],[Age]]&lt;30,"Under30",IF(Tabla1[[#This Row],[Age]]&gt;30,"MidAge","Senior"))</f>
        <v>Under30</v>
      </c>
    </row>
    <row r="4830" spans="1:30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IF(Tabla1[[#This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6812</v>
      </c>
      <c r="Z4830" s="5">
        <v>34.205289993558168</v>
      </c>
      <c r="AA4830" s="3">
        <v>2</v>
      </c>
      <c r="AB4830" s="3" t="s">
        <v>43</v>
      </c>
      <c r="AC4830" s="3" t="s">
        <v>22</v>
      </c>
      <c r="AD4830" s="16" t="str">
        <f>IF(Tabla1[[#This Row],[Age]]&lt;30,"Under30",IF(Tabla1[[#This Row],[Age]]&gt;30,"MidAge","Senior"))</f>
        <v>MidAge</v>
      </c>
    </row>
    <row r="4831" spans="1:30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IF(Tabla1[[#This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6812</v>
      </c>
      <c r="Z4831" s="5">
        <v>18.87253657186525</v>
      </c>
      <c r="AA4831" s="3">
        <v>1</v>
      </c>
      <c r="AB4831" s="3" t="s">
        <v>6802</v>
      </c>
      <c r="AC4831" s="3" t="s">
        <v>22</v>
      </c>
      <c r="AD4831" s="16" t="str">
        <f>IF(Tabla1[[#This Row],[Age]]&lt;30,"Under30",IF(Tabla1[[#This Row],[Age]]&gt;30,"MidAge","Senior"))</f>
        <v>MidAge</v>
      </c>
    </row>
    <row r="4832" spans="1:30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IF(Tabla1[[#This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6812</v>
      </c>
      <c r="Z4832" s="5">
        <v>43.04897061658103</v>
      </c>
      <c r="AA4832" s="3">
        <v>9</v>
      </c>
      <c r="AB4832" s="3" t="s">
        <v>43</v>
      </c>
      <c r="AC4832" s="3" t="s">
        <v>22</v>
      </c>
      <c r="AD4832" s="16" t="str">
        <f>IF(Tabla1[[#This Row],[Age]]&lt;30,"Under30",IF(Tabla1[[#This Row],[Age]]&gt;30,"MidAge","Senior"))</f>
        <v>MidAge</v>
      </c>
    </row>
    <row r="4833" spans="1:30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IF(Tabla1[[#This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6811</v>
      </c>
      <c r="Z4833" s="5">
        <v>44.61174179358575</v>
      </c>
      <c r="AA4833" s="3">
        <v>5</v>
      </c>
      <c r="AB4833" s="3" t="s">
        <v>6802</v>
      </c>
      <c r="AC4833" s="3" t="s">
        <v>22</v>
      </c>
      <c r="AD4833" s="16" t="str">
        <f>IF(Tabla1[[#This Row],[Age]]&lt;30,"Under30",IF(Tabla1[[#This Row],[Age]]&gt;30,"MidAge","Senior"))</f>
        <v>MidAge</v>
      </c>
    </row>
    <row r="4834" spans="1:30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IF(Tabla1[[#This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6810</v>
      </c>
      <c r="Z4834" s="5">
        <v>44.824406918497139</v>
      </c>
      <c r="AA4834" s="3">
        <v>9</v>
      </c>
      <c r="AB4834" s="3" t="s">
        <v>26</v>
      </c>
      <c r="AC4834" s="3" t="s">
        <v>29</v>
      </c>
      <c r="AD4834" s="16" t="str">
        <f>IF(Tabla1[[#This Row],[Age]]&lt;30,"Under30",IF(Tabla1[[#This Row],[Age]]&gt;30,"MidAge","Senior"))</f>
        <v>MidAge</v>
      </c>
    </row>
    <row r="4835" spans="1:30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IF(Tabla1[[#This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6811</v>
      </c>
      <c r="Z4835" s="5">
        <v>42.006573285011378</v>
      </c>
      <c r="AA4835" s="3">
        <v>5</v>
      </c>
      <c r="AB4835" s="3" t="s">
        <v>6802</v>
      </c>
      <c r="AC4835" s="3" t="s">
        <v>22</v>
      </c>
      <c r="AD4835" s="16" t="str">
        <f>IF(Tabla1[[#This Row],[Age]]&lt;30,"Under30",IF(Tabla1[[#This Row],[Age]]&gt;30,"MidAge","Senior"))</f>
        <v>Under30</v>
      </c>
    </row>
    <row r="4836" spans="1:30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IF(Tabla1[[#This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6812</v>
      </c>
      <c r="Z4836" s="5">
        <v>66.28682297643293</v>
      </c>
      <c r="AA4836" s="3">
        <v>6</v>
      </c>
      <c r="AB4836" s="3" t="s">
        <v>26</v>
      </c>
      <c r="AC4836" s="3" t="s">
        <v>29</v>
      </c>
      <c r="AD4836" s="16" t="str">
        <f>IF(Tabla1[[#This Row],[Age]]&lt;30,"Under30",IF(Tabla1[[#This Row],[Age]]&gt;30,"MidAge","Senior"))</f>
        <v>MidAge</v>
      </c>
    </row>
    <row r="4837" spans="1:30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IF(Tabla1[[#This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6810</v>
      </c>
      <c r="Z4837" s="5">
        <v>59.885900605376641</v>
      </c>
      <c r="AA4837" s="3">
        <v>8</v>
      </c>
      <c r="AB4837" s="3" t="s">
        <v>26</v>
      </c>
      <c r="AC4837" s="3" t="s">
        <v>22</v>
      </c>
      <c r="AD4837" s="16" t="str">
        <f>IF(Tabla1[[#This Row],[Age]]&lt;30,"Under30",IF(Tabla1[[#This Row],[Age]]&gt;30,"MidAge","Senior"))</f>
        <v>MidAge</v>
      </c>
    </row>
    <row r="4838" spans="1:30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IF(Tabla1[[#This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6810</v>
      </c>
      <c r="Z4838" s="5">
        <v>35.007510897982392</v>
      </c>
      <c r="AA4838" s="3">
        <v>1</v>
      </c>
      <c r="AB4838" s="3" t="s">
        <v>43</v>
      </c>
      <c r="AC4838" s="3" t="s">
        <v>22</v>
      </c>
      <c r="AD4838" s="16" t="str">
        <f>IF(Tabla1[[#This Row],[Age]]&lt;30,"Under30",IF(Tabla1[[#This Row],[Age]]&gt;30,"MidAge","Senior"))</f>
        <v>MidAge</v>
      </c>
    </row>
    <row r="4839" spans="1:30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IF(Tabla1[[#This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6812</v>
      </c>
      <c r="Z4839" s="5">
        <v>36.723422134718938</v>
      </c>
      <c r="AA4839" s="3">
        <v>8</v>
      </c>
      <c r="AB4839" s="3" t="s">
        <v>43</v>
      </c>
      <c r="AC4839" s="3" t="s">
        <v>29</v>
      </c>
      <c r="AD4839" s="16" t="str">
        <f>IF(Tabla1[[#This Row],[Age]]&lt;30,"Under30",IF(Tabla1[[#This Row],[Age]]&gt;30,"MidAge","Senior"))</f>
        <v>MidAge</v>
      </c>
    </row>
    <row r="4840" spans="1:30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IF(Tabla1[[#This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6812</v>
      </c>
      <c r="Z4840" s="5">
        <v>45.129147906648903</v>
      </c>
      <c r="AA4840" s="3">
        <v>10</v>
      </c>
      <c r="AB4840" s="3" t="s">
        <v>26</v>
      </c>
      <c r="AC4840" s="3" t="s">
        <v>29</v>
      </c>
      <c r="AD4840" s="16" t="str">
        <f>IF(Tabla1[[#This Row],[Age]]&lt;30,"Under30",IF(Tabla1[[#This Row],[Age]]&gt;30,"MidAge","Senior"))</f>
        <v>Under30</v>
      </c>
    </row>
    <row r="4841" spans="1:30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IF(Tabla1[[#This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6812</v>
      </c>
      <c r="Z4841" s="5">
        <v>60.382175857406601</v>
      </c>
      <c r="AA4841" s="3">
        <v>9</v>
      </c>
      <c r="AB4841" s="3" t="s">
        <v>43</v>
      </c>
      <c r="AC4841" s="3" t="s">
        <v>29</v>
      </c>
      <c r="AD4841" s="16" t="str">
        <f>IF(Tabla1[[#This Row],[Age]]&lt;30,"Under30",IF(Tabla1[[#This Row],[Age]]&gt;30,"MidAge","Senior"))</f>
        <v>MidAge</v>
      </c>
    </row>
    <row r="4842" spans="1:30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IF(Tabla1[[#This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6811</v>
      </c>
      <c r="Z4842" s="5">
        <v>26.168060389564982</v>
      </c>
      <c r="AA4842" s="3">
        <v>2</v>
      </c>
      <c r="AB4842" s="3" t="s">
        <v>26</v>
      </c>
      <c r="AC4842" s="3" t="s">
        <v>22</v>
      </c>
      <c r="AD4842" s="16" t="str">
        <f>IF(Tabla1[[#This Row],[Age]]&lt;30,"Under30",IF(Tabla1[[#This Row],[Age]]&gt;30,"MidAge","Senior"))</f>
        <v>MidAge</v>
      </c>
    </row>
    <row r="4843" spans="1:30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IF(Tabla1[[#This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6810</v>
      </c>
      <c r="Z4843" s="5">
        <v>43.414185950965667</v>
      </c>
      <c r="AA4843" s="3">
        <v>0</v>
      </c>
      <c r="AB4843" s="3" t="s">
        <v>6802</v>
      </c>
      <c r="AC4843" s="3" t="s">
        <v>29</v>
      </c>
      <c r="AD4843" s="16" t="str">
        <f>IF(Tabla1[[#This Row],[Age]]&lt;30,"Under30",IF(Tabla1[[#This Row],[Age]]&gt;30,"MidAge","Senior"))</f>
        <v>MidAge</v>
      </c>
    </row>
    <row r="4844" spans="1:30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IF(Tabla1[[#This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6812</v>
      </c>
      <c r="Z4844" s="5">
        <v>43.332595770159791</v>
      </c>
      <c r="AA4844" s="3">
        <v>6</v>
      </c>
      <c r="AB4844" s="3" t="s">
        <v>26</v>
      </c>
      <c r="AC4844" s="3" t="s">
        <v>29</v>
      </c>
      <c r="AD4844" s="16" t="str">
        <f>IF(Tabla1[[#This Row],[Age]]&lt;30,"Under30",IF(Tabla1[[#This Row],[Age]]&gt;30,"MidAge","Senior"))</f>
        <v>Under30</v>
      </c>
    </row>
    <row r="4845" spans="1:30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IF(Tabla1[[#This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6810</v>
      </c>
      <c r="Z4845" s="5">
        <v>45.797251933870633</v>
      </c>
      <c r="AA4845" s="3">
        <v>8</v>
      </c>
      <c r="AB4845" s="3" t="s">
        <v>43</v>
      </c>
      <c r="AC4845" s="3" t="s">
        <v>22</v>
      </c>
      <c r="AD4845" s="16" t="str">
        <f>IF(Tabla1[[#This Row],[Age]]&lt;30,"Under30",IF(Tabla1[[#This Row],[Age]]&gt;30,"MidAge","Senior"))</f>
        <v>MidAge</v>
      </c>
    </row>
    <row r="4846" spans="1:30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IF(Tabla1[[#This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6811</v>
      </c>
      <c r="Z4846" s="5">
        <v>23.545206286940491</v>
      </c>
      <c r="AA4846" s="3">
        <v>6</v>
      </c>
      <c r="AB4846" s="3" t="s">
        <v>6802</v>
      </c>
      <c r="AC4846" s="3" t="s">
        <v>22</v>
      </c>
      <c r="AD4846" s="16" t="str">
        <f>IF(Tabla1[[#This Row],[Age]]&lt;30,"Under30",IF(Tabla1[[#This Row],[Age]]&gt;30,"MidAge","Senior"))</f>
        <v>MidAge</v>
      </c>
    </row>
    <row r="4847" spans="1:30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IF(Tabla1[[#This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6810</v>
      </c>
      <c r="Z4847" s="5">
        <v>41.525360098169863</v>
      </c>
      <c r="AA4847" s="3">
        <v>6</v>
      </c>
      <c r="AB4847" s="3" t="s">
        <v>6802</v>
      </c>
      <c r="AC4847" s="3" t="s">
        <v>22</v>
      </c>
      <c r="AD4847" s="16" t="str">
        <f>IF(Tabla1[[#This Row],[Age]]&lt;30,"Under30",IF(Tabla1[[#This Row],[Age]]&gt;30,"MidAge","Senior"))</f>
        <v>MidAge</v>
      </c>
    </row>
    <row r="4848" spans="1:30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IF(Tabla1[[#This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6811</v>
      </c>
      <c r="Z4848" s="5">
        <v>36.764929792443468</v>
      </c>
      <c r="AA4848" s="3">
        <v>3</v>
      </c>
      <c r="AB4848" s="3" t="s">
        <v>6802</v>
      </c>
      <c r="AC4848" s="3" t="s">
        <v>22</v>
      </c>
      <c r="AD4848" s="16" t="str">
        <f>IF(Tabla1[[#This Row],[Age]]&lt;30,"Under30",IF(Tabla1[[#This Row],[Age]]&gt;30,"MidAge","Senior"))</f>
        <v>Under30</v>
      </c>
    </row>
    <row r="4849" spans="1:30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IF(Tabla1[[#This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6812</v>
      </c>
      <c r="Z4849" s="5">
        <v>26.59709799559711</v>
      </c>
      <c r="AA4849" s="3">
        <v>9</v>
      </c>
      <c r="AB4849" s="3" t="s">
        <v>43</v>
      </c>
      <c r="AC4849" s="3" t="s">
        <v>29</v>
      </c>
      <c r="AD4849" s="16" t="str">
        <f>IF(Tabla1[[#This Row],[Age]]&lt;30,"Under30",IF(Tabla1[[#This Row],[Age]]&gt;30,"MidAge","Senior"))</f>
        <v>MidAge</v>
      </c>
    </row>
    <row r="4850" spans="1:30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IF(Tabla1[[#This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6811</v>
      </c>
      <c r="Z4850" s="5">
        <v>34.790779296799982</v>
      </c>
      <c r="AA4850" s="3">
        <v>0</v>
      </c>
      <c r="AB4850" s="3" t="s">
        <v>26</v>
      </c>
      <c r="AC4850" s="3" t="s">
        <v>29</v>
      </c>
      <c r="AD4850" s="16" t="str">
        <f>IF(Tabla1[[#This Row],[Age]]&lt;30,"Under30",IF(Tabla1[[#This Row],[Age]]&gt;30,"MidAge","Senior"))</f>
        <v>Under30</v>
      </c>
    </row>
    <row r="4851" spans="1:30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IF(Tabla1[[#This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6812</v>
      </c>
      <c r="Z4851" s="5">
        <v>37.440221757965027</v>
      </c>
      <c r="AA4851" s="3">
        <v>3</v>
      </c>
      <c r="AB4851" s="3" t="s">
        <v>26</v>
      </c>
      <c r="AC4851" s="3" t="s">
        <v>29</v>
      </c>
      <c r="AD4851" s="16" t="str">
        <f>IF(Tabla1[[#This Row],[Age]]&lt;30,"Under30",IF(Tabla1[[#This Row],[Age]]&gt;30,"MidAge","Senior"))</f>
        <v>MidAge</v>
      </c>
    </row>
    <row r="4852" spans="1:30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IF(Tabla1[[#This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6811</v>
      </c>
      <c r="Z4852" s="5">
        <v>63.426262079904014</v>
      </c>
      <c r="AA4852" s="3">
        <v>8</v>
      </c>
      <c r="AB4852" s="3" t="s">
        <v>43</v>
      </c>
      <c r="AC4852" s="3" t="s">
        <v>22</v>
      </c>
      <c r="AD4852" s="16" t="str">
        <f>IF(Tabla1[[#This Row],[Age]]&lt;30,"Under30",IF(Tabla1[[#This Row],[Age]]&gt;30,"MidAge","Senior"))</f>
        <v>MidAge</v>
      </c>
    </row>
    <row r="4853" spans="1:30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IF(Tabla1[[#This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6811</v>
      </c>
      <c r="Z4853" s="5">
        <v>38.22618686827326</v>
      </c>
      <c r="AA4853" s="3">
        <v>9</v>
      </c>
      <c r="AB4853" s="3" t="s">
        <v>43</v>
      </c>
      <c r="AC4853" s="3" t="s">
        <v>29</v>
      </c>
      <c r="AD4853" s="16" t="str">
        <f>IF(Tabla1[[#This Row],[Age]]&lt;30,"Under30",IF(Tabla1[[#This Row],[Age]]&gt;30,"MidAge","Senior"))</f>
        <v>Senior</v>
      </c>
    </row>
    <row r="4854" spans="1:30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IF(Tabla1[[#This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6812</v>
      </c>
      <c r="Z4854" s="5">
        <v>42.039743323595168</v>
      </c>
      <c r="AA4854" s="3">
        <v>9</v>
      </c>
      <c r="AB4854" s="3" t="s">
        <v>6802</v>
      </c>
      <c r="AC4854" s="3" t="s">
        <v>29</v>
      </c>
      <c r="AD4854" s="16" t="str">
        <f>IF(Tabla1[[#This Row],[Age]]&lt;30,"Under30",IF(Tabla1[[#This Row],[Age]]&gt;30,"MidAge","Senior"))</f>
        <v>MidAge</v>
      </c>
    </row>
    <row r="4855" spans="1:30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IF(Tabla1[[#This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6811</v>
      </c>
      <c r="Z4855" s="5">
        <v>57.914010434229311</v>
      </c>
      <c r="AA4855" s="3">
        <v>7</v>
      </c>
      <c r="AB4855" s="3" t="s">
        <v>6802</v>
      </c>
      <c r="AC4855" s="3" t="s">
        <v>22</v>
      </c>
      <c r="AD4855" s="16" t="str">
        <f>IF(Tabla1[[#This Row],[Age]]&lt;30,"Under30",IF(Tabla1[[#This Row],[Age]]&gt;30,"MidAge","Senior"))</f>
        <v>MidAge</v>
      </c>
    </row>
    <row r="4856" spans="1:30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IF(Tabla1[[#This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6810</v>
      </c>
      <c r="Z4856" s="5">
        <v>80.277773533587023</v>
      </c>
      <c r="AA4856" s="3">
        <v>9</v>
      </c>
      <c r="AB4856" s="3" t="s">
        <v>26</v>
      </c>
      <c r="AC4856" s="3" t="s">
        <v>29</v>
      </c>
      <c r="AD4856" s="16" t="str">
        <f>IF(Tabla1[[#This Row],[Age]]&lt;30,"Under30",IF(Tabla1[[#This Row],[Age]]&gt;30,"MidAge","Senior"))</f>
        <v>MidAge</v>
      </c>
    </row>
    <row r="4857" spans="1:30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IF(Tabla1[[#This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6811</v>
      </c>
      <c r="Z4857" s="5">
        <v>15.286719489167259</v>
      </c>
      <c r="AA4857" s="3">
        <v>7</v>
      </c>
      <c r="AB4857" s="3" t="s">
        <v>26</v>
      </c>
      <c r="AC4857" s="3" t="s">
        <v>29</v>
      </c>
      <c r="AD4857" s="16" t="str">
        <f>IF(Tabla1[[#This Row],[Age]]&lt;30,"Under30",IF(Tabla1[[#This Row],[Age]]&gt;30,"MidAge","Senior"))</f>
        <v>MidAge</v>
      </c>
    </row>
    <row r="4858" spans="1:30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IF(Tabla1[[#This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6810</v>
      </c>
      <c r="Z4858" s="5">
        <v>21.630928016189738</v>
      </c>
      <c r="AA4858" s="3">
        <v>4</v>
      </c>
      <c r="AB4858" s="3" t="s">
        <v>6802</v>
      </c>
      <c r="AC4858" s="3" t="s">
        <v>22</v>
      </c>
      <c r="AD4858" s="16" t="str">
        <f>IF(Tabla1[[#This Row],[Age]]&lt;30,"Under30",IF(Tabla1[[#This Row],[Age]]&gt;30,"MidAge","Senior"))</f>
        <v>MidAge</v>
      </c>
    </row>
    <row r="4859" spans="1:30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IF(Tabla1[[#This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6810</v>
      </c>
      <c r="Z4859" s="5">
        <v>59.340280391176357</v>
      </c>
      <c r="AA4859" s="3">
        <v>3</v>
      </c>
      <c r="AB4859" s="3" t="s">
        <v>26</v>
      </c>
      <c r="AC4859" s="3" t="s">
        <v>22</v>
      </c>
      <c r="AD4859" s="16" t="str">
        <f>IF(Tabla1[[#This Row],[Age]]&lt;30,"Under30",IF(Tabla1[[#This Row],[Age]]&gt;30,"MidAge","Senior"))</f>
        <v>Under30</v>
      </c>
    </row>
    <row r="4860" spans="1:30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IF(Tabla1[[#This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6811</v>
      </c>
      <c r="Z4860" s="5">
        <v>53.564065450744437</v>
      </c>
      <c r="AA4860" s="3">
        <v>1</v>
      </c>
      <c r="AB4860" s="3" t="s">
        <v>26</v>
      </c>
      <c r="AC4860" s="3" t="s">
        <v>29</v>
      </c>
      <c r="AD4860" s="16" t="str">
        <f>IF(Tabla1[[#This Row],[Age]]&lt;30,"Under30",IF(Tabla1[[#This Row],[Age]]&gt;30,"MidAge","Senior"))</f>
        <v>MidAge</v>
      </c>
    </row>
    <row r="4861" spans="1:30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IF(Tabla1[[#This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6811</v>
      </c>
      <c r="Z4861" s="5">
        <v>20.813534834537219</v>
      </c>
      <c r="AA4861" s="3">
        <v>9</v>
      </c>
      <c r="AB4861" s="3" t="s">
        <v>26</v>
      </c>
      <c r="AC4861" s="3" t="s">
        <v>22</v>
      </c>
      <c r="AD4861" s="16" t="str">
        <f>IF(Tabla1[[#This Row],[Age]]&lt;30,"Under30",IF(Tabla1[[#This Row],[Age]]&gt;30,"MidAge","Senior"))</f>
        <v>MidAge</v>
      </c>
    </row>
    <row r="4862" spans="1:30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IF(Tabla1[[#This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6811</v>
      </c>
      <c r="Z4862" s="5">
        <v>21.672701817044349</v>
      </c>
      <c r="AA4862" s="3">
        <v>10</v>
      </c>
      <c r="AB4862" s="3" t="s">
        <v>43</v>
      </c>
      <c r="AC4862" s="3" t="s">
        <v>22</v>
      </c>
      <c r="AD4862" s="16" t="str">
        <f>IF(Tabla1[[#This Row],[Age]]&lt;30,"Under30",IF(Tabla1[[#This Row],[Age]]&gt;30,"MidAge","Senior"))</f>
        <v>Under30</v>
      </c>
    </row>
    <row r="4863" spans="1:30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IF(Tabla1[[#This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6811</v>
      </c>
      <c r="Z4863" s="5">
        <v>31.329182405655018</v>
      </c>
      <c r="AA4863" s="3">
        <v>5</v>
      </c>
      <c r="AB4863" s="3" t="s">
        <v>6802</v>
      </c>
      <c r="AC4863" s="3" t="s">
        <v>22</v>
      </c>
      <c r="AD4863" s="16" t="str">
        <f>IF(Tabla1[[#This Row],[Age]]&lt;30,"Under30",IF(Tabla1[[#This Row],[Age]]&gt;30,"MidAge","Senior"))</f>
        <v>MidAge</v>
      </c>
    </row>
    <row r="4864" spans="1:30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IF(Tabla1[[#This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6810</v>
      </c>
      <c r="Z4864" s="5">
        <v>45.521110587800869</v>
      </c>
      <c r="AA4864" s="3">
        <v>1</v>
      </c>
      <c r="AB4864" s="3" t="s">
        <v>26</v>
      </c>
      <c r="AC4864" s="3" t="s">
        <v>22</v>
      </c>
      <c r="AD4864" s="16" t="str">
        <f>IF(Tabla1[[#This Row],[Age]]&lt;30,"Under30",IF(Tabla1[[#This Row],[Age]]&gt;30,"MidAge","Senior"))</f>
        <v>Under30</v>
      </c>
    </row>
    <row r="4865" spans="1:30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IF(Tabla1[[#This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6810</v>
      </c>
      <c r="Z4865" s="5">
        <v>22.60729879583392</v>
      </c>
      <c r="AA4865" s="3">
        <v>4</v>
      </c>
      <c r="AB4865" s="3" t="s">
        <v>43</v>
      </c>
      <c r="AC4865" s="3" t="s">
        <v>29</v>
      </c>
      <c r="AD4865" s="16" t="str">
        <f>IF(Tabla1[[#This Row],[Age]]&lt;30,"Under30",IF(Tabla1[[#This Row],[Age]]&gt;30,"MidAge","Senior"))</f>
        <v>MidAge</v>
      </c>
    </row>
    <row r="4866" spans="1:30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IF(Tabla1[[#This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6812</v>
      </c>
      <c r="Z4866" s="5">
        <v>57.709849293319522</v>
      </c>
      <c r="AA4866" s="3">
        <v>10</v>
      </c>
      <c r="AB4866" s="3" t="s">
        <v>43</v>
      </c>
      <c r="AC4866" s="3" t="s">
        <v>29</v>
      </c>
      <c r="AD4866" s="16" t="str">
        <f>IF(Tabla1[[#This Row],[Age]]&lt;30,"Under30",IF(Tabla1[[#This Row],[Age]]&gt;30,"MidAge","Senior"))</f>
        <v>Under30</v>
      </c>
    </row>
    <row r="4867" spans="1:30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IF(Tabla1[[#This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6811</v>
      </c>
      <c r="Z4867" s="5">
        <v>37.531115769865757</v>
      </c>
      <c r="AA4867" s="3">
        <v>5</v>
      </c>
      <c r="AB4867" s="3" t="s">
        <v>26</v>
      </c>
      <c r="AC4867" s="3" t="s">
        <v>29</v>
      </c>
      <c r="AD4867" s="16" t="str">
        <f>IF(Tabla1[[#This Row],[Age]]&lt;30,"Under30",IF(Tabla1[[#This Row],[Age]]&gt;30,"MidAge","Senior"))</f>
        <v>MidAge</v>
      </c>
    </row>
    <row r="4868" spans="1:30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IF(Tabla1[[#This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6810</v>
      </c>
      <c r="Z4868" s="5">
        <v>52.172291615026388</v>
      </c>
      <c r="AA4868" s="3">
        <v>7</v>
      </c>
      <c r="AB4868" s="3" t="s">
        <v>43</v>
      </c>
      <c r="AC4868" s="3" t="s">
        <v>22</v>
      </c>
      <c r="AD4868" s="16" t="str">
        <f>IF(Tabla1[[#This Row],[Age]]&lt;30,"Under30",IF(Tabla1[[#This Row],[Age]]&gt;30,"MidAge","Senior"))</f>
        <v>Under30</v>
      </c>
    </row>
    <row r="4869" spans="1:30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IF(Tabla1[[#This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6812</v>
      </c>
      <c r="Z4869" s="5">
        <v>34.906598284022259</v>
      </c>
      <c r="AA4869" s="3">
        <v>5</v>
      </c>
      <c r="AB4869" s="3" t="s">
        <v>43</v>
      </c>
      <c r="AC4869" s="3" t="s">
        <v>29</v>
      </c>
      <c r="AD4869" s="16" t="str">
        <f>IF(Tabla1[[#This Row],[Age]]&lt;30,"Under30",IF(Tabla1[[#This Row],[Age]]&gt;30,"MidAge","Senior"))</f>
        <v>MidAge</v>
      </c>
    </row>
    <row r="4870" spans="1:30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IF(Tabla1[[#This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6811</v>
      </c>
      <c r="Z4870" s="5">
        <v>64.507802899830793</v>
      </c>
      <c r="AA4870" s="3">
        <v>3</v>
      </c>
      <c r="AB4870" s="3" t="s">
        <v>43</v>
      </c>
      <c r="AC4870" s="3" t="s">
        <v>29</v>
      </c>
      <c r="AD4870" s="16" t="str">
        <f>IF(Tabla1[[#This Row],[Age]]&lt;30,"Under30",IF(Tabla1[[#This Row],[Age]]&gt;30,"MidAge","Senior"))</f>
        <v>MidAge</v>
      </c>
    </row>
    <row r="4871" spans="1:30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IF(Tabla1[[#This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6812</v>
      </c>
      <c r="Z4871" s="5">
        <v>34.708570889214371</v>
      </c>
      <c r="AA4871" s="3">
        <v>4</v>
      </c>
      <c r="AB4871" s="3" t="s">
        <v>26</v>
      </c>
      <c r="AC4871" s="3" t="s">
        <v>22</v>
      </c>
      <c r="AD4871" s="16" t="str">
        <f>IF(Tabla1[[#This Row],[Age]]&lt;30,"Under30",IF(Tabla1[[#This Row],[Age]]&gt;30,"MidAge","Senior"))</f>
        <v>MidAge</v>
      </c>
    </row>
    <row r="4872" spans="1:30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IF(Tabla1[[#This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6812</v>
      </c>
      <c r="Z4872" s="5">
        <v>34.364848823496239</v>
      </c>
      <c r="AA4872" s="3">
        <v>7</v>
      </c>
      <c r="AB4872" s="3" t="s">
        <v>6802</v>
      </c>
      <c r="AC4872" s="3" t="s">
        <v>29</v>
      </c>
      <c r="AD4872" s="16" t="str">
        <f>IF(Tabla1[[#This Row],[Age]]&lt;30,"Under30",IF(Tabla1[[#This Row],[Age]]&gt;30,"MidAge","Senior"))</f>
        <v>MidAge</v>
      </c>
    </row>
    <row r="4873" spans="1:30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IF(Tabla1[[#This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6811</v>
      </c>
      <c r="Z4873" s="5">
        <v>21.548298511280141</v>
      </c>
      <c r="AA4873" s="3">
        <v>10</v>
      </c>
      <c r="AB4873" s="3" t="s">
        <v>6802</v>
      </c>
      <c r="AC4873" s="3" t="s">
        <v>22</v>
      </c>
      <c r="AD4873" s="16" t="str">
        <f>IF(Tabla1[[#This Row],[Age]]&lt;30,"Under30",IF(Tabla1[[#This Row],[Age]]&gt;30,"MidAge","Senior"))</f>
        <v>Under30</v>
      </c>
    </row>
    <row r="4874" spans="1:30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IF(Tabla1[[#This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6811</v>
      </c>
      <c r="Z4874" s="5">
        <v>35.664485860792851</v>
      </c>
      <c r="AA4874" s="3">
        <v>6</v>
      </c>
      <c r="AB4874" s="3" t="s">
        <v>43</v>
      </c>
      <c r="AC4874" s="3" t="s">
        <v>22</v>
      </c>
      <c r="AD4874" s="16" t="str">
        <f>IF(Tabla1[[#This Row],[Age]]&lt;30,"Under30",IF(Tabla1[[#This Row],[Age]]&gt;30,"MidAge","Senior"))</f>
        <v>MidAge</v>
      </c>
    </row>
    <row r="4875" spans="1:30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IF(Tabla1[[#This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6812</v>
      </c>
      <c r="Z4875" s="5">
        <v>18.250581292504719</v>
      </c>
      <c r="AA4875" s="3">
        <v>7</v>
      </c>
      <c r="AB4875" s="3" t="s">
        <v>26</v>
      </c>
      <c r="AC4875" s="3" t="s">
        <v>22</v>
      </c>
      <c r="AD4875" s="16" t="str">
        <f>IF(Tabla1[[#This Row],[Age]]&lt;30,"Under30",IF(Tabla1[[#This Row],[Age]]&gt;30,"MidAge","Senior"))</f>
        <v>MidAge</v>
      </c>
    </row>
    <row r="4876" spans="1:30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IF(Tabla1[[#This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6810</v>
      </c>
      <c r="Z4876" s="5">
        <v>41.723096071186511</v>
      </c>
      <c r="AA4876" s="3">
        <v>9</v>
      </c>
      <c r="AB4876" s="3" t="s">
        <v>26</v>
      </c>
      <c r="AC4876" s="3" t="s">
        <v>22</v>
      </c>
      <c r="AD4876" s="16" t="str">
        <f>IF(Tabla1[[#This Row],[Age]]&lt;30,"Under30",IF(Tabla1[[#This Row],[Age]]&gt;30,"MidAge","Senior"))</f>
        <v>MidAge</v>
      </c>
    </row>
    <row r="4877" spans="1:30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IF(Tabla1[[#This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6812</v>
      </c>
      <c r="Z4877" s="5">
        <v>43.247420682775818</v>
      </c>
      <c r="AA4877" s="3">
        <v>7</v>
      </c>
      <c r="AB4877" s="3" t="s">
        <v>43</v>
      </c>
      <c r="AC4877" s="3" t="s">
        <v>29</v>
      </c>
      <c r="AD4877" s="16" t="str">
        <f>IF(Tabla1[[#This Row],[Age]]&lt;30,"Under30",IF(Tabla1[[#This Row],[Age]]&gt;30,"MidAge","Senior"))</f>
        <v>MidAge</v>
      </c>
    </row>
    <row r="4878" spans="1:30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IF(Tabla1[[#This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6811</v>
      </c>
      <c r="Z4878" s="5">
        <v>47.511706267204161</v>
      </c>
      <c r="AA4878" s="3">
        <v>10</v>
      </c>
      <c r="AB4878" s="3" t="s">
        <v>43</v>
      </c>
      <c r="AC4878" s="3" t="s">
        <v>22</v>
      </c>
      <c r="AD4878" s="16" t="str">
        <f>IF(Tabla1[[#This Row],[Age]]&lt;30,"Under30",IF(Tabla1[[#This Row],[Age]]&gt;30,"MidAge","Senior"))</f>
        <v>Under30</v>
      </c>
    </row>
    <row r="4879" spans="1:30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IF(Tabla1[[#This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6812</v>
      </c>
      <c r="Z4879" s="5">
        <v>23.250827106912379</v>
      </c>
      <c r="AA4879" s="3">
        <v>6</v>
      </c>
      <c r="AB4879" s="3" t="s">
        <v>43</v>
      </c>
      <c r="AC4879" s="3" t="s">
        <v>29</v>
      </c>
      <c r="AD4879" s="16" t="str">
        <f>IF(Tabla1[[#This Row],[Age]]&lt;30,"Under30",IF(Tabla1[[#This Row],[Age]]&gt;30,"MidAge","Senior"))</f>
        <v>MidAge</v>
      </c>
    </row>
    <row r="4880" spans="1:30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IF(Tabla1[[#This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6811</v>
      </c>
      <c r="Z4880" s="5">
        <v>33.438444322168003</v>
      </c>
      <c r="AA4880" s="3">
        <v>3</v>
      </c>
      <c r="AB4880" s="3" t="s">
        <v>26</v>
      </c>
      <c r="AC4880" s="3" t="s">
        <v>29</v>
      </c>
      <c r="AD4880" s="16" t="str">
        <f>IF(Tabla1[[#This Row],[Age]]&lt;30,"Under30",IF(Tabla1[[#This Row],[Age]]&gt;30,"MidAge","Senior"))</f>
        <v>MidAge</v>
      </c>
    </row>
    <row r="4881" spans="1:30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IF(Tabla1[[#This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6810</v>
      </c>
      <c r="Z4881" s="5">
        <v>13.10677578810864</v>
      </c>
      <c r="AA4881" s="3">
        <v>3</v>
      </c>
      <c r="AB4881" s="3" t="s">
        <v>26</v>
      </c>
      <c r="AC4881" s="3" t="s">
        <v>29</v>
      </c>
      <c r="AD4881" s="16" t="str">
        <f>IF(Tabla1[[#This Row],[Age]]&lt;30,"Under30",IF(Tabla1[[#This Row],[Age]]&gt;30,"MidAge","Senior"))</f>
        <v>Under30</v>
      </c>
    </row>
    <row r="4882" spans="1:30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IF(Tabla1[[#This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6812</v>
      </c>
      <c r="Z4882" s="5">
        <v>38.994296776866008</v>
      </c>
      <c r="AA4882" s="3">
        <v>10</v>
      </c>
      <c r="AB4882" s="3" t="s">
        <v>26</v>
      </c>
      <c r="AC4882" s="3" t="s">
        <v>22</v>
      </c>
      <c r="AD4882" s="16" t="str">
        <f>IF(Tabla1[[#This Row],[Age]]&lt;30,"Under30",IF(Tabla1[[#This Row],[Age]]&gt;30,"MidAge","Senior"))</f>
        <v>MidAge</v>
      </c>
    </row>
    <row r="4883" spans="1:30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IF(Tabla1[[#This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6810</v>
      </c>
      <c r="Z4883" s="5">
        <v>42.717588505164997</v>
      </c>
      <c r="AA4883" s="3">
        <v>5</v>
      </c>
      <c r="AB4883" s="3" t="s">
        <v>26</v>
      </c>
      <c r="AC4883" s="3" t="s">
        <v>22</v>
      </c>
      <c r="AD4883" s="16" t="str">
        <f>IF(Tabla1[[#This Row],[Age]]&lt;30,"Under30",IF(Tabla1[[#This Row],[Age]]&gt;30,"MidAge","Senior"))</f>
        <v>MidAge</v>
      </c>
    </row>
    <row r="4884" spans="1:30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IF(Tabla1[[#This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6810</v>
      </c>
      <c r="Z4884" s="5">
        <v>36.282368022056829</v>
      </c>
      <c r="AA4884" s="3">
        <v>7</v>
      </c>
      <c r="AB4884" s="3" t="s">
        <v>26</v>
      </c>
      <c r="AC4884" s="3" t="s">
        <v>22</v>
      </c>
      <c r="AD4884" s="16" t="str">
        <f>IF(Tabla1[[#This Row],[Age]]&lt;30,"Under30",IF(Tabla1[[#This Row],[Age]]&gt;30,"MidAge","Senior"))</f>
        <v>MidAge</v>
      </c>
    </row>
    <row r="4885" spans="1:30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IF(Tabla1[[#This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6812</v>
      </c>
      <c r="Z4885" s="5">
        <v>21.672923505277488</v>
      </c>
      <c r="AA4885" s="3">
        <v>5</v>
      </c>
      <c r="AB4885" s="3" t="s">
        <v>43</v>
      </c>
      <c r="AC4885" s="3" t="s">
        <v>22</v>
      </c>
      <c r="AD4885" s="16" t="str">
        <f>IF(Tabla1[[#This Row],[Age]]&lt;30,"Under30",IF(Tabla1[[#This Row],[Age]]&gt;30,"MidAge","Senior"))</f>
        <v>MidAge</v>
      </c>
    </row>
    <row r="4886" spans="1:30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IF(Tabla1[[#This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6811</v>
      </c>
      <c r="Z4886" s="5">
        <v>19.74924192126484</v>
      </c>
      <c r="AA4886" s="3">
        <v>7</v>
      </c>
      <c r="AB4886" s="3" t="s">
        <v>26</v>
      </c>
      <c r="AC4886" s="3" t="s">
        <v>22</v>
      </c>
      <c r="AD4886" s="16" t="str">
        <f>IF(Tabla1[[#This Row],[Age]]&lt;30,"Under30",IF(Tabla1[[#This Row],[Age]]&gt;30,"MidAge","Senior"))</f>
        <v>MidAge</v>
      </c>
    </row>
    <row r="4887" spans="1:30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IF(Tabla1[[#This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6812</v>
      </c>
      <c r="Z4887" s="5">
        <v>20.95851937868137</v>
      </c>
      <c r="AA4887" s="3">
        <v>4</v>
      </c>
      <c r="AB4887" s="3" t="s">
        <v>43</v>
      </c>
      <c r="AC4887" s="3" t="s">
        <v>22</v>
      </c>
      <c r="AD4887" s="16" t="str">
        <f>IF(Tabla1[[#This Row],[Age]]&lt;30,"Under30",IF(Tabla1[[#This Row],[Age]]&gt;30,"MidAge","Senior"))</f>
        <v>MidAge</v>
      </c>
    </row>
    <row r="4888" spans="1:30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IF(Tabla1[[#This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6812</v>
      </c>
      <c r="Z4888" s="5">
        <v>39.292900665784778</v>
      </c>
      <c r="AA4888" s="3">
        <v>1</v>
      </c>
      <c r="AB4888" s="3" t="s">
        <v>6802</v>
      </c>
      <c r="AC4888" s="3" t="s">
        <v>29</v>
      </c>
      <c r="AD4888" s="16" t="str">
        <f>IF(Tabla1[[#This Row],[Age]]&lt;30,"Under30",IF(Tabla1[[#This Row],[Age]]&gt;30,"MidAge","Senior"))</f>
        <v>MidAge</v>
      </c>
    </row>
    <row r="4889" spans="1:30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IF(Tabla1[[#This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6811</v>
      </c>
      <c r="Z4889" s="5">
        <v>14.144752364958631</v>
      </c>
      <c r="AA4889" s="3">
        <v>4</v>
      </c>
      <c r="AB4889" s="3" t="s">
        <v>6802</v>
      </c>
      <c r="AC4889" s="3" t="s">
        <v>29</v>
      </c>
      <c r="AD4889" s="16" t="str">
        <f>IF(Tabla1[[#This Row],[Age]]&lt;30,"Under30",IF(Tabla1[[#This Row],[Age]]&gt;30,"MidAge","Senior"))</f>
        <v>MidAge</v>
      </c>
    </row>
    <row r="4890" spans="1:30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IF(Tabla1[[#This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6811</v>
      </c>
      <c r="Z4890" s="5">
        <v>69.858785129099999</v>
      </c>
      <c r="AA4890" s="3">
        <v>3</v>
      </c>
      <c r="AB4890" s="3" t="s">
        <v>43</v>
      </c>
      <c r="AC4890" s="3" t="s">
        <v>22</v>
      </c>
      <c r="AD4890" s="16" t="str">
        <f>IF(Tabla1[[#This Row],[Age]]&lt;30,"Under30",IF(Tabla1[[#This Row],[Age]]&gt;30,"MidAge","Senior"))</f>
        <v>MidAge</v>
      </c>
    </row>
    <row r="4891" spans="1:30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IF(Tabla1[[#This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6810</v>
      </c>
      <c r="Z4891" s="5">
        <v>15.25433529547386</v>
      </c>
      <c r="AA4891" s="3">
        <v>4</v>
      </c>
      <c r="AB4891" s="3" t="s">
        <v>26</v>
      </c>
      <c r="AC4891" s="3" t="s">
        <v>29</v>
      </c>
      <c r="AD4891" s="16" t="str">
        <f>IF(Tabla1[[#This Row],[Age]]&lt;30,"Under30",IF(Tabla1[[#This Row],[Age]]&gt;30,"MidAge","Senior"))</f>
        <v>MidAge</v>
      </c>
    </row>
    <row r="4892" spans="1:30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IF(Tabla1[[#This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6812</v>
      </c>
      <c r="Z4892" s="5">
        <v>48.213911855321122</v>
      </c>
      <c r="AA4892" s="3">
        <v>7</v>
      </c>
      <c r="AB4892" s="3" t="s">
        <v>6802</v>
      </c>
      <c r="AC4892" s="3" t="s">
        <v>22</v>
      </c>
      <c r="AD4892" s="16" t="str">
        <f>IF(Tabla1[[#This Row],[Age]]&lt;30,"Under30",IF(Tabla1[[#This Row],[Age]]&gt;30,"MidAge","Senior"))</f>
        <v>Under30</v>
      </c>
    </row>
    <row r="4893" spans="1:30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IF(Tabla1[[#This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6812</v>
      </c>
      <c r="Z4893" s="5">
        <v>27.097718084065239</v>
      </c>
      <c r="AA4893" s="3">
        <v>2</v>
      </c>
      <c r="AB4893" s="3" t="s">
        <v>6802</v>
      </c>
      <c r="AC4893" s="3" t="s">
        <v>29</v>
      </c>
      <c r="AD4893" s="16" t="str">
        <f>IF(Tabla1[[#This Row],[Age]]&lt;30,"Under30",IF(Tabla1[[#This Row],[Age]]&gt;30,"MidAge","Senior"))</f>
        <v>MidAge</v>
      </c>
    </row>
    <row r="4894" spans="1:30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IF(Tabla1[[#This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6811</v>
      </c>
      <c r="Z4894" s="5">
        <v>21.103577509223829</v>
      </c>
      <c r="AA4894" s="3">
        <v>10</v>
      </c>
      <c r="AB4894" s="3" t="s">
        <v>6802</v>
      </c>
      <c r="AC4894" s="3" t="s">
        <v>22</v>
      </c>
      <c r="AD4894" s="16" t="str">
        <f>IF(Tabla1[[#This Row],[Age]]&lt;30,"Under30",IF(Tabla1[[#This Row],[Age]]&gt;30,"MidAge","Senior"))</f>
        <v>MidAge</v>
      </c>
    </row>
    <row r="4895" spans="1:30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IF(Tabla1[[#This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6810</v>
      </c>
      <c r="Z4895" s="5">
        <v>41.436285020931066</v>
      </c>
      <c r="AA4895" s="3">
        <v>3</v>
      </c>
      <c r="AB4895" s="3" t="s">
        <v>6802</v>
      </c>
      <c r="AC4895" s="3" t="s">
        <v>22</v>
      </c>
      <c r="AD4895" s="16" t="str">
        <f>IF(Tabla1[[#This Row],[Age]]&lt;30,"Under30",IF(Tabla1[[#This Row],[Age]]&gt;30,"MidAge","Senior"))</f>
        <v>MidAge</v>
      </c>
    </row>
    <row r="4896" spans="1:30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IF(Tabla1[[#This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6812</v>
      </c>
      <c r="Z4896" s="5">
        <v>42.386118902770058</v>
      </c>
      <c r="AA4896" s="3">
        <v>4</v>
      </c>
      <c r="AB4896" s="3" t="s">
        <v>6802</v>
      </c>
      <c r="AC4896" s="3" t="s">
        <v>22</v>
      </c>
      <c r="AD4896" s="16" t="str">
        <f>IF(Tabla1[[#This Row],[Age]]&lt;30,"Under30",IF(Tabla1[[#This Row],[Age]]&gt;30,"MidAge","Senior"))</f>
        <v>MidAge</v>
      </c>
    </row>
    <row r="4897" spans="1:30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IF(Tabla1[[#This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6812</v>
      </c>
      <c r="Z4897" s="5">
        <v>24.914091163650031</v>
      </c>
      <c r="AA4897" s="3">
        <v>2</v>
      </c>
      <c r="AB4897" s="3" t="s">
        <v>6802</v>
      </c>
      <c r="AC4897" s="3" t="s">
        <v>29</v>
      </c>
      <c r="AD4897" s="16" t="str">
        <f>IF(Tabla1[[#This Row],[Age]]&lt;30,"Under30",IF(Tabla1[[#This Row],[Age]]&gt;30,"MidAge","Senior"))</f>
        <v>MidAge</v>
      </c>
    </row>
    <row r="4898" spans="1:30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IF(Tabla1[[#This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6811</v>
      </c>
      <c r="Z4898" s="5">
        <v>35.450457303946862</v>
      </c>
      <c r="AA4898" s="3">
        <v>10</v>
      </c>
      <c r="AB4898" s="3" t="s">
        <v>26</v>
      </c>
      <c r="AC4898" s="3" t="s">
        <v>29</v>
      </c>
      <c r="AD4898" s="16" t="str">
        <f>IF(Tabla1[[#This Row],[Age]]&lt;30,"Under30",IF(Tabla1[[#This Row],[Age]]&gt;30,"MidAge","Senior"))</f>
        <v>MidAge</v>
      </c>
    </row>
    <row r="4899" spans="1:30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IF(Tabla1[[#This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6811</v>
      </c>
      <c r="Z4899" s="5">
        <v>20.468099356736289</v>
      </c>
      <c r="AA4899" s="3">
        <v>3</v>
      </c>
      <c r="AB4899" s="3" t="s">
        <v>6802</v>
      </c>
      <c r="AC4899" s="3" t="s">
        <v>29</v>
      </c>
      <c r="AD4899" s="16" t="str">
        <f>IF(Tabla1[[#This Row],[Age]]&lt;30,"Under30",IF(Tabla1[[#This Row],[Age]]&gt;30,"MidAge","Senior"))</f>
        <v>Under30</v>
      </c>
    </row>
    <row r="4900" spans="1:30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IF(Tabla1[[#This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6811</v>
      </c>
      <c r="Z4900" s="5">
        <v>48.107421034586487</v>
      </c>
      <c r="AA4900" s="3">
        <v>2</v>
      </c>
      <c r="AB4900" s="3" t="s">
        <v>43</v>
      </c>
      <c r="AC4900" s="3" t="s">
        <v>22</v>
      </c>
      <c r="AD4900" s="16" t="str">
        <f>IF(Tabla1[[#This Row],[Age]]&lt;30,"Under30",IF(Tabla1[[#This Row],[Age]]&gt;30,"MidAge","Senior"))</f>
        <v>MidAge</v>
      </c>
    </row>
    <row r="4901" spans="1:30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IF(Tabla1[[#This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6810</v>
      </c>
      <c r="Z4901" s="5">
        <v>17.66722287672993</v>
      </c>
      <c r="AA4901" s="3">
        <v>1</v>
      </c>
      <c r="AB4901" s="3" t="s">
        <v>6802</v>
      </c>
      <c r="AC4901" s="3" t="s">
        <v>22</v>
      </c>
      <c r="AD4901" s="16" t="str">
        <f>IF(Tabla1[[#This Row],[Age]]&lt;30,"Under30",IF(Tabla1[[#This Row],[Age]]&gt;30,"MidAge","Senior"))</f>
        <v>MidAge</v>
      </c>
    </row>
    <row r="4902" spans="1:30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IF(Tabla1[[#This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6811</v>
      </c>
      <c r="Z4902" s="5">
        <v>26.681953711600311</v>
      </c>
      <c r="AA4902" s="3">
        <v>10</v>
      </c>
      <c r="AB4902" s="3" t="s">
        <v>26</v>
      </c>
      <c r="AC4902" s="3" t="s">
        <v>22</v>
      </c>
      <c r="AD4902" s="16" t="str">
        <f>IF(Tabla1[[#This Row],[Age]]&lt;30,"Under30",IF(Tabla1[[#This Row],[Age]]&gt;30,"MidAge","Senior"))</f>
        <v>MidAge</v>
      </c>
    </row>
    <row r="4903" spans="1:30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IF(Tabla1[[#This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6810</v>
      </c>
      <c r="Z4903" s="5">
        <v>26.977314157732518</v>
      </c>
      <c r="AA4903" s="3">
        <v>2</v>
      </c>
      <c r="AB4903" s="3" t="s">
        <v>6802</v>
      </c>
      <c r="AC4903" s="3" t="s">
        <v>22</v>
      </c>
      <c r="AD4903" s="16" t="str">
        <f>IF(Tabla1[[#This Row],[Age]]&lt;30,"Under30",IF(Tabla1[[#This Row],[Age]]&gt;30,"MidAge","Senior"))</f>
        <v>MidAge</v>
      </c>
    </row>
    <row r="4904" spans="1:30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IF(Tabla1[[#This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6810</v>
      </c>
      <c r="Z4904" s="5">
        <v>50.293454692601443</v>
      </c>
      <c r="AA4904" s="3">
        <v>5</v>
      </c>
      <c r="AB4904" s="3" t="s">
        <v>43</v>
      </c>
      <c r="AC4904" s="3" t="s">
        <v>22</v>
      </c>
      <c r="AD4904" s="16" t="str">
        <f>IF(Tabla1[[#This Row],[Age]]&lt;30,"Under30",IF(Tabla1[[#This Row],[Age]]&gt;30,"MidAge","Senior"))</f>
        <v>MidAge</v>
      </c>
    </row>
    <row r="4905" spans="1:30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IF(Tabla1[[#This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6812</v>
      </c>
      <c r="Z4905" s="5">
        <v>45.147453805732027</v>
      </c>
      <c r="AA4905" s="3">
        <v>7</v>
      </c>
      <c r="AB4905" s="3" t="s">
        <v>26</v>
      </c>
      <c r="AC4905" s="3" t="s">
        <v>22</v>
      </c>
      <c r="AD4905" s="16" t="str">
        <f>IF(Tabla1[[#This Row],[Age]]&lt;30,"Under30",IF(Tabla1[[#This Row],[Age]]&gt;30,"MidAge","Senior"))</f>
        <v>MidAge</v>
      </c>
    </row>
    <row r="4906" spans="1:30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IF(Tabla1[[#This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6812</v>
      </c>
      <c r="Z4906" s="5">
        <v>47.968390089658143</v>
      </c>
      <c r="AA4906" s="3">
        <v>2</v>
      </c>
      <c r="AB4906" s="3" t="s">
        <v>6802</v>
      </c>
      <c r="AC4906" s="3" t="s">
        <v>22</v>
      </c>
      <c r="AD4906" s="16" t="str">
        <f>IF(Tabla1[[#This Row],[Age]]&lt;30,"Under30",IF(Tabla1[[#This Row],[Age]]&gt;30,"MidAge","Senior"))</f>
        <v>MidAge</v>
      </c>
    </row>
    <row r="4907" spans="1:30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IF(Tabla1[[#This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6812</v>
      </c>
      <c r="Z4907" s="5">
        <v>55.00336782310066</v>
      </c>
      <c r="AA4907" s="3">
        <v>1</v>
      </c>
      <c r="AB4907" s="3" t="s">
        <v>43</v>
      </c>
      <c r="AC4907" s="3" t="s">
        <v>22</v>
      </c>
      <c r="AD4907" s="16" t="str">
        <f>IF(Tabla1[[#This Row],[Age]]&lt;30,"Under30",IF(Tabla1[[#This Row],[Age]]&gt;30,"MidAge","Senior"))</f>
        <v>MidAge</v>
      </c>
    </row>
    <row r="4908" spans="1:30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IF(Tabla1[[#This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6812</v>
      </c>
      <c r="Z4908" s="5">
        <v>31.674890174490091</v>
      </c>
      <c r="AA4908" s="3">
        <v>4</v>
      </c>
      <c r="AB4908" s="3" t="s">
        <v>6802</v>
      </c>
      <c r="AC4908" s="3" t="s">
        <v>22</v>
      </c>
      <c r="AD4908" s="16" t="str">
        <f>IF(Tabla1[[#This Row],[Age]]&lt;30,"Under30",IF(Tabla1[[#This Row],[Age]]&gt;30,"MidAge","Senior"))</f>
        <v>MidAge</v>
      </c>
    </row>
    <row r="4909" spans="1:30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IF(Tabla1[[#This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6810</v>
      </c>
      <c r="Z4909" s="5">
        <v>24.66487674609154</v>
      </c>
      <c r="AA4909" s="3">
        <v>4</v>
      </c>
      <c r="AB4909" s="3" t="s">
        <v>43</v>
      </c>
      <c r="AC4909" s="3" t="s">
        <v>29</v>
      </c>
      <c r="AD4909" s="16" t="str">
        <f>IF(Tabla1[[#This Row],[Age]]&lt;30,"Under30",IF(Tabla1[[#This Row],[Age]]&gt;30,"MidAge","Senior"))</f>
        <v>MidAge</v>
      </c>
    </row>
    <row r="4910" spans="1:30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IF(Tabla1[[#This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6811</v>
      </c>
      <c r="Z4910" s="5">
        <v>25.537953155037592</v>
      </c>
      <c r="AA4910" s="3">
        <v>9</v>
      </c>
      <c r="AB4910" s="3" t="s">
        <v>43</v>
      </c>
      <c r="AC4910" s="3" t="s">
        <v>29</v>
      </c>
      <c r="AD4910" s="16" t="str">
        <f>IF(Tabla1[[#This Row],[Age]]&lt;30,"Under30",IF(Tabla1[[#This Row],[Age]]&gt;30,"MidAge","Senior"))</f>
        <v>MidAge</v>
      </c>
    </row>
    <row r="4911" spans="1:30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IF(Tabla1[[#This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6812</v>
      </c>
      <c r="Z4911" s="5">
        <v>29.882463748601221</v>
      </c>
      <c r="AA4911" s="3">
        <v>5</v>
      </c>
      <c r="AB4911" s="3" t="s">
        <v>26</v>
      </c>
      <c r="AC4911" s="3" t="s">
        <v>22</v>
      </c>
      <c r="AD4911" s="16" t="str">
        <f>IF(Tabla1[[#This Row],[Age]]&lt;30,"Under30",IF(Tabla1[[#This Row],[Age]]&gt;30,"MidAge","Senior"))</f>
        <v>MidAge</v>
      </c>
    </row>
    <row r="4912" spans="1:30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IF(Tabla1[[#This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6812</v>
      </c>
      <c r="Z4912" s="5">
        <v>39.856864528241452</v>
      </c>
      <c r="AA4912" s="3">
        <v>4</v>
      </c>
      <c r="AB4912" s="3" t="s">
        <v>26</v>
      </c>
      <c r="AC4912" s="3" t="s">
        <v>22</v>
      </c>
      <c r="AD4912" s="16" t="str">
        <f>IF(Tabla1[[#This Row],[Age]]&lt;30,"Under30",IF(Tabla1[[#This Row],[Age]]&gt;30,"MidAge","Senior"))</f>
        <v>MidAge</v>
      </c>
    </row>
    <row r="4913" spans="1:30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IF(Tabla1[[#This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6811</v>
      </c>
      <c r="Z4913" s="5">
        <v>23.20884364459236</v>
      </c>
      <c r="AA4913" s="3">
        <v>1</v>
      </c>
      <c r="AB4913" s="3" t="s">
        <v>43</v>
      </c>
      <c r="AC4913" s="3" t="s">
        <v>22</v>
      </c>
      <c r="AD4913" s="16" t="str">
        <f>IF(Tabla1[[#This Row],[Age]]&lt;30,"Under30",IF(Tabla1[[#This Row],[Age]]&gt;30,"MidAge","Senior"))</f>
        <v>MidAge</v>
      </c>
    </row>
    <row r="4914" spans="1:30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IF(Tabla1[[#This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6811</v>
      </c>
      <c r="Z4914" s="5">
        <v>36.176799333044471</v>
      </c>
      <c r="AA4914" s="3">
        <v>8</v>
      </c>
      <c r="AB4914" s="3" t="s">
        <v>6802</v>
      </c>
      <c r="AC4914" s="3" t="s">
        <v>22</v>
      </c>
      <c r="AD4914" s="16" t="str">
        <f>IF(Tabla1[[#This Row],[Age]]&lt;30,"Under30",IF(Tabla1[[#This Row],[Age]]&gt;30,"MidAge","Senior"))</f>
        <v>MidAge</v>
      </c>
    </row>
    <row r="4915" spans="1:30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IF(Tabla1[[#This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6811</v>
      </c>
      <c r="Z4915" s="5">
        <v>26.877842517156861</v>
      </c>
      <c r="AA4915" s="3">
        <v>0</v>
      </c>
      <c r="AB4915" s="3" t="s">
        <v>43</v>
      </c>
      <c r="AC4915" s="3" t="s">
        <v>22</v>
      </c>
      <c r="AD4915" s="16" t="str">
        <f>IF(Tabla1[[#This Row],[Age]]&lt;30,"Under30",IF(Tabla1[[#This Row],[Age]]&gt;30,"MidAge","Senior"))</f>
        <v>Under30</v>
      </c>
    </row>
    <row r="4916" spans="1:30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IF(Tabla1[[#This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6811</v>
      </c>
      <c r="Z4916" s="5">
        <v>43.913568551567657</v>
      </c>
      <c r="AA4916" s="3">
        <v>0</v>
      </c>
      <c r="AB4916" s="3" t="s">
        <v>26</v>
      </c>
      <c r="AC4916" s="3" t="s">
        <v>22</v>
      </c>
      <c r="AD4916" s="16" t="str">
        <f>IF(Tabla1[[#This Row],[Age]]&lt;30,"Under30",IF(Tabla1[[#This Row],[Age]]&gt;30,"MidAge","Senior"))</f>
        <v>Under30</v>
      </c>
    </row>
    <row r="4917" spans="1:30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IF(Tabla1[[#This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6812</v>
      </c>
      <c r="Z4917" s="5">
        <v>8.5805128069428918</v>
      </c>
      <c r="AA4917" s="3">
        <v>10</v>
      </c>
      <c r="AB4917" s="3" t="s">
        <v>6802</v>
      </c>
      <c r="AC4917" s="3" t="s">
        <v>22</v>
      </c>
      <c r="AD4917" s="16" t="str">
        <f>IF(Tabla1[[#This Row],[Age]]&lt;30,"Under30",IF(Tabla1[[#This Row],[Age]]&gt;30,"MidAge","Senior"))</f>
        <v>MidAge</v>
      </c>
    </row>
    <row r="4918" spans="1:30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IF(Tabla1[[#This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6810</v>
      </c>
      <c r="Z4918" s="5">
        <v>43.043388581010291</v>
      </c>
      <c r="AA4918" s="3">
        <v>5</v>
      </c>
      <c r="AB4918" s="3" t="s">
        <v>26</v>
      </c>
      <c r="AC4918" s="3" t="s">
        <v>22</v>
      </c>
      <c r="AD4918" s="16" t="str">
        <f>IF(Tabla1[[#This Row],[Age]]&lt;30,"Under30",IF(Tabla1[[#This Row],[Age]]&gt;30,"MidAge","Senior"))</f>
        <v>Under30</v>
      </c>
    </row>
    <row r="4919" spans="1:30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IF(Tabla1[[#This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6811</v>
      </c>
      <c r="Z4919" s="5">
        <v>56.162950712540223</v>
      </c>
      <c r="AA4919" s="3">
        <v>8</v>
      </c>
      <c r="AB4919" s="3" t="s">
        <v>26</v>
      </c>
      <c r="AC4919" s="3" t="s">
        <v>22</v>
      </c>
      <c r="AD4919" s="16" t="str">
        <f>IF(Tabla1[[#This Row],[Age]]&lt;30,"Under30",IF(Tabla1[[#This Row],[Age]]&gt;30,"MidAge","Senior"))</f>
        <v>MidAge</v>
      </c>
    </row>
    <row r="4920" spans="1:30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IF(Tabla1[[#This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6810</v>
      </c>
      <c r="Z4920" s="5">
        <v>34.719831759872648</v>
      </c>
      <c r="AA4920" s="3">
        <v>8</v>
      </c>
      <c r="AB4920" s="3" t="s">
        <v>6802</v>
      </c>
      <c r="AC4920" s="3" t="s">
        <v>29</v>
      </c>
      <c r="AD4920" s="16" t="str">
        <f>IF(Tabla1[[#This Row],[Age]]&lt;30,"Under30",IF(Tabla1[[#This Row],[Age]]&gt;30,"MidAge","Senior"))</f>
        <v>MidAge</v>
      </c>
    </row>
    <row r="4921" spans="1:30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IF(Tabla1[[#This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6810</v>
      </c>
      <c r="Z4921" s="5">
        <v>48.827615860118023</v>
      </c>
      <c r="AA4921" s="3">
        <v>2</v>
      </c>
      <c r="AB4921" s="3" t="s">
        <v>26</v>
      </c>
      <c r="AC4921" s="3" t="s">
        <v>29</v>
      </c>
      <c r="AD4921" s="16" t="str">
        <f>IF(Tabla1[[#This Row],[Age]]&lt;30,"Under30",IF(Tabla1[[#This Row],[Age]]&gt;30,"MidAge","Senior"))</f>
        <v>MidAge</v>
      </c>
    </row>
    <row r="4922" spans="1:30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IF(Tabla1[[#This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6810</v>
      </c>
      <c r="Z4922" s="5">
        <v>33.708643299527523</v>
      </c>
      <c r="AA4922" s="3">
        <v>6</v>
      </c>
      <c r="AB4922" s="3" t="s">
        <v>43</v>
      </c>
      <c r="AC4922" s="3" t="s">
        <v>22</v>
      </c>
      <c r="AD4922" s="16" t="str">
        <f>IF(Tabla1[[#This Row],[Age]]&lt;30,"Under30",IF(Tabla1[[#This Row],[Age]]&gt;30,"MidAge","Senior"))</f>
        <v>MidAge</v>
      </c>
    </row>
    <row r="4923" spans="1:30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IF(Tabla1[[#This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6810</v>
      </c>
      <c r="Z4923" s="5">
        <v>58.332051891101457</v>
      </c>
      <c r="AA4923" s="3">
        <v>2</v>
      </c>
      <c r="AB4923" s="3" t="s">
        <v>6802</v>
      </c>
      <c r="AC4923" s="3" t="s">
        <v>29</v>
      </c>
      <c r="AD4923" s="16" t="str">
        <f>IF(Tabla1[[#This Row],[Age]]&lt;30,"Under30",IF(Tabla1[[#This Row],[Age]]&gt;30,"MidAge","Senior"))</f>
        <v>MidAge</v>
      </c>
    </row>
    <row r="4924" spans="1:30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IF(Tabla1[[#This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6811</v>
      </c>
      <c r="Z4924" s="5">
        <v>34.114668710089788</v>
      </c>
      <c r="AA4924" s="3">
        <v>6</v>
      </c>
      <c r="AB4924" s="3" t="s">
        <v>26</v>
      </c>
      <c r="AC4924" s="3" t="s">
        <v>22</v>
      </c>
      <c r="AD4924" s="16" t="str">
        <f>IF(Tabla1[[#This Row],[Age]]&lt;30,"Under30",IF(Tabla1[[#This Row],[Age]]&gt;30,"MidAge","Senior"))</f>
        <v>MidAge</v>
      </c>
    </row>
    <row r="4925" spans="1:30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IF(Tabla1[[#This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6811</v>
      </c>
      <c r="Z4925" s="5">
        <v>19.662734454003139</v>
      </c>
      <c r="AA4925" s="3">
        <v>8</v>
      </c>
      <c r="AB4925" s="3" t="s">
        <v>43</v>
      </c>
      <c r="AC4925" s="3" t="s">
        <v>29</v>
      </c>
      <c r="AD4925" s="16" t="str">
        <f>IF(Tabla1[[#This Row],[Age]]&lt;30,"Under30",IF(Tabla1[[#This Row],[Age]]&gt;30,"MidAge","Senior"))</f>
        <v>MidAge</v>
      </c>
    </row>
    <row r="4926" spans="1:30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IF(Tabla1[[#This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6811</v>
      </c>
      <c r="Z4926" s="5">
        <v>69.730560511630699</v>
      </c>
      <c r="AA4926" s="3">
        <v>0</v>
      </c>
      <c r="AB4926" s="3" t="s">
        <v>43</v>
      </c>
      <c r="AC4926" s="3" t="s">
        <v>29</v>
      </c>
      <c r="AD4926" s="16" t="str">
        <f>IF(Tabla1[[#This Row],[Age]]&lt;30,"Under30",IF(Tabla1[[#This Row],[Age]]&gt;30,"MidAge","Senior"))</f>
        <v>Under30</v>
      </c>
    </row>
    <row r="4927" spans="1:30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IF(Tabla1[[#This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6810</v>
      </c>
      <c r="Z4927" s="5">
        <v>35.186271255414297</v>
      </c>
      <c r="AA4927" s="3">
        <v>6</v>
      </c>
      <c r="AB4927" s="3" t="s">
        <v>26</v>
      </c>
      <c r="AC4927" s="3" t="s">
        <v>22</v>
      </c>
      <c r="AD4927" s="16" t="str">
        <f>IF(Tabla1[[#This Row],[Age]]&lt;30,"Under30",IF(Tabla1[[#This Row],[Age]]&gt;30,"MidAge","Senior"))</f>
        <v>MidAge</v>
      </c>
    </row>
    <row r="4928" spans="1:30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IF(Tabla1[[#This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6812</v>
      </c>
      <c r="Z4928" s="5">
        <v>36.358534690177081</v>
      </c>
      <c r="AA4928" s="3">
        <v>9</v>
      </c>
      <c r="AB4928" s="3" t="s">
        <v>26</v>
      </c>
      <c r="AC4928" s="3" t="s">
        <v>22</v>
      </c>
      <c r="AD4928" s="16" t="str">
        <f>IF(Tabla1[[#This Row],[Age]]&lt;30,"Under30",IF(Tabla1[[#This Row],[Age]]&gt;30,"MidAge","Senior"))</f>
        <v>MidAge</v>
      </c>
    </row>
    <row r="4929" spans="1:30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IF(Tabla1[[#This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6810</v>
      </c>
      <c r="Z4929" s="5">
        <v>13.650235904658439</v>
      </c>
      <c r="AA4929" s="3">
        <v>8</v>
      </c>
      <c r="AB4929" s="3" t="s">
        <v>26</v>
      </c>
      <c r="AC4929" s="3" t="s">
        <v>22</v>
      </c>
      <c r="AD4929" s="16" t="str">
        <f>IF(Tabla1[[#This Row],[Age]]&lt;30,"Under30",IF(Tabla1[[#This Row],[Age]]&gt;30,"MidAge","Senior"))</f>
        <v>Under30</v>
      </c>
    </row>
    <row r="4930" spans="1:30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IF(Tabla1[[#This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6811</v>
      </c>
      <c r="Z4930" s="5">
        <v>55.5836543625649</v>
      </c>
      <c r="AA4930" s="3">
        <v>9</v>
      </c>
      <c r="AB4930" s="3" t="s">
        <v>6802</v>
      </c>
      <c r="AC4930" s="3" t="s">
        <v>22</v>
      </c>
      <c r="AD4930" s="16" t="str">
        <f>IF(Tabla1[[#This Row],[Age]]&lt;30,"Under30",IF(Tabla1[[#This Row],[Age]]&gt;30,"MidAge","Senior"))</f>
        <v>Under30</v>
      </c>
    </row>
    <row r="4931" spans="1:30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IF(Tabla1[[#This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6811</v>
      </c>
      <c r="Z4931" s="5">
        <v>40.48545317682305</v>
      </c>
      <c r="AA4931" s="3">
        <v>10</v>
      </c>
      <c r="AB4931" s="3" t="s">
        <v>26</v>
      </c>
      <c r="AC4931" s="3" t="s">
        <v>22</v>
      </c>
      <c r="AD4931" s="16" t="str">
        <f>IF(Tabla1[[#This Row],[Age]]&lt;30,"Under30",IF(Tabla1[[#This Row],[Age]]&gt;30,"MidAge","Senior"))</f>
        <v>MidAge</v>
      </c>
    </row>
    <row r="4932" spans="1:30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IF(Tabla1[[#This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6812</v>
      </c>
      <c r="Z4932" s="5">
        <v>50.168977678868529</v>
      </c>
      <c r="AA4932" s="3">
        <v>5</v>
      </c>
      <c r="AB4932" s="3" t="s">
        <v>43</v>
      </c>
      <c r="AC4932" s="3" t="s">
        <v>22</v>
      </c>
      <c r="AD4932" s="16" t="str">
        <f>IF(Tabla1[[#This Row],[Age]]&lt;30,"Under30",IF(Tabla1[[#This Row],[Age]]&gt;30,"MidAge","Senior"))</f>
        <v>Under30</v>
      </c>
    </row>
    <row r="4933" spans="1:30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IF(Tabla1[[#This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6812</v>
      </c>
      <c r="Z4933" s="5">
        <v>66.551522341605406</v>
      </c>
      <c r="AA4933" s="3">
        <v>1</v>
      </c>
      <c r="AB4933" s="3" t="s">
        <v>26</v>
      </c>
      <c r="AC4933" s="3" t="s">
        <v>22</v>
      </c>
      <c r="AD4933" s="16" t="str">
        <f>IF(Tabla1[[#This Row],[Age]]&lt;30,"Under30",IF(Tabla1[[#This Row],[Age]]&gt;30,"MidAge","Senior"))</f>
        <v>MidAge</v>
      </c>
    </row>
    <row r="4934" spans="1:30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IF(Tabla1[[#This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6811</v>
      </c>
      <c r="Z4934" s="5">
        <v>40.969496373248283</v>
      </c>
      <c r="AA4934" s="3">
        <v>1</v>
      </c>
      <c r="AB4934" s="3" t="s">
        <v>6802</v>
      </c>
      <c r="AC4934" s="3" t="s">
        <v>29</v>
      </c>
      <c r="AD4934" s="16" t="str">
        <f>IF(Tabla1[[#This Row],[Age]]&lt;30,"Under30",IF(Tabla1[[#This Row],[Age]]&gt;30,"MidAge","Senior"))</f>
        <v>MidAge</v>
      </c>
    </row>
    <row r="4935" spans="1:30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IF(Tabla1[[#This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6812</v>
      </c>
      <c r="Z4935" s="5">
        <v>18.019646562447122</v>
      </c>
      <c r="AA4935" s="3">
        <v>9</v>
      </c>
      <c r="AB4935" s="3" t="s">
        <v>43</v>
      </c>
      <c r="AC4935" s="3" t="s">
        <v>22</v>
      </c>
      <c r="AD4935" s="16" t="str">
        <f>IF(Tabla1[[#This Row],[Age]]&lt;30,"Under30",IF(Tabla1[[#This Row],[Age]]&gt;30,"MidAge","Senior"))</f>
        <v>MidAge</v>
      </c>
    </row>
    <row r="4936" spans="1:30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IF(Tabla1[[#This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6812</v>
      </c>
      <c r="Z4936" s="5">
        <v>19.285101979722871</v>
      </c>
      <c r="AA4936" s="3">
        <v>7</v>
      </c>
      <c r="AB4936" s="3" t="s">
        <v>6802</v>
      </c>
      <c r="AC4936" s="3" t="s">
        <v>29</v>
      </c>
      <c r="AD4936" s="16" t="str">
        <f>IF(Tabla1[[#This Row],[Age]]&lt;30,"Under30",IF(Tabla1[[#This Row],[Age]]&gt;30,"MidAge","Senior"))</f>
        <v>MidAge</v>
      </c>
    </row>
    <row r="4937" spans="1:30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IF(Tabla1[[#This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6811</v>
      </c>
      <c r="Z4937" s="5">
        <v>32.249148249959667</v>
      </c>
      <c r="AA4937" s="3">
        <v>3</v>
      </c>
      <c r="AB4937" s="3" t="s">
        <v>26</v>
      </c>
      <c r="AC4937" s="3" t="s">
        <v>29</v>
      </c>
      <c r="AD4937" s="16" t="str">
        <f>IF(Tabla1[[#This Row],[Age]]&lt;30,"Under30",IF(Tabla1[[#This Row],[Age]]&gt;30,"MidAge","Senior"))</f>
        <v>MidAge</v>
      </c>
    </row>
    <row r="4938" spans="1:30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IF(Tabla1[[#This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6812</v>
      </c>
      <c r="Z4938" s="5">
        <v>72.93558779494019</v>
      </c>
      <c r="AA4938" s="3">
        <v>5</v>
      </c>
      <c r="AB4938" s="3" t="s">
        <v>26</v>
      </c>
      <c r="AC4938" s="3" t="s">
        <v>29</v>
      </c>
      <c r="AD4938" s="16" t="str">
        <f>IF(Tabla1[[#This Row],[Age]]&lt;30,"Under30",IF(Tabla1[[#This Row],[Age]]&gt;30,"MidAge","Senior"))</f>
        <v>MidAge</v>
      </c>
    </row>
    <row r="4939" spans="1:30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IF(Tabla1[[#This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6811</v>
      </c>
      <c r="Z4939" s="5">
        <v>20.772546487593669</v>
      </c>
      <c r="AA4939" s="3">
        <v>2</v>
      </c>
      <c r="AB4939" s="3" t="s">
        <v>26</v>
      </c>
      <c r="AC4939" s="3" t="s">
        <v>29</v>
      </c>
      <c r="AD4939" s="16" t="str">
        <f>IF(Tabla1[[#This Row],[Age]]&lt;30,"Under30",IF(Tabla1[[#This Row],[Age]]&gt;30,"MidAge","Senior"))</f>
        <v>Senior</v>
      </c>
    </row>
    <row r="4940" spans="1:30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IF(Tabla1[[#This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6810</v>
      </c>
      <c r="Z4940" s="5">
        <v>33.246221949229657</v>
      </c>
      <c r="AA4940" s="3">
        <v>6</v>
      </c>
      <c r="AB4940" s="3" t="s">
        <v>6802</v>
      </c>
      <c r="AC4940" s="3" t="s">
        <v>22</v>
      </c>
      <c r="AD4940" s="16" t="str">
        <f>IF(Tabla1[[#This Row],[Age]]&lt;30,"Under30",IF(Tabla1[[#This Row],[Age]]&gt;30,"MidAge","Senior"))</f>
        <v>MidAge</v>
      </c>
    </row>
    <row r="4941" spans="1:30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IF(Tabla1[[#This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6811</v>
      </c>
      <c r="Z4941" s="5">
        <v>47.117555555497873</v>
      </c>
      <c r="AA4941" s="3">
        <v>10</v>
      </c>
      <c r="AB4941" s="3" t="s">
        <v>43</v>
      </c>
      <c r="AC4941" s="3" t="s">
        <v>29</v>
      </c>
      <c r="AD4941" s="16" t="str">
        <f>IF(Tabla1[[#This Row],[Age]]&lt;30,"Under30",IF(Tabla1[[#This Row],[Age]]&gt;30,"MidAge","Senior"))</f>
        <v>Under30</v>
      </c>
    </row>
    <row r="4942" spans="1:30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IF(Tabla1[[#This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6812</v>
      </c>
      <c r="Z4942" s="5">
        <v>65.186613951667539</v>
      </c>
      <c r="AA4942" s="3">
        <v>2</v>
      </c>
      <c r="AB4942" s="3" t="s">
        <v>6802</v>
      </c>
      <c r="AC4942" s="3" t="s">
        <v>29</v>
      </c>
      <c r="AD4942" s="16" t="str">
        <f>IF(Tabla1[[#This Row],[Age]]&lt;30,"Under30",IF(Tabla1[[#This Row],[Age]]&gt;30,"MidAge","Senior"))</f>
        <v>Under30</v>
      </c>
    </row>
    <row r="4943" spans="1:30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IF(Tabla1[[#This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6811</v>
      </c>
      <c r="Z4943" s="5">
        <v>42.44247556988531</v>
      </c>
      <c r="AA4943" s="3">
        <v>2</v>
      </c>
      <c r="AB4943" s="3" t="s">
        <v>43</v>
      </c>
      <c r="AC4943" s="3" t="s">
        <v>29</v>
      </c>
      <c r="AD4943" s="16" t="str">
        <f>IF(Tabla1[[#This Row],[Age]]&lt;30,"Under30",IF(Tabla1[[#This Row],[Age]]&gt;30,"MidAge","Senior"))</f>
        <v>MidAge</v>
      </c>
    </row>
    <row r="4944" spans="1:30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IF(Tabla1[[#This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6810</v>
      </c>
      <c r="Z4944" s="5">
        <v>42.975623986667379</v>
      </c>
      <c r="AA4944" s="3">
        <v>0</v>
      </c>
      <c r="AB4944" s="3" t="s">
        <v>43</v>
      </c>
      <c r="AC4944" s="3" t="s">
        <v>29</v>
      </c>
      <c r="AD4944" s="16" t="str">
        <f>IF(Tabla1[[#This Row],[Age]]&lt;30,"Under30",IF(Tabla1[[#This Row],[Age]]&gt;30,"MidAge","Senior"))</f>
        <v>MidAge</v>
      </c>
    </row>
    <row r="4945" spans="1:30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IF(Tabla1[[#This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6810</v>
      </c>
      <c r="Z4945" s="5">
        <v>28.496443217650789</v>
      </c>
      <c r="AA4945" s="3">
        <v>10</v>
      </c>
      <c r="AB4945" s="3" t="s">
        <v>26</v>
      </c>
      <c r="AC4945" s="3" t="s">
        <v>22</v>
      </c>
      <c r="AD4945" s="16" t="str">
        <f>IF(Tabla1[[#This Row],[Age]]&lt;30,"Under30",IF(Tabla1[[#This Row],[Age]]&gt;30,"MidAge","Senior"))</f>
        <v>Under30</v>
      </c>
    </row>
    <row r="4946" spans="1:30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IF(Tabla1[[#This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6810</v>
      </c>
      <c r="Z4946" s="5">
        <v>29.05501270672751</v>
      </c>
      <c r="AA4946" s="3">
        <v>0</v>
      </c>
      <c r="AB4946" s="3" t="s">
        <v>26</v>
      </c>
      <c r="AC4946" s="3" t="s">
        <v>22</v>
      </c>
      <c r="AD4946" s="16" t="str">
        <f>IF(Tabla1[[#This Row],[Age]]&lt;30,"Under30",IF(Tabla1[[#This Row],[Age]]&gt;30,"MidAge","Senior"))</f>
        <v>MidAge</v>
      </c>
    </row>
    <row r="4947" spans="1:30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IF(Tabla1[[#This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6812</v>
      </c>
      <c r="Z4947" s="5">
        <v>16.077408767226409</v>
      </c>
      <c r="AA4947" s="3">
        <v>7</v>
      </c>
      <c r="AB4947" s="3" t="s">
        <v>43</v>
      </c>
      <c r="AC4947" s="3" t="s">
        <v>22</v>
      </c>
      <c r="AD4947" s="16" t="str">
        <f>IF(Tabla1[[#This Row],[Age]]&lt;30,"Under30",IF(Tabla1[[#This Row],[Age]]&gt;30,"MidAge","Senior"))</f>
        <v>MidAge</v>
      </c>
    </row>
    <row r="4948" spans="1:30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IF(Tabla1[[#This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6812</v>
      </c>
      <c r="Z4948" s="5">
        <v>23.989647574752802</v>
      </c>
      <c r="AA4948" s="3">
        <v>2</v>
      </c>
      <c r="AB4948" s="3" t="s">
        <v>43</v>
      </c>
      <c r="AC4948" s="3" t="s">
        <v>22</v>
      </c>
      <c r="AD4948" s="16" t="str">
        <f>IF(Tabla1[[#This Row],[Age]]&lt;30,"Under30",IF(Tabla1[[#This Row],[Age]]&gt;30,"MidAge","Senior"))</f>
        <v>MidAge</v>
      </c>
    </row>
    <row r="4949" spans="1:30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IF(Tabla1[[#This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6810</v>
      </c>
      <c r="Z4949" s="5">
        <v>20.237120623369979</v>
      </c>
      <c r="AA4949" s="3">
        <v>9</v>
      </c>
      <c r="AB4949" s="3" t="s">
        <v>43</v>
      </c>
      <c r="AC4949" s="3" t="s">
        <v>22</v>
      </c>
      <c r="AD4949" s="16" t="str">
        <f>IF(Tabla1[[#This Row],[Age]]&lt;30,"Under30",IF(Tabla1[[#This Row],[Age]]&gt;30,"MidAge","Senior"))</f>
        <v>MidAge</v>
      </c>
    </row>
    <row r="4950" spans="1:30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IF(Tabla1[[#This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6810</v>
      </c>
      <c r="Z4950" s="5">
        <v>35.276149945669509</v>
      </c>
      <c r="AA4950" s="3">
        <v>6</v>
      </c>
      <c r="AB4950" s="3" t="s">
        <v>6802</v>
      </c>
      <c r="AC4950" s="3" t="s">
        <v>29</v>
      </c>
      <c r="AD4950" s="16" t="str">
        <f>IF(Tabla1[[#This Row],[Age]]&lt;30,"Under30",IF(Tabla1[[#This Row],[Age]]&gt;30,"MidAge","Senior"))</f>
        <v>Senior</v>
      </c>
    </row>
    <row r="4951" spans="1:30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IF(Tabla1[[#This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6810</v>
      </c>
      <c r="Z4951" s="5">
        <v>37.429699159664032</v>
      </c>
      <c r="AA4951" s="3">
        <v>0</v>
      </c>
      <c r="AB4951" s="3" t="s">
        <v>43</v>
      </c>
      <c r="AC4951" s="3" t="s">
        <v>29</v>
      </c>
      <c r="AD4951" s="16" t="str">
        <f>IF(Tabla1[[#This Row],[Age]]&lt;30,"Under30",IF(Tabla1[[#This Row],[Age]]&gt;30,"MidAge","Senior"))</f>
        <v>MidAge</v>
      </c>
    </row>
    <row r="4952" spans="1:30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IF(Tabla1[[#This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6812</v>
      </c>
      <c r="Z4952" s="5">
        <v>51.313391790645589</v>
      </c>
      <c r="AA4952" s="3">
        <v>5</v>
      </c>
      <c r="AB4952" s="3" t="s">
        <v>26</v>
      </c>
      <c r="AC4952" s="3" t="s">
        <v>29</v>
      </c>
      <c r="AD4952" s="16" t="str">
        <f>IF(Tabla1[[#This Row],[Age]]&lt;30,"Under30",IF(Tabla1[[#This Row],[Age]]&gt;30,"MidAge","Senior"))</f>
        <v>MidAge</v>
      </c>
    </row>
    <row r="4953" spans="1:30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IF(Tabla1[[#This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6810</v>
      </c>
      <c r="Z4953" s="5">
        <v>33.900414320354969</v>
      </c>
      <c r="AA4953" s="3">
        <v>4</v>
      </c>
      <c r="AB4953" s="3" t="s">
        <v>6802</v>
      </c>
      <c r="AC4953" s="3" t="s">
        <v>29</v>
      </c>
      <c r="AD4953" s="16" t="str">
        <f>IF(Tabla1[[#This Row],[Age]]&lt;30,"Under30",IF(Tabla1[[#This Row],[Age]]&gt;30,"MidAge","Senior"))</f>
        <v>MidAge</v>
      </c>
    </row>
    <row r="4954" spans="1:30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IF(Tabla1[[#This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6811</v>
      </c>
      <c r="Z4954" s="5">
        <v>45.011078161170531</v>
      </c>
      <c r="AA4954" s="3">
        <v>7</v>
      </c>
      <c r="AB4954" s="3" t="s">
        <v>6802</v>
      </c>
      <c r="AC4954" s="3" t="s">
        <v>29</v>
      </c>
      <c r="AD4954" s="16" t="str">
        <f>IF(Tabla1[[#This Row],[Age]]&lt;30,"Under30",IF(Tabla1[[#This Row],[Age]]&gt;30,"MidAge","Senior"))</f>
        <v>MidAge</v>
      </c>
    </row>
    <row r="4955" spans="1:30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IF(Tabla1[[#This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6810</v>
      </c>
      <c r="Z4955" s="5">
        <v>56.715473778689272</v>
      </c>
      <c r="AA4955" s="3">
        <v>2</v>
      </c>
      <c r="AB4955" s="3" t="s">
        <v>43</v>
      </c>
      <c r="AC4955" s="3" t="s">
        <v>22</v>
      </c>
      <c r="AD4955" s="16" t="str">
        <f>IF(Tabla1[[#This Row],[Age]]&lt;30,"Under30",IF(Tabla1[[#This Row],[Age]]&gt;30,"MidAge","Senior"))</f>
        <v>MidAge</v>
      </c>
    </row>
    <row r="4956" spans="1:30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IF(Tabla1[[#This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6810</v>
      </c>
      <c r="Z4956" s="5">
        <v>21.080148179522389</v>
      </c>
      <c r="AA4956" s="3">
        <v>8</v>
      </c>
      <c r="AB4956" s="3" t="s">
        <v>43</v>
      </c>
      <c r="AC4956" s="3" t="s">
        <v>22</v>
      </c>
      <c r="AD4956" s="16" t="str">
        <f>IF(Tabla1[[#This Row],[Age]]&lt;30,"Under30",IF(Tabla1[[#This Row],[Age]]&gt;30,"MidAge","Senior"))</f>
        <v>MidAge</v>
      </c>
    </row>
    <row r="4957" spans="1:30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IF(Tabla1[[#This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6810</v>
      </c>
      <c r="Z4957" s="5">
        <v>31.668419172719499</v>
      </c>
      <c r="AA4957" s="3">
        <v>8</v>
      </c>
      <c r="AB4957" s="3" t="s">
        <v>6802</v>
      </c>
      <c r="AC4957" s="3" t="s">
        <v>29</v>
      </c>
      <c r="AD4957" s="16" t="str">
        <f>IF(Tabla1[[#This Row],[Age]]&lt;30,"Under30",IF(Tabla1[[#This Row],[Age]]&gt;30,"MidAge","Senior"))</f>
        <v>Under30</v>
      </c>
    </row>
    <row r="4958" spans="1:30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IF(Tabla1[[#This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6810</v>
      </c>
      <c r="Z4958" s="5">
        <v>44.57189799470072</v>
      </c>
      <c r="AA4958" s="3">
        <v>7</v>
      </c>
      <c r="AB4958" s="3" t="s">
        <v>6802</v>
      </c>
      <c r="AC4958" s="3" t="s">
        <v>22</v>
      </c>
      <c r="AD4958" s="16" t="str">
        <f>IF(Tabla1[[#This Row],[Age]]&lt;30,"Under30",IF(Tabla1[[#This Row],[Age]]&gt;30,"MidAge","Senior"))</f>
        <v>MidAge</v>
      </c>
    </row>
    <row r="4959" spans="1:30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IF(Tabla1[[#This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6812</v>
      </c>
      <c r="Z4959" s="5">
        <v>30.518159537487161</v>
      </c>
      <c r="AA4959" s="3">
        <v>9</v>
      </c>
      <c r="AB4959" s="3" t="s">
        <v>6802</v>
      </c>
      <c r="AC4959" s="3" t="s">
        <v>29</v>
      </c>
      <c r="AD4959" s="16" t="str">
        <f>IF(Tabla1[[#This Row],[Age]]&lt;30,"Under30",IF(Tabla1[[#This Row],[Age]]&gt;30,"MidAge","Senior"))</f>
        <v>MidAge</v>
      </c>
    </row>
    <row r="4960" spans="1:30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IF(Tabla1[[#This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6812</v>
      </c>
      <c r="Z4960" s="5">
        <v>40.998640419035787</v>
      </c>
      <c r="AA4960" s="3">
        <v>9</v>
      </c>
      <c r="AB4960" s="3" t="s">
        <v>43</v>
      </c>
      <c r="AC4960" s="3" t="s">
        <v>29</v>
      </c>
      <c r="AD4960" s="16" t="str">
        <f>IF(Tabla1[[#This Row],[Age]]&lt;30,"Under30",IF(Tabla1[[#This Row],[Age]]&gt;30,"MidAge","Senior"))</f>
        <v>MidAge</v>
      </c>
    </row>
    <row r="4961" spans="1:30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IF(Tabla1[[#This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6810</v>
      </c>
      <c r="Z4961" s="5">
        <v>34.075805832477059</v>
      </c>
      <c r="AA4961" s="3">
        <v>6</v>
      </c>
      <c r="AB4961" s="3" t="s">
        <v>6802</v>
      </c>
      <c r="AC4961" s="3" t="s">
        <v>22</v>
      </c>
      <c r="AD4961" s="16" t="str">
        <f>IF(Tabla1[[#This Row],[Age]]&lt;30,"Under30",IF(Tabla1[[#This Row],[Age]]&gt;30,"MidAge","Senior"))</f>
        <v>MidAge</v>
      </c>
    </row>
    <row r="4962" spans="1:30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IF(Tabla1[[#This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6811</v>
      </c>
      <c r="Z4962" s="5">
        <v>28.696893681300349</v>
      </c>
      <c r="AA4962" s="3">
        <v>2</v>
      </c>
      <c r="AB4962" s="3" t="s">
        <v>43</v>
      </c>
      <c r="AC4962" s="3" t="s">
        <v>29</v>
      </c>
      <c r="AD4962" s="16" t="str">
        <f>IF(Tabla1[[#This Row],[Age]]&lt;30,"Under30",IF(Tabla1[[#This Row],[Age]]&gt;30,"MidAge","Senior"))</f>
        <v>MidAge</v>
      </c>
    </row>
    <row r="4963" spans="1:30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IF(Tabla1[[#This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6810</v>
      </c>
      <c r="Z4963" s="5">
        <v>18.14935694833785</v>
      </c>
      <c r="AA4963" s="3">
        <v>0</v>
      </c>
      <c r="AB4963" s="3" t="s">
        <v>6802</v>
      </c>
      <c r="AC4963" s="3" t="s">
        <v>29</v>
      </c>
      <c r="AD4963" s="16" t="str">
        <f>IF(Tabla1[[#This Row],[Age]]&lt;30,"Under30",IF(Tabla1[[#This Row],[Age]]&gt;30,"MidAge","Senior"))</f>
        <v>MidAge</v>
      </c>
    </row>
    <row r="4964" spans="1:30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IF(Tabla1[[#This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6811</v>
      </c>
      <c r="Z4964" s="5">
        <v>37.168838678329593</v>
      </c>
      <c r="AA4964" s="3">
        <v>10</v>
      </c>
      <c r="AB4964" s="3" t="s">
        <v>43</v>
      </c>
      <c r="AC4964" s="3" t="s">
        <v>29</v>
      </c>
      <c r="AD4964" s="16" t="str">
        <f>IF(Tabla1[[#This Row],[Age]]&lt;30,"Under30",IF(Tabla1[[#This Row],[Age]]&gt;30,"MidAge","Senior"))</f>
        <v>MidAge</v>
      </c>
    </row>
    <row r="4965" spans="1:30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IF(Tabla1[[#This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6811</v>
      </c>
      <c r="Z4965" s="5">
        <v>46.525075232310087</v>
      </c>
      <c r="AA4965" s="3">
        <v>4</v>
      </c>
      <c r="AB4965" s="3" t="s">
        <v>43</v>
      </c>
      <c r="AC4965" s="3" t="s">
        <v>22</v>
      </c>
      <c r="AD4965" s="16" t="str">
        <f>IF(Tabla1[[#This Row],[Age]]&lt;30,"Under30",IF(Tabla1[[#This Row],[Age]]&gt;30,"MidAge","Senior"))</f>
        <v>MidAge</v>
      </c>
    </row>
    <row r="4966" spans="1:30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IF(Tabla1[[#This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6811</v>
      </c>
      <c r="Z4966" s="5">
        <v>25.665282953199469</v>
      </c>
      <c r="AA4966" s="3">
        <v>6</v>
      </c>
      <c r="AB4966" s="3" t="s">
        <v>26</v>
      </c>
      <c r="AC4966" s="3" t="s">
        <v>29</v>
      </c>
      <c r="AD4966" s="16" t="str">
        <f>IF(Tabla1[[#This Row],[Age]]&lt;30,"Under30",IF(Tabla1[[#This Row],[Age]]&gt;30,"MidAge","Senior"))</f>
        <v>Under30</v>
      </c>
    </row>
    <row r="4967" spans="1:30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IF(Tabla1[[#This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6811</v>
      </c>
      <c r="Z4967" s="5">
        <v>52.400851754162687</v>
      </c>
      <c r="AA4967" s="3">
        <v>2</v>
      </c>
      <c r="AB4967" s="3" t="s">
        <v>26</v>
      </c>
      <c r="AC4967" s="3" t="s">
        <v>29</v>
      </c>
      <c r="AD4967" s="16" t="str">
        <f>IF(Tabla1[[#This Row],[Age]]&lt;30,"Under30",IF(Tabla1[[#This Row],[Age]]&gt;30,"MidAge","Senior"))</f>
        <v>MidAge</v>
      </c>
    </row>
    <row r="4968" spans="1:30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IF(Tabla1[[#This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6811</v>
      </c>
      <c r="Z4968" s="5">
        <v>37.379880916239387</v>
      </c>
      <c r="AA4968" s="3">
        <v>6</v>
      </c>
      <c r="AB4968" s="3" t="s">
        <v>26</v>
      </c>
      <c r="AC4968" s="3" t="s">
        <v>29</v>
      </c>
      <c r="AD4968" s="16" t="str">
        <f>IF(Tabla1[[#This Row],[Age]]&lt;30,"Under30",IF(Tabla1[[#This Row],[Age]]&gt;30,"MidAge","Senior"))</f>
        <v>MidAge</v>
      </c>
    </row>
    <row r="4969" spans="1:30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IF(Tabla1[[#This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6812</v>
      </c>
      <c r="Z4969" s="5">
        <v>31.326202381076531</v>
      </c>
      <c r="AA4969" s="3">
        <v>6</v>
      </c>
      <c r="AB4969" s="3" t="s">
        <v>26</v>
      </c>
      <c r="AC4969" s="3" t="s">
        <v>22</v>
      </c>
      <c r="AD4969" s="16" t="str">
        <f>IF(Tabla1[[#This Row],[Age]]&lt;30,"Under30",IF(Tabla1[[#This Row],[Age]]&gt;30,"MidAge","Senior"))</f>
        <v>MidAge</v>
      </c>
    </row>
    <row r="4970" spans="1:30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IF(Tabla1[[#This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6812</v>
      </c>
      <c r="Z4970" s="5">
        <v>23.956526655558459</v>
      </c>
      <c r="AA4970" s="3">
        <v>4</v>
      </c>
      <c r="AB4970" s="3" t="s">
        <v>6802</v>
      </c>
      <c r="AC4970" s="3" t="s">
        <v>29</v>
      </c>
      <c r="AD4970" s="16" t="str">
        <f>IF(Tabla1[[#This Row],[Age]]&lt;30,"Under30",IF(Tabla1[[#This Row],[Age]]&gt;30,"MidAge","Senior"))</f>
        <v>MidAge</v>
      </c>
    </row>
    <row r="4971" spans="1:30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IF(Tabla1[[#This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6811</v>
      </c>
      <c r="Z4971" s="5">
        <v>25.01865921151688</v>
      </c>
      <c r="AA4971" s="3">
        <v>9</v>
      </c>
      <c r="AB4971" s="3" t="s">
        <v>26</v>
      </c>
      <c r="AC4971" s="3" t="s">
        <v>22</v>
      </c>
      <c r="AD4971" s="16" t="str">
        <f>IF(Tabla1[[#This Row],[Age]]&lt;30,"Under30",IF(Tabla1[[#This Row],[Age]]&gt;30,"MidAge","Senior"))</f>
        <v>MidAge</v>
      </c>
    </row>
    <row r="4972" spans="1:30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IF(Tabla1[[#This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6812</v>
      </c>
      <c r="Z4972" s="5">
        <v>67.802164517399788</v>
      </c>
      <c r="AA4972" s="3">
        <v>1</v>
      </c>
      <c r="AB4972" s="3" t="s">
        <v>26</v>
      </c>
      <c r="AC4972" s="3" t="s">
        <v>22</v>
      </c>
      <c r="AD4972" s="16" t="str">
        <f>IF(Tabla1[[#This Row],[Age]]&lt;30,"Under30",IF(Tabla1[[#This Row],[Age]]&gt;30,"MidAge","Senior"))</f>
        <v>MidAge</v>
      </c>
    </row>
    <row r="4973" spans="1:30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IF(Tabla1[[#This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6811</v>
      </c>
      <c r="Z4973" s="5">
        <v>20.09000875077016</v>
      </c>
      <c r="AA4973" s="3">
        <v>2</v>
      </c>
      <c r="AB4973" s="3" t="s">
        <v>6802</v>
      </c>
      <c r="AC4973" s="3" t="s">
        <v>29</v>
      </c>
      <c r="AD4973" s="16" t="str">
        <f>IF(Tabla1[[#This Row],[Age]]&lt;30,"Under30",IF(Tabla1[[#This Row],[Age]]&gt;30,"MidAge","Senior"))</f>
        <v>MidAge</v>
      </c>
    </row>
    <row r="4974" spans="1:30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IF(Tabla1[[#This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6812</v>
      </c>
      <c r="Z4974" s="5">
        <v>70.545637276732336</v>
      </c>
      <c r="AA4974" s="3">
        <v>2</v>
      </c>
      <c r="AB4974" s="3" t="s">
        <v>6802</v>
      </c>
      <c r="AC4974" s="3" t="s">
        <v>29</v>
      </c>
      <c r="AD4974" s="16" t="str">
        <f>IF(Tabla1[[#This Row],[Age]]&lt;30,"Under30",IF(Tabla1[[#This Row],[Age]]&gt;30,"MidAge","Senior"))</f>
        <v>MidAge</v>
      </c>
    </row>
    <row r="4975" spans="1:30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IF(Tabla1[[#This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6812</v>
      </c>
      <c r="Z4975" s="5">
        <v>39.321444970998847</v>
      </c>
      <c r="AA4975" s="3">
        <v>8</v>
      </c>
      <c r="AB4975" s="3" t="s">
        <v>26</v>
      </c>
      <c r="AC4975" s="3" t="s">
        <v>29</v>
      </c>
      <c r="AD4975" s="16" t="str">
        <f>IF(Tabla1[[#This Row],[Age]]&lt;30,"Under30",IF(Tabla1[[#This Row],[Age]]&gt;30,"MidAge","Senior"))</f>
        <v>MidAge</v>
      </c>
    </row>
    <row r="4976" spans="1:30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IF(Tabla1[[#This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6810</v>
      </c>
      <c r="Z4976" s="5">
        <v>62.012331458287477</v>
      </c>
      <c r="AA4976" s="3">
        <v>0</v>
      </c>
      <c r="AB4976" s="3" t="s">
        <v>6802</v>
      </c>
      <c r="AC4976" s="3" t="s">
        <v>22</v>
      </c>
      <c r="AD4976" s="16" t="str">
        <f>IF(Tabla1[[#This Row],[Age]]&lt;30,"Under30",IF(Tabla1[[#This Row],[Age]]&gt;30,"MidAge","Senior"))</f>
        <v>MidAge</v>
      </c>
    </row>
    <row r="4977" spans="1:30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IF(Tabla1[[#This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6812</v>
      </c>
      <c r="Z4977" s="5">
        <v>29.815412181938161</v>
      </c>
      <c r="AA4977" s="3">
        <v>2</v>
      </c>
      <c r="AB4977" s="3" t="s">
        <v>43</v>
      </c>
      <c r="AC4977" s="3" t="s">
        <v>29</v>
      </c>
      <c r="AD4977" s="16" t="str">
        <f>IF(Tabla1[[#This Row],[Age]]&lt;30,"Under30",IF(Tabla1[[#This Row],[Age]]&gt;30,"MidAge","Senior"))</f>
        <v>MidAge</v>
      </c>
    </row>
    <row r="4978" spans="1:30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IF(Tabla1[[#This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6812</v>
      </c>
      <c r="Z4978" s="5">
        <v>34.484614250358149</v>
      </c>
      <c r="AA4978" s="3">
        <v>9</v>
      </c>
      <c r="AB4978" s="3" t="s">
        <v>6802</v>
      </c>
      <c r="AC4978" s="3" t="s">
        <v>22</v>
      </c>
      <c r="AD4978" s="16" t="str">
        <f>IF(Tabla1[[#This Row],[Age]]&lt;30,"Under30",IF(Tabla1[[#This Row],[Age]]&gt;30,"MidAge","Senior"))</f>
        <v>MidAge</v>
      </c>
    </row>
    <row r="4979" spans="1:30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IF(Tabla1[[#This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6812</v>
      </c>
      <c r="Z4979" s="5">
        <v>53.661386314733093</v>
      </c>
      <c r="AA4979" s="3">
        <v>10</v>
      </c>
      <c r="AB4979" s="3" t="s">
        <v>43</v>
      </c>
      <c r="AC4979" s="3" t="s">
        <v>29</v>
      </c>
      <c r="AD4979" s="16" t="str">
        <f>IF(Tabla1[[#This Row],[Age]]&lt;30,"Under30",IF(Tabla1[[#This Row],[Age]]&gt;30,"MidAge","Senior"))</f>
        <v>Under30</v>
      </c>
    </row>
    <row r="4980" spans="1:30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IF(Tabla1[[#This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6811</v>
      </c>
      <c r="Z4980" s="5">
        <v>36.932446248095857</v>
      </c>
      <c r="AA4980" s="3">
        <v>7</v>
      </c>
      <c r="AB4980" s="3" t="s">
        <v>43</v>
      </c>
      <c r="AC4980" s="3" t="s">
        <v>29</v>
      </c>
      <c r="AD4980" s="16" t="str">
        <f>IF(Tabla1[[#This Row],[Age]]&lt;30,"Under30",IF(Tabla1[[#This Row],[Age]]&gt;30,"MidAge","Senior"))</f>
        <v>MidAge</v>
      </c>
    </row>
    <row r="4981" spans="1:30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IF(Tabla1[[#This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6810</v>
      </c>
      <c r="Z4981" s="5">
        <v>21.42853108608394</v>
      </c>
      <c r="AA4981" s="3">
        <v>0</v>
      </c>
      <c r="AB4981" s="3" t="s">
        <v>43</v>
      </c>
      <c r="AC4981" s="3" t="s">
        <v>29</v>
      </c>
      <c r="AD4981" s="16" t="str">
        <f>IF(Tabla1[[#This Row],[Age]]&lt;30,"Under30",IF(Tabla1[[#This Row],[Age]]&gt;30,"MidAge","Senior"))</f>
        <v>Under30</v>
      </c>
    </row>
    <row r="4982" spans="1:30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IF(Tabla1[[#This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6811</v>
      </c>
      <c r="Z4982" s="5">
        <v>35.042958330379328</v>
      </c>
      <c r="AA4982" s="3">
        <v>8</v>
      </c>
      <c r="AB4982" s="3" t="s">
        <v>6802</v>
      </c>
      <c r="AC4982" s="3" t="s">
        <v>22</v>
      </c>
      <c r="AD4982" s="16" t="str">
        <f>IF(Tabla1[[#This Row],[Age]]&lt;30,"Under30",IF(Tabla1[[#This Row],[Age]]&gt;30,"MidAge","Senior"))</f>
        <v>Under30</v>
      </c>
    </row>
    <row r="4983" spans="1:30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IF(Tabla1[[#This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6811</v>
      </c>
      <c r="Z4983" s="5">
        <v>52.637755854766773</v>
      </c>
      <c r="AA4983" s="3">
        <v>7</v>
      </c>
      <c r="AB4983" s="3" t="s">
        <v>43</v>
      </c>
      <c r="AC4983" s="3" t="s">
        <v>22</v>
      </c>
      <c r="AD4983" s="16" t="str">
        <f>IF(Tabla1[[#This Row],[Age]]&lt;30,"Under30",IF(Tabla1[[#This Row],[Age]]&gt;30,"MidAge","Senior"))</f>
        <v>Under30</v>
      </c>
    </row>
    <row r="4984" spans="1:30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IF(Tabla1[[#This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6812</v>
      </c>
      <c r="Z4984" s="5">
        <v>38.078640199097599</v>
      </c>
      <c r="AA4984" s="3">
        <v>4</v>
      </c>
      <c r="AB4984" s="3" t="s">
        <v>26</v>
      </c>
      <c r="AC4984" s="3" t="s">
        <v>22</v>
      </c>
      <c r="AD4984" s="16" t="str">
        <f>IF(Tabla1[[#This Row],[Age]]&lt;30,"Under30",IF(Tabla1[[#This Row],[Age]]&gt;30,"MidAge","Senior"))</f>
        <v>MidAge</v>
      </c>
    </row>
    <row r="4985" spans="1:30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IF(Tabla1[[#This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6810</v>
      </c>
      <c r="Z4985" s="5">
        <v>62.623386381980339</v>
      </c>
      <c r="AA4985" s="3">
        <v>10</v>
      </c>
      <c r="AB4985" s="3" t="s">
        <v>6802</v>
      </c>
      <c r="AC4985" s="3" t="s">
        <v>29</v>
      </c>
      <c r="AD4985" s="16" t="str">
        <f>IF(Tabla1[[#This Row],[Age]]&lt;30,"Under30",IF(Tabla1[[#This Row],[Age]]&gt;30,"MidAge","Senior"))</f>
        <v>MidAge</v>
      </c>
    </row>
    <row r="4986" spans="1:30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IF(Tabla1[[#This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6810</v>
      </c>
      <c r="Z4986" s="5">
        <v>32.353720467686117</v>
      </c>
      <c r="AA4986" s="3">
        <v>7</v>
      </c>
      <c r="AB4986" s="3" t="s">
        <v>43</v>
      </c>
      <c r="AC4986" s="3" t="s">
        <v>22</v>
      </c>
      <c r="AD4986" s="16" t="str">
        <f>IF(Tabla1[[#This Row],[Age]]&lt;30,"Under30",IF(Tabla1[[#This Row],[Age]]&gt;30,"MidAge","Senior"))</f>
        <v>MidAge</v>
      </c>
    </row>
    <row r="4987" spans="1:30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IF(Tabla1[[#This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6811</v>
      </c>
      <c r="Z4987" s="5">
        <v>37.603433377618693</v>
      </c>
      <c r="AA4987" s="3">
        <v>4</v>
      </c>
      <c r="AB4987" s="3" t="s">
        <v>43</v>
      </c>
      <c r="AC4987" s="3" t="s">
        <v>22</v>
      </c>
      <c r="AD4987" s="16" t="str">
        <f>IF(Tabla1[[#This Row],[Age]]&lt;30,"Under30",IF(Tabla1[[#This Row],[Age]]&gt;30,"MidAge","Senior"))</f>
        <v>MidAge</v>
      </c>
    </row>
    <row r="4988" spans="1:30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IF(Tabla1[[#This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6812</v>
      </c>
      <c r="Z4988" s="5">
        <v>35.955417393926659</v>
      </c>
      <c r="AA4988" s="3">
        <v>6</v>
      </c>
      <c r="AB4988" s="3" t="s">
        <v>6802</v>
      </c>
      <c r="AC4988" s="3" t="s">
        <v>22</v>
      </c>
      <c r="AD4988" s="16" t="str">
        <f>IF(Tabla1[[#This Row],[Age]]&lt;30,"Under30",IF(Tabla1[[#This Row],[Age]]&gt;30,"MidAge","Senior"))</f>
        <v>MidAge</v>
      </c>
    </row>
    <row r="4989" spans="1:30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IF(Tabla1[[#This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6811</v>
      </c>
      <c r="Z4989" s="5">
        <v>32.569201816089198</v>
      </c>
      <c r="AA4989" s="3">
        <v>0</v>
      </c>
      <c r="AB4989" s="3" t="s">
        <v>6802</v>
      </c>
      <c r="AC4989" s="3" t="s">
        <v>22</v>
      </c>
      <c r="AD4989" s="16" t="str">
        <f>IF(Tabla1[[#This Row],[Age]]&lt;30,"Under30",IF(Tabla1[[#This Row],[Age]]&gt;30,"MidAge","Senior"))</f>
        <v>Under30</v>
      </c>
    </row>
    <row r="4990" spans="1:30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IF(Tabla1[[#This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6811</v>
      </c>
      <c r="Z4990" s="5">
        <v>47.083386502376037</v>
      </c>
      <c r="AA4990" s="3">
        <v>10</v>
      </c>
      <c r="AB4990" s="3" t="s">
        <v>6802</v>
      </c>
      <c r="AC4990" s="3" t="s">
        <v>29</v>
      </c>
      <c r="AD4990" s="16" t="str">
        <f>IF(Tabla1[[#This Row],[Age]]&lt;30,"Under30",IF(Tabla1[[#This Row],[Age]]&gt;30,"MidAge","Senior"))</f>
        <v>MidAge</v>
      </c>
    </row>
    <row r="4991" spans="1:30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IF(Tabla1[[#This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6812</v>
      </c>
      <c r="Z4991" s="5">
        <v>50.097824262483392</v>
      </c>
      <c r="AA4991" s="3">
        <v>10</v>
      </c>
      <c r="AB4991" s="3" t="s">
        <v>26</v>
      </c>
      <c r="AC4991" s="3" t="s">
        <v>29</v>
      </c>
      <c r="AD4991" s="16" t="str">
        <f>IF(Tabla1[[#This Row],[Age]]&lt;30,"Under30",IF(Tabla1[[#This Row],[Age]]&gt;30,"MidAge","Senior"))</f>
        <v>MidAge</v>
      </c>
    </row>
    <row r="4992" spans="1:30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IF(Tabla1[[#This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6812</v>
      </c>
      <c r="Z4992" s="5">
        <v>38.993610970285083</v>
      </c>
      <c r="AA4992" s="3">
        <v>3</v>
      </c>
      <c r="AB4992" s="3" t="s">
        <v>43</v>
      </c>
      <c r="AC4992" s="3" t="s">
        <v>29</v>
      </c>
      <c r="AD4992" s="16" t="str">
        <f>IF(Tabla1[[#This Row],[Age]]&lt;30,"Under30",IF(Tabla1[[#This Row],[Age]]&gt;30,"MidAge","Senior"))</f>
        <v>MidAge</v>
      </c>
    </row>
    <row r="4993" spans="1:30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IF(Tabla1[[#This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6812</v>
      </c>
      <c r="Z4993" s="5">
        <v>25.176844786095739</v>
      </c>
      <c r="AA4993" s="3">
        <v>7</v>
      </c>
      <c r="AB4993" s="3" t="s">
        <v>6802</v>
      </c>
      <c r="AC4993" s="3" t="s">
        <v>22</v>
      </c>
      <c r="AD4993" s="16" t="str">
        <f>IF(Tabla1[[#This Row],[Age]]&lt;30,"Under30",IF(Tabla1[[#This Row],[Age]]&gt;30,"MidAge","Senior"))</f>
        <v>MidAge</v>
      </c>
    </row>
    <row r="4994" spans="1:30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IF(Tabla1[[#This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6811</v>
      </c>
      <c r="Z4994" s="5">
        <v>40.293388019881633</v>
      </c>
      <c r="AA4994" s="3">
        <v>5</v>
      </c>
      <c r="AB4994" s="3" t="s">
        <v>43</v>
      </c>
      <c r="AC4994" s="3" t="s">
        <v>29</v>
      </c>
      <c r="AD4994" s="16" t="str">
        <f>IF(Tabla1[[#This Row],[Age]]&lt;30,"Under30",IF(Tabla1[[#This Row],[Age]]&gt;30,"MidAge","Senior"))</f>
        <v>MidAge</v>
      </c>
    </row>
    <row r="4995" spans="1:30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IF(Tabla1[[#This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6811</v>
      </c>
      <c r="Z4995" s="5">
        <v>28.16806494642546</v>
      </c>
      <c r="AA4995" s="3">
        <v>0</v>
      </c>
      <c r="AB4995" s="3" t="s">
        <v>43</v>
      </c>
      <c r="AC4995" s="3" t="s">
        <v>22</v>
      </c>
      <c r="AD4995" s="16" t="str">
        <f>IF(Tabla1[[#This Row],[Age]]&lt;30,"Under30",IF(Tabla1[[#This Row],[Age]]&gt;30,"MidAge","Senior"))</f>
        <v>MidAge</v>
      </c>
    </row>
    <row r="4996" spans="1:30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IF(Tabla1[[#This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6811</v>
      </c>
      <c r="Z4996" s="5">
        <v>27.54482664529824</v>
      </c>
      <c r="AA4996" s="3">
        <v>1</v>
      </c>
      <c r="AB4996" s="3" t="s">
        <v>6802</v>
      </c>
      <c r="AC4996" s="3" t="s">
        <v>22</v>
      </c>
      <c r="AD4996" s="16" t="str">
        <f>IF(Tabla1[[#This Row],[Age]]&lt;30,"Under30",IF(Tabla1[[#This Row],[Age]]&gt;30,"MidAge","Senior"))</f>
        <v>MidAge</v>
      </c>
    </row>
    <row r="4997" spans="1:30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IF(Tabla1[[#This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6810</v>
      </c>
      <c r="Z4997" s="5">
        <v>13.4179880533136</v>
      </c>
      <c r="AA4997" s="3">
        <v>7</v>
      </c>
      <c r="AB4997" s="3" t="s">
        <v>43</v>
      </c>
      <c r="AC4997" s="3" t="s">
        <v>29</v>
      </c>
      <c r="AD4997" s="16" t="str">
        <f>IF(Tabla1[[#This Row],[Age]]&lt;30,"Under30",IF(Tabla1[[#This Row],[Age]]&gt;30,"MidAge","Senior"))</f>
        <v>MidAge</v>
      </c>
    </row>
    <row r="4998" spans="1:30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IF(Tabla1[[#This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6812</v>
      </c>
      <c r="Z4998" s="5">
        <v>33.753862035586579</v>
      </c>
      <c r="AA4998" s="3">
        <v>1</v>
      </c>
      <c r="AB4998" s="3" t="s">
        <v>43</v>
      </c>
      <c r="AC4998" s="3" t="s">
        <v>22</v>
      </c>
      <c r="AD4998" s="16" t="str">
        <f>IF(Tabla1[[#This Row],[Age]]&lt;30,"Under30",IF(Tabla1[[#This Row],[Age]]&gt;30,"MidAge","Senior"))</f>
        <v>Senior</v>
      </c>
    </row>
    <row r="4999" spans="1:30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IF(Tabla1[[#This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6812</v>
      </c>
      <c r="Z4999" s="5">
        <v>71.487236174682735</v>
      </c>
      <c r="AA4999" s="3">
        <v>7</v>
      </c>
      <c r="AB4999" s="3" t="s">
        <v>6802</v>
      </c>
      <c r="AC4999" s="3" t="s">
        <v>22</v>
      </c>
      <c r="AD4999" s="16" t="str">
        <f>IF(Tabla1[[#This Row],[Age]]&lt;30,"Under30",IF(Tabla1[[#This Row],[Age]]&gt;30,"MidAge","Senior"))</f>
        <v>MidAge</v>
      </c>
    </row>
    <row r="5000" spans="1:30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IF(Tabla1[[#This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6811</v>
      </c>
      <c r="Z5000" s="5">
        <v>27.500179985144101</v>
      </c>
      <c r="AA5000" s="3">
        <v>7</v>
      </c>
      <c r="AB5000" s="3" t="s">
        <v>26</v>
      </c>
      <c r="AC5000" s="3" t="s">
        <v>29</v>
      </c>
      <c r="AD5000" s="16" t="str">
        <f>IF(Tabla1[[#This Row],[Age]]&lt;30,"Under30",IF(Tabla1[[#This Row],[Age]]&gt;30,"MidAge","Senior"))</f>
        <v>MidAge</v>
      </c>
    </row>
    <row r="5001" spans="1:30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IF(Tabla1[[#This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6810</v>
      </c>
      <c r="Z5001" s="5">
        <v>34.640184013028168</v>
      </c>
      <c r="AA5001" s="3">
        <v>5</v>
      </c>
      <c r="AB5001" s="3" t="s">
        <v>43</v>
      </c>
      <c r="AC5001" s="3" t="s">
        <v>29</v>
      </c>
      <c r="AD5001" s="16" t="str">
        <f>IF(Tabla1[[#This Row],[Age]]&lt;30,"Under30",IF(Tabla1[[#This Row],[Age]]&gt;30,"MidAge","Senior"))</f>
        <v>MidAge</v>
      </c>
    </row>
    <row r="5002" spans="1:30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IF(Tabla1[[#This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6810</v>
      </c>
      <c r="Z5002" s="5">
        <v>31.32688550875412</v>
      </c>
      <c r="AA5002" s="3">
        <v>9</v>
      </c>
      <c r="AB5002" s="3" t="s">
        <v>6802</v>
      </c>
      <c r="AC5002" s="3" t="s">
        <v>22</v>
      </c>
      <c r="AD5002" s="16" t="str">
        <f>IF(Tabla1[[#This Row],[Age]]&lt;30,"Under30",IF(Tabla1[[#This Row],[Age]]&gt;30,"MidAge","Senior"))</f>
        <v>MidAge</v>
      </c>
    </row>
    <row r="5003" spans="1:30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IF(Tabla1[[#This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6810</v>
      </c>
      <c r="Z5003" s="5">
        <v>32.852036503910178</v>
      </c>
      <c r="AA5003" s="3">
        <v>0</v>
      </c>
      <c r="AB5003" s="3" t="s">
        <v>26</v>
      </c>
      <c r="AC5003" s="3" t="s">
        <v>22</v>
      </c>
      <c r="AD5003" s="16" t="str">
        <f>IF(Tabla1[[#This Row],[Age]]&lt;30,"Under30",IF(Tabla1[[#This Row],[Age]]&gt;30,"MidAge","Senior"))</f>
        <v>MidAge</v>
      </c>
    </row>
    <row r="5004" spans="1:30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IF(Tabla1[[#This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6811</v>
      </c>
      <c r="Z5004" s="5">
        <v>47.122667483762427</v>
      </c>
      <c r="AA5004" s="3">
        <v>8</v>
      </c>
      <c r="AB5004" s="3" t="s">
        <v>43</v>
      </c>
      <c r="AC5004" s="3" t="s">
        <v>29</v>
      </c>
      <c r="AD5004" s="16" t="str">
        <f>IF(Tabla1[[#This Row],[Age]]&lt;30,"Under30",IF(Tabla1[[#This Row],[Age]]&gt;30,"MidAge","Senior"))</f>
        <v>MidAge</v>
      </c>
    </row>
    <row r="5005" spans="1:30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IF(Tabla1[[#This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6811</v>
      </c>
      <c r="Z5005" s="5">
        <v>54.141214248264177</v>
      </c>
      <c r="AA5005" s="3">
        <v>6</v>
      </c>
      <c r="AB5005" s="3" t="s">
        <v>43</v>
      </c>
      <c r="AC5005" s="3" t="s">
        <v>29</v>
      </c>
      <c r="AD5005" s="16" t="str">
        <f>IF(Tabla1[[#This Row],[Age]]&lt;30,"Under30",IF(Tabla1[[#This Row],[Age]]&gt;30,"MidAge","Senior"))</f>
        <v>MidAge</v>
      </c>
    </row>
    <row r="5006" spans="1:30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IF(Tabla1[[#This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6811</v>
      </c>
      <c r="Z5006" s="5">
        <v>47.259238648019377</v>
      </c>
      <c r="AA5006" s="3">
        <v>7</v>
      </c>
      <c r="AB5006" s="3" t="s">
        <v>26</v>
      </c>
      <c r="AC5006" s="3" t="s">
        <v>22</v>
      </c>
      <c r="AD5006" s="16" t="str">
        <f>IF(Tabla1[[#This Row],[Age]]&lt;30,"Under30",IF(Tabla1[[#This Row],[Age]]&gt;30,"MidAge","Senior"))</f>
        <v>Under30</v>
      </c>
    </row>
    <row r="5007" spans="1:30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IF(Tabla1[[#This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6810</v>
      </c>
      <c r="Z5007" s="5">
        <v>13.85297249914901</v>
      </c>
      <c r="AA5007" s="3">
        <v>2</v>
      </c>
      <c r="AB5007" s="3" t="s">
        <v>43</v>
      </c>
      <c r="AC5007" s="3" t="s">
        <v>29</v>
      </c>
      <c r="AD5007" s="16" t="str">
        <f>IF(Tabla1[[#This Row],[Age]]&lt;30,"Under30",IF(Tabla1[[#This Row],[Age]]&gt;30,"MidAge","Senior"))</f>
        <v>MidAge</v>
      </c>
    </row>
    <row r="5008" spans="1:30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IF(Tabla1[[#This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6811</v>
      </c>
      <c r="Z5008" s="5">
        <v>49.214508363734232</v>
      </c>
      <c r="AA5008" s="3">
        <v>7</v>
      </c>
      <c r="AB5008" s="3" t="s">
        <v>6802</v>
      </c>
      <c r="AC5008" s="3" t="s">
        <v>29</v>
      </c>
      <c r="AD5008" s="16" t="str">
        <f>IF(Tabla1[[#This Row],[Age]]&lt;30,"Under30",IF(Tabla1[[#This Row],[Age]]&gt;30,"MidAge","Senior"))</f>
        <v>Under30</v>
      </c>
    </row>
    <row r="5009" spans="1:30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IF(Tabla1[[#This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6812</v>
      </c>
      <c r="Z5009" s="5">
        <v>16.012716334942731</v>
      </c>
      <c r="AA5009" s="3">
        <v>8</v>
      </c>
      <c r="AB5009" s="3" t="s">
        <v>43</v>
      </c>
      <c r="AC5009" s="3" t="s">
        <v>22</v>
      </c>
      <c r="AD5009" s="16" t="str">
        <f>IF(Tabla1[[#This Row],[Age]]&lt;30,"Under30",IF(Tabla1[[#This Row],[Age]]&gt;30,"MidAge","Senior"))</f>
        <v>MidAge</v>
      </c>
    </row>
    <row r="5010" spans="1:30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IF(Tabla1[[#This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6810</v>
      </c>
      <c r="Z5010" s="5">
        <v>27.77064949572986</v>
      </c>
      <c r="AA5010" s="3">
        <v>6</v>
      </c>
      <c r="AB5010" s="3" t="s">
        <v>6802</v>
      </c>
      <c r="AC5010" s="3" t="s">
        <v>29</v>
      </c>
      <c r="AD5010" s="16" t="str">
        <f>IF(Tabla1[[#This Row],[Age]]&lt;30,"Under30",IF(Tabla1[[#This Row],[Age]]&gt;30,"MidAge","Senior"))</f>
        <v>MidAge</v>
      </c>
    </row>
    <row r="5011" spans="1:30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IF(Tabla1[[#This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6810</v>
      </c>
      <c r="Z5011" s="5">
        <v>26.713960340210669</v>
      </c>
      <c r="AA5011" s="3">
        <v>2</v>
      </c>
      <c r="AB5011" s="3" t="s">
        <v>26</v>
      </c>
      <c r="AC5011" s="3" t="s">
        <v>22</v>
      </c>
      <c r="AD5011" s="16" t="str">
        <f>IF(Tabla1[[#This Row],[Age]]&lt;30,"Under30",IF(Tabla1[[#This Row],[Age]]&gt;30,"MidAge","Senior"))</f>
        <v>MidAge</v>
      </c>
    </row>
    <row r="5012" spans="1:30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IF(Tabla1[[#This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6810</v>
      </c>
      <c r="Z5012" s="5">
        <v>46.575284058885067</v>
      </c>
      <c r="AA5012" s="3">
        <v>5</v>
      </c>
      <c r="AB5012" s="3" t="s">
        <v>6802</v>
      </c>
      <c r="AC5012" s="3" t="s">
        <v>29</v>
      </c>
      <c r="AD5012" s="16" t="str">
        <f>IF(Tabla1[[#This Row],[Age]]&lt;30,"Under30",IF(Tabla1[[#This Row],[Age]]&gt;30,"MidAge","Senior"))</f>
        <v>MidAge</v>
      </c>
    </row>
    <row r="5013" spans="1:30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IF(Tabla1[[#This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6810</v>
      </c>
      <c r="Z5013" s="5">
        <v>16.804997657281088</v>
      </c>
      <c r="AA5013" s="3">
        <v>0</v>
      </c>
      <c r="AB5013" s="3" t="s">
        <v>6802</v>
      </c>
      <c r="AC5013" s="3" t="s">
        <v>29</v>
      </c>
      <c r="AD5013" s="16" t="str">
        <f>IF(Tabla1[[#This Row],[Age]]&lt;30,"Under30",IF(Tabla1[[#This Row],[Age]]&gt;30,"MidAge","Senior"))</f>
        <v>MidAge</v>
      </c>
    </row>
    <row r="5014" spans="1:30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IF(Tabla1[[#This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6811</v>
      </c>
      <c r="Z5014" s="5">
        <v>46.093415340571923</v>
      </c>
      <c r="AA5014" s="3">
        <v>9</v>
      </c>
      <c r="AB5014" s="3" t="s">
        <v>6802</v>
      </c>
      <c r="AC5014" s="3" t="s">
        <v>29</v>
      </c>
      <c r="AD5014" s="16" t="str">
        <f>IF(Tabla1[[#This Row],[Age]]&lt;30,"Under30",IF(Tabla1[[#This Row],[Age]]&gt;30,"MidAge","Senior"))</f>
        <v>Under30</v>
      </c>
    </row>
    <row r="5015" spans="1:30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IF(Tabla1[[#This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6810</v>
      </c>
      <c r="Z5015" s="5">
        <v>32.89536758371591</v>
      </c>
      <c r="AA5015" s="3">
        <v>2</v>
      </c>
      <c r="AB5015" s="3" t="s">
        <v>43</v>
      </c>
      <c r="AC5015" s="3" t="s">
        <v>22</v>
      </c>
      <c r="AD5015" s="16" t="str">
        <f>IF(Tabla1[[#This Row],[Age]]&lt;30,"Under30",IF(Tabla1[[#This Row],[Age]]&gt;30,"MidAge","Senior"))</f>
        <v>MidAge</v>
      </c>
    </row>
    <row r="5016" spans="1:30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IF(Tabla1[[#This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6812</v>
      </c>
      <c r="Z5016" s="5">
        <v>35.922667302194547</v>
      </c>
      <c r="AA5016" s="3">
        <v>10</v>
      </c>
      <c r="AB5016" s="3" t="s">
        <v>43</v>
      </c>
      <c r="AC5016" s="3" t="s">
        <v>22</v>
      </c>
      <c r="AD5016" s="16" t="str">
        <f>IF(Tabla1[[#This Row],[Age]]&lt;30,"Under30",IF(Tabla1[[#This Row],[Age]]&gt;30,"MidAge","Senior"))</f>
        <v>MidAge</v>
      </c>
    </row>
    <row r="5017" spans="1:30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IF(Tabla1[[#This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6812</v>
      </c>
      <c r="Z5017" s="5">
        <v>38.607329838292323</v>
      </c>
      <c r="AA5017" s="3">
        <v>9</v>
      </c>
      <c r="AB5017" s="3" t="s">
        <v>43</v>
      </c>
      <c r="AC5017" s="3" t="s">
        <v>29</v>
      </c>
      <c r="AD5017" s="16" t="str">
        <f>IF(Tabla1[[#This Row],[Age]]&lt;30,"Under30",IF(Tabla1[[#This Row],[Age]]&gt;30,"MidAge","Senior"))</f>
        <v>MidAge</v>
      </c>
    </row>
    <row r="5018" spans="1:30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IF(Tabla1[[#This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6810</v>
      </c>
      <c r="Z5018" s="5">
        <v>48.859076650062967</v>
      </c>
      <c r="AA5018" s="3">
        <v>8</v>
      </c>
      <c r="AB5018" s="3" t="s">
        <v>43</v>
      </c>
      <c r="AC5018" s="3" t="s">
        <v>22</v>
      </c>
      <c r="AD5018" s="16" t="str">
        <f>IF(Tabla1[[#This Row],[Age]]&lt;30,"Under30",IF(Tabla1[[#This Row],[Age]]&gt;30,"MidAge","Senior"))</f>
        <v>MidAge</v>
      </c>
    </row>
    <row r="5019" spans="1:30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IF(Tabla1[[#This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6810</v>
      </c>
      <c r="Z5019" s="5">
        <v>41.734009078944347</v>
      </c>
      <c r="AA5019" s="3">
        <v>2</v>
      </c>
      <c r="AB5019" s="3" t="s">
        <v>26</v>
      </c>
      <c r="AC5019" s="3" t="s">
        <v>29</v>
      </c>
      <c r="AD5019" s="16" t="str">
        <f>IF(Tabla1[[#This Row],[Age]]&lt;30,"Under30",IF(Tabla1[[#This Row],[Age]]&gt;30,"MidAge","Senior"))</f>
        <v>MidAge</v>
      </c>
    </row>
    <row r="5020" spans="1:30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IF(Tabla1[[#This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6810</v>
      </c>
      <c r="Z5020" s="5">
        <v>37.270777844201731</v>
      </c>
      <c r="AA5020" s="3">
        <v>4</v>
      </c>
      <c r="AB5020" s="3" t="s">
        <v>43</v>
      </c>
      <c r="AC5020" s="3" t="s">
        <v>22</v>
      </c>
      <c r="AD5020" s="16" t="str">
        <f>IF(Tabla1[[#This Row],[Age]]&lt;30,"Under30",IF(Tabla1[[#This Row],[Age]]&gt;30,"MidAge","Senior"))</f>
        <v>MidAge</v>
      </c>
    </row>
    <row r="5021" spans="1:30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IF(Tabla1[[#This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6812</v>
      </c>
      <c r="Z5021" s="5">
        <v>35.650016171188952</v>
      </c>
      <c r="AA5021" s="3">
        <v>9</v>
      </c>
      <c r="AB5021" s="3" t="s">
        <v>6802</v>
      </c>
      <c r="AC5021" s="3" t="s">
        <v>29</v>
      </c>
      <c r="AD5021" s="16" t="str">
        <f>IF(Tabla1[[#This Row],[Age]]&lt;30,"Under30",IF(Tabla1[[#This Row],[Age]]&gt;30,"MidAge","Senior"))</f>
        <v>Under30</v>
      </c>
    </row>
    <row r="5022" spans="1:30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IF(Tabla1[[#This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6811</v>
      </c>
      <c r="Z5022" s="5">
        <v>22.573796257981439</v>
      </c>
      <c r="AA5022" s="3">
        <v>10</v>
      </c>
      <c r="AB5022" s="3" t="s">
        <v>43</v>
      </c>
      <c r="AC5022" s="3" t="s">
        <v>22</v>
      </c>
      <c r="AD5022" s="16" t="str">
        <f>IF(Tabla1[[#This Row],[Age]]&lt;30,"Under30",IF(Tabla1[[#This Row],[Age]]&gt;30,"MidAge","Senior"))</f>
        <v>MidAge</v>
      </c>
    </row>
    <row r="5023" spans="1:30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IF(Tabla1[[#This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6810</v>
      </c>
      <c r="Z5023" s="5">
        <v>43.004858145831307</v>
      </c>
      <c r="AA5023" s="3">
        <v>3</v>
      </c>
      <c r="AB5023" s="3" t="s">
        <v>26</v>
      </c>
      <c r="AC5023" s="3" t="s">
        <v>22</v>
      </c>
      <c r="AD5023" s="16" t="str">
        <f>IF(Tabla1[[#This Row],[Age]]&lt;30,"Under30",IF(Tabla1[[#This Row],[Age]]&gt;30,"MidAge","Senior"))</f>
        <v>MidAge</v>
      </c>
    </row>
    <row r="5024" spans="1:30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IF(Tabla1[[#This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6812</v>
      </c>
      <c r="Z5024" s="5">
        <v>33.254490698240282</v>
      </c>
      <c r="AA5024" s="3">
        <v>9</v>
      </c>
      <c r="AB5024" s="3" t="s">
        <v>26</v>
      </c>
      <c r="AC5024" s="3" t="s">
        <v>29</v>
      </c>
      <c r="AD5024" s="16" t="str">
        <f>IF(Tabla1[[#This Row],[Age]]&lt;30,"Under30",IF(Tabla1[[#This Row],[Age]]&gt;30,"MidAge","Senior"))</f>
        <v>MidAge</v>
      </c>
    </row>
    <row r="5025" spans="1:30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IF(Tabla1[[#This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6812</v>
      </c>
      <c r="Z5025" s="5">
        <v>38.837525785903033</v>
      </c>
      <c r="AA5025" s="3">
        <v>3</v>
      </c>
      <c r="AB5025" s="3" t="s">
        <v>6802</v>
      </c>
      <c r="AC5025" s="3" t="s">
        <v>29</v>
      </c>
      <c r="AD5025" s="16" t="str">
        <f>IF(Tabla1[[#This Row],[Age]]&lt;30,"Under30",IF(Tabla1[[#This Row],[Age]]&gt;30,"MidAge","Senior"))</f>
        <v>MidAge</v>
      </c>
    </row>
    <row r="5026" spans="1:30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IF(Tabla1[[#This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6810</v>
      </c>
      <c r="Z5026" s="5">
        <v>22.681293060755401</v>
      </c>
      <c r="AA5026" s="3">
        <v>6</v>
      </c>
      <c r="AB5026" s="3" t="s">
        <v>26</v>
      </c>
      <c r="AC5026" s="3" t="s">
        <v>22</v>
      </c>
      <c r="AD5026" s="16" t="str">
        <f>IF(Tabla1[[#This Row],[Age]]&lt;30,"Under30",IF(Tabla1[[#This Row],[Age]]&gt;30,"MidAge","Senior"))</f>
        <v>MidAge</v>
      </c>
    </row>
    <row r="5027" spans="1:30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IF(Tabla1[[#This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6811</v>
      </c>
      <c r="Z5027" s="5">
        <v>27.048118025063559</v>
      </c>
      <c r="AA5027" s="3">
        <v>3</v>
      </c>
      <c r="AB5027" s="3" t="s">
        <v>43</v>
      </c>
      <c r="AC5027" s="3" t="s">
        <v>29</v>
      </c>
      <c r="AD5027" s="16" t="str">
        <f>IF(Tabla1[[#This Row],[Age]]&lt;30,"Under30",IF(Tabla1[[#This Row],[Age]]&gt;30,"MidAge","Senior"))</f>
        <v>MidAge</v>
      </c>
    </row>
    <row r="5028" spans="1:30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IF(Tabla1[[#This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6810</v>
      </c>
      <c r="Z5028" s="5">
        <v>42.979744638336037</v>
      </c>
      <c r="AA5028" s="3">
        <v>0</v>
      </c>
      <c r="AB5028" s="3" t="s">
        <v>43</v>
      </c>
      <c r="AC5028" s="3" t="s">
        <v>29</v>
      </c>
      <c r="AD5028" s="16" t="str">
        <f>IF(Tabla1[[#This Row],[Age]]&lt;30,"Under30",IF(Tabla1[[#This Row],[Age]]&gt;30,"MidAge","Senior"))</f>
        <v>MidAge</v>
      </c>
    </row>
    <row r="5029" spans="1:30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IF(Tabla1[[#This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6811</v>
      </c>
      <c r="Z5029" s="5">
        <v>38.096396020972662</v>
      </c>
      <c r="AA5029" s="3">
        <v>1</v>
      </c>
      <c r="AB5029" s="3" t="s">
        <v>26</v>
      </c>
      <c r="AC5029" s="3" t="s">
        <v>29</v>
      </c>
      <c r="AD5029" s="16" t="str">
        <f>IF(Tabla1[[#This Row],[Age]]&lt;30,"Under30",IF(Tabla1[[#This Row],[Age]]&gt;30,"MidAge","Senior"))</f>
        <v>Under30</v>
      </c>
    </row>
    <row r="5030" spans="1:30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IF(Tabla1[[#This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6812</v>
      </c>
      <c r="Z5030" s="5">
        <v>31.239120021949851</v>
      </c>
      <c r="AA5030" s="3">
        <v>2</v>
      </c>
      <c r="AB5030" s="3" t="s">
        <v>6802</v>
      </c>
      <c r="AC5030" s="3" t="s">
        <v>29</v>
      </c>
      <c r="AD5030" s="16" t="str">
        <f>IF(Tabla1[[#This Row],[Age]]&lt;30,"Under30",IF(Tabla1[[#This Row],[Age]]&gt;30,"MidAge","Senior"))</f>
        <v>MidAge</v>
      </c>
    </row>
    <row r="5031" spans="1:30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IF(Tabla1[[#This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6812</v>
      </c>
      <c r="Z5031" s="5">
        <v>19.774464113558899</v>
      </c>
      <c r="AA5031" s="3">
        <v>6</v>
      </c>
      <c r="AB5031" s="3" t="s">
        <v>6802</v>
      </c>
      <c r="AC5031" s="3" t="s">
        <v>29</v>
      </c>
      <c r="AD5031" s="16" t="str">
        <f>IF(Tabla1[[#This Row],[Age]]&lt;30,"Under30",IF(Tabla1[[#This Row],[Age]]&gt;30,"MidAge","Senior"))</f>
        <v>MidAge</v>
      </c>
    </row>
    <row r="5032" spans="1:30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IF(Tabla1[[#This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6811</v>
      </c>
      <c r="Z5032" s="5">
        <v>52.279175141946787</v>
      </c>
      <c r="AA5032" s="3">
        <v>10</v>
      </c>
      <c r="AB5032" s="3" t="s">
        <v>26</v>
      </c>
      <c r="AC5032" s="3" t="s">
        <v>22</v>
      </c>
      <c r="AD5032" s="16" t="str">
        <f>IF(Tabla1[[#This Row],[Age]]&lt;30,"Under30",IF(Tabla1[[#This Row],[Age]]&gt;30,"MidAge","Senior"))</f>
        <v>MidAge</v>
      </c>
    </row>
    <row r="5033" spans="1:30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IF(Tabla1[[#This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6811</v>
      </c>
      <c r="Z5033" s="5">
        <v>42.87977765452284</v>
      </c>
      <c r="AA5033" s="3">
        <v>3</v>
      </c>
      <c r="AB5033" s="3" t="s">
        <v>43</v>
      </c>
      <c r="AC5033" s="3" t="s">
        <v>29</v>
      </c>
      <c r="AD5033" s="16" t="str">
        <f>IF(Tabla1[[#This Row],[Age]]&lt;30,"Under30",IF(Tabla1[[#This Row],[Age]]&gt;30,"MidAge","Senior"))</f>
        <v>Under30</v>
      </c>
    </row>
    <row r="5034" spans="1:30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IF(Tabla1[[#This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6812</v>
      </c>
      <c r="Z5034" s="5">
        <v>26.920043100471769</v>
      </c>
      <c r="AA5034" s="3">
        <v>8</v>
      </c>
      <c r="AB5034" s="3" t="s">
        <v>43</v>
      </c>
      <c r="AC5034" s="3" t="s">
        <v>22</v>
      </c>
      <c r="AD5034" s="16" t="str">
        <f>IF(Tabla1[[#This Row],[Age]]&lt;30,"Under30",IF(Tabla1[[#This Row],[Age]]&gt;30,"MidAge","Senior"))</f>
        <v>MidAge</v>
      </c>
    </row>
    <row r="5035" spans="1:30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IF(Tabla1[[#This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6810</v>
      </c>
      <c r="Z5035" s="5">
        <v>51.55878802305611</v>
      </c>
      <c r="AA5035" s="3">
        <v>1</v>
      </c>
      <c r="AB5035" s="3" t="s">
        <v>26</v>
      </c>
      <c r="AC5035" s="3" t="s">
        <v>22</v>
      </c>
      <c r="AD5035" s="16" t="str">
        <f>IF(Tabla1[[#This Row],[Age]]&lt;30,"Under30",IF(Tabla1[[#This Row],[Age]]&gt;30,"MidAge","Senior"))</f>
        <v>Under30</v>
      </c>
    </row>
    <row r="5036" spans="1:30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IF(Tabla1[[#This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6812</v>
      </c>
      <c r="Z5036" s="5">
        <v>23.123860545221799</v>
      </c>
      <c r="AA5036" s="3">
        <v>5</v>
      </c>
      <c r="AB5036" s="3" t="s">
        <v>43</v>
      </c>
      <c r="AC5036" s="3" t="s">
        <v>29</v>
      </c>
      <c r="AD5036" s="16" t="str">
        <f>IF(Tabla1[[#This Row],[Age]]&lt;30,"Under30",IF(Tabla1[[#This Row],[Age]]&gt;30,"MidAge","Senior"))</f>
        <v>MidAge</v>
      </c>
    </row>
    <row r="5037" spans="1:30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IF(Tabla1[[#This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6812</v>
      </c>
      <c r="Z5037" s="5">
        <v>25.069603244564629</v>
      </c>
      <c r="AA5037" s="3">
        <v>4</v>
      </c>
      <c r="AB5037" s="3" t="s">
        <v>43</v>
      </c>
      <c r="AC5037" s="3" t="s">
        <v>22</v>
      </c>
      <c r="AD5037" s="16" t="str">
        <f>IF(Tabla1[[#This Row],[Age]]&lt;30,"Under30",IF(Tabla1[[#This Row],[Age]]&gt;30,"MidAge","Senior"))</f>
        <v>Under30</v>
      </c>
    </row>
    <row r="5038" spans="1:30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IF(Tabla1[[#This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6810</v>
      </c>
      <c r="Z5038" s="5">
        <v>34.505916953102329</v>
      </c>
      <c r="AA5038" s="3">
        <v>10</v>
      </c>
      <c r="AB5038" s="3" t="s">
        <v>6802</v>
      </c>
      <c r="AC5038" s="3" t="s">
        <v>22</v>
      </c>
      <c r="AD5038" s="16" t="str">
        <f>IF(Tabla1[[#This Row],[Age]]&lt;30,"Under30",IF(Tabla1[[#This Row],[Age]]&gt;30,"MidAge","Senior"))</f>
        <v>MidAge</v>
      </c>
    </row>
    <row r="5039" spans="1:30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IF(Tabla1[[#This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6811</v>
      </c>
      <c r="Z5039" s="5">
        <v>26.36564273833989</v>
      </c>
      <c r="AA5039" s="3">
        <v>1</v>
      </c>
      <c r="AB5039" s="3" t="s">
        <v>6802</v>
      </c>
      <c r="AC5039" s="3" t="s">
        <v>29</v>
      </c>
      <c r="AD5039" s="16" t="str">
        <f>IF(Tabla1[[#This Row],[Age]]&lt;30,"Under30",IF(Tabla1[[#This Row],[Age]]&gt;30,"MidAge","Senior"))</f>
        <v>MidAge</v>
      </c>
    </row>
    <row r="5040" spans="1:30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IF(Tabla1[[#This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6810</v>
      </c>
      <c r="Z5040" s="5">
        <v>46.960867141353667</v>
      </c>
      <c r="AA5040" s="3">
        <v>1</v>
      </c>
      <c r="AB5040" s="3" t="s">
        <v>43</v>
      </c>
      <c r="AC5040" s="3" t="s">
        <v>29</v>
      </c>
      <c r="AD5040" s="16" t="str">
        <f>IF(Tabla1[[#This Row],[Age]]&lt;30,"Under30",IF(Tabla1[[#This Row],[Age]]&gt;30,"MidAge","Senior"))</f>
        <v>MidAge</v>
      </c>
    </row>
    <row r="5041" spans="1:30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IF(Tabla1[[#This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6812</v>
      </c>
      <c r="Z5041" s="5">
        <v>56.869903018816338</v>
      </c>
      <c r="AA5041" s="3">
        <v>9</v>
      </c>
      <c r="AB5041" s="3" t="s">
        <v>43</v>
      </c>
      <c r="AC5041" s="3" t="s">
        <v>22</v>
      </c>
      <c r="AD5041" s="16" t="str">
        <f>IF(Tabla1[[#This Row],[Age]]&lt;30,"Under30",IF(Tabla1[[#This Row],[Age]]&gt;30,"MidAge","Senior"))</f>
        <v>MidAge</v>
      </c>
    </row>
    <row r="5042" spans="1:30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IF(Tabla1[[#This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6810</v>
      </c>
      <c r="Z5042" s="5">
        <v>18.80908654373237</v>
      </c>
      <c r="AA5042" s="3">
        <v>0</v>
      </c>
      <c r="AB5042" s="3" t="s">
        <v>6802</v>
      </c>
      <c r="AC5042" s="3" t="s">
        <v>22</v>
      </c>
      <c r="AD5042" s="16" t="str">
        <f>IF(Tabla1[[#This Row],[Age]]&lt;30,"Under30",IF(Tabla1[[#This Row],[Age]]&gt;30,"MidAge","Senior"))</f>
        <v>MidAge</v>
      </c>
    </row>
    <row r="5043" spans="1:30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IF(Tabla1[[#This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6810</v>
      </c>
      <c r="Z5043" s="5">
        <v>37.29621363272291</v>
      </c>
      <c r="AA5043" s="3">
        <v>7</v>
      </c>
      <c r="AB5043" s="3" t="s">
        <v>26</v>
      </c>
      <c r="AC5043" s="3" t="s">
        <v>29</v>
      </c>
      <c r="AD5043" s="16" t="str">
        <f>IF(Tabla1[[#This Row],[Age]]&lt;30,"Under30",IF(Tabla1[[#This Row],[Age]]&gt;30,"MidAge","Senior"))</f>
        <v>MidAge</v>
      </c>
    </row>
    <row r="5044" spans="1:30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IF(Tabla1[[#This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6811</v>
      </c>
      <c r="Z5044" s="5">
        <v>44.845873305049842</v>
      </c>
      <c r="AA5044" s="3">
        <v>1</v>
      </c>
      <c r="AB5044" s="3" t="s">
        <v>6802</v>
      </c>
      <c r="AC5044" s="3" t="s">
        <v>29</v>
      </c>
      <c r="AD5044" s="16" t="str">
        <f>IF(Tabla1[[#This Row],[Age]]&lt;30,"Under30",IF(Tabla1[[#This Row],[Age]]&gt;30,"MidAge","Senior"))</f>
        <v>MidAge</v>
      </c>
    </row>
    <row r="5045" spans="1:30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IF(Tabla1[[#This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6812</v>
      </c>
      <c r="Z5045" s="5">
        <v>13.39328906666368</v>
      </c>
      <c r="AA5045" s="3">
        <v>8</v>
      </c>
      <c r="AB5045" s="3" t="s">
        <v>6802</v>
      </c>
      <c r="AC5045" s="3" t="s">
        <v>22</v>
      </c>
      <c r="AD5045" s="16" t="str">
        <f>IF(Tabla1[[#This Row],[Age]]&lt;30,"Under30",IF(Tabla1[[#This Row],[Age]]&gt;30,"MidAge","Senior"))</f>
        <v>MidAge</v>
      </c>
    </row>
    <row r="5046" spans="1:30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IF(Tabla1[[#This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6810</v>
      </c>
      <c r="Z5046" s="5">
        <v>36.337448142820129</v>
      </c>
      <c r="AA5046" s="3">
        <v>4</v>
      </c>
      <c r="AB5046" s="3" t="s">
        <v>26</v>
      </c>
      <c r="AC5046" s="3" t="s">
        <v>22</v>
      </c>
      <c r="AD5046" s="16" t="str">
        <f>IF(Tabla1[[#This Row],[Age]]&lt;30,"Under30",IF(Tabla1[[#This Row],[Age]]&gt;30,"MidAge","Senior"))</f>
        <v>Under30</v>
      </c>
    </row>
    <row r="5047" spans="1:30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IF(Tabla1[[#This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6811</v>
      </c>
      <c r="Z5047" s="5">
        <v>39.611768182346388</v>
      </c>
      <c r="AA5047" s="3">
        <v>4</v>
      </c>
      <c r="AB5047" s="3" t="s">
        <v>6802</v>
      </c>
      <c r="AC5047" s="3" t="s">
        <v>22</v>
      </c>
      <c r="AD5047" s="16" t="str">
        <f>IF(Tabla1[[#This Row],[Age]]&lt;30,"Under30",IF(Tabla1[[#This Row],[Age]]&gt;30,"MidAge","Senior"))</f>
        <v>Under30</v>
      </c>
    </row>
    <row r="5048" spans="1:30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IF(Tabla1[[#This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6811</v>
      </c>
      <c r="Z5048" s="5">
        <v>30.580610911820759</v>
      </c>
      <c r="AA5048" s="3">
        <v>9</v>
      </c>
      <c r="AB5048" s="3" t="s">
        <v>6802</v>
      </c>
      <c r="AC5048" s="3" t="s">
        <v>22</v>
      </c>
      <c r="AD5048" s="16" t="str">
        <f>IF(Tabla1[[#This Row],[Age]]&lt;30,"Under30",IF(Tabla1[[#This Row],[Age]]&gt;30,"MidAge","Senior"))</f>
        <v>MidAge</v>
      </c>
    </row>
    <row r="5049" spans="1:30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IF(Tabla1[[#This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6810</v>
      </c>
      <c r="Z5049" s="5">
        <v>29.009566908486711</v>
      </c>
      <c r="AA5049" s="3">
        <v>2</v>
      </c>
      <c r="AB5049" s="3" t="s">
        <v>6802</v>
      </c>
      <c r="AC5049" s="3" t="s">
        <v>22</v>
      </c>
      <c r="AD5049" s="16" t="str">
        <f>IF(Tabla1[[#This Row],[Age]]&lt;30,"Under30",IF(Tabla1[[#This Row],[Age]]&gt;30,"MidAge","Senior"))</f>
        <v>MidAge</v>
      </c>
    </row>
    <row r="5050" spans="1:30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IF(Tabla1[[#This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6812</v>
      </c>
      <c r="Z5050" s="5">
        <v>57.048752751178668</v>
      </c>
      <c r="AA5050" s="3">
        <v>5</v>
      </c>
      <c r="AB5050" s="3" t="s">
        <v>6802</v>
      </c>
      <c r="AC5050" s="3" t="s">
        <v>22</v>
      </c>
      <c r="AD5050" s="16" t="str">
        <f>IF(Tabla1[[#This Row],[Age]]&lt;30,"Under30",IF(Tabla1[[#This Row],[Age]]&gt;30,"MidAge","Senior"))</f>
        <v>Under30</v>
      </c>
    </row>
    <row r="5051" spans="1:30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IF(Tabla1[[#This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6810</v>
      </c>
      <c r="Z5051" s="5">
        <v>32.248024780482183</v>
      </c>
      <c r="AA5051" s="3">
        <v>1</v>
      </c>
      <c r="AB5051" s="3" t="s">
        <v>43</v>
      </c>
      <c r="AC5051" s="3" t="s">
        <v>29</v>
      </c>
      <c r="AD5051" s="16" t="str">
        <f>IF(Tabla1[[#This Row],[Age]]&lt;30,"Under30",IF(Tabla1[[#This Row],[Age]]&gt;30,"MidAge","Senior"))</f>
        <v>MidAge</v>
      </c>
    </row>
    <row r="5052" spans="1:30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IF(Tabla1[[#This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6810</v>
      </c>
      <c r="Z5052" s="5">
        <v>56.84868280863494</v>
      </c>
      <c r="AA5052" s="3">
        <v>2</v>
      </c>
      <c r="AB5052" s="3" t="s">
        <v>43</v>
      </c>
      <c r="AC5052" s="3" t="s">
        <v>29</v>
      </c>
      <c r="AD5052" s="16" t="str">
        <f>IF(Tabla1[[#This Row],[Age]]&lt;30,"Under30",IF(Tabla1[[#This Row],[Age]]&gt;30,"MidAge","Senior"))</f>
        <v>Under30</v>
      </c>
    </row>
    <row r="5053" spans="1:30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IF(Tabla1[[#This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6811</v>
      </c>
      <c r="Z5053" s="5">
        <v>78.611736286202756</v>
      </c>
      <c r="AA5053" s="3">
        <v>1</v>
      </c>
      <c r="AB5053" s="3" t="s">
        <v>26</v>
      </c>
      <c r="AC5053" s="3" t="s">
        <v>29</v>
      </c>
      <c r="AD5053" s="16" t="str">
        <f>IF(Tabla1[[#This Row],[Age]]&lt;30,"Under30",IF(Tabla1[[#This Row],[Age]]&gt;30,"MidAge","Senior"))</f>
        <v>MidAge</v>
      </c>
    </row>
    <row r="5054" spans="1:30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IF(Tabla1[[#This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6812</v>
      </c>
      <c r="Z5054" s="5">
        <v>51.958137723357758</v>
      </c>
      <c r="AA5054" s="3">
        <v>6</v>
      </c>
      <c r="AB5054" s="3" t="s">
        <v>43</v>
      </c>
      <c r="AC5054" s="3" t="s">
        <v>29</v>
      </c>
      <c r="AD5054" s="16" t="str">
        <f>IF(Tabla1[[#This Row],[Age]]&lt;30,"Under30",IF(Tabla1[[#This Row],[Age]]&gt;30,"MidAge","Senior"))</f>
        <v>MidAge</v>
      </c>
    </row>
    <row r="5055" spans="1:30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IF(Tabla1[[#This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6811</v>
      </c>
      <c r="Z5055" s="5">
        <v>36.433373443876917</v>
      </c>
      <c r="AA5055" s="3">
        <v>4</v>
      </c>
      <c r="AB5055" s="3" t="s">
        <v>6802</v>
      </c>
      <c r="AC5055" s="3" t="s">
        <v>29</v>
      </c>
      <c r="AD5055" s="16" t="str">
        <f>IF(Tabla1[[#This Row],[Age]]&lt;30,"Under30",IF(Tabla1[[#This Row],[Age]]&gt;30,"MidAge","Senior"))</f>
        <v>Under30</v>
      </c>
    </row>
    <row r="5056" spans="1:30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IF(Tabla1[[#This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6811</v>
      </c>
      <c r="Z5056" s="5">
        <v>22.414445905813441</v>
      </c>
      <c r="AA5056" s="3">
        <v>1</v>
      </c>
      <c r="AB5056" s="3" t="s">
        <v>26</v>
      </c>
      <c r="AC5056" s="3" t="s">
        <v>22</v>
      </c>
      <c r="AD5056" s="16" t="str">
        <f>IF(Tabla1[[#This Row],[Age]]&lt;30,"Under30",IF(Tabla1[[#This Row],[Age]]&gt;30,"MidAge","Senior"))</f>
        <v>MidAge</v>
      </c>
    </row>
    <row r="5057" spans="1:30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IF(Tabla1[[#This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6811</v>
      </c>
      <c r="Z5057" s="5">
        <v>21.846595518511599</v>
      </c>
      <c r="AA5057" s="3">
        <v>1</v>
      </c>
      <c r="AB5057" s="3" t="s">
        <v>43</v>
      </c>
      <c r="AC5057" s="3" t="s">
        <v>29</v>
      </c>
      <c r="AD5057" s="16" t="str">
        <f>IF(Tabla1[[#This Row],[Age]]&lt;30,"Under30",IF(Tabla1[[#This Row],[Age]]&gt;30,"MidAge","Senior"))</f>
        <v>MidAge</v>
      </c>
    </row>
    <row r="5058" spans="1:30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IF(Tabla1[[#This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6810</v>
      </c>
      <c r="Z5058" s="5">
        <v>31.39941776294808</v>
      </c>
      <c r="AA5058" s="3">
        <v>10</v>
      </c>
      <c r="AB5058" s="3" t="s">
        <v>6802</v>
      </c>
      <c r="AC5058" s="3" t="s">
        <v>22</v>
      </c>
      <c r="AD5058" s="16" t="str">
        <f>IF(Tabla1[[#This Row],[Age]]&lt;30,"Under30",IF(Tabla1[[#This Row],[Age]]&gt;30,"MidAge","Senior"))</f>
        <v>Senior</v>
      </c>
    </row>
    <row r="5059" spans="1:30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IF(Tabla1[[#This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6812</v>
      </c>
      <c r="Z5059" s="5">
        <v>34.071834323388543</v>
      </c>
      <c r="AA5059" s="3">
        <v>9</v>
      </c>
      <c r="AB5059" s="3" t="s">
        <v>26</v>
      </c>
      <c r="AC5059" s="3" t="s">
        <v>29</v>
      </c>
      <c r="AD5059" s="16" t="str">
        <f>IF(Tabla1[[#This Row],[Age]]&lt;30,"Under30",IF(Tabla1[[#This Row],[Age]]&gt;30,"MidAge","Senior"))</f>
        <v>MidAge</v>
      </c>
    </row>
    <row r="5060" spans="1:30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IF(Tabla1[[#This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6810</v>
      </c>
      <c r="Z5060" s="5">
        <v>53.331096482502929</v>
      </c>
      <c r="AA5060" s="3">
        <v>1</v>
      </c>
      <c r="AB5060" s="3" t="s">
        <v>43</v>
      </c>
      <c r="AC5060" s="3" t="s">
        <v>22</v>
      </c>
      <c r="AD5060" s="16" t="str">
        <f>IF(Tabla1[[#This Row],[Age]]&lt;30,"Under30",IF(Tabla1[[#This Row],[Age]]&gt;30,"MidAge","Senior"))</f>
        <v>MidAge</v>
      </c>
    </row>
    <row r="5061" spans="1:30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IF(Tabla1[[#This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6812</v>
      </c>
      <c r="Z5061" s="5">
        <v>58.278736426623972</v>
      </c>
      <c r="AA5061" s="3">
        <v>5</v>
      </c>
      <c r="AB5061" s="3" t="s">
        <v>43</v>
      </c>
      <c r="AC5061" s="3" t="s">
        <v>29</v>
      </c>
      <c r="AD5061" s="16" t="str">
        <f>IF(Tabla1[[#This Row],[Age]]&lt;30,"Under30",IF(Tabla1[[#This Row],[Age]]&gt;30,"MidAge","Senior"))</f>
        <v>MidAge</v>
      </c>
    </row>
    <row r="5062" spans="1:30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IF(Tabla1[[#This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6811</v>
      </c>
      <c r="Z5062" s="5">
        <v>30.756231528043109</v>
      </c>
      <c r="AA5062" s="3">
        <v>5</v>
      </c>
      <c r="AB5062" s="3" t="s">
        <v>43</v>
      </c>
      <c r="AC5062" s="3" t="s">
        <v>29</v>
      </c>
      <c r="AD5062" s="16" t="str">
        <f>IF(Tabla1[[#This Row],[Age]]&lt;30,"Under30",IF(Tabla1[[#This Row],[Age]]&gt;30,"MidAge","Senior"))</f>
        <v>MidAge</v>
      </c>
    </row>
    <row r="5063" spans="1:30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IF(Tabla1[[#This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6811</v>
      </c>
      <c r="Z5063" s="5">
        <v>63.481812179008152</v>
      </c>
      <c r="AA5063" s="3">
        <v>3</v>
      </c>
      <c r="AB5063" s="3" t="s">
        <v>43</v>
      </c>
      <c r="AC5063" s="3" t="s">
        <v>29</v>
      </c>
      <c r="AD5063" s="16" t="str">
        <f>IF(Tabla1[[#This Row],[Age]]&lt;30,"Under30",IF(Tabla1[[#This Row],[Age]]&gt;30,"MidAge","Senior"))</f>
        <v>MidAge</v>
      </c>
    </row>
    <row r="5064" spans="1:30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IF(Tabla1[[#This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6810</v>
      </c>
      <c r="Z5064" s="5">
        <v>50.514885849675153</v>
      </c>
      <c r="AA5064" s="3">
        <v>4</v>
      </c>
      <c r="AB5064" s="3" t="s">
        <v>43</v>
      </c>
      <c r="AC5064" s="3" t="s">
        <v>22</v>
      </c>
      <c r="AD5064" s="16" t="str">
        <f>IF(Tabla1[[#This Row],[Age]]&lt;30,"Under30",IF(Tabla1[[#This Row],[Age]]&gt;30,"MidAge","Senior"))</f>
        <v>MidAge</v>
      </c>
    </row>
    <row r="5065" spans="1:30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IF(Tabla1[[#This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6810</v>
      </c>
      <c r="Z5065" s="5">
        <v>46.132495124458003</v>
      </c>
      <c r="AA5065" s="3">
        <v>5</v>
      </c>
      <c r="AB5065" s="3" t="s">
        <v>26</v>
      </c>
      <c r="AC5065" s="3" t="s">
        <v>22</v>
      </c>
      <c r="AD5065" s="16" t="str">
        <f>IF(Tabla1[[#This Row],[Age]]&lt;30,"Under30",IF(Tabla1[[#This Row],[Age]]&gt;30,"MidAge","Senior"))</f>
        <v>MidAge</v>
      </c>
    </row>
    <row r="5066" spans="1:30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IF(Tabla1[[#This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6811</v>
      </c>
      <c r="Z5066" s="5">
        <v>47.025256574247948</v>
      </c>
      <c r="AA5066" s="3">
        <v>5</v>
      </c>
      <c r="AB5066" s="3" t="s">
        <v>43</v>
      </c>
      <c r="AC5066" s="3" t="s">
        <v>29</v>
      </c>
      <c r="AD5066" s="16" t="str">
        <f>IF(Tabla1[[#This Row],[Age]]&lt;30,"Under30",IF(Tabla1[[#This Row],[Age]]&gt;30,"MidAge","Senior"))</f>
        <v>MidAge</v>
      </c>
    </row>
    <row r="5067" spans="1:30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IF(Tabla1[[#This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6812</v>
      </c>
      <c r="Z5067" s="5">
        <v>24.11421170135187</v>
      </c>
      <c r="AA5067" s="3">
        <v>6</v>
      </c>
      <c r="AB5067" s="3" t="s">
        <v>26</v>
      </c>
      <c r="AC5067" s="3" t="s">
        <v>22</v>
      </c>
      <c r="AD5067" s="16" t="str">
        <f>IF(Tabla1[[#This Row],[Age]]&lt;30,"Under30",IF(Tabla1[[#This Row],[Age]]&gt;30,"MidAge","Senior"))</f>
        <v>MidAge</v>
      </c>
    </row>
    <row r="5068" spans="1:30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IF(Tabla1[[#This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6812</v>
      </c>
      <c r="Z5068" s="5">
        <v>62.764512350286317</v>
      </c>
      <c r="AA5068" s="3">
        <v>8</v>
      </c>
      <c r="AB5068" s="3" t="s">
        <v>43</v>
      </c>
      <c r="AC5068" s="3" t="s">
        <v>29</v>
      </c>
      <c r="AD5068" s="16" t="str">
        <f>IF(Tabla1[[#This Row],[Age]]&lt;30,"Under30",IF(Tabla1[[#This Row],[Age]]&gt;30,"MidAge","Senior"))</f>
        <v>MidAge</v>
      </c>
    </row>
    <row r="5069" spans="1:30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IF(Tabla1[[#This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6810</v>
      </c>
      <c r="Z5069" s="5">
        <v>12.259210923542639</v>
      </c>
      <c r="AA5069" s="3">
        <v>0</v>
      </c>
      <c r="AB5069" s="3" t="s">
        <v>26</v>
      </c>
      <c r="AC5069" s="3" t="s">
        <v>22</v>
      </c>
      <c r="AD5069" s="16" t="str">
        <f>IF(Tabla1[[#This Row],[Age]]&lt;30,"Under30",IF(Tabla1[[#This Row],[Age]]&gt;30,"MidAge","Senior"))</f>
        <v>MidAge</v>
      </c>
    </row>
    <row r="5070" spans="1:30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IF(Tabla1[[#This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6810</v>
      </c>
      <c r="Z5070" s="5">
        <v>27.365835061579482</v>
      </c>
      <c r="AA5070" s="3">
        <v>4</v>
      </c>
      <c r="AB5070" s="3" t="s">
        <v>43</v>
      </c>
      <c r="AC5070" s="3" t="s">
        <v>29</v>
      </c>
      <c r="AD5070" s="16" t="str">
        <f>IF(Tabla1[[#This Row],[Age]]&lt;30,"Under30",IF(Tabla1[[#This Row],[Age]]&gt;30,"MidAge","Senior"))</f>
        <v>MidAge</v>
      </c>
    </row>
    <row r="5071" spans="1:30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IF(Tabla1[[#This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6811</v>
      </c>
      <c r="Z5071" s="5">
        <v>43.353449080771973</v>
      </c>
      <c r="AA5071" s="3">
        <v>0</v>
      </c>
      <c r="AB5071" s="3" t="s">
        <v>26</v>
      </c>
      <c r="AC5071" s="3" t="s">
        <v>29</v>
      </c>
      <c r="AD5071" s="16" t="str">
        <f>IF(Tabla1[[#This Row],[Age]]&lt;30,"Under30",IF(Tabla1[[#This Row],[Age]]&gt;30,"MidAge","Senior"))</f>
        <v>Under30</v>
      </c>
    </row>
    <row r="5072" spans="1:30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IF(Tabla1[[#This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6811</v>
      </c>
      <c r="Z5072" s="5">
        <v>22.164906815882709</v>
      </c>
      <c r="AA5072" s="3">
        <v>10</v>
      </c>
      <c r="AB5072" s="3" t="s">
        <v>6802</v>
      </c>
      <c r="AC5072" s="3" t="s">
        <v>29</v>
      </c>
      <c r="AD5072" s="16" t="str">
        <f>IF(Tabla1[[#This Row],[Age]]&lt;30,"Under30",IF(Tabla1[[#This Row],[Age]]&gt;30,"MidAge","Senior"))</f>
        <v>MidAge</v>
      </c>
    </row>
    <row r="5073" spans="1:30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IF(Tabla1[[#This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6811</v>
      </c>
      <c r="Z5073" s="5">
        <v>46.411457745596273</v>
      </c>
      <c r="AA5073" s="3">
        <v>2</v>
      </c>
      <c r="AB5073" s="3" t="s">
        <v>43</v>
      </c>
      <c r="AC5073" s="3" t="s">
        <v>22</v>
      </c>
      <c r="AD5073" s="16" t="str">
        <f>IF(Tabla1[[#This Row],[Age]]&lt;30,"Under30",IF(Tabla1[[#This Row],[Age]]&gt;30,"MidAge","Senior"))</f>
        <v>Under30</v>
      </c>
    </row>
    <row r="5074" spans="1:30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IF(Tabla1[[#This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6810</v>
      </c>
      <c r="Z5074" s="5">
        <v>20.68775712859021</v>
      </c>
      <c r="AA5074" s="3">
        <v>8</v>
      </c>
      <c r="AB5074" s="3" t="s">
        <v>26</v>
      </c>
      <c r="AC5074" s="3" t="s">
        <v>22</v>
      </c>
      <c r="AD5074" s="16" t="str">
        <f>IF(Tabla1[[#This Row],[Age]]&lt;30,"Under30",IF(Tabla1[[#This Row],[Age]]&gt;30,"MidAge","Senior"))</f>
        <v>MidAge</v>
      </c>
    </row>
    <row r="5075" spans="1:30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IF(Tabla1[[#This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6812</v>
      </c>
      <c r="Z5075" s="5">
        <v>21.771236458813519</v>
      </c>
      <c r="AA5075" s="3">
        <v>2</v>
      </c>
      <c r="AB5075" s="3" t="s">
        <v>6802</v>
      </c>
      <c r="AC5075" s="3" t="s">
        <v>22</v>
      </c>
      <c r="AD5075" s="16" t="str">
        <f>IF(Tabla1[[#This Row],[Age]]&lt;30,"Under30",IF(Tabla1[[#This Row],[Age]]&gt;30,"MidAge","Senior"))</f>
        <v>MidAge</v>
      </c>
    </row>
    <row r="5076" spans="1:30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IF(Tabla1[[#This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6812</v>
      </c>
      <c r="Z5076" s="5">
        <v>21.143900991019091</v>
      </c>
      <c r="AA5076" s="3">
        <v>2</v>
      </c>
      <c r="AB5076" s="3" t="s">
        <v>43</v>
      </c>
      <c r="AC5076" s="3" t="s">
        <v>29</v>
      </c>
      <c r="AD5076" s="16" t="str">
        <f>IF(Tabla1[[#This Row],[Age]]&lt;30,"Under30",IF(Tabla1[[#This Row],[Age]]&gt;30,"MidAge","Senior"))</f>
        <v>MidAge</v>
      </c>
    </row>
    <row r="5077" spans="1:30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IF(Tabla1[[#This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6811</v>
      </c>
      <c r="Z5077" s="5">
        <v>39.813971511679853</v>
      </c>
      <c r="AA5077" s="3">
        <v>6</v>
      </c>
      <c r="AB5077" s="3" t="s">
        <v>43</v>
      </c>
      <c r="AC5077" s="3" t="s">
        <v>29</v>
      </c>
      <c r="AD5077" s="16" t="str">
        <f>IF(Tabla1[[#This Row],[Age]]&lt;30,"Under30",IF(Tabla1[[#This Row],[Age]]&gt;30,"MidAge","Senior"))</f>
        <v>MidAge</v>
      </c>
    </row>
    <row r="5078" spans="1:30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IF(Tabla1[[#This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6811</v>
      </c>
      <c r="Z5078" s="5">
        <v>27.805362310411631</v>
      </c>
      <c r="AA5078" s="3">
        <v>5</v>
      </c>
      <c r="AB5078" s="3" t="s">
        <v>6802</v>
      </c>
      <c r="AC5078" s="3" t="s">
        <v>22</v>
      </c>
      <c r="AD5078" s="16" t="str">
        <f>IF(Tabla1[[#This Row],[Age]]&lt;30,"Under30",IF(Tabla1[[#This Row],[Age]]&gt;30,"MidAge","Senior"))</f>
        <v>MidAge</v>
      </c>
    </row>
    <row r="5079" spans="1:30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IF(Tabla1[[#This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6810</v>
      </c>
      <c r="Z5079" s="5">
        <v>44.662439005637879</v>
      </c>
      <c r="AA5079" s="3">
        <v>5</v>
      </c>
      <c r="AB5079" s="3" t="s">
        <v>43</v>
      </c>
      <c r="AC5079" s="3" t="s">
        <v>22</v>
      </c>
      <c r="AD5079" s="16" t="str">
        <f>IF(Tabla1[[#This Row],[Age]]&lt;30,"Under30",IF(Tabla1[[#This Row],[Age]]&gt;30,"MidAge","Senior"))</f>
        <v>MidAge</v>
      </c>
    </row>
    <row r="5080" spans="1:30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IF(Tabla1[[#This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6812</v>
      </c>
      <c r="Z5080" s="5">
        <v>67.725936051634548</v>
      </c>
      <c r="AA5080" s="3">
        <v>8</v>
      </c>
      <c r="AB5080" s="3" t="s">
        <v>6802</v>
      </c>
      <c r="AC5080" s="3" t="s">
        <v>29</v>
      </c>
      <c r="AD5080" s="16" t="str">
        <f>IF(Tabla1[[#This Row],[Age]]&lt;30,"Under30",IF(Tabla1[[#This Row],[Age]]&gt;30,"MidAge","Senior"))</f>
        <v>MidAge</v>
      </c>
    </row>
    <row r="5081" spans="1:30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IF(Tabla1[[#This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6811</v>
      </c>
      <c r="Z5081" s="5">
        <v>38.101250051081969</v>
      </c>
      <c r="AA5081" s="3">
        <v>7</v>
      </c>
      <c r="AB5081" s="3" t="s">
        <v>43</v>
      </c>
      <c r="AC5081" s="3" t="s">
        <v>22</v>
      </c>
      <c r="AD5081" s="16" t="str">
        <f>IF(Tabla1[[#This Row],[Age]]&lt;30,"Under30",IF(Tabla1[[#This Row],[Age]]&gt;30,"MidAge","Senior"))</f>
        <v>MidAge</v>
      </c>
    </row>
    <row r="5082" spans="1:30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IF(Tabla1[[#This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6810</v>
      </c>
      <c r="Z5082" s="5">
        <v>63.541397521325329</v>
      </c>
      <c r="AA5082" s="3">
        <v>2</v>
      </c>
      <c r="AB5082" s="3" t="s">
        <v>43</v>
      </c>
      <c r="AC5082" s="3" t="s">
        <v>29</v>
      </c>
      <c r="AD5082" s="16" t="str">
        <f>IF(Tabla1[[#This Row],[Age]]&lt;30,"Under30",IF(Tabla1[[#This Row],[Age]]&gt;30,"MidAge","Senior"))</f>
        <v>Under30</v>
      </c>
    </row>
    <row r="5083" spans="1:30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IF(Tabla1[[#This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6811</v>
      </c>
      <c r="Z5083" s="5">
        <v>14.4479241987957</v>
      </c>
      <c r="AA5083" s="3">
        <v>9</v>
      </c>
      <c r="AB5083" s="3" t="s">
        <v>6802</v>
      </c>
      <c r="AC5083" s="3" t="s">
        <v>22</v>
      </c>
      <c r="AD5083" s="16" t="str">
        <f>IF(Tabla1[[#This Row],[Age]]&lt;30,"Under30",IF(Tabla1[[#This Row],[Age]]&gt;30,"MidAge","Senior"))</f>
        <v>MidAge</v>
      </c>
    </row>
    <row r="5084" spans="1:30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IF(Tabla1[[#This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6812</v>
      </c>
      <c r="Z5084" s="5">
        <v>43.192562858582257</v>
      </c>
      <c r="AA5084" s="3">
        <v>0</v>
      </c>
      <c r="AB5084" s="3" t="s">
        <v>26</v>
      </c>
      <c r="AC5084" s="3" t="s">
        <v>22</v>
      </c>
      <c r="AD5084" s="16" t="str">
        <f>IF(Tabla1[[#This Row],[Age]]&lt;30,"Under30",IF(Tabla1[[#This Row],[Age]]&gt;30,"MidAge","Senior"))</f>
        <v>MidAge</v>
      </c>
    </row>
    <row r="5085" spans="1:30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IF(Tabla1[[#This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6810</v>
      </c>
      <c r="Z5085" s="5">
        <v>18.930233501547409</v>
      </c>
      <c r="AA5085" s="3">
        <v>8</v>
      </c>
      <c r="AB5085" s="3" t="s">
        <v>43</v>
      </c>
      <c r="AC5085" s="3" t="s">
        <v>22</v>
      </c>
      <c r="AD5085" s="16" t="str">
        <f>IF(Tabla1[[#This Row],[Age]]&lt;30,"Under30",IF(Tabla1[[#This Row],[Age]]&gt;30,"MidAge","Senior"))</f>
        <v>MidAge</v>
      </c>
    </row>
    <row r="5086" spans="1:30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IF(Tabla1[[#This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6812</v>
      </c>
      <c r="Z5086" s="5">
        <v>49.982743102324108</v>
      </c>
      <c r="AA5086" s="3">
        <v>3</v>
      </c>
      <c r="AB5086" s="3" t="s">
        <v>6802</v>
      </c>
      <c r="AC5086" s="3" t="s">
        <v>22</v>
      </c>
      <c r="AD5086" s="16" t="str">
        <f>IF(Tabla1[[#This Row],[Age]]&lt;30,"Under30",IF(Tabla1[[#This Row],[Age]]&gt;30,"MidAge","Senior"))</f>
        <v>MidAge</v>
      </c>
    </row>
    <row r="5087" spans="1:30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IF(Tabla1[[#This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6810</v>
      </c>
      <c r="Z5087" s="5">
        <v>38.947710650325902</v>
      </c>
      <c r="AA5087" s="3">
        <v>4</v>
      </c>
      <c r="AB5087" s="3" t="s">
        <v>26</v>
      </c>
      <c r="AC5087" s="3" t="s">
        <v>22</v>
      </c>
      <c r="AD5087" s="16" t="str">
        <f>IF(Tabla1[[#This Row],[Age]]&lt;30,"Under30",IF(Tabla1[[#This Row],[Age]]&gt;30,"MidAge","Senior"))</f>
        <v>Under30</v>
      </c>
    </row>
    <row r="5088" spans="1:30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IF(Tabla1[[#This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6812</v>
      </c>
      <c r="Z5088" s="5">
        <v>35.976456811311387</v>
      </c>
      <c r="AA5088" s="3">
        <v>2</v>
      </c>
      <c r="AB5088" s="3" t="s">
        <v>43</v>
      </c>
      <c r="AC5088" s="3" t="s">
        <v>29</v>
      </c>
      <c r="AD5088" s="16" t="str">
        <f>IF(Tabla1[[#This Row],[Age]]&lt;30,"Under30",IF(Tabla1[[#This Row],[Age]]&gt;30,"MidAge","Senior"))</f>
        <v>MidAge</v>
      </c>
    </row>
    <row r="5089" spans="1:30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IF(Tabla1[[#This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6811</v>
      </c>
      <c r="Z5089" s="5">
        <v>42.236378911604703</v>
      </c>
      <c r="AA5089" s="3">
        <v>1</v>
      </c>
      <c r="AB5089" s="3" t="s">
        <v>6802</v>
      </c>
      <c r="AC5089" s="3" t="s">
        <v>22</v>
      </c>
      <c r="AD5089" s="16" t="str">
        <f>IF(Tabla1[[#This Row],[Age]]&lt;30,"Under30",IF(Tabla1[[#This Row],[Age]]&gt;30,"MidAge","Senior"))</f>
        <v>MidAge</v>
      </c>
    </row>
    <row r="5090" spans="1:30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IF(Tabla1[[#This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6810</v>
      </c>
      <c r="Z5090" s="5">
        <v>22.264279578056058</v>
      </c>
      <c r="AA5090" s="3">
        <v>5</v>
      </c>
      <c r="AB5090" s="3" t="s">
        <v>6802</v>
      </c>
      <c r="AC5090" s="3" t="s">
        <v>22</v>
      </c>
      <c r="AD5090" s="16" t="str">
        <f>IF(Tabla1[[#This Row],[Age]]&lt;30,"Under30",IF(Tabla1[[#This Row],[Age]]&gt;30,"MidAge","Senior"))</f>
        <v>MidAge</v>
      </c>
    </row>
    <row r="5091" spans="1:30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IF(Tabla1[[#This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6811</v>
      </c>
      <c r="Z5091" s="5">
        <v>27.523192606468331</v>
      </c>
      <c r="AA5091" s="3">
        <v>4</v>
      </c>
      <c r="AB5091" s="3" t="s">
        <v>43</v>
      </c>
      <c r="AC5091" s="3" t="s">
        <v>22</v>
      </c>
      <c r="AD5091" s="16" t="str">
        <f>IF(Tabla1[[#This Row],[Age]]&lt;30,"Under30",IF(Tabla1[[#This Row],[Age]]&gt;30,"MidAge","Senior"))</f>
        <v>MidAge</v>
      </c>
    </row>
    <row r="5092" spans="1:30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IF(Tabla1[[#This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6811</v>
      </c>
      <c r="Z5092" s="5">
        <v>41.281881570099522</v>
      </c>
      <c r="AA5092" s="3">
        <v>2</v>
      </c>
      <c r="AB5092" s="3" t="s">
        <v>26</v>
      </c>
      <c r="AC5092" s="3" t="s">
        <v>29</v>
      </c>
      <c r="AD5092" s="16" t="str">
        <f>IF(Tabla1[[#This Row],[Age]]&lt;30,"Under30",IF(Tabla1[[#This Row],[Age]]&gt;30,"MidAge","Senior"))</f>
        <v>MidAge</v>
      </c>
    </row>
    <row r="5093" spans="1:30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IF(Tabla1[[#This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6811</v>
      </c>
      <c r="Z5093" s="5">
        <v>52.243954374768023</v>
      </c>
      <c r="AA5093" s="3">
        <v>0</v>
      </c>
      <c r="AB5093" s="3" t="s">
        <v>6802</v>
      </c>
      <c r="AC5093" s="3" t="s">
        <v>22</v>
      </c>
      <c r="AD5093" s="16" t="str">
        <f>IF(Tabla1[[#This Row],[Age]]&lt;30,"Under30",IF(Tabla1[[#This Row],[Age]]&gt;30,"MidAge","Senior"))</f>
        <v>MidAge</v>
      </c>
    </row>
    <row r="5094" spans="1:30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IF(Tabla1[[#This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6812</v>
      </c>
      <c r="Z5094" s="5">
        <v>33.921617606488823</v>
      </c>
      <c r="AA5094" s="3">
        <v>3</v>
      </c>
      <c r="AB5094" s="3" t="s">
        <v>26</v>
      </c>
      <c r="AC5094" s="3" t="s">
        <v>22</v>
      </c>
      <c r="AD5094" s="16" t="str">
        <f>IF(Tabla1[[#This Row],[Age]]&lt;30,"Under30",IF(Tabla1[[#This Row],[Age]]&gt;30,"MidAge","Senior"))</f>
        <v>MidAge</v>
      </c>
    </row>
    <row r="5095" spans="1:30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IF(Tabla1[[#This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6811</v>
      </c>
      <c r="Z5095" s="5">
        <v>31.89618469608321</v>
      </c>
      <c r="AA5095" s="3">
        <v>3</v>
      </c>
      <c r="AB5095" s="3" t="s">
        <v>26</v>
      </c>
      <c r="AC5095" s="3" t="s">
        <v>22</v>
      </c>
      <c r="AD5095" s="16" t="str">
        <f>IF(Tabla1[[#This Row],[Age]]&lt;30,"Under30",IF(Tabla1[[#This Row],[Age]]&gt;30,"MidAge","Senior"))</f>
        <v>MidAge</v>
      </c>
    </row>
    <row r="5096" spans="1:30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IF(Tabla1[[#This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6812</v>
      </c>
      <c r="Z5096" s="5">
        <v>47.106434240420278</v>
      </c>
      <c r="AA5096" s="3">
        <v>5</v>
      </c>
      <c r="AB5096" s="3" t="s">
        <v>6802</v>
      </c>
      <c r="AC5096" s="3" t="s">
        <v>29</v>
      </c>
      <c r="AD5096" s="16" t="str">
        <f>IF(Tabla1[[#This Row],[Age]]&lt;30,"Under30",IF(Tabla1[[#This Row],[Age]]&gt;30,"MidAge","Senior"))</f>
        <v>MidAge</v>
      </c>
    </row>
    <row r="5097" spans="1:30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IF(Tabla1[[#This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6810</v>
      </c>
      <c r="Z5097" s="5">
        <v>28.900033093164929</v>
      </c>
      <c r="AA5097" s="3">
        <v>3</v>
      </c>
      <c r="AB5097" s="3" t="s">
        <v>26</v>
      </c>
      <c r="AC5097" s="3" t="s">
        <v>22</v>
      </c>
      <c r="AD5097" s="16" t="str">
        <f>IF(Tabla1[[#This Row],[Age]]&lt;30,"Under30",IF(Tabla1[[#This Row],[Age]]&gt;30,"MidAge","Senior"))</f>
        <v>MidAge</v>
      </c>
    </row>
    <row r="5098" spans="1:30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IF(Tabla1[[#This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6811</v>
      </c>
      <c r="Z5098" s="5">
        <v>17.05839644615169</v>
      </c>
      <c r="AA5098" s="3">
        <v>10</v>
      </c>
      <c r="AB5098" s="3" t="s">
        <v>6802</v>
      </c>
      <c r="AC5098" s="3" t="s">
        <v>29</v>
      </c>
      <c r="AD5098" s="16" t="str">
        <f>IF(Tabla1[[#This Row],[Age]]&lt;30,"Under30",IF(Tabla1[[#This Row],[Age]]&gt;30,"MidAge","Senior"))</f>
        <v>MidAge</v>
      </c>
    </row>
    <row r="5099" spans="1:30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IF(Tabla1[[#This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6810</v>
      </c>
      <c r="Z5099" s="5">
        <v>28.002118198956431</v>
      </c>
      <c r="AA5099" s="3">
        <v>4</v>
      </c>
      <c r="AB5099" s="3" t="s">
        <v>26</v>
      </c>
      <c r="AC5099" s="3" t="s">
        <v>29</v>
      </c>
      <c r="AD5099" s="16" t="str">
        <f>IF(Tabla1[[#This Row],[Age]]&lt;30,"Under30",IF(Tabla1[[#This Row],[Age]]&gt;30,"MidAge","Senior"))</f>
        <v>MidAge</v>
      </c>
    </row>
    <row r="5100" spans="1:30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IF(Tabla1[[#This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6812</v>
      </c>
      <c r="Z5100" s="5">
        <v>46.145620277637562</v>
      </c>
      <c r="AA5100" s="3">
        <v>3</v>
      </c>
      <c r="AB5100" s="3" t="s">
        <v>43</v>
      </c>
      <c r="AC5100" s="3" t="s">
        <v>22</v>
      </c>
      <c r="AD5100" s="16" t="str">
        <f>IF(Tabla1[[#This Row],[Age]]&lt;30,"Under30",IF(Tabla1[[#This Row],[Age]]&gt;30,"MidAge","Senior"))</f>
        <v>MidAge</v>
      </c>
    </row>
    <row r="5101" spans="1:30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IF(Tabla1[[#This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6811</v>
      </c>
      <c r="Z5101" s="5">
        <v>58.471477002635318</v>
      </c>
      <c r="AA5101" s="3">
        <v>10</v>
      </c>
      <c r="AB5101" s="3" t="s">
        <v>6802</v>
      </c>
      <c r="AC5101" s="3" t="s">
        <v>22</v>
      </c>
      <c r="AD5101" s="16" t="str">
        <f>IF(Tabla1[[#This Row],[Age]]&lt;30,"Under30",IF(Tabla1[[#This Row],[Age]]&gt;30,"MidAge","Senior"))</f>
        <v>MidAge</v>
      </c>
    </row>
    <row r="5102" spans="1:30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IF(Tabla1[[#This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6812</v>
      </c>
      <c r="Z5102" s="5">
        <v>67.424722287242759</v>
      </c>
      <c r="AA5102" s="3">
        <v>3</v>
      </c>
      <c r="AB5102" s="3" t="s">
        <v>43</v>
      </c>
      <c r="AC5102" s="3" t="s">
        <v>29</v>
      </c>
      <c r="AD5102" s="16" t="str">
        <f>IF(Tabla1[[#This Row],[Age]]&lt;30,"Under30",IF(Tabla1[[#This Row],[Age]]&gt;30,"MidAge","Senior"))</f>
        <v>MidAge</v>
      </c>
    </row>
    <row r="5103" spans="1:30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IF(Tabla1[[#This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6812</v>
      </c>
      <c r="Z5103" s="5">
        <v>37.907079040932672</v>
      </c>
      <c r="AA5103" s="3">
        <v>9</v>
      </c>
      <c r="AB5103" s="3" t="s">
        <v>26</v>
      </c>
      <c r="AC5103" s="3" t="s">
        <v>22</v>
      </c>
      <c r="AD5103" s="16" t="str">
        <f>IF(Tabla1[[#This Row],[Age]]&lt;30,"Under30",IF(Tabla1[[#This Row],[Age]]&gt;30,"MidAge","Senior"))</f>
        <v>MidAge</v>
      </c>
    </row>
    <row r="5104" spans="1:30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IF(Tabla1[[#This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6810</v>
      </c>
      <c r="Z5104" s="5">
        <v>52.722124770435457</v>
      </c>
      <c r="AA5104" s="3">
        <v>5</v>
      </c>
      <c r="AB5104" s="3" t="s">
        <v>43</v>
      </c>
      <c r="AC5104" s="3" t="s">
        <v>22</v>
      </c>
      <c r="AD5104" s="16" t="str">
        <f>IF(Tabla1[[#This Row],[Age]]&lt;30,"Under30",IF(Tabla1[[#This Row],[Age]]&gt;30,"MidAge","Senior"))</f>
        <v>MidAge</v>
      </c>
    </row>
    <row r="5105" spans="1:30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IF(Tabla1[[#This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6811</v>
      </c>
      <c r="Z5105" s="5">
        <v>33.001412666148823</v>
      </c>
      <c r="AA5105" s="3">
        <v>8</v>
      </c>
      <c r="AB5105" s="3" t="s">
        <v>26</v>
      </c>
      <c r="AC5105" s="3" t="s">
        <v>29</v>
      </c>
      <c r="AD5105" s="16" t="str">
        <f>IF(Tabla1[[#This Row],[Age]]&lt;30,"Under30",IF(Tabla1[[#This Row],[Age]]&gt;30,"MidAge","Senior"))</f>
        <v>MidAge</v>
      </c>
    </row>
    <row r="5106" spans="1:30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IF(Tabla1[[#This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6811</v>
      </c>
      <c r="Z5106" s="5">
        <v>22.289285550740459</v>
      </c>
      <c r="AA5106" s="3">
        <v>2</v>
      </c>
      <c r="AB5106" s="3" t="s">
        <v>26</v>
      </c>
      <c r="AC5106" s="3" t="s">
        <v>29</v>
      </c>
      <c r="AD5106" s="16" t="str">
        <f>IF(Tabla1[[#This Row],[Age]]&lt;30,"Under30",IF(Tabla1[[#This Row],[Age]]&gt;30,"MidAge","Senior"))</f>
        <v>MidAge</v>
      </c>
    </row>
    <row r="5107" spans="1:30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IF(Tabla1[[#This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6812</v>
      </c>
      <c r="Z5107" s="5">
        <v>31.997048263425881</v>
      </c>
      <c r="AA5107" s="3">
        <v>2</v>
      </c>
      <c r="AB5107" s="3" t="s">
        <v>43</v>
      </c>
      <c r="AC5107" s="3" t="s">
        <v>29</v>
      </c>
      <c r="AD5107" s="16" t="str">
        <f>IF(Tabla1[[#This Row],[Age]]&lt;30,"Under30",IF(Tabla1[[#This Row],[Age]]&gt;30,"MidAge","Senior"))</f>
        <v>Under30</v>
      </c>
    </row>
    <row r="5108" spans="1:30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IF(Tabla1[[#This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6811</v>
      </c>
      <c r="Z5108" s="5">
        <v>58.192336071004469</v>
      </c>
      <c r="AA5108" s="3">
        <v>4</v>
      </c>
      <c r="AB5108" s="3" t="s">
        <v>26</v>
      </c>
      <c r="AC5108" s="3" t="s">
        <v>22</v>
      </c>
      <c r="AD5108" s="16" t="str">
        <f>IF(Tabla1[[#This Row],[Age]]&lt;30,"Under30",IF(Tabla1[[#This Row],[Age]]&gt;30,"MidAge","Senior"))</f>
        <v>Under30</v>
      </c>
    </row>
    <row r="5109" spans="1:30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IF(Tabla1[[#This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6811</v>
      </c>
      <c r="Z5109" s="5">
        <v>35.606823344333868</v>
      </c>
      <c r="AA5109" s="3">
        <v>1</v>
      </c>
      <c r="AB5109" s="3" t="s">
        <v>26</v>
      </c>
      <c r="AC5109" s="3" t="s">
        <v>29</v>
      </c>
      <c r="AD5109" s="16" t="str">
        <f>IF(Tabla1[[#This Row],[Age]]&lt;30,"Under30",IF(Tabla1[[#This Row],[Age]]&gt;30,"MidAge","Senior"))</f>
        <v>MidAge</v>
      </c>
    </row>
    <row r="5110" spans="1:30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IF(Tabla1[[#This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6812</v>
      </c>
      <c r="Z5110" s="5">
        <v>59.701546557661651</v>
      </c>
      <c r="AA5110" s="3">
        <v>7</v>
      </c>
      <c r="AB5110" s="3" t="s">
        <v>26</v>
      </c>
      <c r="AC5110" s="3" t="s">
        <v>22</v>
      </c>
      <c r="AD5110" s="16" t="str">
        <f>IF(Tabla1[[#This Row],[Age]]&lt;30,"Under30",IF(Tabla1[[#This Row],[Age]]&gt;30,"MidAge","Senior"))</f>
        <v>MidAge</v>
      </c>
    </row>
    <row r="5111" spans="1:30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IF(Tabla1[[#This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6810</v>
      </c>
      <c r="Z5111" s="5">
        <v>46.615120469759127</v>
      </c>
      <c r="AA5111" s="3">
        <v>6</v>
      </c>
      <c r="AB5111" s="3" t="s">
        <v>6802</v>
      </c>
      <c r="AC5111" s="3" t="s">
        <v>22</v>
      </c>
      <c r="AD5111" s="16" t="str">
        <f>IF(Tabla1[[#This Row],[Age]]&lt;30,"Under30",IF(Tabla1[[#This Row],[Age]]&gt;30,"MidAge","Senior"))</f>
        <v>MidAge</v>
      </c>
    </row>
    <row r="5112" spans="1:30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IF(Tabla1[[#This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6810</v>
      </c>
      <c r="Z5112" s="5">
        <v>9.9651638121186981</v>
      </c>
      <c r="AA5112" s="3">
        <v>7</v>
      </c>
      <c r="AB5112" s="3" t="s">
        <v>6802</v>
      </c>
      <c r="AC5112" s="3" t="s">
        <v>29</v>
      </c>
      <c r="AD5112" s="16" t="str">
        <f>IF(Tabla1[[#This Row],[Age]]&lt;30,"Under30",IF(Tabla1[[#This Row],[Age]]&gt;30,"MidAge","Senior"))</f>
        <v>MidAge</v>
      </c>
    </row>
    <row r="5113" spans="1:30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IF(Tabla1[[#This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6810</v>
      </c>
      <c r="Z5113" s="5">
        <v>33.173013700204471</v>
      </c>
      <c r="AA5113" s="3">
        <v>8</v>
      </c>
      <c r="AB5113" s="3" t="s">
        <v>6802</v>
      </c>
      <c r="AC5113" s="3" t="s">
        <v>22</v>
      </c>
      <c r="AD5113" s="16" t="str">
        <f>IF(Tabla1[[#This Row],[Age]]&lt;30,"Under30",IF(Tabla1[[#This Row],[Age]]&gt;30,"MidAge","Senior"))</f>
        <v>Under30</v>
      </c>
    </row>
    <row r="5114" spans="1:30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IF(Tabla1[[#This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6810</v>
      </c>
      <c r="Z5114" s="5">
        <v>25.404849533280441</v>
      </c>
      <c r="AA5114" s="3">
        <v>5</v>
      </c>
      <c r="AB5114" s="3" t="s">
        <v>6802</v>
      </c>
      <c r="AC5114" s="3" t="s">
        <v>22</v>
      </c>
      <c r="AD5114" s="16" t="str">
        <f>IF(Tabla1[[#This Row],[Age]]&lt;30,"Under30",IF(Tabla1[[#This Row],[Age]]&gt;30,"MidAge","Senior"))</f>
        <v>MidAge</v>
      </c>
    </row>
    <row r="5115" spans="1:30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IF(Tabla1[[#This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6810</v>
      </c>
      <c r="Z5115" s="5">
        <v>18.335868778484361</v>
      </c>
      <c r="AA5115" s="3">
        <v>6</v>
      </c>
      <c r="AB5115" s="3" t="s">
        <v>43</v>
      </c>
      <c r="AC5115" s="3" t="s">
        <v>22</v>
      </c>
      <c r="AD5115" s="16" t="str">
        <f>IF(Tabla1[[#This Row],[Age]]&lt;30,"Under30",IF(Tabla1[[#This Row],[Age]]&gt;30,"MidAge","Senior"))</f>
        <v>MidAge</v>
      </c>
    </row>
    <row r="5116" spans="1:30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IF(Tabla1[[#This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6810</v>
      </c>
      <c r="Z5116" s="5">
        <v>58.294379638962539</v>
      </c>
      <c r="AA5116" s="3">
        <v>8</v>
      </c>
      <c r="AB5116" s="3" t="s">
        <v>43</v>
      </c>
      <c r="AC5116" s="3" t="s">
        <v>29</v>
      </c>
      <c r="AD5116" s="16" t="str">
        <f>IF(Tabla1[[#This Row],[Age]]&lt;30,"Under30",IF(Tabla1[[#This Row],[Age]]&gt;30,"MidAge","Senior"))</f>
        <v>MidAge</v>
      </c>
    </row>
    <row r="5117" spans="1:30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IF(Tabla1[[#This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6812</v>
      </c>
      <c r="Z5117" s="5">
        <v>14.43185653319216</v>
      </c>
      <c r="AA5117" s="3">
        <v>0</v>
      </c>
      <c r="AB5117" s="3" t="s">
        <v>6802</v>
      </c>
      <c r="AC5117" s="3" t="s">
        <v>22</v>
      </c>
      <c r="AD5117" s="16" t="str">
        <f>IF(Tabla1[[#This Row],[Age]]&lt;30,"Under30",IF(Tabla1[[#This Row],[Age]]&gt;30,"MidAge","Senior"))</f>
        <v>MidAge</v>
      </c>
    </row>
    <row r="5118" spans="1:30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IF(Tabla1[[#This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6812</v>
      </c>
      <c r="Z5118" s="5">
        <v>21.453432655808541</v>
      </c>
      <c r="AA5118" s="3">
        <v>3</v>
      </c>
      <c r="AB5118" s="3" t="s">
        <v>6802</v>
      </c>
      <c r="AC5118" s="3" t="s">
        <v>29</v>
      </c>
      <c r="AD5118" s="16" t="str">
        <f>IF(Tabla1[[#This Row],[Age]]&lt;30,"Under30",IF(Tabla1[[#This Row],[Age]]&gt;30,"MidAge","Senior"))</f>
        <v>Under30</v>
      </c>
    </row>
    <row r="5119" spans="1:30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IF(Tabla1[[#This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6812</v>
      </c>
      <c r="Z5119" s="5">
        <v>67.975689117706111</v>
      </c>
      <c r="AA5119" s="3">
        <v>6</v>
      </c>
      <c r="AB5119" s="3" t="s">
        <v>6802</v>
      </c>
      <c r="AC5119" s="3" t="s">
        <v>29</v>
      </c>
      <c r="AD5119" s="16" t="str">
        <f>IF(Tabla1[[#This Row],[Age]]&lt;30,"Under30",IF(Tabla1[[#This Row],[Age]]&gt;30,"MidAge","Senior"))</f>
        <v>MidAge</v>
      </c>
    </row>
    <row r="5120" spans="1:30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IF(Tabla1[[#This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6811</v>
      </c>
      <c r="Z5120" s="5">
        <v>13.36366217551196</v>
      </c>
      <c r="AA5120" s="3">
        <v>0</v>
      </c>
      <c r="AB5120" s="3" t="s">
        <v>6802</v>
      </c>
      <c r="AC5120" s="3" t="s">
        <v>22</v>
      </c>
      <c r="AD5120" s="16" t="str">
        <f>IF(Tabla1[[#This Row],[Age]]&lt;30,"Under30",IF(Tabla1[[#This Row],[Age]]&gt;30,"MidAge","Senior"))</f>
        <v>Under30</v>
      </c>
    </row>
    <row r="5121" spans="1:30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IF(Tabla1[[#This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6811</v>
      </c>
      <c r="Z5121" s="5">
        <v>24.487919011628129</v>
      </c>
      <c r="AA5121" s="3">
        <v>4</v>
      </c>
      <c r="AB5121" s="3" t="s">
        <v>6802</v>
      </c>
      <c r="AC5121" s="3" t="s">
        <v>22</v>
      </c>
      <c r="AD5121" s="16" t="str">
        <f>IF(Tabla1[[#This Row],[Age]]&lt;30,"Under30",IF(Tabla1[[#This Row],[Age]]&gt;30,"MidAge","Senior"))</f>
        <v>MidAge</v>
      </c>
    </row>
    <row r="5122" spans="1:30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IF(Tabla1[[#This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6812</v>
      </c>
      <c r="Z5122" s="5">
        <v>25.379870321370209</v>
      </c>
      <c r="AA5122" s="3">
        <v>1</v>
      </c>
      <c r="AB5122" s="3" t="s">
        <v>6802</v>
      </c>
      <c r="AC5122" s="3" t="s">
        <v>22</v>
      </c>
      <c r="AD5122" s="16" t="str">
        <f>IF(Tabla1[[#This Row],[Age]]&lt;30,"Under30",IF(Tabla1[[#This Row],[Age]]&gt;30,"MidAge","Senior"))</f>
        <v>MidAge</v>
      </c>
    </row>
    <row r="5123" spans="1:30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IF(Tabla1[[#This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6811</v>
      </c>
      <c r="Z5123" s="5">
        <v>8.5307405342309153</v>
      </c>
      <c r="AA5123" s="3">
        <v>8</v>
      </c>
      <c r="AB5123" s="3" t="s">
        <v>26</v>
      </c>
      <c r="AC5123" s="3" t="s">
        <v>29</v>
      </c>
      <c r="AD5123" s="16" t="str">
        <f>IF(Tabla1[[#This Row],[Age]]&lt;30,"Under30",IF(Tabla1[[#This Row],[Age]]&gt;30,"MidAge","Senior"))</f>
        <v>Under30</v>
      </c>
    </row>
    <row r="5124" spans="1:30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IF(Tabla1[[#This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6812</v>
      </c>
      <c r="Z5124" s="5">
        <v>46.501161720656668</v>
      </c>
      <c r="AA5124" s="3">
        <v>7</v>
      </c>
      <c r="AB5124" s="3" t="s">
        <v>43</v>
      </c>
      <c r="AC5124" s="3" t="s">
        <v>29</v>
      </c>
      <c r="AD5124" s="16" t="str">
        <f>IF(Tabla1[[#This Row],[Age]]&lt;30,"Under30",IF(Tabla1[[#This Row],[Age]]&gt;30,"MidAge","Senior"))</f>
        <v>MidAge</v>
      </c>
    </row>
    <row r="5125" spans="1:30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IF(Tabla1[[#This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6812</v>
      </c>
      <c r="Z5125" s="5">
        <v>65.420466680465665</v>
      </c>
      <c r="AA5125" s="3">
        <v>5</v>
      </c>
      <c r="AB5125" s="3" t="s">
        <v>26</v>
      </c>
      <c r="AC5125" s="3" t="s">
        <v>29</v>
      </c>
      <c r="AD5125" s="16" t="str">
        <f>IF(Tabla1[[#This Row],[Age]]&lt;30,"Under30",IF(Tabla1[[#This Row],[Age]]&gt;30,"MidAge","Senior"))</f>
        <v>MidAge</v>
      </c>
    </row>
    <row r="5126" spans="1:30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IF(Tabla1[[#This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6812</v>
      </c>
      <c r="Z5126" s="5">
        <v>62.017786721500407</v>
      </c>
      <c r="AA5126" s="3">
        <v>6</v>
      </c>
      <c r="AB5126" s="3" t="s">
        <v>6802</v>
      </c>
      <c r="AC5126" s="3" t="s">
        <v>29</v>
      </c>
      <c r="AD5126" s="16" t="str">
        <f>IF(Tabla1[[#This Row],[Age]]&lt;30,"Under30",IF(Tabla1[[#This Row],[Age]]&gt;30,"MidAge","Senior"))</f>
        <v>MidAge</v>
      </c>
    </row>
    <row r="5127" spans="1:30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IF(Tabla1[[#This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6812</v>
      </c>
      <c r="Z5127" s="5">
        <v>26.006198177225681</v>
      </c>
      <c r="AA5127" s="3">
        <v>1</v>
      </c>
      <c r="AB5127" s="3" t="s">
        <v>26</v>
      </c>
      <c r="AC5127" s="3" t="s">
        <v>22</v>
      </c>
      <c r="AD5127" s="16" t="str">
        <f>IF(Tabla1[[#This Row],[Age]]&lt;30,"Under30",IF(Tabla1[[#This Row],[Age]]&gt;30,"MidAge","Senior"))</f>
        <v>MidAge</v>
      </c>
    </row>
    <row r="5128" spans="1:30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IF(Tabla1[[#This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6811</v>
      </c>
      <c r="Z5128" s="5">
        <v>54.8884934482125</v>
      </c>
      <c r="AA5128" s="3">
        <v>3</v>
      </c>
      <c r="AB5128" s="3" t="s">
        <v>26</v>
      </c>
      <c r="AC5128" s="3" t="s">
        <v>22</v>
      </c>
      <c r="AD5128" s="16" t="str">
        <f>IF(Tabla1[[#This Row],[Age]]&lt;30,"Under30",IF(Tabla1[[#This Row],[Age]]&gt;30,"MidAge","Senior"))</f>
        <v>MidAge</v>
      </c>
    </row>
    <row r="5129" spans="1:30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IF(Tabla1[[#This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6812</v>
      </c>
      <c r="Z5129" s="5">
        <v>42.152613835709538</v>
      </c>
      <c r="AA5129" s="3">
        <v>9</v>
      </c>
      <c r="AB5129" s="3" t="s">
        <v>26</v>
      </c>
      <c r="AC5129" s="3" t="s">
        <v>29</v>
      </c>
      <c r="AD5129" s="16" t="str">
        <f>IF(Tabla1[[#This Row],[Age]]&lt;30,"Under30",IF(Tabla1[[#This Row],[Age]]&gt;30,"MidAge","Senior"))</f>
        <v>MidAge</v>
      </c>
    </row>
    <row r="5130" spans="1:30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IF(Tabla1[[#This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6810</v>
      </c>
      <c r="Z5130" s="5">
        <v>46.328713450899983</v>
      </c>
      <c r="AA5130" s="3">
        <v>3</v>
      </c>
      <c r="AB5130" s="3" t="s">
        <v>43</v>
      </c>
      <c r="AC5130" s="3" t="s">
        <v>22</v>
      </c>
      <c r="AD5130" s="16" t="str">
        <f>IF(Tabla1[[#This Row],[Age]]&lt;30,"Under30",IF(Tabla1[[#This Row],[Age]]&gt;30,"MidAge","Senior"))</f>
        <v>MidAge</v>
      </c>
    </row>
    <row r="5131" spans="1:30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IF(Tabla1[[#This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6810</v>
      </c>
      <c r="Z5131" s="5">
        <v>29.109955415189411</v>
      </c>
      <c r="AA5131" s="3">
        <v>10</v>
      </c>
      <c r="AB5131" s="3" t="s">
        <v>43</v>
      </c>
      <c r="AC5131" s="3" t="s">
        <v>29</v>
      </c>
      <c r="AD5131" s="16" t="str">
        <f>IF(Tabla1[[#This Row],[Age]]&lt;30,"Under30",IF(Tabla1[[#This Row],[Age]]&gt;30,"MidAge","Senior"))</f>
        <v>MidAge</v>
      </c>
    </row>
    <row r="5132" spans="1:30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IF(Tabla1[[#This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6810</v>
      </c>
      <c r="Z5132" s="5">
        <v>54.49061056203066</v>
      </c>
      <c r="AA5132" s="3">
        <v>1</v>
      </c>
      <c r="AB5132" s="3" t="s">
        <v>6802</v>
      </c>
      <c r="AC5132" s="3" t="s">
        <v>29</v>
      </c>
      <c r="AD5132" s="16" t="str">
        <f>IF(Tabla1[[#This Row],[Age]]&lt;30,"Under30",IF(Tabla1[[#This Row],[Age]]&gt;30,"MidAge","Senior"))</f>
        <v>MidAge</v>
      </c>
    </row>
    <row r="5133" spans="1:30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IF(Tabla1[[#This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6811</v>
      </c>
      <c r="Z5133" s="5">
        <v>49.395336752917977</v>
      </c>
      <c r="AA5133" s="3">
        <v>3</v>
      </c>
      <c r="AB5133" s="3" t="s">
        <v>26</v>
      </c>
      <c r="AC5133" s="3" t="s">
        <v>29</v>
      </c>
      <c r="AD5133" s="16" t="str">
        <f>IF(Tabla1[[#This Row],[Age]]&lt;30,"Under30",IF(Tabla1[[#This Row],[Age]]&gt;30,"MidAge","Senior"))</f>
        <v>MidAge</v>
      </c>
    </row>
    <row r="5134" spans="1:30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IF(Tabla1[[#This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6810</v>
      </c>
      <c r="Z5134" s="5">
        <v>35.50034289339029</v>
      </c>
      <c r="AA5134" s="3">
        <v>8</v>
      </c>
      <c r="AB5134" s="3" t="s">
        <v>43</v>
      </c>
      <c r="AC5134" s="3" t="s">
        <v>29</v>
      </c>
      <c r="AD5134" s="16" t="str">
        <f>IF(Tabla1[[#This Row],[Age]]&lt;30,"Under30",IF(Tabla1[[#This Row],[Age]]&gt;30,"MidAge","Senior"))</f>
        <v>MidAge</v>
      </c>
    </row>
    <row r="5135" spans="1:30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IF(Tabla1[[#This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6812</v>
      </c>
      <c r="Z5135" s="5">
        <v>44.205922337508348</v>
      </c>
      <c r="AA5135" s="3">
        <v>8</v>
      </c>
      <c r="AB5135" s="3" t="s">
        <v>26</v>
      </c>
      <c r="AC5135" s="3" t="s">
        <v>29</v>
      </c>
      <c r="AD5135" s="16" t="str">
        <f>IF(Tabla1[[#This Row],[Age]]&lt;30,"Under30",IF(Tabla1[[#This Row],[Age]]&gt;30,"MidAge","Senior"))</f>
        <v>MidAge</v>
      </c>
    </row>
    <row r="5136" spans="1:30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IF(Tabla1[[#This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6811</v>
      </c>
      <c r="Z5136" s="5">
        <v>27.352618235700159</v>
      </c>
      <c r="AA5136" s="3">
        <v>4</v>
      </c>
      <c r="AB5136" s="3" t="s">
        <v>26</v>
      </c>
      <c r="AC5136" s="3" t="s">
        <v>22</v>
      </c>
      <c r="AD5136" s="16" t="str">
        <f>IF(Tabla1[[#This Row],[Age]]&lt;30,"Under30",IF(Tabla1[[#This Row],[Age]]&gt;30,"MidAge","Senior"))</f>
        <v>MidAge</v>
      </c>
    </row>
    <row r="5137" spans="1:30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IF(Tabla1[[#This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6812</v>
      </c>
      <c r="Z5137" s="5">
        <v>40.050377962595988</v>
      </c>
      <c r="AA5137" s="3">
        <v>9</v>
      </c>
      <c r="AB5137" s="3" t="s">
        <v>6802</v>
      </c>
      <c r="AC5137" s="3" t="s">
        <v>22</v>
      </c>
      <c r="AD5137" s="16" t="str">
        <f>IF(Tabla1[[#This Row],[Age]]&lt;30,"Under30",IF(Tabla1[[#This Row],[Age]]&gt;30,"MidAge","Senior"))</f>
        <v>MidAge</v>
      </c>
    </row>
    <row r="5138" spans="1:30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IF(Tabla1[[#This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6810</v>
      </c>
      <c r="Z5138" s="5">
        <v>39.889306212744557</v>
      </c>
      <c r="AA5138" s="3">
        <v>5</v>
      </c>
      <c r="AB5138" s="3" t="s">
        <v>26</v>
      </c>
      <c r="AC5138" s="3" t="s">
        <v>29</v>
      </c>
      <c r="AD5138" s="16" t="str">
        <f>IF(Tabla1[[#This Row],[Age]]&lt;30,"Under30",IF(Tabla1[[#This Row],[Age]]&gt;30,"MidAge","Senior"))</f>
        <v>MidAge</v>
      </c>
    </row>
    <row r="5139" spans="1:30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IF(Tabla1[[#This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6812</v>
      </c>
      <c r="Z5139" s="5">
        <v>47.186682377974762</v>
      </c>
      <c r="AA5139" s="3">
        <v>10</v>
      </c>
      <c r="AB5139" s="3" t="s">
        <v>26</v>
      </c>
      <c r="AC5139" s="3" t="s">
        <v>22</v>
      </c>
      <c r="AD5139" s="16" t="str">
        <f>IF(Tabla1[[#This Row],[Age]]&lt;30,"Under30",IF(Tabla1[[#This Row],[Age]]&gt;30,"MidAge","Senior"))</f>
        <v>MidAge</v>
      </c>
    </row>
    <row r="5140" spans="1:30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IF(Tabla1[[#This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6810</v>
      </c>
      <c r="Z5140" s="5">
        <v>40.655116067974127</v>
      </c>
      <c r="AA5140" s="3">
        <v>8</v>
      </c>
      <c r="AB5140" s="3" t="s">
        <v>6802</v>
      </c>
      <c r="AC5140" s="3" t="s">
        <v>22</v>
      </c>
      <c r="AD5140" s="16" t="str">
        <f>IF(Tabla1[[#This Row],[Age]]&lt;30,"Under30",IF(Tabla1[[#This Row],[Age]]&gt;30,"MidAge","Senior"))</f>
        <v>MidAge</v>
      </c>
    </row>
    <row r="5141" spans="1:30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IF(Tabla1[[#This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6811</v>
      </c>
      <c r="Z5141" s="5">
        <v>46.798147644289358</v>
      </c>
      <c r="AA5141" s="3">
        <v>9</v>
      </c>
      <c r="AB5141" s="3" t="s">
        <v>43</v>
      </c>
      <c r="AC5141" s="3" t="s">
        <v>29</v>
      </c>
      <c r="AD5141" s="16" t="str">
        <f>IF(Tabla1[[#This Row],[Age]]&lt;30,"Under30",IF(Tabla1[[#This Row],[Age]]&gt;30,"MidAge","Senior"))</f>
        <v>Under30</v>
      </c>
    </row>
    <row r="5142" spans="1:30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IF(Tabla1[[#This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6812</v>
      </c>
      <c r="Z5142" s="5">
        <v>36.470301462660522</v>
      </c>
      <c r="AA5142" s="3">
        <v>5</v>
      </c>
      <c r="AB5142" s="3" t="s">
        <v>26</v>
      </c>
      <c r="AC5142" s="3" t="s">
        <v>22</v>
      </c>
      <c r="AD5142" s="16" t="str">
        <f>IF(Tabla1[[#This Row],[Age]]&lt;30,"Under30",IF(Tabla1[[#This Row],[Age]]&gt;30,"MidAge","Senior"))</f>
        <v>MidAge</v>
      </c>
    </row>
    <row r="5143" spans="1:30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IF(Tabla1[[#This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6810</v>
      </c>
      <c r="Z5143" s="5">
        <v>18.0301732056503</v>
      </c>
      <c r="AA5143" s="3">
        <v>3</v>
      </c>
      <c r="AB5143" s="3" t="s">
        <v>6802</v>
      </c>
      <c r="AC5143" s="3" t="s">
        <v>22</v>
      </c>
      <c r="AD5143" s="16" t="str">
        <f>IF(Tabla1[[#This Row],[Age]]&lt;30,"Under30",IF(Tabla1[[#This Row],[Age]]&gt;30,"MidAge","Senior"))</f>
        <v>MidAge</v>
      </c>
    </row>
    <row r="5144" spans="1:30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IF(Tabla1[[#This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6810</v>
      </c>
      <c r="Z5144" s="5">
        <v>19.88831272544903</v>
      </c>
      <c r="AA5144" s="3">
        <v>9</v>
      </c>
      <c r="AB5144" s="3" t="s">
        <v>43</v>
      </c>
      <c r="AC5144" s="3" t="s">
        <v>29</v>
      </c>
      <c r="AD5144" s="16" t="str">
        <f>IF(Tabla1[[#This Row],[Age]]&lt;30,"Under30",IF(Tabla1[[#This Row],[Age]]&gt;30,"MidAge","Senior"))</f>
        <v>MidAge</v>
      </c>
    </row>
    <row r="5145" spans="1:30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IF(Tabla1[[#This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6811</v>
      </c>
      <c r="Z5145" s="5">
        <v>19.289380291483361</v>
      </c>
      <c r="AA5145" s="3">
        <v>9</v>
      </c>
      <c r="AB5145" s="3" t="s">
        <v>6802</v>
      </c>
      <c r="AC5145" s="3" t="s">
        <v>22</v>
      </c>
      <c r="AD5145" s="16" t="str">
        <f>IF(Tabla1[[#This Row],[Age]]&lt;30,"Under30",IF(Tabla1[[#This Row],[Age]]&gt;30,"MidAge","Senior"))</f>
        <v>MidAge</v>
      </c>
    </row>
    <row r="5146" spans="1:30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IF(Tabla1[[#This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6812</v>
      </c>
      <c r="Z5146" s="5">
        <v>35.355493300705412</v>
      </c>
      <c r="AA5146" s="3">
        <v>0</v>
      </c>
      <c r="AB5146" s="3" t="s">
        <v>6802</v>
      </c>
      <c r="AC5146" s="3" t="s">
        <v>22</v>
      </c>
      <c r="AD5146" s="16" t="str">
        <f>IF(Tabla1[[#This Row],[Age]]&lt;30,"Under30",IF(Tabla1[[#This Row],[Age]]&gt;30,"MidAge","Senior"))</f>
        <v>Under30</v>
      </c>
    </row>
    <row r="5147" spans="1:30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IF(Tabla1[[#This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6811</v>
      </c>
      <c r="Z5147" s="5">
        <v>41.683459421128738</v>
      </c>
      <c r="AA5147" s="3">
        <v>8</v>
      </c>
      <c r="AB5147" s="3" t="s">
        <v>26</v>
      </c>
      <c r="AC5147" s="3" t="s">
        <v>22</v>
      </c>
      <c r="AD5147" s="16" t="str">
        <f>IF(Tabla1[[#This Row],[Age]]&lt;30,"Under30",IF(Tabla1[[#This Row],[Age]]&gt;30,"MidAge","Senior"))</f>
        <v>MidAge</v>
      </c>
    </row>
    <row r="5148" spans="1:30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IF(Tabla1[[#This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6811</v>
      </c>
      <c r="Z5148" s="5">
        <v>15.463557324186461</v>
      </c>
      <c r="AA5148" s="3">
        <v>3</v>
      </c>
      <c r="AB5148" s="3" t="s">
        <v>43</v>
      </c>
      <c r="AC5148" s="3" t="s">
        <v>22</v>
      </c>
      <c r="AD5148" s="16" t="str">
        <f>IF(Tabla1[[#This Row],[Age]]&lt;30,"Under30",IF(Tabla1[[#This Row],[Age]]&gt;30,"MidAge","Senior"))</f>
        <v>MidAge</v>
      </c>
    </row>
    <row r="5149" spans="1:30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IF(Tabla1[[#This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6810</v>
      </c>
      <c r="Z5149" s="5">
        <v>17.24930384154171</v>
      </c>
      <c r="AA5149" s="3">
        <v>5</v>
      </c>
      <c r="AB5149" s="3" t="s">
        <v>6802</v>
      </c>
      <c r="AC5149" s="3" t="s">
        <v>29</v>
      </c>
      <c r="AD5149" s="16" t="str">
        <f>IF(Tabla1[[#This Row],[Age]]&lt;30,"Under30",IF(Tabla1[[#This Row],[Age]]&gt;30,"MidAge","Senior"))</f>
        <v>MidAge</v>
      </c>
    </row>
    <row r="5150" spans="1:30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IF(Tabla1[[#This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6810</v>
      </c>
      <c r="Z5150" s="5">
        <v>37.399301917359359</v>
      </c>
      <c r="AA5150" s="3">
        <v>8</v>
      </c>
      <c r="AB5150" s="3" t="s">
        <v>26</v>
      </c>
      <c r="AC5150" s="3" t="s">
        <v>22</v>
      </c>
      <c r="AD5150" s="16" t="str">
        <f>IF(Tabla1[[#This Row],[Age]]&lt;30,"Under30",IF(Tabla1[[#This Row],[Age]]&gt;30,"MidAge","Senior"))</f>
        <v>Under30</v>
      </c>
    </row>
    <row r="5151" spans="1:30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IF(Tabla1[[#This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6812</v>
      </c>
      <c r="Z5151" s="5">
        <v>38.019712551109293</v>
      </c>
      <c r="AA5151" s="3">
        <v>4</v>
      </c>
      <c r="AB5151" s="3" t="s">
        <v>43</v>
      </c>
      <c r="AC5151" s="3" t="s">
        <v>29</v>
      </c>
      <c r="AD5151" s="16" t="str">
        <f>IF(Tabla1[[#This Row],[Age]]&lt;30,"Under30",IF(Tabla1[[#This Row],[Age]]&gt;30,"MidAge","Senior"))</f>
        <v>MidAge</v>
      </c>
    </row>
    <row r="5152" spans="1:30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IF(Tabla1[[#This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6811</v>
      </c>
      <c r="Z5152" s="5">
        <v>51.98006116648336</v>
      </c>
      <c r="AA5152" s="3">
        <v>0</v>
      </c>
      <c r="AB5152" s="3" t="s">
        <v>26</v>
      </c>
      <c r="AC5152" s="3" t="s">
        <v>22</v>
      </c>
      <c r="AD5152" s="16" t="str">
        <f>IF(Tabla1[[#This Row],[Age]]&lt;30,"Under30",IF(Tabla1[[#This Row],[Age]]&gt;30,"MidAge","Senior"))</f>
        <v>MidAge</v>
      </c>
    </row>
    <row r="5153" spans="1:30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IF(Tabla1[[#This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6811</v>
      </c>
      <c r="Z5153" s="5">
        <v>44.158569808715541</v>
      </c>
      <c r="AA5153" s="3">
        <v>0</v>
      </c>
      <c r="AB5153" s="3" t="s">
        <v>6802</v>
      </c>
      <c r="AC5153" s="3" t="s">
        <v>22</v>
      </c>
      <c r="AD5153" s="16" t="str">
        <f>IF(Tabla1[[#This Row],[Age]]&lt;30,"Under30",IF(Tabla1[[#This Row],[Age]]&gt;30,"MidAge","Senior"))</f>
        <v>MidAge</v>
      </c>
    </row>
    <row r="5154" spans="1:30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IF(Tabla1[[#This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6810</v>
      </c>
      <c r="Z5154" s="5">
        <v>24.468079487174851</v>
      </c>
      <c r="AA5154" s="3">
        <v>6</v>
      </c>
      <c r="AB5154" s="3" t="s">
        <v>26</v>
      </c>
      <c r="AC5154" s="3" t="s">
        <v>22</v>
      </c>
      <c r="AD5154" s="16" t="str">
        <f>IF(Tabla1[[#This Row],[Age]]&lt;30,"Under30",IF(Tabla1[[#This Row],[Age]]&gt;30,"MidAge","Senior"))</f>
        <v>Senior</v>
      </c>
    </row>
    <row r="5155" spans="1:30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IF(Tabla1[[#This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6811</v>
      </c>
      <c r="Z5155" s="5">
        <v>30.088533318818499</v>
      </c>
      <c r="AA5155" s="3">
        <v>6</v>
      </c>
      <c r="AB5155" s="3" t="s">
        <v>26</v>
      </c>
      <c r="AC5155" s="3" t="s">
        <v>22</v>
      </c>
      <c r="AD5155" s="16" t="str">
        <f>IF(Tabla1[[#This Row],[Age]]&lt;30,"Under30",IF(Tabla1[[#This Row],[Age]]&gt;30,"MidAge","Senior"))</f>
        <v>MidAge</v>
      </c>
    </row>
    <row r="5156" spans="1:30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IF(Tabla1[[#This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6810</v>
      </c>
      <c r="Z5156" s="5">
        <v>31.949918014373822</v>
      </c>
      <c r="AA5156" s="3">
        <v>4</v>
      </c>
      <c r="AB5156" s="3" t="s">
        <v>43</v>
      </c>
      <c r="AC5156" s="3" t="s">
        <v>22</v>
      </c>
      <c r="AD5156" s="16" t="str">
        <f>IF(Tabla1[[#This Row],[Age]]&lt;30,"Under30",IF(Tabla1[[#This Row],[Age]]&gt;30,"MidAge","Senior"))</f>
        <v>MidAge</v>
      </c>
    </row>
    <row r="5157" spans="1:30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IF(Tabla1[[#This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6810</v>
      </c>
      <c r="Z5157" s="5">
        <v>29.57843616575785</v>
      </c>
      <c r="AA5157" s="3">
        <v>6</v>
      </c>
      <c r="AB5157" s="3" t="s">
        <v>6802</v>
      </c>
      <c r="AC5157" s="3" t="s">
        <v>22</v>
      </c>
      <c r="AD5157" s="16" t="str">
        <f>IF(Tabla1[[#This Row],[Age]]&lt;30,"Under30",IF(Tabla1[[#This Row],[Age]]&gt;30,"MidAge","Senior"))</f>
        <v>MidAge</v>
      </c>
    </row>
    <row r="5158" spans="1:30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IF(Tabla1[[#This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6811</v>
      </c>
      <c r="Z5158" s="5">
        <v>46.520431077044613</v>
      </c>
      <c r="AA5158" s="3">
        <v>1</v>
      </c>
      <c r="AB5158" s="3" t="s">
        <v>43</v>
      </c>
      <c r="AC5158" s="3" t="s">
        <v>29</v>
      </c>
      <c r="AD5158" s="16" t="str">
        <f>IF(Tabla1[[#This Row],[Age]]&lt;30,"Under30",IF(Tabla1[[#This Row],[Age]]&gt;30,"MidAge","Senior"))</f>
        <v>Under30</v>
      </c>
    </row>
    <row r="5159" spans="1:30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IF(Tabla1[[#This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6811</v>
      </c>
      <c r="Z5159" s="5">
        <v>22.793520072475111</v>
      </c>
      <c r="AA5159" s="3">
        <v>2</v>
      </c>
      <c r="AB5159" s="3" t="s">
        <v>26</v>
      </c>
      <c r="AC5159" s="3" t="s">
        <v>22</v>
      </c>
      <c r="AD5159" s="16" t="str">
        <f>IF(Tabla1[[#This Row],[Age]]&lt;30,"Under30",IF(Tabla1[[#This Row],[Age]]&gt;30,"MidAge","Senior"))</f>
        <v>MidAge</v>
      </c>
    </row>
    <row r="5160" spans="1:30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IF(Tabla1[[#This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6811</v>
      </c>
      <c r="Z5160" s="5">
        <v>44.376590765337149</v>
      </c>
      <c r="AA5160" s="3">
        <v>0</v>
      </c>
      <c r="AB5160" s="3" t="s">
        <v>43</v>
      </c>
      <c r="AC5160" s="3" t="s">
        <v>22</v>
      </c>
      <c r="AD5160" s="16" t="str">
        <f>IF(Tabla1[[#This Row],[Age]]&lt;30,"Under30",IF(Tabla1[[#This Row],[Age]]&gt;30,"MidAge","Senior"))</f>
        <v>MidAge</v>
      </c>
    </row>
    <row r="5161" spans="1:30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IF(Tabla1[[#This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6812</v>
      </c>
      <c r="Z5161" s="5">
        <v>38.890304880228513</v>
      </c>
      <c r="AA5161" s="3">
        <v>9</v>
      </c>
      <c r="AB5161" s="3" t="s">
        <v>43</v>
      </c>
      <c r="AC5161" s="3" t="s">
        <v>22</v>
      </c>
      <c r="AD5161" s="16" t="str">
        <f>IF(Tabla1[[#This Row],[Age]]&lt;30,"Under30",IF(Tabla1[[#This Row],[Age]]&gt;30,"MidAge","Senior"))</f>
        <v>MidAge</v>
      </c>
    </row>
    <row r="5162" spans="1:30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IF(Tabla1[[#This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6812</v>
      </c>
      <c r="Z5162" s="5">
        <v>23.269399211632741</v>
      </c>
      <c r="AA5162" s="3">
        <v>0</v>
      </c>
      <c r="AB5162" s="3" t="s">
        <v>26</v>
      </c>
      <c r="AC5162" s="3" t="s">
        <v>29</v>
      </c>
      <c r="AD5162" s="16" t="str">
        <f>IF(Tabla1[[#This Row],[Age]]&lt;30,"Under30",IF(Tabla1[[#This Row],[Age]]&gt;30,"MidAge","Senior"))</f>
        <v>Under30</v>
      </c>
    </row>
    <row r="5163" spans="1:30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IF(Tabla1[[#This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6812</v>
      </c>
      <c r="Z5163" s="5">
        <v>51.044180415981657</v>
      </c>
      <c r="AA5163" s="3">
        <v>8</v>
      </c>
      <c r="AB5163" s="3" t="s">
        <v>6802</v>
      </c>
      <c r="AC5163" s="3" t="s">
        <v>22</v>
      </c>
      <c r="AD5163" s="16" t="str">
        <f>IF(Tabla1[[#This Row],[Age]]&lt;30,"Under30",IF(Tabla1[[#This Row],[Age]]&gt;30,"MidAge","Senior"))</f>
        <v>MidAge</v>
      </c>
    </row>
    <row r="5164" spans="1:30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IF(Tabla1[[#This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6812</v>
      </c>
      <c r="Z5164" s="5">
        <v>59.115265386207653</v>
      </c>
      <c r="AA5164" s="3">
        <v>8</v>
      </c>
      <c r="AB5164" s="3" t="s">
        <v>26</v>
      </c>
      <c r="AC5164" s="3" t="s">
        <v>29</v>
      </c>
      <c r="AD5164" s="16" t="str">
        <f>IF(Tabla1[[#This Row],[Age]]&lt;30,"Under30",IF(Tabla1[[#This Row],[Age]]&gt;30,"MidAge","Senior"))</f>
        <v>MidAge</v>
      </c>
    </row>
    <row r="5165" spans="1:30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IF(Tabla1[[#This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6811</v>
      </c>
      <c r="Z5165" s="5">
        <v>37.015504403794132</v>
      </c>
      <c r="AA5165" s="3">
        <v>7</v>
      </c>
      <c r="AB5165" s="3" t="s">
        <v>43</v>
      </c>
      <c r="AC5165" s="3" t="s">
        <v>29</v>
      </c>
      <c r="AD5165" s="16" t="str">
        <f>IF(Tabla1[[#This Row],[Age]]&lt;30,"Under30",IF(Tabla1[[#This Row],[Age]]&gt;30,"MidAge","Senior"))</f>
        <v>Under30</v>
      </c>
    </row>
    <row r="5166" spans="1:30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IF(Tabla1[[#This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6812</v>
      </c>
      <c r="Z5166" s="5">
        <v>36.693926321060353</v>
      </c>
      <c r="AA5166" s="3">
        <v>0</v>
      </c>
      <c r="AB5166" s="3" t="s">
        <v>43</v>
      </c>
      <c r="AC5166" s="3" t="s">
        <v>22</v>
      </c>
      <c r="AD5166" s="16" t="str">
        <f>IF(Tabla1[[#This Row],[Age]]&lt;30,"Under30",IF(Tabla1[[#This Row],[Age]]&gt;30,"MidAge","Senior"))</f>
        <v>MidAge</v>
      </c>
    </row>
    <row r="5167" spans="1:30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IF(Tabla1[[#This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6812</v>
      </c>
      <c r="Z5167" s="5">
        <v>38.397556044825372</v>
      </c>
      <c r="AA5167" s="3">
        <v>9</v>
      </c>
      <c r="AB5167" s="3" t="s">
        <v>26</v>
      </c>
      <c r="AC5167" s="3" t="s">
        <v>22</v>
      </c>
      <c r="AD5167" s="16" t="str">
        <f>IF(Tabla1[[#This Row],[Age]]&lt;30,"Under30",IF(Tabla1[[#This Row],[Age]]&gt;30,"MidAge","Senior"))</f>
        <v>MidAge</v>
      </c>
    </row>
    <row r="5168" spans="1:30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IF(Tabla1[[#This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6812</v>
      </c>
      <c r="Z5168" s="5">
        <v>29.402080755554799</v>
      </c>
      <c r="AA5168" s="3">
        <v>7</v>
      </c>
      <c r="AB5168" s="3" t="s">
        <v>43</v>
      </c>
      <c r="AC5168" s="3" t="s">
        <v>29</v>
      </c>
      <c r="AD5168" s="16" t="str">
        <f>IF(Tabla1[[#This Row],[Age]]&lt;30,"Under30",IF(Tabla1[[#This Row],[Age]]&gt;30,"MidAge","Senior"))</f>
        <v>MidAge</v>
      </c>
    </row>
    <row r="5169" spans="1:30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IF(Tabla1[[#This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6812</v>
      </c>
      <c r="Z5169" s="5">
        <v>42.50505498507632</v>
      </c>
      <c r="AA5169" s="3">
        <v>0</v>
      </c>
      <c r="AB5169" s="3" t="s">
        <v>43</v>
      </c>
      <c r="AC5169" s="3" t="s">
        <v>29</v>
      </c>
      <c r="AD5169" s="16" t="str">
        <f>IF(Tabla1[[#This Row],[Age]]&lt;30,"Under30",IF(Tabla1[[#This Row],[Age]]&gt;30,"MidAge","Senior"))</f>
        <v>MidAge</v>
      </c>
    </row>
    <row r="5170" spans="1:30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IF(Tabla1[[#This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6810</v>
      </c>
      <c r="Z5170" s="5">
        <v>23.68380468285077</v>
      </c>
      <c r="AA5170" s="3">
        <v>2</v>
      </c>
      <c r="AB5170" s="3" t="s">
        <v>43</v>
      </c>
      <c r="AC5170" s="3" t="s">
        <v>22</v>
      </c>
      <c r="AD5170" s="16" t="str">
        <f>IF(Tabla1[[#This Row],[Age]]&lt;30,"Under30",IF(Tabla1[[#This Row],[Age]]&gt;30,"MidAge","Senior"))</f>
        <v>Under30</v>
      </c>
    </row>
    <row r="5171" spans="1:30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IF(Tabla1[[#This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6812</v>
      </c>
      <c r="Z5171" s="5">
        <v>41.101757996017888</v>
      </c>
      <c r="AA5171" s="3">
        <v>6</v>
      </c>
      <c r="AB5171" s="3" t="s">
        <v>6802</v>
      </c>
      <c r="AC5171" s="3" t="s">
        <v>22</v>
      </c>
      <c r="AD5171" s="16" t="str">
        <f>IF(Tabla1[[#This Row],[Age]]&lt;30,"Under30",IF(Tabla1[[#This Row],[Age]]&gt;30,"MidAge","Senior"))</f>
        <v>MidAge</v>
      </c>
    </row>
    <row r="5172" spans="1:30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IF(Tabla1[[#This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6812</v>
      </c>
      <c r="Z5172" s="5">
        <v>17.962838052268811</v>
      </c>
      <c r="AA5172" s="3">
        <v>6</v>
      </c>
      <c r="AB5172" s="3" t="s">
        <v>43</v>
      </c>
      <c r="AC5172" s="3" t="s">
        <v>22</v>
      </c>
      <c r="AD5172" s="16" t="str">
        <f>IF(Tabla1[[#This Row],[Age]]&lt;30,"Under30",IF(Tabla1[[#This Row],[Age]]&gt;30,"MidAge","Senior"))</f>
        <v>MidAge</v>
      </c>
    </row>
    <row r="5173" spans="1:30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IF(Tabla1[[#This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6810</v>
      </c>
      <c r="Z5173" s="5">
        <v>23.93826573048505</v>
      </c>
      <c r="AA5173" s="3">
        <v>5</v>
      </c>
      <c r="AB5173" s="3" t="s">
        <v>6802</v>
      </c>
      <c r="AC5173" s="3" t="s">
        <v>29</v>
      </c>
      <c r="AD5173" s="16" t="str">
        <f>IF(Tabla1[[#This Row],[Age]]&lt;30,"Under30",IF(Tabla1[[#This Row],[Age]]&gt;30,"MidAge","Senior"))</f>
        <v>MidAge</v>
      </c>
    </row>
    <row r="5174" spans="1:30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IF(Tabla1[[#This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6812</v>
      </c>
      <c r="Z5174" s="5">
        <v>34.201170392705883</v>
      </c>
      <c r="AA5174" s="3">
        <v>3</v>
      </c>
      <c r="AB5174" s="3" t="s">
        <v>26</v>
      </c>
      <c r="AC5174" s="3" t="s">
        <v>29</v>
      </c>
      <c r="AD5174" s="16" t="str">
        <f>IF(Tabla1[[#This Row],[Age]]&lt;30,"Under30",IF(Tabla1[[#This Row],[Age]]&gt;30,"MidAge","Senior"))</f>
        <v>MidAge</v>
      </c>
    </row>
    <row r="5175" spans="1:30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IF(Tabla1[[#This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6811</v>
      </c>
      <c r="Z5175" s="5">
        <v>42.014147248507378</v>
      </c>
      <c r="AA5175" s="3">
        <v>7</v>
      </c>
      <c r="AB5175" s="3" t="s">
        <v>43</v>
      </c>
      <c r="AC5175" s="3" t="s">
        <v>29</v>
      </c>
      <c r="AD5175" s="16" t="str">
        <f>IF(Tabla1[[#This Row],[Age]]&lt;30,"Under30",IF(Tabla1[[#This Row],[Age]]&gt;30,"MidAge","Senior"))</f>
        <v>MidAge</v>
      </c>
    </row>
    <row r="5176" spans="1:30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IF(Tabla1[[#This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6811</v>
      </c>
      <c r="Z5176" s="5">
        <v>40.331980893003269</v>
      </c>
      <c r="AA5176" s="3">
        <v>8</v>
      </c>
      <c r="AB5176" s="3" t="s">
        <v>6802</v>
      </c>
      <c r="AC5176" s="3" t="s">
        <v>29</v>
      </c>
      <c r="AD5176" s="16" t="str">
        <f>IF(Tabla1[[#This Row],[Age]]&lt;30,"Under30",IF(Tabla1[[#This Row],[Age]]&gt;30,"MidAge","Senior"))</f>
        <v>MidAge</v>
      </c>
    </row>
    <row r="5177" spans="1:30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IF(Tabla1[[#This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6812</v>
      </c>
      <c r="Z5177" s="5">
        <v>40.241195530573201</v>
      </c>
      <c r="AA5177" s="3">
        <v>0</v>
      </c>
      <c r="AB5177" s="3" t="s">
        <v>43</v>
      </c>
      <c r="AC5177" s="3" t="s">
        <v>29</v>
      </c>
      <c r="AD5177" s="16" t="str">
        <f>IF(Tabla1[[#This Row],[Age]]&lt;30,"Under30",IF(Tabla1[[#This Row],[Age]]&gt;30,"MidAge","Senior"))</f>
        <v>MidAge</v>
      </c>
    </row>
    <row r="5178" spans="1:30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IF(Tabla1[[#This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6810</v>
      </c>
      <c r="Z5178" s="5">
        <v>33.297798213024222</v>
      </c>
      <c r="AA5178" s="3">
        <v>4</v>
      </c>
      <c r="AB5178" s="3" t="s">
        <v>26</v>
      </c>
      <c r="AC5178" s="3" t="s">
        <v>29</v>
      </c>
      <c r="AD5178" s="16" t="str">
        <f>IF(Tabla1[[#This Row],[Age]]&lt;30,"Under30",IF(Tabla1[[#This Row],[Age]]&gt;30,"MidAge","Senior"))</f>
        <v>MidAge</v>
      </c>
    </row>
    <row r="5179" spans="1:30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IF(Tabla1[[#This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6811</v>
      </c>
      <c r="Z5179" s="5">
        <v>42.212523593539458</v>
      </c>
      <c r="AA5179" s="3">
        <v>7</v>
      </c>
      <c r="AB5179" s="3" t="s">
        <v>6802</v>
      </c>
      <c r="AC5179" s="3" t="s">
        <v>22</v>
      </c>
      <c r="AD5179" s="16" t="str">
        <f>IF(Tabla1[[#This Row],[Age]]&lt;30,"Under30",IF(Tabla1[[#This Row],[Age]]&gt;30,"MidAge","Senior"))</f>
        <v>MidAge</v>
      </c>
    </row>
    <row r="5180" spans="1:30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IF(Tabla1[[#This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6811</v>
      </c>
      <c r="Z5180" s="5">
        <v>26.637128845148691</v>
      </c>
      <c r="AA5180" s="3">
        <v>8</v>
      </c>
      <c r="AB5180" s="3" t="s">
        <v>43</v>
      </c>
      <c r="AC5180" s="3" t="s">
        <v>29</v>
      </c>
      <c r="AD5180" s="16" t="str">
        <f>IF(Tabla1[[#This Row],[Age]]&lt;30,"Under30",IF(Tabla1[[#This Row],[Age]]&gt;30,"MidAge","Senior"))</f>
        <v>MidAge</v>
      </c>
    </row>
    <row r="5181" spans="1:30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IF(Tabla1[[#This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6811</v>
      </c>
      <c r="Z5181" s="5">
        <v>31.84984232219108</v>
      </c>
      <c r="AA5181" s="3">
        <v>8</v>
      </c>
      <c r="AB5181" s="3" t="s">
        <v>6802</v>
      </c>
      <c r="AC5181" s="3" t="s">
        <v>29</v>
      </c>
      <c r="AD5181" s="16" t="str">
        <f>IF(Tabla1[[#This Row],[Age]]&lt;30,"Under30",IF(Tabla1[[#This Row],[Age]]&gt;30,"MidAge","Senior"))</f>
        <v>MidAge</v>
      </c>
    </row>
    <row r="5182" spans="1:30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IF(Tabla1[[#This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6812</v>
      </c>
      <c r="Z5182" s="5">
        <v>27.334492805542251</v>
      </c>
      <c r="AA5182" s="3">
        <v>8</v>
      </c>
      <c r="AB5182" s="3" t="s">
        <v>6802</v>
      </c>
      <c r="AC5182" s="3" t="s">
        <v>22</v>
      </c>
      <c r="AD5182" s="16" t="str">
        <f>IF(Tabla1[[#This Row],[Age]]&lt;30,"Under30",IF(Tabla1[[#This Row],[Age]]&gt;30,"MidAge","Senior"))</f>
        <v>MidAge</v>
      </c>
    </row>
    <row r="5183" spans="1:30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IF(Tabla1[[#This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6812</v>
      </c>
      <c r="Z5183" s="5">
        <v>37.897757865989732</v>
      </c>
      <c r="AA5183" s="3">
        <v>9</v>
      </c>
      <c r="AB5183" s="3" t="s">
        <v>26</v>
      </c>
      <c r="AC5183" s="3" t="s">
        <v>22</v>
      </c>
      <c r="AD5183" s="16" t="str">
        <f>IF(Tabla1[[#This Row],[Age]]&lt;30,"Under30",IF(Tabla1[[#This Row],[Age]]&gt;30,"MidAge","Senior"))</f>
        <v>Under30</v>
      </c>
    </row>
    <row r="5184" spans="1:30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IF(Tabla1[[#This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6810</v>
      </c>
      <c r="Z5184" s="5">
        <v>40.306214920460206</v>
      </c>
      <c r="AA5184" s="3">
        <v>1</v>
      </c>
      <c r="AB5184" s="3" t="s">
        <v>43</v>
      </c>
      <c r="AC5184" s="3" t="s">
        <v>22</v>
      </c>
      <c r="AD5184" s="16" t="str">
        <f>IF(Tabla1[[#This Row],[Age]]&lt;30,"Under30",IF(Tabla1[[#This Row],[Age]]&gt;30,"MidAge","Senior"))</f>
        <v>MidAge</v>
      </c>
    </row>
    <row r="5185" spans="1:30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IF(Tabla1[[#This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6812</v>
      </c>
      <c r="Z5185" s="5">
        <v>38.623952431363357</v>
      </c>
      <c r="AA5185" s="3">
        <v>3</v>
      </c>
      <c r="AB5185" s="3" t="s">
        <v>43</v>
      </c>
      <c r="AC5185" s="3" t="s">
        <v>29</v>
      </c>
      <c r="AD5185" s="16" t="str">
        <f>IF(Tabla1[[#This Row],[Age]]&lt;30,"Under30",IF(Tabla1[[#This Row],[Age]]&gt;30,"MidAge","Senior"))</f>
        <v>MidAge</v>
      </c>
    </row>
    <row r="5186" spans="1:30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IF(Tabla1[[#This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6812</v>
      </c>
      <c r="Z5186" s="5">
        <v>37.874883618941809</v>
      </c>
      <c r="AA5186" s="3">
        <v>10</v>
      </c>
      <c r="AB5186" s="3" t="s">
        <v>26</v>
      </c>
      <c r="AC5186" s="3" t="s">
        <v>29</v>
      </c>
      <c r="AD5186" s="16" t="str">
        <f>IF(Tabla1[[#This Row],[Age]]&lt;30,"Under30",IF(Tabla1[[#This Row],[Age]]&gt;30,"MidAge","Senior"))</f>
        <v>MidAge</v>
      </c>
    </row>
    <row r="5187" spans="1:30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IF(Tabla1[[#This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6812</v>
      </c>
      <c r="Z5187" s="5">
        <v>55.46995458222856</v>
      </c>
      <c r="AA5187" s="3">
        <v>10</v>
      </c>
      <c r="AB5187" s="3" t="s">
        <v>6802</v>
      </c>
      <c r="AC5187" s="3" t="s">
        <v>22</v>
      </c>
      <c r="AD5187" s="16" t="str">
        <f>IF(Tabla1[[#This Row],[Age]]&lt;30,"Under30",IF(Tabla1[[#This Row],[Age]]&gt;30,"MidAge","Senior"))</f>
        <v>MidAge</v>
      </c>
    </row>
    <row r="5188" spans="1:30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IF(Tabla1[[#This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6810</v>
      </c>
      <c r="Z5188" s="5">
        <v>33.36732414424624</v>
      </c>
      <c r="AA5188" s="3">
        <v>6</v>
      </c>
      <c r="AB5188" s="3" t="s">
        <v>6802</v>
      </c>
      <c r="AC5188" s="3" t="s">
        <v>29</v>
      </c>
      <c r="AD5188" s="16" t="str">
        <f>IF(Tabla1[[#This Row],[Age]]&lt;30,"Under30",IF(Tabla1[[#This Row],[Age]]&gt;30,"MidAge","Senior"))</f>
        <v>Under30</v>
      </c>
    </row>
    <row r="5189" spans="1:30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IF(Tabla1[[#This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6811</v>
      </c>
      <c r="Z5189" s="5">
        <v>41.070582632795073</v>
      </c>
      <c r="AA5189" s="3">
        <v>6</v>
      </c>
      <c r="AB5189" s="3" t="s">
        <v>6802</v>
      </c>
      <c r="AC5189" s="3" t="s">
        <v>29</v>
      </c>
      <c r="AD5189" s="16" t="str">
        <f>IF(Tabla1[[#This Row],[Age]]&lt;30,"Under30",IF(Tabla1[[#This Row],[Age]]&gt;30,"MidAge","Senior"))</f>
        <v>MidAge</v>
      </c>
    </row>
    <row r="5190" spans="1:30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IF(Tabla1[[#This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6810</v>
      </c>
      <c r="Z5190" s="5">
        <v>27.446392347788471</v>
      </c>
      <c r="AA5190" s="3">
        <v>2</v>
      </c>
      <c r="AB5190" s="3" t="s">
        <v>43</v>
      </c>
      <c r="AC5190" s="3" t="s">
        <v>22</v>
      </c>
      <c r="AD5190" s="16" t="str">
        <f>IF(Tabla1[[#This Row],[Age]]&lt;30,"Under30",IF(Tabla1[[#This Row],[Age]]&gt;30,"MidAge","Senior"))</f>
        <v>MidAge</v>
      </c>
    </row>
    <row r="5191" spans="1:30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IF(Tabla1[[#This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6812</v>
      </c>
      <c r="Z5191" s="5">
        <v>33.629700059568997</v>
      </c>
      <c r="AA5191" s="3">
        <v>2</v>
      </c>
      <c r="AB5191" s="3" t="s">
        <v>43</v>
      </c>
      <c r="AC5191" s="3" t="s">
        <v>29</v>
      </c>
      <c r="AD5191" s="16" t="str">
        <f>IF(Tabla1[[#This Row],[Age]]&lt;30,"Under30",IF(Tabla1[[#This Row],[Age]]&gt;30,"MidAge","Senior"))</f>
        <v>MidAge</v>
      </c>
    </row>
    <row r="5192" spans="1:30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IF(Tabla1[[#This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6810</v>
      </c>
      <c r="Z5192" s="5">
        <v>40.614142764706351</v>
      </c>
      <c r="AA5192" s="3">
        <v>2</v>
      </c>
      <c r="AB5192" s="3" t="s">
        <v>43</v>
      </c>
      <c r="AC5192" s="3" t="s">
        <v>29</v>
      </c>
      <c r="AD5192" s="16" t="str">
        <f>IF(Tabla1[[#This Row],[Age]]&lt;30,"Under30",IF(Tabla1[[#This Row],[Age]]&gt;30,"MidAge","Senior"))</f>
        <v>MidAge</v>
      </c>
    </row>
    <row r="5193" spans="1:30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IF(Tabla1[[#This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6812</v>
      </c>
      <c r="Z5193" s="5">
        <v>18.241391420839449</v>
      </c>
      <c r="AA5193" s="3">
        <v>10</v>
      </c>
      <c r="AB5193" s="3" t="s">
        <v>6802</v>
      </c>
      <c r="AC5193" s="3" t="s">
        <v>29</v>
      </c>
      <c r="AD5193" s="16" t="str">
        <f>IF(Tabla1[[#This Row],[Age]]&lt;30,"Under30",IF(Tabla1[[#This Row],[Age]]&gt;30,"MidAge","Senior"))</f>
        <v>MidAge</v>
      </c>
    </row>
    <row r="5194" spans="1:30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IF(Tabla1[[#This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6810</v>
      </c>
      <c r="Z5194" s="5">
        <v>16.024236817085541</v>
      </c>
      <c r="AA5194" s="3">
        <v>2</v>
      </c>
      <c r="AB5194" s="3" t="s">
        <v>6802</v>
      </c>
      <c r="AC5194" s="3" t="s">
        <v>29</v>
      </c>
      <c r="AD5194" s="16" t="str">
        <f>IF(Tabla1[[#This Row],[Age]]&lt;30,"Under30",IF(Tabla1[[#This Row],[Age]]&gt;30,"MidAge","Senior"))</f>
        <v>MidAge</v>
      </c>
    </row>
    <row r="5195" spans="1:30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IF(Tabla1[[#This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6812</v>
      </c>
      <c r="Z5195" s="5">
        <v>30.34573000595363</v>
      </c>
      <c r="AA5195" s="3">
        <v>2</v>
      </c>
      <c r="AB5195" s="3" t="s">
        <v>26</v>
      </c>
      <c r="AC5195" s="3" t="s">
        <v>22</v>
      </c>
      <c r="AD5195" s="16" t="str">
        <f>IF(Tabla1[[#This Row],[Age]]&lt;30,"Under30",IF(Tabla1[[#This Row],[Age]]&gt;30,"MidAge","Senior"))</f>
        <v>Under30</v>
      </c>
    </row>
    <row r="5196" spans="1:30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IF(Tabla1[[#This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6810</v>
      </c>
      <c r="Z5196" s="5">
        <v>38.243733178538683</v>
      </c>
      <c r="AA5196" s="3">
        <v>1</v>
      </c>
      <c r="AB5196" s="3" t="s">
        <v>6802</v>
      </c>
      <c r="AC5196" s="3" t="s">
        <v>22</v>
      </c>
      <c r="AD5196" s="16" t="str">
        <f>IF(Tabla1[[#This Row],[Age]]&lt;30,"Under30",IF(Tabla1[[#This Row],[Age]]&gt;30,"MidAge","Senior"))</f>
        <v>MidAge</v>
      </c>
    </row>
    <row r="5197" spans="1:30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IF(Tabla1[[#This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6810</v>
      </c>
      <c r="Z5197" s="5">
        <v>34.620347186601762</v>
      </c>
      <c r="AA5197" s="3">
        <v>8</v>
      </c>
      <c r="AB5197" s="3" t="s">
        <v>26</v>
      </c>
      <c r="AC5197" s="3" t="s">
        <v>29</v>
      </c>
      <c r="AD5197" s="16" t="str">
        <f>IF(Tabla1[[#This Row],[Age]]&lt;30,"Under30",IF(Tabla1[[#This Row],[Age]]&gt;30,"MidAge","Senior"))</f>
        <v>Under30</v>
      </c>
    </row>
    <row r="5198" spans="1:30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IF(Tabla1[[#This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6810</v>
      </c>
      <c r="Z5198" s="5">
        <v>30.7154210753122</v>
      </c>
      <c r="AA5198" s="3">
        <v>7</v>
      </c>
      <c r="AB5198" s="3" t="s">
        <v>6802</v>
      </c>
      <c r="AC5198" s="3" t="s">
        <v>22</v>
      </c>
      <c r="AD5198" s="16" t="str">
        <f>IF(Tabla1[[#This Row],[Age]]&lt;30,"Under30",IF(Tabla1[[#This Row],[Age]]&gt;30,"MidAge","Senior"))</f>
        <v>MidAge</v>
      </c>
    </row>
    <row r="5199" spans="1:30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IF(Tabla1[[#This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6812</v>
      </c>
      <c r="Z5199" s="5">
        <v>48.40899030441404</v>
      </c>
      <c r="AA5199" s="3">
        <v>6</v>
      </c>
      <c r="AB5199" s="3" t="s">
        <v>6802</v>
      </c>
      <c r="AC5199" s="3" t="s">
        <v>29</v>
      </c>
      <c r="AD5199" s="16" t="str">
        <f>IF(Tabla1[[#This Row],[Age]]&lt;30,"Under30",IF(Tabla1[[#This Row],[Age]]&gt;30,"MidAge","Senior"))</f>
        <v>MidAge</v>
      </c>
    </row>
    <row r="5200" spans="1:30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IF(Tabla1[[#This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6811</v>
      </c>
      <c r="Z5200" s="5">
        <v>29.05501405994443</v>
      </c>
      <c r="AA5200" s="3">
        <v>5</v>
      </c>
      <c r="AB5200" s="3" t="s">
        <v>26</v>
      </c>
      <c r="AC5200" s="3" t="s">
        <v>29</v>
      </c>
      <c r="AD5200" s="16" t="str">
        <f>IF(Tabla1[[#This Row],[Age]]&lt;30,"Under30",IF(Tabla1[[#This Row],[Age]]&gt;30,"MidAge","Senior"))</f>
        <v>Under30</v>
      </c>
    </row>
    <row r="5201" spans="1:30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IF(Tabla1[[#This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6811</v>
      </c>
      <c r="Z5201" s="5">
        <v>37.424124174213098</v>
      </c>
      <c r="AA5201" s="3">
        <v>4</v>
      </c>
      <c r="AB5201" s="3" t="s">
        <v>6802</v>
      </c>
      <c r="AC5201" s="3" t="s">
        <v>22</v>
      </c>
      <c r="AD5201" s="16" t="str">
        <f>IF(Tabla1[[#This Row],[Age]]&lt;30,"Under30",IF(Tabla1[[#This Row],[Age]]&gt;30,"MidAge","Senior"))</f>
        <v>MidAge</v>
      </c>
    </row>
    <row r="5202" spans="1:30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IF(Tabla1[[#This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6812</v>
      </c>
      <c r="Z5202" s="5">
        <v>53.637986691107898</v>
      </c>
      <c r="AA5202" s="3">
        <v>8</v>
      </c>
      <c r="AB5202" s="3" t="s">
        <v>6802</v>
      </c>
      <c r="AC5202" s="3" t="s">
        <v>22</v>
      </c>
      <c r="AD5202" s="16" t="str">
        <f>IF(Tabla1[[#This Row],[Age]]&lt;30,"Under30",IF(Tabla1[[#This Row],[Age]]&gt;30,"MidAge","Senior"))</f>
        <v>MidAge</v>
      </c>
    </row>
    <row r="5203" spans="1:30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IF(Tabla1[[#This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6811</v>
      </c>
      <c r="Z5203" s="5">
        <v>19.204430515019752</v>
      </c>
      <c r="AA5203" s="3">
        <v>6</v>
      </c>
      <c r="AB5203" s="3" t="s">
        <v>6802</v>
      </c>
      <c r="AC5203" s="3" t="s">
        <v>22</v>
      </c>
      <c r="AD5203" s="16" t="str">
        <f>IF(Tabla1[[#This Row],[Age]]&lt;30,"Under30",IF(Tabla1[[#This Row],[Age]]&gt;30,"MidAge","Senior"))</f>
        <v>MidAge</v>
      </c>
    </row>
    <row r="5204" spans="1:30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IF(Tabla1[[#This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6812</v>
      </c>
      <c r="Z5204" s="5">
        <v>54.118614629605389</v>
      </c>
      <c r="AA5204" s="3">
        <v>6</v>
      </c>
      <c r="AB5204" s="3" t="s">
        <v>43</v>
      </c>
      <c r="AC5204" s="3" t="s">
        <v>29</v>
      </c>
      <c r="AD5204" s="16" t="str">
        <f>IF(Tabla1[[#This Row],[Age]]&lt;30,"Under30",IF(Tabla1[[#This Row],[Age]]&gt;30,"MidAge","Senior"))</f>
        <v>MidAge</v>
      </c>
    </row>
    <row r="5205" spans="1:30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IF(Tabla1[[#This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6810</v>
      </c>
      <c r="Z5205" s="5">
        <v>14.75680370499976</v>
      </c>
      <c r="AA5205" s="3">
        <v>10</v>
      </c>
      <c r="AB5205" s="3" t="s">
        <v>6802</v>
      </c>
      <c r="AC5205" s="3" t="s">
        <v>29</v>
      </c>
      <c r="AD5205" s="16" t="str">
        <f>IF(Tabla1[[#This Row],[Age]]&lt;30,"Under30",IF(Tabla1[[#This Row],[Age]]&gt;30,"MidAge","Senior"))</f>
        <v>Senior</v>
      </c>
    </row>
    <row r="5206" spans="1:30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IF(Tabla1[[#This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6812</v>
      </c>
      <c r="Z5206" s="5">
        <v>65.034511240763962</v>
      </c>
      <c r="AA5206" s="3">
        <v>7</v>
      </c>
      <c r="AB5206" s="3" t="s">
        <v>43</v>
      </c>
      <c r="AC5206" s="3" t="s">
        <v>29</v>
      </c>
      <c r="AD5206" s="16" t="str">
        <f>IF(Tabla1[[#This Row],[Age]]&lt;30,"Under30",IF(Tabla1[[#This Row],[Age]]&gt;30,"MidAge","Senior"))</f>
        <v>MidAge</v>
      </c>
    </row>
    <row r="5207" spans="1:30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IF(Tabla1[[#This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6810</v>
      </c>
      <c r="Z5207" s="5">
        <v>26.251850135860391</v>
      </c>
      <c r="AA5207" s="3">
        <v>1</v>
      </c>
      <c r="AB5207" s="3" t="s">
        <v>43</v>
      </c>
      <c r="AC5207" s="3" t="s">
        <v>29</v>
      </c>
      <c r="AD5207" s="16" t="str">
        <f>IF(Tabla1[[#This Row],[Age]]&lt;30,"Under30",IF(Tabla1[[#This Row],[Age]]&gt;30,"MidAge","Senior"))</f>
        <v>MidAge</v>
      </c>
    </row>
    <row r="5208" spans="1:30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IF(Tabla1[[#This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6810</v>
      </c>
      <c r="Z5208" s="5">
        <v>17.534817428050971</v>
      </c>
      <c r="AA5208" s="3">
        <v>2</v>
      </c>
      <c r="AB5208" s="3" t="s">
        <v>6802</v>
      </c>
      <c r="AC5208" s="3" t="s">
        <v>22</v>
      </c>
      <c r="AD5208" s="16" t="str">
        <f>IF(Tabla1[[#This Row],[Age]]&lt;30,"Under30",IF(Tabla1[[#This Row],[Age]]&gt;30,"MidAge","Senior"))</f>
        <v>MidAge</v>
      </c>
    </row>
    <row r="5209" spans="1:30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IF(Tabla1[[#This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6810</v>
      </c>
      <c r="Z5209" s="5">
        <v>42.489955321677449</v>
      </c>
      <c r="AA5209" s="3">
        <v>2</v>
      </c>
      <c r="AB5209" s="3" t="s">
        <v>6802</v>
      </c>
      <c r="AC5209" s="3" t="s">
        <v>22</v>
      </c>
      <c r="AD5209" s="16" t="str">
        <f>IF(Tabla1[[#This Row],[Age]]&lt;30,"Under30",IF(Tabla1[[#This Row],[Age]]&gt;30,"MidAge","Senior"))</f>
        <v>MidAge</v>
      </c>
    </row>
    <row r="5210" spans="1:30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IF(Tabla1[[#This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6810</v>
      </c>
      <c r="Z5210" s="5">
        <v>59.570299444408342</v>
      </c>
      <c r="AA5210" s="3">
        <v>1</v>
      </c>
      <c r="AB5210" s="3" t="s">
        <v>6802</v>
      </c>
      <c r="AC5210" s="3" t="s">
        <v>22</v>
      </c>
      <c r="AD5210" s="16" t="str">
        <f>IF(Tabla1[[#This Row],[Age]]&lt;30,"Under30",IF(Tabla1[[#This Row],[Age]]&gt;30,"MidAge","Senior"))</f>
        <v>MidAge</v>
      </c>
    </row>
    <row r="5211" spans="1:30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IF(Tabla1[[#This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6811</v>
      </c>
      <c r="Z5211" s="5">
        <v>66.682407915342054</v>
      </c>
      <c r="AA5211" s="3">
        <v>9</v>
      </c>
      <c r="AB5211" s="3" t="s">
        <v>43</v>
      </c>
      <c r="AC5211" s="3" t="s">
        <v>22</v>
      </c>
      <c r="AD5211" s="16" t="str">
        <f>IF(Tabla1[[#This Row],[Age]]&lt;30,"Under30",IF(Tabla1[[#This Row],[Age]]&gt;30,"MidAge","Senior"))</f>
        <v>Under30</v>
      </c>
    </row>
    <row r="5212" spans="1:30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IF(Tabla1[[#This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6811</v>
      </c>
      <c r="Z5212" s="5">
        <v>28.317913369094779</v>
      </c>
      <c r="AA5212" s="3">
        <v>9</v>
      </c>
      <c r="AB5212" s="3" t="s">
        <v>43</v>
      </c>
      <c r="AC5212" s="3" t="s">
        <v>22</v>
      </c>
      <c r="AD5212" s="16" t="str">
        <f>IF(Tabla1[[#This Row],[Age]]&lt;30,"Under30",IF(Tabla1[[#This Row],[Age]]&gt;30,"MidAge","Senior"))</f>
        <v>MidAge</v>
      </c>
    </row>
    <row r="5213" spans="1:30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IF(Tabla1[[#This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6810</v>
      </c>
      <c r="Z5213" s="5">
        <v>22.625156494309341</v>
      </c>
      <c r="AA5213" s="3">
        <v>0</v>
      </c>
      <c r="AB5213" s="3" t="s">
        <v>6802</v>
      </c>
      <c r="AC5213" s="3" t="s">
        <v>29</v>
      </c>
      <c r="AD5213" s="16" t="str">
        <f>IF(Tabla1[[#This Row],[Age]]&lt;30,"Under30",IF(Tabla1[[#This Row],[Age]]&gt;30,"MidAge","Senior"))</f>
        <v>Under30</v>
      </c>
    </row>
    <row r="5214" spans="1:30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IF(Tabla1[[#This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6810</v>
      </c>
      <c r="Z5214" s="5">
        <v>58.160334491323908</v>
      </c>
      <c r="AA5214" s="3">
        <v>5</v>
      </c>
      <c r="AB5214" s="3" t="s">
        <v>6802</v>
      </c>
      <c r="AC5214" s="3" t="s">
        <v>22</v>
      </c>
      <c r="AD5214" s="16" t="str">
        <f>IF(Tabla1[[#This Row],[Age]]&lt;30,"Under30",IF(Tabla1[[#This Row],[Age]]&gt;30,"MidAge","Senior"))</f>
        <v>MidAge</v>
      </c>
    </row>
    <row r="5215" spans="1:30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IF(Tabla1[[#This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6810</v>
      </c>
      <c r="Z5215" s="5">
        <v>59.517140747037189</v>
      </c>
      <c r="AA5215" s="3">
        <v>10</v>
      </c>
      <c r="AB5215" s="3" t="s">
        <v>43</v>
      </c>
      <c r="AC5215" s="3" t="s">
        <v>29</v>
      </c>
      <c r="AD5215" s="16" t="str">
        <f>IF(Tabla1[[#This Row],[Age]]&lt;30,"Under30",IF(Tabla1[[#This Row],[Age]]&gt;30,"MidAge","Senior"))</f>
        <v>MidAge</v>
      </c>
    </row>
    <row r="5216" spans="1:30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IF(Tabla1[[#This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6810</v>
      </c>
      <c r="Z5216" s="5">
        <v>20.764540851846839</v>
      </c>
      <c r="AA5216" s="3">
        <v>7</v>
      </c>
      <c r="AB5216" s="3" t="s">
        <v>43</v>
      </c>
      <c r="AC5216" s="3" t="s">
        <v>29</v>
      </c>
      <c r="AD5216" s="16" t="str">
        <f>IF(Tabla1[[#This Row],[Age]]&lt;30,"Under30",IF(Tabla1[[#This Row],[Age]]&gt;30,"MidAge","Senior"))</f>
        <v>Under30</v>
      </c>
    </row>
    <row r="5217" spans="1:30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IF(Tabla1[[#This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6812</v>
      </c>
      <c r="Z5217" s="5">
        <v>33.599938063465473</v>
      </c>
      <c r="AA5217" s="3">
        <v>8</v>
      </c>
      <c r="AB5217" s="3" t="s">
        <v>26</v>
      </c>
      <c r="AC5217" s="3" t="s">
        <v>22</v>
      </c>
      <c r="AD5217" s="16" t="str">
        <f>IF(Tabla1[[#This Row],[Age]]&lt;30,"Under30",IF(Tabla1[[#This Row],[Age]]&gt;30,"MidAge","Senior"))</f>
        <v>MidAge</v>
      </c>
    </row>
    <row r="5218" spans="1:30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IF(Tabla1[[#This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6810</v>
      </c>
      <c r="Z5218" s="5">
        <v>16.98539383629447</v>
      </c>
      <c r="AA5218" s="3">
        <v>0</v>
      </c>
      <c r="AB5218" s="3" t="s">
        <v>43</v>
      </c>
      <c r="AC5218" s="3" t="s">
        <v>29</v>
      </c>
      <c r="AD5218" s="16" t="str">
        <f>IF(Tabla1[[#This Row],[Age]]&lt;30,"Under30",IF(Tabla1[[#This Row],[Age]]&gt;30,"MidAge","Senior"))</f>
        <v>Under30</v>
      </c>
    </row>
    <row r="5219" spans="1:30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IF(Tabla1[[#This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6810</v>
      </c>
      <c r="Z5219" s="5">
        <v>38.583397540131259</v>
      </c>
      <c r="AA5219" s="3">
        <v>0</v>
      </c>
      <c r="AB5219" s="3" t="s">
        <v>26</v>
      </c>
      <c r="AC5219" s="3" t="s">
        <v>29</v>
      </c>
      <c r="AD5219" s="16" t="str">
        <f>IF(Tabla1[[#This Row],[Age]]&lt;30,"Under30",IF(Tabla1[[#This Row],[Age]]&gt;30,"MidAge","Senior"))</f>
        <v>MidAge</v>
      </c>
    </row>
    <row r="5220" spans="1:30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IF(Tabla1[[#This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6811</v>
      </c>
      <c r="Z5220" s="5">
        <v>27.71688632072653</v>
      </c>
      <c r="AA5220" s="3">
        <v>7</v>
      </c>
      <c r="AB5220" s="3" t="s">
        <v>43</v>
      </c>
      <c r="AC5220" s="3" t="s">
        <v>29</v>
      </c>
      <c r="AD5220" s="16" t="str">
        <f>IF(Tabla1[[#This Row],[Age]]&lt;30,"Under30",IF(Tabla1[[#This Row],[Age]]&gt;30,"MidAge","Senior"))</f>
        <v>Under30</v>
      </c>
    </row>
    <row r="5221" spans="1:30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IF(Tabla1[[#This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6810</v>
      </c>
      <c r="Z5221" s="5">
        <v>62.241602538189667</v>
      </c>
      <c r="AA5221" s="3">
        <v>1</v>
      </c>
      <c r="AB5221" s="3" t="s">
        <v>43</v>
      </c>
      <c r="AC5221" s="3" t="s">
        <v>29</v>
      </c>
      <c r="AD5221" s="16" t="str">
        <f>IF(Tabla1[[#This Row],[Age]]&lt;30,"Under30",IF(Tabla1[[#This Row],[Age]]&gt;30,"MidAge","Senior"))</f>
        <v>MidAge</v>
      </c>
    </row>
    <row r="5222" spans="1:30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IF(Tabla1[[#This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6810</v>
      </c>
      <c r="Z5222" s="5">
        <v>44.487247509617433</v>
      </c>
      <c r="AA5222" s="3">
        <v>0</v>
      </c>
      <c r="AB5222" s="3" t="s">
        <v>6802</v>
      </c>
      <c r="AC5222" s="3" t="s">
        <v>29</v>
      </c>
      <c r="AD5222" s="16" t="str">
        <f>IF(Tabla1[[#This Row],[Age]]&lt;30,"Under30",IF(Tabla1[[#This Row],[Age]]&gt;30,"MidAge","Senior"))</f>
        <v>MidAge</v>
      </c>
    </row>
    <row r="5223" spans="1:30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IF(Tabla1[[#This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6812</v>
      </c>
      <c r="Z5223" s="5">
        <v>40.291704672804563</v>
      </c>
      <c r="AA5223" s="3">
        <v>9</v>
      </c>
      <c r="AB5223" s="3" t="s">
        <v>26</v>
      </c>
      <c r="AC5223" s="3" t="s">
        <v>29</v>
      </c>
      <c r="AD5223" s="16" t="str">
        <f>IF(Tabla1[[#This Row],[Age]]&lt;30,"Under30",IF(Tabla1[[#This Row],[Age]]&gt;30,"MidAge","Senior"))</f>
        <v>Under30</v>
      </c>
    </row>
    <row r="5224" spans="1:30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IF(Tabla1[[#This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6810</v>
      </c>
      <c r="Z5224" s="5">
        <v>24.12698721197491</v>
      </c>
      <c r="AA5224" s="3">
        <v>0</v>
      </c>
      <c r="AB5224" s="3" t="s">
        <v>6802</v>
      </c>
      <c r="AC5224" s="3" t="s">
        <v>22</v>
      </c>
      <c r="AD5224" s="16" t="str">
        <f>IF(Tabla1[[#This Row],[Age]]&lt;30,"Under30",IF(Tabla1[[#This Row],[Age]]&gt;30,"MidAge","Senior"))</f>
        <v>Under30</v>
      </c>
    </row>
    <row r="5225" spans="1:30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IF(Tabla1[[#This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6811</v>
      </c>
      <c r="Z5225" s="5">
        <v>48.642842961138228</v>
      </c>
      <c r="AA5225" s="3">
        <v>8</v>
      </c>
      <c r="AB5225" s="3" t="s">
        <v>6802</v>
      </c>
      <c r="AC5225" s="3" t="s">
        <v>22</v>
      </c>
      <c r="AD5225" s="16" t="str">
        <f>IF(Tabla1[[#This Row],[Age]]&lt;30,"Under30",IF(Tabla1[[#This Row],[Age]]&gt;30,"MidAge","Senior"))</f>
        <v>MidAge</v>
      </c>
    </row>
    <row r="5226" spans="1:30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IF(Tabla1[[#This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6811</v>
      </c>
      <c r="Z5226" s="5">
        <v>29.132908267918179</v>
      </c>
      <c r="AA5226" s="3">
        <v>8</v>
      </c>
      <c r="AB5226" s="3" t="s">
        <v>26</v>
      </c>
      <c r="AC5226" s="3" t="s">
        <v>29</v>
      </c>
      <c r="AD5226" s="16" t="str">
        <f>IF(Tabla1[[#This Row],[Age]]&lt;30,"Under30",IF(Tabla1[[#This Row],[Age]]&gt;30,"MidAge","Senior"))</f>
        <v>Senior</v>
      </c>
    </row>
    <row r="5227" spans="1:30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IF(Tabla1[[#This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6810</v>
      </c>
      <c r="Z5227" s="5">
        <v>27.180628811725992</v>
      </c>
      <c r="AA5227" s="3">
        <v>10</v>
      </c>
      <c r="AB5227" s="3" t="s">
        <v>26</v>
      </c>
      <c r="AC5227" s="3" t="s">
        <v>22</v>
      </c>
      <c r="AD5227" s="16" t="str">
        <f>IF(Tabla1[[#This Row],[Age]]&lt;30,"Under30",IF(Tabla1[[#This Row],[Age]]&gt;30,"MidAge","Senior"))</f>
        <v>MidAge</v>
      </c>
    </row>
    <row r="5228" spans="1:30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IF(Tabla1[[#This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6811</v>
      </c>
      <c r="Z5228" s="5">
        <v>20.86166673090823</v>
      </c>
      <c r="AA5228" s="3">
        <v>3</v>
      </c>
      <c r="AB5228" s="3" t="s">
        <v>26</v>
      </c>
      <c r="AC5228" s="3" t="s">
        <v>29</v>
      </c>
      <c r="AD5228" s="16" t="str">
        <f>IF(Tabla1[[#This Row],[Age]]&lt;30,"Under30",IF(Tabla1[[#This Row],[Age]]&gt;30,"MidAge","Senior"))</f>
        <v>MidAge</v>
      </c>
    </row>
    <row r="5229" spans="1:30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IF(Tabla1[[#This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6811</v>
      </c>
      <c r="Z5229" s="5">
        <v>52.025242588564247</v>
      </c>
      <c r="AA5229" s="3">
        <v>3</v>
      </c>
      <c r="AB5229" s="3" t="s">
        <v>6802</v>
      </c>
      <c r="AC5229" s="3" t="s">
        <v>29</v>
      </c>
      <c r="AD5229" s="16" t="str">
        <f>IF(Tabla1[[#This Row],[Age]]&lt;30,"Under30",IF(Tabla1[[#This Row],[Age]]&gt;30,"MidAge","Senior"))</f>
        <v>MidAge</v>
      </c>
    </row>
    <row r="5230" spans="1:30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IF(Tabla1[[#This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6812</v>
      </c>
      <c r="Z5230" s="5">
        <v>61.014101872352377</v>
      </c>
      <c r="AA5230" s="3">
        <v>2</v>
      </c>
      <c r="AB5230" s="3" t="s">
        <v>43</v>
      </c>
      <c r="AC5230" s="3" t="s">
        <v>22</v>
      </c>
      <c r="AD5230" s="16" t="str">
        <f>IF(Tabla1[[#This Row],[Age]]&lt;30,"Under30",IF(Tabla1[[#This Row],[Age]]&gt;30,"MidAge","Senior"))</f>
        <v>MidAge</v>
      </c>
    </row>
    <row r="5231" spans="1:30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IF(Tabla1[[#This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6812</v>
      </c>
      <c r="Z5231" s="5">
        <v>17.768751621622201</v>
      </c>
      <c r="AA5231" s="3">
        <v>3</v>
      </c>
      <c r="AB5231" s="3" t="s">
        <v>26</v>
      </c>
      <c r="AC5231" s="3" t="s">
        <v>29</v>
      </c>
      <c r="AD5231" s="16" t="str">
        <f>IF(Tabla1[[#This Row],[Age]]&lt;30,"Under30",IF(Tabla1[[#This Row],[Age]]&gt;30,"MidAge","Senior"))</f>
        <v>MidAge</v>
      </c>
    </row>
    <row r="5232" spans="1:30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IF(Tabla1[[#This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6811</v>
      </c>
      <c r="Z5232" s="5">
        <v>35.377856147492338</v>
      </c>
      <c r="AA5232" s="3">
        <v>6</v>
      </c>
      <c r="AB5232" s="3" t="s">
        <v>6802</v>
      </c>
      <c r="AC5232" s="3" t="s">
        <v>22</v>
      </c>
      <c r="AD5232" s="16" t="str">
        <f>IF(Tabla1[[#This Row],[Age]]&lt;30,"Under30",IF(Tabla1[[#This Row],[Age]]&gt;30,"MidAge","Senior"))</f>
        <v>MidAge</v>
      </c>
    </row>
    <row r="5233" spans="1:30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IF(Tabla1[[#This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6811</v>
      </c>
      <c r="Z5233" s="5">
        <v>54.330000275901313</v>
      </c>
      <c r="AA5233" s="3">
        <v>5</v>
      </c>
      <c r="AB5233" s="3" t="s">
        <v>6802</v>
      </c>
      <c r="AC5233" s="3" t="s">
        <v>22</v>
      </c>
      <c r="AD5233" s="16" t="str">
        <f>IF(Tabla1[[#This Row],[Age]]&lt;30,"Under30",IF(Tabla1[[#This Row],[Age]]&gt;30,"MidAge","Senior"))</f>
        <v>MidAge</v>
      </c>
    </row>
    <row r="5234" spans="1:30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IF(Tabla1[[#This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6812</v>
      </c>
      <c r="Z5234" s="5">
        <v>13.966138706767429</v>
      </c>
      <c r="AA5234" s="3">
        <v>1</v>
      </c>
      <c r="AB5234" s="3" t="s">
        <v>6802</v>
      </c>
      <c r="AC5234" s="3" t="s">
        <v>22</v>
      </c>
      <c r="AD5234" s="16" t="str">
        <f>IF(Tabla1[[#This Row],[Age]]&lt;30,"Under30",IF(Tabla1[[#This Row],[Age]]&gt;30,"MidAge","Senior"))</f>
        <v>MidAge</v>
      </c>
    </row>
    <row r="5235" spans="1:30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IF(Tabla1[[#This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6811</v>
      </c>
      <c r="Z5235" s="5">
        <v>39.588072487602368</v>
      </c>
      <c r="AA5235" s="3">
        <v>0</v>
      </c>
      <c r="AB5235" s="3" t="s">
        <v>26</v>
      </c>
      <c r="AC5235" s="3" t="s">
        <v>22</v>
      </c>
      <c r="AD5235" s="16" t="str">
        <f>IF(Tabla1[[#This Row],[Age]]&lt;30,"Under30",IF(Tabla1[[#This Row],[Age]]&gt;30,"MidAge","Senior"))</f>
        <v>Under30</v>
      </c>
    </row>
    <row r="5236" spans="1:30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IF(Tabla1[[#This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6812</v>
      </c>
      <c r="Z5236" s="5">
        <v>34.542546108542872</v>
      </c>
      <c r="AA5236" s="3">
        <v>2</v>
      </c>
      <c r="AB5236" s="3" t="s">
        <v>26</v>
      </c>
      <c r="AC5236" s="3" t="s">
        <v>22</v>
      </c>
      <c r="AD5236" s="16" t="str">
        <f>IF(Tabla1[[#This Row],[Age]]&lt;30,"Under30",IF(Tabla1[[#This Row],[Age]]&gt;30,"MidAge","Senior"))</f>
        <v>MidAge</v>
      </c>
    </row>
    <row r="5237" spans="1:30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IF(Tabla1[[#This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6810</v>
      </c>
      <c r="Z5237" s="5">
        <v>25.445037454439181</v>
      </c>
      <c r="AA5237" s="3">
        <v>0</v>
      </c>
      <c r="AB5237" s="3" t="s">
        <v>6802</v>
      </c>
      <c r="AC5237" s="3" t="s">
        <v>29</v>
      </c>
      <c r="AD5237" s="16" t="str">
        <f>IF(Tabla1[[#This Row],[Age]]&lt;30,"Under30",IF(Tabla1[[#This Row],[Age]]&gt;30,"MidAge","Senior"))</f>
        <v>Under30</v>
      </c>
    </row>
    <row r="5238" spans="1:30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IF(Tabla1[[#This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6810</v>
      </c>
      <c r="Z5238" s="5">
        <v>57.469531980879239</v>
      </c>
      <c r="AA5238" s="3">
        <v>3</v>
      </c>
      <c r="AB5238" s="3" t="s">
        <v>6802</v>
      </c>
      <c r="AC5238" s="3" t="s">
        <v>22</v>
      </c>
      <c r="AD5238" s="16" t="str">
        <f>IF(Tabla1[[#This Row],[Age]]&lt;30,"Under30",IF(Tabla1[[#This Row],[Age]]&gt;30,"MidAge","Senior"))</f>
        <v>Under30</v>
      </c>
    </row>
    <row r="5239" spans="1:30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IF(Tabla1[[#This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6812</v>
      </c>
      <c r="Z5239" s="5">
        <v>37.725970432748653</v>
      </c>
      <c r="AA5239" s="3">
        <v>1</v>
      </c>
      <c r="AB5239" s="3" t="s">
        <v>26</v>
      </c>
      <c r="AC5239" s="3" t="s">
        <v>22</v>
      </c>
      <c r="AD5239" s="16" t="str">
        <f>IF(Tabla1[[#This Row],[Age]]&lt;30,"Under30",IF(Tabla1[[#This Row],[Age]]&gt;30,"MidAge","Senior"))</f>
        <v>MidAge</v>
      </c>
    </row>
    <row r="5240" spans="1:30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IF(Tabla1[[#This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6812</v>
      </c>
      <c r="Z5240" s="5">
        <v>23.9991302570606</v>
      </c>
      <c r="AA5240" s="3">
        <v>9</v>
      </c>
      <c r="AB5240" s="3" t="s">
        <v>26</v>
      </c>
      <c r="AC5240" s="3" t="s">
        <v>29</v>
      </c>
      <c r="AD5240" s="16" t="str">
        <f>IF(Tabla1[[#This Row],[Age]]&lt;30,"Under30",IF(Tabla1[[#This Row],[Age]]&gt;30,"MidAge","Senior"))</f>
        <v>MidAge</v>
      </c>
    </row>
    <row r="5241" spans="1:30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IF(Tabla1[[#This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6812</v>
      </c>
      <c r="Z5241" s="5">
        <v>62.77884351279782</v>
      </c>
      <c r="AA5241" s="3">
        <v>7</v>
      </c>
      <c r="AB5241" s="3" t="s">
        <v>43</v>
      </c>
      <c r="AC5241" s="3" t="s">
        <v>29</v>
      </c>
      <c r="AD5241" s="16" t="str">
        <f>IF(Tabla1[[#This Row],[Age]]&lt;30,"Under30",IF(Tabla1[[#This Row],[Age]]&gt;30,"MidAge","Senior"))</f>
        <v>Senior</v>
      </c>
    </row>
    <row r="5242" spans="1:30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IF(Tabla1[[#This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6812</v>
      </c>
      <c r="Z5242" s="5">
        <v>24.891047578477551</v>
      </c>
      <c r="AA5242" s="3">
        <v>8</v>
      </c>
      <c r="AB5242" s="3" t="s">
        <v>26</v>
      </c>
      <c r="AC5242" s="3" t="s">
        <v>22</v>
      </c>
      <c r="AD5242" s="16" t="str">
        <f>IF(Tabla1[[#This Row],[Age]]&lt;30,"Under30",IF(Tabla1[[#This Row],[Age]]&gt;30,"MidAge","Senior"))</f>
        <v>MidAge</v>
      </c>
    </row>
    <row r="5243" spans="1:30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IF(Tabla1[[#This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6810</v>
      </c>
      <c r="Z5243" s="5">
        <v>37.66308934217524</v>
      </c>
      <c r="AA5243" s="3">
        <v>7</v>
      </c>
      <c r="AB5243" s="3" t="s">
        <v>26</v>
      </c>
      <c r="AC5243" s="3" t="s">
        <v>29</v>
      </c>
      <c r="AD5243" s="16" t="str">
        <f>IF(Tabla1[[#This Row],[Age]]&lt;30,"Under30",IF(Tabla1[[#This Row],[Age]]&gt;30,"MidAge","Senior"))</f>
        <v>MidAge</v>
      </c>
    </row>
    <row r="5244" spans="1:30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IF(Tabla1[[#This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6812</v>
      </c>
      <c r="Z5244" s="5">
        <v>29.00547774947054</v>
      </c>
      <c r="AA5244" s="3">
        <v>10</v>
      </c>
      <c r="AB5244" s="3" t="s">
        <v>43</v>
      </c>
      <c r="AC5244" s="3" t="s">
        <v>22</v>
      </c>
      <c r="AD5244" s="16" t="str">
        <f>IF(Tabla1[[#This Row],[Age]]&lt;30,"Under30",IF(Tabla1[[#This Row],[Age]]&gt;30,"MidAge","Senior"))</f>
        <v>MidAge</v>
      </c>
    </row>
    <row r="5245" spans="1:30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IF(Tabla1[[#This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6810</v>
      </c>
      <c r="Z5245" s="5">
        <v>17.150367236014262</v>
      </c>
      <c r="AA5245" s="3">
        <v>9</v>
      </c>
      <c r="AB5245" s="3" t="s">
        <v>26</v>
      </c>
      <c r="AC5245" s="3" t="s">
        <v>22</v>
      </c>
      <c r="AD5245" s="16" t="str">
        <f>IF(Tabla1[[#This Row],[Age]]&lt;30,"Under30",IF(Tabla1[[#This Row],[Age]]&gt;30,"MidAge","Senior"))</f>
        <v>MidAge</v>
      </c>
    </row>
    <row r="5246" spans="1:30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IF(Tabla1[[#This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6812</v>
      </c>
      <c r="Z5246" s="5">
        <v>32.80965514179799</v>
      </c>
      <c r="AA5246" s="3">
        <v>0</v>
      </c>
      <c r="AB5246" s="3" t="s">
        <v>43</v>
      </c>
      <c r="AC5246" s="3" t="s">
        <v>29</v>
      </c>
      <c r="AD5246" s="16" t="str">
        <f>IF(Tabla1[[#This Row],[Age]]&lt;30,"Under30",IF(Tabla1[[#This Row],[Age]]&gt;30,"MidAge","Senior"))</f>
        <v>MidAge</v>
      </c>
    </row>
    <row r="5247" spans="1:30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IF(Tabla1[[#This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6811</v>
      </c>
      <c r="Z5247" s="5">
        <v>38.599487169500442</v>
      </c>
      <c r="AA5247" s="3">
        <v>4</v>
      </c>
      <c r="AB5247" s="3" t="s">
        <v>43</v>
      </c>
      <c r="AC5247" s="3" t="s">
        <v>29</v>
      </c>
      <c r="AD5247" s="16" t="str">
        <f>IF(Tabla1[[#This Row],[Age]]&lt;30,"Under30",IF(Tabla1[[#This Row],[Age]]&gt;30,"MidAge","Senior"))</f>
        <v>MidAge</v>
      </c>
    </row>
    <row r="5248" spans="1:30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IF(Tabla1[[#This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6810</v>
      </c>
      <c r="Z5248" s="5">
        <v>10.8491088786157</v>
      </c>
      <c r="AA5248" s="3">
        <v>2</v>
      </c>
      <c r="AB5248" s="3" t="s">
        <v>43</v>
      </c>
      <c r="AC5248" s="3" t="s">
        <v>22</v>
      </c>
      <c r="AD5248" s="16" t="str">
        <f>IF(Tabla1[[#This Row],[Age]]&lt;30,"Under30",IF(Tabla1[[#This Row],[Age]]&gt;30,"MidAge","Senior"))</f>
        <v>MidAge</v>
      </c>
    </row>
    <row r="5249" spans="1:30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IF(Tabla1[[#This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6810</v>
      </c>
      <c r="Z5249" s="5">
        <v>18.806816330340698</v>
      </c>
      <c r="AA5249" s="3">
        <v>6</v>
      </c>
      <c r="AB5249" s="3" t="s">
        <v>26</v>
      </c>
      <c r="AC5249" s="3" t="s">
        <v>22</v>
      </c>
      <c r="AD5249" s="16" t="str">
        <f>IF(Tabla1[[#This Row],[Age]]&lt;30,"Under30",IF(Tabla1[[#This Row],[Age]]&gt;30,"MidAge","Senior"))</f>
        <v>MidAge</v>
      </c>
    </row>
    <row r="5250" spans="1:30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IF(Tabla1[[#This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6810</v>
      </c>
      <c r="Z5250" s="5">
        <v>48.321401945889093</v>
      </c>
      <c r="AA5250" s="3">
        <v>8</v>
      </c>
      <c r="AB5250" s="3" t="s">
        <v>43</v>
      </c>
      <c r="AC5250" s="3" t="s">
        <v>22</v>
      </c>
      <c r="AD5250" s="16" t="str">
        <f>IF(Tabla1[[#This Row],[Age]]&lt;30,"Under30",IF(Tabla1[[#This Row],[Age]]&gt;30,"MidAge","Senior"))</f>
        <v>MidAge</v>
      </c>
    </row>
    <row r="5251" spans="1:30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IF(Tabla1[[#This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6810</v>
      </c>
      <c r="Z5251" s="5">
        <v>15.59736073958231</v>
      </c>
      <c r="AA5251" s="3">
        <v>5</v>
      </c>
      <c r="AB5251" s="3" t="s">
        <v>43</v>
      </c>
      <c r="AC5251" s="3" t="s">
        <v>22</v>
      </c>
      <c r="AD5251" s="16" t="str">
        <f>IF(Tabla1[[#This Row],[Age]]&lt;30,"Under30",IF(Tabla1[[#This Row],[Age]]&gt;30,"MidAge","Senior"))</f>
        <v>MidAge</v>
      </c>
    </row>
    <row r="5252" spans="1:30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IF(Tabla1[[#This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6810</v>
      </c>
      <c r="Z5252" s="5">
        <v>52.042118968164942</v>
      </c>
      <c r="AA5252" s="3">
        <v>8</v>
      </c>
      <c r="AB5252" s="3" t="s">
        <v>6802</v>
      </c>
      <c r="AC5252" s="3" t="s">
        <v>22</v>
      </c>
      <c r="AD5252" s="16" t="str">
        <f>IF(Tabla1[[#This Row],[Age]]&lt;30,"Under30",IF(Tabla1[[#This Row],[Age]]&gt;30,"MidAge","Senior"))</f>
        <v>MidAge</v>
      </c>
    </row>
    <row r="5253" spans="1:30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IF(Tabla1[[#This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6812</v>
      </c>
      <c r="Z5253" s="5">
        <v>25.74675378962845</v>
      </c>
      <c r="AA5253" s="3">
        <v>5</v>
      </c>
      <c r="AB5253" s="3" t="s">
        <v>26</v>
      </c>
      <c r="AC5253" s="3" t="s">
        <v>22</v>
      </c>
      <c r="AD5253" s="16" t="str">
        <f>IF(Tabla1[[#This Row],[Age]]&lt;30,"Under30",IF(Tabla1[[#This Row],[Age]]&gt;30,"MidAge","Senior"))</f>
        <v>Under30</v>
      </c>
    </row>
    <row r="5254" spans="1:30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IF(Tabla1[[#This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6810</v>
      </c>
      <c r="Z5254" s="5">
        <v>27.07912513448797</v>
      </c>
      <c r="AA5254" s="3">
        <v>3</v>
      </c>
      <c r="AB5254" s="3" t="s">
        <v>43</v>
      </c>
      <c r="AC5254" s="3" t="s">
        <v>22</v>
      </c>
      <c r="AD5254" s="16" t="str">
        <f>IF(Tabla1[[#This Row],[Age]]&lt;30,"Under30",IF(Tabla1[[#This Row],[Age]]&gt;30,"MidAge","Senior"))</f>
        <v>MidAge</v>
      </c>
    </row>
    <row r="5255" spans="1:30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IF(Tabla1[[#This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6810</v>
      </c>
      <c r="Z5255" s="5">
        <v>43.39685930821696</v>
      </c>
      <c r="AA5255" s="3">
        <v>1</v>
      </c>
      <c r="AB5255" s="3" t="s">
        <v>6802</v>
      </c>
      <c r="AC5255" s="3" t="s">
        <v>29</v>
      </c>
      <c r="AD5255" s="16" t="str">
        <f>IF(Tabla1[[#This Row],[Age]]&lt;30,"Under30",IF(Tabla1[[#This Row],[Age]]&gt;30,"MidAge","Senior"))</f>
        <v>MidAge</v>
      </c>
    </row>
    <row r="5256" spans="1:30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IF(Tabla1[[#This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6812</v>
      </c>
      <c r="Z5256" s="5">
        <v>61.792373361333127</v>
      </c>
      <c r="AA5256" s="3">
        <v>1</v>
      </c>
      <c r="AB5256" s="3" t="s">
        <v>26</v>
      </c>
      <c r="AC5256" s="3" t="s">
        <v>29</v>
      </c>
      <c r="AD5256" s="16" t="str">
        <f>IF(Tabla1[[#This Row],[Age]]&lt;30,"Under30",IF(Tabla1[[#This Row],[Age]]&gt;30,"MidAge","Senior"))</f>
        <v>MidAge</v>
      </c>
    </row>
    <row r="5257" spans="1:30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IF(Tabla1[[#This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6811</v>
      </c>
      <c r="Z5257" s="5">
        <v>27.7764900811381</v>
      </c>
      <c r="AA5257" s="3">
        <v>4</v>
      </c>
      <c r="AB5257" s="3" t="s">
        <v>26</v>
      </c>
      <c r="AC5257" s="3" t="s">
        <v>29</v>
      </c>
      <c r="AD5257" s="16" t="str">
        <f>IF(Tabla1[[#This Row],[Age]]&lt;30,"Under30",IF(Tabla1[[#This Row],[Age]]&gt;30,"MidAge","Senior"))</f>
        <v>MidAge</v>
      </c>
    </row>
    <row r="5258" spans="1:30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IF(Tabla1[[#This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6812</v>
      </c>
      <c r="Z5258" s="5">
        <v>15.351322338601159</v>
      </c>
      <c r="AA5258" s="3">
        <v>3</v>
      </c>
      <c r="AB5258" s="3" t="s">
        <v>26</v>
      </c>
      <c r="AC5258" s="3" t="s">
        <v>29</v>
      </c>
      <c r="AD5258" s="16" t="str">
        <f>IF(Tabla1[[#This Row],[Age]]&lt;30,"Under30",IF(Tabla1[[#This Row],[Age]]&gt;30,"MidAge","Senior"))</f>
        <v>MidAge</v>
      </c>
    </row>
    <row r="5259" spans="1:30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IF(Tabla1[[#This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6812</v>
      </c>
      <c r="Z5259" s="5">
        <v>60.985776087584782</v>
      </c>
      <c r="AA5259" s="3">
        <v>0</v>
      </c>
      <c r="AB5259" s="3" t="s">
        <v>26</v>
      </c>
      <c r="AC5259" s="3" t="s">
        <v>22</v>
      </c>
      <c r="AD5259" s="16" t="str">
        <f>IF(Tabla1[[#This Row],[Age]]&lt;30,"Under30",IF(Tabla1[[#This Row],[Age]]&gt;30,"MidAge","Senior"))</f>
        <v>MidAge</v>
      </c>
    </row>
    <row r="5260" spans="1:30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IF(Tabla1[[#This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6810</v>
      </c>
      <c r="Z5260" s="5">
        <v>53.684557462933483</v>
      </c>
      <c r="AA5260" s="3">
        <v>9</v>
      </c>
      <c r="AB5260" s="3" t="s">
        <v>43</v>
      </c>
      <c r="AC5260" s="3" t="s">
        <v>29</v>
      </c>
      <c r="AD5260" s="16" t="str">
        <f>IF(Tabla1[[#This Row],[Age]]&lt;30,"Under30",IF(Tabla1[[#This Row],[Age]]&gt;30,"MidAge","Senior"))</f>
        <v>MidAge</v>
      </c>
    </row>
    <row r="5261" spans="1:30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IF(Tabla1[[#This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6810</v>
      </c>
      <c r="Z5261" s="5">
        <v>31.130067122778961</v>
      </c>
      <c r="AA5261" s="3">
        <v>9</v>
      </c>
      <c r="AB5261" s="3" t="s">
        <v>43</v>
      </c>
      <c r="AC5261" s="3" t="s">
        <v>22</v>
      </c>
      <c r="AD5261" s="16" t="str">
        <f>IF(Tabla1[[#This Row],[Age]]&lt;30,"Under30",IF(Tabla1[[#This Row],[Age]]&gt;30,"MidAge","Senior"))</f>
        <v>Under30</v>
      </c>
    </row>
    <row r="5262" spans="1:30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IF(Tabla1[[#This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6810</v>
      </c>
      <c r="Z5262" s="5">
        <v>31.728727770788499</v>
      </c>
      <c r="AA5262" s="3">
        <v>8</v>
      </c>
      <c r="AB5262" s="3" t="s">
        <v>43</v>
      </c>
      <c r="AC5262" s="3" t="s">
        <v>29</v>
      </c>
      <c r="AD5262" s="16" t="str">
        <f>IF(Tabla1[[#This Row],[Age]]&lt;30,"Under30",IF(Tabla1[[#This Row],[Age]]&gt;30,"MidAge","Senior"))</f>
        <v>MidAge</v>
      </c>
    </row>
    <row r="5263" spans="1:30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IF(Tabla1[[#This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6810</v>
      </c>
      <c r="Z5263" s="5">
        <v>21.994205139002158</v>
      </c>
      <c r="AA5263" s="3">
        <v>10</v>
      </c>
      <c r="AB5263" s="3" t="s">
        <v>6802</v>
      </c>
      <c r="AC5263" s="3" t="s">
        <v>29</v>
      </c>
      <c r="AD5263" s="16" t="str">
        <f>IF(Tabla1[[#This Row],[Age]]&lt;30,"Under30",IF(Tabla1[[#This Row],[Age]]&gt;30,"MidAge","Senior"))</f>
        <v>Under30</v>
      </c>
    </row>
    <row r="5264" spans="1:30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IF(Tabla1[[#This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6810</v>
      </c>
      <c r="Z5264" s="5">
        <v>59.295239789944418</v>
      </c>
      <c r="AA5264" s="3">
        <v>7</v>
      </c>
      <c r="AB5264" s="3" t="s">
        <v>43</v>
      </c>
      <c r="AC5264" s="3" t="s">
        <v>29</v>
      </c>
      <c r="AD5264" s="16" t="str">
        <f>IF(Tabla1[[#This Row],[Age]]&lt;30,"Under30",IF(Tabla1[[#This Row],[Age]]&gt;30,"MidAge","Senior"))</f>
        <v>MidAge</v>
      </c>
    </row>
    <row r="5265" spans="1:30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IF(Tabla1[[#This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6812</v>
      </c>
      <c r="Z5265" s="5">
        <v>43.297973076586331</v>
      </c>
      <c r="AA5265" s="3">
        <v>2</v>
      </c>
      <c r="AB5265" s="3" t="s">
        <v>43</v>
      </c>
      <c r="AC5265" s="3" t="s">
        <v>29</v>
      </c>
      <c r="AD5265" s="16" t="str">
        <f>IF(Tabla1[[#This Row],[Age]]&lt;30,"Under30",IF(Tabla1[[#This Row],[Age]]&gt;30,"MidAge","Senior"))</f>
        <v>MidAge</v>
      </c>
    </row>
    <row r="5266" spans="1:30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IF(Tabla1[[#This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6811</v>
      </c>
      <c r="Z5266" s="5">
        <v>15.554812258158091</v>
      </c>
      <c r="AA5266" s="3">
        <v>0</v>
      </c>
      <c r="AB5266" s="3" t="s">
        <v>26</v>
      </c>
      <c r="AC5266" s="3" t="s">
        <v>22</v>
      </c>
      <c r="AD5266" s="16" t="str">
        <f>IF(Tabla1[[#This Row],[Age]]&lt;30,"Under30",IF(Tabla1[[#This Row],[Age]]&gt;30,"MidAge","Senior"))</f>
        <v>MidAge</v>
      </c>
    </row>
    <row r="5267" spans="1:30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IF(Tabla1[[#This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6811</v>
      </c>
      <c r="Z5267" s="5">
        <v>54.998767338719631</v>
      </c>
      <c r="AA5267" s="3">
        <v>10</v>
      </c>
      <c r="AB5267" s="3" t="s">
        <v>26</v>
      </c>
      <c r="AC5267" s="3" t="s">
        <v>22</v>
      </c>
      <c r="AD5267" s="16" t="str">
        <f>IF(Tabla1[[#This Row],[Age]]&lt;30,"Under30",IF(Tabla1[[#This Row],[Age]]&gt;30,"MidAge","Senior"))</f>
        <v>Under30</v>
      </c>
    </row>
    <row r="5268" spans="1:30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IF(Tabla1[[#This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6810</v>
      </c>
      <c r="Z5268" s="5">
        <v>47.041349146410063</v>
      </c>
      <c r="AA5268" s="3">
        <v>0</v>
      </c>
      <c r="AB5268" s="3" t="s">
        <v>43</v>
      </c>
      <c r="AC5268" s="3" t="s">
        <v>29</v>
      </c>
      <c r="AD5268" s="16" t="str">
        <f>IF(Tabla1[[#This Row],[Age]]&lt;30,"Under30",IF(Tabla1[[#This Row],[Age]]&gt;30,"MidAge","Senior"))</f>
        <v>Under30</v>
      </c>
    </row>
    <row r="5269" spans="1:30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IF(Tabla1[[#This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6812</v>
      </c>
      <c r="Z5269" s="5">
        <v>15.34376673710628</v>
      </c>
      <c r="AA5269" s="3">
        <v>5</v>
      </c>
      <c r="AB5269" s="3" t="s">
        <v>6802</v>
      </c>
      <c r="AC5269" s="3" t="s">
        <v>29</v>
      </c>
      <c r="AD5269" s="16" t="str">
        <f>IF(Tabla1[[#This Row],[Age]]&lt;30,"Under30",IF(Tabla1[[#This Row],[Age]]&gt;30,"MidAge","Senior"))</f>
        <v>MidAge</v>
      </c>
    </row>
    <row r="5270" spans="1:30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IF(Tabla1[[#This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6811</v>
      </c>
      <c r="Z5270" s="5">
        <v>24.053875010912051</v>
      </c>
      <c r="AA5270" s="3">
        <v>4</v>
      </c>
      <c r="AB5270" s="3" t="s">
        <v>6802</v>
      </c>
      <c r="AC5270" s="3" t="s">
        <v>29</v>
      </c>
      <c r="AD5270" s="16" t="str">
        <f>IF(Tabla1[[#This Row],[Age]]&lt;30,"Under30",IF(Tabla1[[#This Row],[Age]]&gt;30,"MidAge","Senior"))</f>
        <v>Under30</v>
      </c>
    </row>
    <row r="5271" spans="1:30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IF(Tabla1[[#This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6812</v>
      </c>
      <c r="Z5271" s="5">
        <v>34.584941653155212</v>
      </c>
      <c r="AA5271" s="3">
        <v>3</v>
      </c>
      <c r="AB5271" s="3" t="s">
        <v>26</v>
      </c>
      <c r="AC5271" s="3" t="s">
        <v>29</v>
      </c>
      <c r="AD5271" s="16" t="str">
        <f>IF(Tabla1[[#This Row],[Age]]&lt;30,"Under30",IF(Tabla1[[#This Row],[Age]]&gt;30,"MidAge","Senior"))</f>
        <v>MidAge</v>
      </c>
    </row>
    <row r="5272" spans="1:30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IF(Tabla1[[#This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6810</v>
      </c>
      <c r="Z5272" s="5">
        <v>27.063496811037751</v>
      </c>
      <c r="AA5272" s="3">
        <v>1</v>
      </c>
      <c r="AB5272" s="3" t="s">
        <v>6802</v>
      </c>
      <c r="AC5272" s="3" t="s">
        <v>22</v>
      </c>
      <c r="AD5272" s="16" t="str">
        <f>IF(Tabla1[[#This Row],[Age]]&lt;30,"Under30",IF(Tabla1[[#This Row],[Age]]&gt;30,"MidAge","Senior"))</f>
        <v>MidAge</v>
      </c>
    </row>
    <row r="5273" spans="1:30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IF(Tabla1[[#This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6811</v>
      </c>
      <c r="Z5273" s="5">
        <v>47.363357390041571</v>
      </c>
      <c r="AA5273" s="3">
        <v>0</v>
      </c>
      <c r="AB5273" s="3" t="s">
        <v>43</v>
      </c>
      <c r="AC5273" s="3" t="s">
        <v>22</v>
      </c>
      <c r="AD5273" s="16" t="str">
        <f>IF(Tabla1[[#This Row],[Age]]&lt;30,"Under30",IF(Tabla1[[#This Row],[Age]]&gt;30,"MidAge","Senior"))</f>
        <v>MidAge</v>
      </c>
    </row>
    <row r="5274" spans="1:30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IF(Tabla1[[#This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6811</v>
      </c>
      <c r="Z5274" s="5">
        <v>37.064951130482001</v>
      </c>
      <c r="AA5274" s="3">
        <v>0</v>
      </c>
      <c r="AB5274" s="3" t="s">
        <v>43</v>
      </c>
      <c r="AC5274" s="3" t="s">
        <v>29</v>
      </c>
      <c r="AD5274" s="16" t="str">
        <f>IF(Tabla1[[#This Row],[Age]]&lt;30,"Under30",IF(Tabla1[[#This Row],[Age]]&gt;30,"MidAge","Senior"))</f>
        <v>MidAge</v>
      </c>
    </row>
    <row r="5275" spans="1:30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IF(Tabla1[[#This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6811</v>
      </c>
      <c r="Z5275" s="5">
        <v>39.967445525467802</v>
      </c>
      <c r="AA5275" s="3">
        <v>5</v>
      </c>
      <c r="AB5275" s="3" t="s">
        <v>26</v>
      </c>
      <c r="AC5275" s="3" t="s">
        <v>22</v>
      </c>
      <c r="AD5275" s="16" t="str">
        <f>IF(Tabla1[[#This Row],[Age]]&lt;30,"Under30",IF(Tabla1[[#This Row],[Age]]&gt;30,"MidAge","Senior"))</f>
        <v>Under30</v>
      </c>
    </row>
    <row r="5276" spans="1:30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IF(Tabla1[[#This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6810</v>
      </c>
      <c r="Z5276" s="5">
        <v>48.164170327929583</v>
      </c>
      <c r="AA5276" s="3">
        <v>3</v>
      </c>
      <c r="AB5276" s="3" t="s">
        <v>6802</v>
      </c>
      <c r="AC5276" s="3" t="s">
        <v>22</v>
      </c>
      <c r="AD5276" s="16" t="str">
        <f>IF(Tabla1[[#This Row],[Age]]&lt;30,"Under30",IF(Tabla1[[#This Row],[Age]]&gt;30,"MidAge","Senior"))</f>
        <v>MidAge</v>
      </c>
    </row>
    <row r="5277" spans="1:30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IF(Tabla1[[#This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6812</v>
      </c>
      <c r="Z5277" s="5">
        <v>45.301253654657287</v>
      </c>
      <c r="AA5277" s="3">
        <v>5</v>
      </c>
      <c r="AB5277" s="3" t="s">
        <v>26</v>
      </c>
      <c r="AC5277" s="3" t="s">
        <v>22</v>
      </c>
      <c r="AD5277" s="16" t="str">
        <f>IF(Tabla1[[#This Row],[Age]]&lt;30,"Under30",IF(Tabla1[[#This Row],[Age]]&gt;30,"MidAge","Senior"))</f>
        <v>Under30</v>
      </c>
    </row>
    <row r="5278" spans="1:30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IF(Tabla1[[#This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6812</v>
      </c>
      <c r="Z5278" s="5">
        <v>41.4032841940002</v>
      </c>
      <c r="AA5278" s="3">
        <v>7</v>
      </c>
      <c r="AB5278" s="3" t="s">
        <v>26</v>
      </c>
      <c r="AC5278" s="3" t="s">
        <v>29</v>
      </c>
      <c r="AD5278" s="16" t="str">
        <f>IF(Tabla1[[#This Row],[Age]]&lt;30,"Under30",IF(Tabla1[[#This Row],[Age]]&gt;30,"MidAge","Senior"))</f>
        <v>MidAge</v>
      </c>
    </row>
    <row r="5279" spans="1:30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IF(Tabla1[[#This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6811</v>
      </c>
      <c r="Z5279" s="5">
        <v>22.803518885869629</v>
      </c>
      <c r="AA5279" s="3">
        <v>5</v>
      </c>
      <c r="AB5279" s="3" t="s">
        <v>6802</v>
      </c>
      <c r="AC5279" s="3" t="s">
        <v>29</v>
      </c>
      <c r="AD5279" s="16" t="str">
        <f>IF(Tabla1[[#This Row],[Age]]&lt;30,"Under30",IF(Tabla1[[#This Row],[Age]]&gt;30,"MidAge","Senior"))</f>
        <v>MidAge</v>
      </c>
    </row>
    <row r="5280" spans="1:30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IF(Tabla1[[#This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6811</v>
      </c>
      <c r="Z5280" s="5">
        <v>49.052425828546539</v>
      </c>
      <c r="AA5280" s="3">
        <v>9</v>
      </c>
      <c r="AB5280" s="3" t="s">
        <v>26</v>
      </c>
      <c r="AC5280" s="3" t="s">
        <v>22</v>
      </c>
      <c r="AD5280" s="16" t="str">
        <f>IF(Tabla1[[#This Row],[Age]]&lt;30,"Under30",IF(Tabla1[[#This Row],[Age]]&gt;30,"MidAge","Senior"))</f>
        <v>MidAge</v>
      </c>
    </row>
    <row r="5281" spans="1:30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IF(Tabla1[[#This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6812</v>
      </c>
      <c r="Z5281" s="5">
        <v>42.095310823725598</v>
      </c>
      <c r="AA5281" s="3">
        <v>6</v>
      </c>
      <c r="AB5281" s="3" t="s">
        <v>6802</v>
      </c>
      <c r="AC5281" s="3" t="s">
        <v>22</v>
      </c>
      <c r="AD5281" s="16" t="str">
        <f>IF(Tabla1[[#This Row],[Age]]&lt;30,"Under30",IF(Tabla1[[#This Row],[Age]]&gt;30,"MidAge","Senior"))</f>
        <v>Under30</v>
      </c>
    </row>
    <row r="5282" spans="1:30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IF(Tabla1[[#This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6812</v>
      </c>
      <c r="Z5282" s="5">
        <v>75.317641549409714</v>
      </c>
      <c r="AA5282" s="3">
        <v>0</v>
      </c>
      <c r="AB5282" s="3" t="s">
        <v>43</v>
      </c>
      <c r="AC5282" s="3" t="s">
        <v>22</v>
      </c>
      <c r="AD5282" s="16" t="str">
        <f>IF(Tabla1[[#This Row],[Age]]&lt;30,"Under30",IF(Tabla1[[#This Row],[Age]]&gt;30,"MidAge","Senior"))</f>
        <v>MidAge</v>
      </c>
    </row>
    <row r="5283" spans="1:30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IF(Tabla1[[#This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6811</v>
      </c>
      <c r="Z5283" s="5">
        <v>40.291655601322752</v>
      </c>
      <c r="AA5283" s="3">
        <v>5</v>
      </c>
      <c r="AB5283" s="3" t="s">
        <v>26</v>
      </c>
      <c r="AC5283" s="3" t="s">
        <v>29</v>
      </c>
      <c r="AD5283" s="16" t="str">
        <f>IF(Tabla1[[#This Row],[Age]]&lt;30,"Under30",IF(Tabla1[[#This Row],[Age]]&gt;30,"MidAge","Senior"))</f>
        <v>MidAge</v>
      </c>
    </row>
    <row r="5284" spans="1:30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IF(Tabla1[[#This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6810</v>
      </c>
      <c r="Z5284" s="5">
        <v>21.544245081331368</v>
      </c>
      <c r="AA5284" s="3">
        <v>2</v>
      </c>
      <c r="AB5284" s="3" t="s">
        <v>26</v>
      </c>
      <c r="AC5284" s="3" t="s">
        <v>22</v>
      </c>
      <c r="AD5284" s="16" t="str">
        <f>IF(Tabla1[[#This Row],[Age]]&lt;30,"Under30",IF(Tabla1[[#This Row],[Age]]&gt;30,"MidAge","Senior"))</f>
        <v>Under30</v>
      </c>
    </row>
    <row r="5285" spans="1:30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IF(Tabla1[[#This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6812</v>
      </c>
      <c r="Z5285" s="5">
        <v>41.965211943229697</v>
      </c>
      <c r="AA5285" s="3">
        <v>4</v>
      </c>
      <c r="AB5285" s="3" t="s">
        <v>43</v>
      </c>
      <c r="AC5285" s="3" t="s">
        <v>29</v>
      </c>
      <c r="AD5285" s="16" t="str">
        <f>IF(Tabla1[[#This Row],[Age]]&lt;30,"Under30",IF(Tabla1[[#This Row],[Age]]&gt;30,"MidAge","Senior"))</f>
        <v>MidAge</v>
      </c>
    </row>
    <row r="5286" spans="1:30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IF(Tabla1[[#This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6812</v>
      </c>
      <c r="Z5286" s="5">
        <v>21.47163115941586</v>
      </c>
      <c r="AA5286" s="3">
        <v>6</v>
      </c>
      <c r="AB5286" s="3" t="s">
        <v>26</v>
      </c>
      <c r="AC5286" s="3" t="s">
        <v>29</v>
      </c>
      <c r="AD5286" s="16" t="str">
        <f>IF(Tabla1[[#This Row],[Age]]&lt;30,"Under30",IF(Tabla1[[#This Row],[Age]]&gt;30,"MidAge","Senior"))</f>
        <v>MidAge</v>
      </c>
    </row>
    <row r="5287" spans="1:30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IF(Tabla1[[#This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6810</v>
      </c>
      <c r="Z5287" s="5">
        <v>40.45924664935287</v>
      </c>
      <c r="AA5287" s="3">
        <v>9</v>
      </c>
      <c r="AB5287" s="3" t="s">
        <v>26</v>
      </c>
      <c r="AC5287" s="3" t="s">
        <v>22</v>
      </c>
      <c r="AD5287" s="16" t="str">
        <f>IF(Tabla1[[#This Row],[Age]]&lt;30,"Under30",IF(Tabla1[[#This Row],[Age]]&gt;30,"MidAge","Senior"))</f>
        <v>MidAge</v>
      </c>
    </row>
    <row r="5288" spans="1:30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IF(Tabla1[[#This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6812</v>
      </c>
      <c r="Z5288" s="5">
        <v>41.857877386326827</v>
      </c>
      <c r="AA5288" s="3">
        <v>1</v>
      </c>
      <c r="AB5288" s="3" t="s">
        <v>6802</v>
      </c>
      <c r="AC5288" s="3" t="s">
        <v>29</v>
      </c>
      <c r="AD5288" s="16" t="str">
        <f>IF(Tabla1[[#This Row],[Age]]&lt;30,"Under30",IF(Tabla1[[#This Row],[Age]]&gt;30,"MidAge","Senior"))</f>
        <v>MidAge</v>
      </c>
    </row>
    <row r="5289" spans="1:30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IF(Tabla1[[#This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6812</v>
      </c>
      <c r="Z5289" s="5">
        <v>25.43077525253252</v>
      </c>
      <c r="AA5289" s="3">
        <v>6</v>
      </c>
      <c r="AB5289" s="3" t="s">
        <v>43</v>
      </c>
      <c r="AC5289" s="3" t="s">
        <v>29</v>
      </c>
      <c r="AD5289" s="16" t="str">
        <f>IF(Tabla1[[#This Row],[Age]]&lt;30,"Under30",IF(Tabla1[[#This Row],[Age]]&gt;30,"MidAge","Senior"))</f>
        <v>MidAge</v>
      </c>
    </row>
    <row r="5290" spans="1:30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IF(Tabla1[[#This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6810</v>
      </c>
      <c r="Z5290" s="5">
        <v>23.643389291986502</v>
      </c>
      <c r="AA5290" s="3">
        <v>8</v>
      </c>
      <c r="AB5290" s="3" t="s">
        <v>26</v>
      </c>
      <c r="AC5290" s="3" t="s">
        <v>22</v>
      </c>
      <c r="AD5290" s="16" t="str">
        <f>IF(Tabla1[[#This Row],[Age]]&lt;30,"Under30",IF(Tabla1[[#This Row],[Age]]&gt;30,"MidAge","Senior"))</f>
        <v>MidAge</v>
      </c>
    </row>
    <row r="5291" spans="1:30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IF(Tabla1[[#This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6810</v>
      </c>
      <c r="Z5291" s="5">
        <v>27.292404554281671</v>
      </c>
      <c r="AA5291" s="3">
        <v>10</v>
      </c>
      <c r="AB5291" s="3" t="s">
        <v>43</v>
      </c>
      <c r="AC5291" s="3" t="s">
        <v>22</v>
      </c>
      <c r="AD5291" s="16" t="str">
        <f>IF(Tabla1[[#This Row],[Age]]&lt;30,"Under30",IF(Tabla1[[#This Row],[Age]]&gt;30,"MidAge","Senior"))</f>
        <v>MidAge</v>
      </c>
    </row>
    <row r="5292" spans="1:30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IF(Tabla1[[#This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6812</v>
      </c>
      <c r="Z5292" s="5">
        <v>27.114818321688301</v>
      </c>
      <c r="AA5292" s="3">
        <v>0</v>
      </c>
      <c r="AB5292" s="3" t="s">
        <v>26</v>
      </c>
      <c r="AC5292" s="3" t="s">
        <v>29</v>
      </c>
      <c r="AD5292" s="16" t="str">
        <f>IF(Tabla1[[#This Row],[Age]]&lt;30,"Under30",IF(Tabla1[[#This Row],[Age]]&gt;30,"MidAge","Senior"))</f>
        <v>MidAge</v>
      </c>
    </row>
    <row r="5293" spans="1:30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IF(Tabla1[[#This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6810</v>
      </c>
      <c r="Z5293" s="5">
        <v>24.739436652200059</v>
      </c>
      <c r="AA5293" s="3">
        <v>3</v>
      </c>
      <c r="AB5293" s="3" t="s">
        <v>26</v>
      </c>
      <c r="AC5293" s="3" t="s">
        <v>22</v>
      </c>
      <c r="AD5293" s="16" t="str">
        <f>IF(Tabla1[[#This Row],[Age]]&lt;30,"Under30",IF(Tabla1[[#This Row],[Age]]&gt;30,"MidAge","Senior"))</f>
        <v>MidAge</v>
      </c>
    </row>
    <row r="5294" spans="1:30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IF(Tabla1[[#This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6810</v>
      </c>
      <c r="Z5294" s="5">
        <v>44.227915254773173</v>
      </c>
      <c r="AA5294" s="3">
        <v>2</v>
      </c>
      <c r="AB5294" s="3" t="s">
        <v>43</v>
      </c>
      <c r="AC5294" s="3" t="s">
        <v>29</v>
      </c>
      <c r="AD5294" s="16" t="str">
        <f>IF(Tabla1[[#This Row],[Age]]&lt;30,"Under30",IF(Tabla1[[#This Row],[Age]]&gt;30,"MidAge","Senior"))</f>
        <v>MidAge</v>
      </c>
    </row>
    <row r="5295" spans="1:30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IF(Tabla1[[#This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6810</v>
      </c>
      <c r="Z5295" s="5">
        <v>51.652931768849939</v>
      </c>
      <c r="AA5295" s="3">
        <v>9</v>
      </c>
      <c r="AB5295" s="3" t="s">
        <v>6802</v>
      </c>
      <c r="AC5295" s="3" t="s">
        <v>29</v>
      </c>
      <c r="AD5295" s="16" t="str">
        <f>IF(Tabla1[[#This Row],[Age]]&lt;30,"Under30",IF(Tabla1[[#This Row],[Age]]&gt;30,"MidAge","Senior"))</f>
        <v>MidAge</v>
      </c>
    </row>
    <row r="5296" spans="1:30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IF(Tabla1[[#This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6812</v>
      </c>
      <c r="Z5296" s="5">
        <v>41.674589199257433</v>
      </c>
      <c r="AA5296" s="3">
        <v>8</v>
      </c>
      <c r="AB5296" s="3" t="s">
        <v>26</v>
      </c>
      <c r="AC5296" s="3" t="s">
        <v>22</v>
      </c>
      <c r="AD5296" s="16" t="str">
        <f>IF(Tabla1[[#This Row],[Age]]&lt;30,"Under30",IF(Tabla1[[#This Row],[Age]]&gt;30,"MidAge","Senior"))</f>
        <v>Under30</v>
      </c>
    </row>
    <row r="5297" spans="1:30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IF(Tabla1[[#This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6812</v>
      </c>
      <c r="Z5297" s="5">
        <v>47.984462469110163</v>
      </c>
      <c r="AA5297" s="3">
        <v>3</v>
      </c>
      <c r="AB5297" s="3" t="s">
        <v>43</v>
      </c>
      <c r="AC5297" s="3" t="s">
        <v>29</v>
      </c>
      <c r="AD5297" s="16" t="str">
        <f>IF(Tabla1[[#This Row],[Age]]&lt;30,"Under30",IF(Tabla1[[#This Row],[Age]]&gt;30,"MidAge","Senior"))</f>
        <v>Under30</v>
      </c>
    </row>
    <row r="5298" spans="1:30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IF(Tabla1[[#This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6811</v>
      </c>
      <c r="Z5298" s="5">
        <v>46.074819537663338</v>
      </c>
      <c r="AA5298" s="3">
        <v>2</v>
      </c>
      <c r="AB5298" s="3" t="s">
        <v>26</v>
      </c>
      <c r="AC5298" s="3" t="s">
        <v>22</v>
      </c>
      <c r="AD5298" s="16" t="str">
        <f>IF(Tabla1[[#This Row],[Age]]&lt;30,"Under30",IF(Tabla1[[#This Row],[Age]]&gt;30,"MidAge","Senior"))</f>
        <v>Under30</v>
      </c>
    </row>
    <row r="5299" spans="1:30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IF(Tabla1[[#This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6812</v>
      </c>
      <c r="Z5299" s="5">
        <v>29.8491406373874</v>
      </c>
      <c r="AA5299" s="3">
        <v>8</v>
      </c>
      <c r="AB5299" s="3" t="s">
        <v>6802</v>
      </c>
      <c r="AC5299" s="3" t="s">
        <v>22</v>
      </c>
      <c r="AD5299" s="16" t="str">
        <f>IF(Tabla1[[#This Row],[Age]]&lt;30,"Under30",IF(Tabla1[[#This Row],[Age]]&gt;30,"MidAge","Senior"))</f>
        <v>Under30</v>
      </c>
    </row>
    <row r="5300" spans="1:30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IF(Tabla1[[#This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6811</v>
      </c>
      <c r="Z5300" s="5">
        <v>17.73146227627748</v>
      </c>
      <c r="AA5300" s="3">
        <v>10</v>
      </c>
      <c r="AB5300" s="3" t="s">
        <v>43</v>
      </c>
      <c r="AC5300" s="3" t="s">
        <v>22</v>
      </c>
      <c r="AD5300" s="16" t="str">
        <f>IF(Tabla1[[#This Row],[Age]]&lt;30,"Under30",IF(Tabla1[[#This Row],[Age]]&gt;30,"MidAge","Senior"))</f>
        <v>MidAge</v>
      </c>
    </row>
    <row r="5301" spans="1:30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IF(Tabla1[[#This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6812</v>
      </c>
      <c r="Z5301" s="5">
        <v>33.005405604169589</v>
      </c>
      <c r="AA5301" s="3">
        <v>0</v>
      </c>
      <c r="AB5301" s="3" t="s">
        <v>26</v>
      </c>
      <c r="AC5301" s="3" t="s">
        <v>22</v>
      </c>
      <c r="AD5301" s="16" t="str">
        <f>IF(Tabla1[[#This Row],[Age]]&lt;30,"Under30",IF(Tabla1[[#This Row],[Age]]&gt;30,"MidAge","Senior"))</f>
        <v>MidAge</v>
      </c>
    </row>
    <row r="5302" spans="1:30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IF(Tabla1[[#This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6811</v>
      </c>
      <c r="Z5302" s="5">
        <v>36.709531916903423</v>
      </c>
      <c r="AA5302" s="3">
        <v>9</v>
      </c>
      <c r="AB5302" s="3" t="s">
        <v>6802</v>
      </c>
      <c r="AC5302" s="3" t="s">
        <v>22</v>
      </c>
      <c r="AD5302" s="16" t="str">
        <f>IF(Tabla1[[#This Row],[Age]]&lt;30,"Under30",IF(Tabla1[[#This Row],[Age]]&gt;30,"MidAge","Senior"))</f>
        <v>MidAge</v>
      </c>
    </row>
    <row r="5303" spans="1:30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IF(Tabla1[[#This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6812</v>
      </c>
      <c r="Z5303" s="5">
        <v>31.269390660755398</v>
      </c>
      <c r="AA5303" s="3">
        <v>10</v>
      </c>
      <c r="AB5303" s="3" t="s">
        <v>43</v>
      </c>
      <c r="AC5303" s="3" t="s">
        <v>29</v>
      </c>
      <c r="AD5303" s="16" t="str">
        <f>IF(Tabla1[[#This Row],[Age]]&lt;30,"Under30",IF(Tabla1[[#This Row],[Age]]&gt;30,"MidAge","Senior"))</f>
        <v>MidAge</v>
      </c>
    </row>
    <row r="5304" spans="1:30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IF(Tabla1[[#This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6810</v>
      </c>
      <c r="Z5304" s="5">
        <v>39.96812338419349</v>
      </c>
      <c r="AA5304" s="3">
        <v>1</v>
      </c>
      <c r="AB5304" s="3" t="s">
        <v>6802</v>
      </c>
      <c r="AC5304" s="3" t="s">
        <v>29</v>
      </c>
      <c r="AD5304" s="16" t="str">
        <f>IF(Tabla1[[#This Row],[Age]]&lt;30,"Under30",IF(Tabla1[[#This Row],[Age]]&gt;30,"MidAge","Senior"))</f>
        <v>MidAge</v>
      </c>
    </row>
    <row r="5305" spans="1:30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IF(Tabla1[[#This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6810</v>
      </c>
      <c r="Z5305" s="5">
        <v>45.647416802747777</v>
      </c>
      <c r="AA5305" s="3">
        <v>4</v>
      </c>
      <c r="AB5305" s="3" t="s">
        <v>6802</v>
      </c>
      <c r="AC5305" s="3" t="s">
        <v>22</v>
      </c>
      <c r="AD5305" s="16" t="str">
        <f>IF(Tabla1[[#This Row],[Age]]&lt;30,"Under30",IF(Tabla1[[#This Row],[Age]]&gt;30,"MidAge","Senior"))</f>
        <v>MidAge</v>
      </c>
    </row>
    <row r="5306" spans="1:30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IF(Tabla1[[#This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6812</v>
      </c>
      <c r="Z5306" s="5">
        <v>43.635067618346241</v>
      </c>
      <c r="AA5306" s="3">
        <v>8</v>
      </c>
      <c r="AB5306" s="3" t="s">
        <v>26</v>
      </c>
      <c r="AC5306" s="3" t="s">
        <v>29</v>
      </c>
      <c r="AD5306" s="16" t="str">
        <f>IF(Tabla1[[#This Row],[Age]]&lt;30,"Under30",IF(Tabla1[[#This Row],[Age]]&gt;30,"MidAge","Senior"))</f>
        <v>MidAge</v>
      </c>
    </row>
    <row r="5307" spans="1:30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IF(Tabla1[[#This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6811</v>
      </c>
      <c r="Z5307" s="5">
        <v>33.462094341581711</v>
      </c>
      <c r="AA5307" s="3">
        <v>2</v>
      </c>
      <c r="AB5307" s="3" t="s">
        <v>6802</v>
      </c>
      <c r="AC5307" s="3" t="s">
        <v>22</v>
      </c>
      <c r="AD5307" s="16" t="str">
        <f>IF(Tabla1[[#This Row],[Age]]&lt;30,"Under30",IF(Tabla1[[#This Row],[Age]]&gt;30,"MidAge","Senior"))</f>
        <v>MidAge</v>
      </c>
    </row>
    <row r="5308" spans="1:30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IF(Tabla1[[#This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6811</v>
      </c>
      <c r="Z5308" s="5">
        <v>68.207882679969302</v>
      </c>
      <c r="AA5308" s="3">
        <v>6</v>
      </c>
      <c r="AB5308" s="3" t="s">
        <v>26</v>
      </c>
      <c r="AC5308" s="3" t="s">
        <v>29</v>
      </c>
      <c r="AD5308" s="16" t="str">
        <f>IF(Tabla1[[#This Row],[Age]]&lt;30,"Under30",IF(Tabla1[[#This Row],[Age]]&gt;30,"MidAge","Senior"))</f>
        <v>MidAge</v>
      </c>
    </row>
    <row r="5309" spans="1:30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IF(Tabla1[[#This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6812</v>
      </c>
      <c r="Z5309" s="5">
        <v>33.69923434813802</v>
      </c>
      <c r="AA5309" s="3">
        <v>6</v>
      </c>
      <c r="AB5309" s="3" t="s">
        <v>43</v>
      </c>
      <c r="AC5309" s="3" t="s">
        <v>29</v>
      </c>
      <c r="AD5309" s="16" t="str">
        <f>IF(Tabla1[[#This Row],[Age]]&lt;30,"Under30",IF(Tabla1[[#This Row],[Age]]&gt;30,"MidAge","Senior"))</f>
        <v>MidAge</v>
      </c>
    </row>
    <row r="5310" spans="1:30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IF(Tabla1[[#This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6811</v>
      </c>
      <c r="Z5310" s="5">
        <v>29.922686172750911</v>
      </c>
      <c r="AA5310" s="3">
        <v>5</v>
      </c>
      <c r="AB5310" s="3" t="s">
        <v>6802</v>
      </c>
      <c r="AC5310" s="3" t="s">
        <v>22</v>
      </c>
      <c r="AD5310" s="16" t="str">
        <f>IF(Tabla1[[#This Row],[Age]]&lt;30,"Under30",IF(Tabla1[[#This Row],[Age]]&gt;30,"MidAge","Senior"))</f>
        <v>MidAge</v>
      </c>
    </row>
    <row r="5311" spans="1:30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IF(Tabla1[[#This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6812</v>
      </c>
      <c r="Z5311" s="5">
        <v>26.598667026796381</v>
      </c>
      <c r="AA5311" s="3">
        <v>8</v>
      </c>
      <c r="AB5311" s="3" t="s">
        <v>6802</v>
      </c>
      <c r="AC5311" s="3" t="s">
        <v>29</v>
      </c>
      <c r="AD5311" s="16" t="str">
        <f>IF(Tabla1[[#This Row],[Age]]&lt;30,"Under30",IF(Tabla1[[#This Row],[Age]]&gt;30,"MidAge","Senior"))</f>
        <v>MidAge</v>
      </c>
    </row>
    <row r="5312" spans="1:30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IF(Tabla1[[#This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6812</v>
      </c>
      <c r="Z5312" s="5">
        <v>32.571680959208237</v>
      </c>
      <c r="AA5312" s="3">
        <v>6</v>
      </c>
      <c r="AB5312" s="3" t="s">
        <v>43</v>
      </c>
      <c r="AC5312" s="3" t="s">
        <v>29</v>
      </c>
      <c r="AD5312" s="16" t="str">
        <f>IF(Tabla1[[#This Row],[Age]]&lt;30,"Under30",IF(Tabla1[[#This Row],[Age]]&gt;30,"MidAge","Senior"))</f>
        <v>Under30</v>
      </c>
    </row>
    <row r="5313" spans="1:30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IF(Tabla1[[#This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6812</v>
      </c>
      <c r="Z5313" s="5">
        <v>72.683604168215538</v>
      </c>
      <c r="AA5313" s="3">
        <v>7</v>
      </c>
      <c r="AB5313" s="3" t="s">
        <v>26</v>
      </c>
      <c r="AC5313" s="3" t="s">
        <v>22</v>
      </c>
      <c r="AD5313" s="16" t="str">
        <f>IF(Tabla1[[#This Row],[Age]]&lt;30,"Under30",IF(Tabla1[[#This Row],[Age]]&gt;30,"MidAge","Senior"))</f>
        <v>MidAge</v>
      </c>
    </row>
    <row r="5314" spans="1:30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IF(Tabla1[[#This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6811</v>
      </c>
      <c r="Z5314" s="5">
        <v>32.997558800110362</v>
      </c>
      <c r="AA5314" s="3">
        <v>2</v>
      </c>
      <c r="AB5314" s="3" t="s">
        <v>26</v>
      </c>
      <c r="AC5314" s="3" t="s">
        <v>22</v>
      </c>
      <c r="AD5314" s="16" t="str">
        <f>IF(Tabla1[[#This Row],[Age]]&lt;30,"Under30",IF(Tabla1[[#This Row],[Age]]&gt;30,"MidAge","Senior"))</f>
        <v>MidAge</v>
      </c>
    </row>
    <row r="5315" spans="1:30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IF(Tabla1[[#This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6812</v>
      </c>
      <c r="Z5315" s="5">
        <v>29.663553168494079</v>
      </c>
      <c r="AA5315" s="3">
        <v>2</v>
      </c>
      <c r="AB5315" s="3" t="s">
        <v>43</v>
      </c>
      <c r="AC5315" s="3" t="s">
        <v>29</v>
      </c>
      <c r="AD5315" s="16" t="str">
        <f>IF(Tabla1[[#This Row],[Age]]&lt;30,"Under30",IF(Tabla1[[#This Row],[Age]]&gt;30,"MidAge","Senior"))</f>
        <v>MidAge</v>
      </c>
    </row>
    <row r="5316" spans="1:30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IF(Tabla1[[#This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6811</v>
      </c>
      <c r="Z5316" s="5">
        <v>29.597462293432351</v>
      </c>
      <c r="AA5316" s="3">
        <v>3</v>
      </c>
      <c r="AB5316" s="3" t="s">
        <v>43</v>
      </c>
      <c r="AC5316" s="3" t="s">
        <v>22</v>
      </c>
      <c r="AD5316" s="16" t="str">
        <f>IF(Tabla1[[#This Row],[Age]]&lt;30,"Under30",IF(Tabla1[[#This Row],[Age]]&gt;30,"MidAge","Senior"))</f>
        <v>MidAge</v>
      </c>
    </row>
    <row r="5317" spans="1:30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IF(Tabla1[[#This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6810</v>
      </c>
      <c r="Z5317" s="5">
        <v>44.21823540523075</v>
      </c>
      <c r="AA5317" s="3">
        <v>3</v>
      </c>
      <c r="AB5317" s="3" t="s">
        <v>26</v>
      </c>
      <c r="AC5317" s="3" t="s">
        <v>29</v>
      </c>
      <c r="AD5317" s="16" t="str">
        <f>IF(Tabla1[[#This Row],[Age]]&lt;30,"Under30",IF(Tabla1[[#This Row],[Age]]&gt;30,"MidAge","Senior"))</f>
        <v>MidAge</v>
      </c>
    </row>
    <row r="5318" spans="1:30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IF(Tabla1[[#This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6811</v>
      </c>
      <c r="Z5318" s="5">
        <v>46.965988431724973</v>
      </c>
      <c r="AA5318" s="3">
        <v>7</v>
      </c>
      <c r="AB5318" s="3" t="s">
        <v>6802</v>
      </c>
      <c r="AC5318" s="3" t="s">
        <v>22</v>
      </c>
      <c r="AD5318" s="16" t="str">
        <f>IF(Tabla1[[#This Row],[Age]]&lt;30,"Under30",IF(Tabla1[[#This Row],[Age]]&gt;30,"MidAge","Senior"))</f>
        <v>MidAge</v>
      </c>
    </row>
    <row r="5319" spans="1:30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IF(Tabla1[[#This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6812</v>
      </c>
      <c r="Z5319" s="5">
        <v>22.79149634022826</v>
      </c>
      <c r="AA5319" s="3">
        <v>6</v>
      </c>
      <c r="AB5319" s="3" t="s">
        <v>6802</v>
      </c>
      <c r="AC5319" s="3" t="s">
        <v>22</v>
      </c>
      <c r="AD5319" s="16" t="str">
        <f>IF(Tabla1[[#This Row],[Age]]&lt;30,"Under30",IF(Tabla1[[#This Row],[Age]]&gt;30,"MidAge","Senior"))</f>
        <v>Senior</v>
      </c>
    </row>
    <row r="5320" spans="1:30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IF(Tabla1[[#This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6811</v>
      </c>
      <c r="Z5320" s="5">
        <v>52.846499686042307</v>
      </c>
      <c r="AA5320" s="3">
        <v>3</v>
      </c>
      <c r="AB5320" s="3" t="s">
        <v>43</v>
      </c>
      <c r="AC5320" s="3" t="s">
        <v>29</v>
      </c>
      <c r="AD5320" s="16" t="str">
        <f>IF(Tabla1[[#This Row],[Age]]&lt;30,"Under30",IF(Tabla1[[#This Row],[Age]]&gt;30,"MidAge","Senior"))</f>
        <v>MidAge</v>
      </c>
    </row>
    <row r="5321" spans="1:30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IF(Tabla1[[#This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6810</v>
      </c>
      <c r="Z5321" s="5">
        <v>49.276915731470233</v>
      </c>
      <c r="AA5321" s="3">
        <v>2</v>
      </c>
      <c r="AB5321" s="3" t="s">
        <v>6802</v>
      </c>
      <c r="AC5321" s="3" t="s">
        <v>22</v>
      </c>
      <c r="AD5321" s="16" t="str">
        <f>IF(Tabla1[[#This Row],[Age]]&lt;30,"Under30",IF(Tabla1[[#This Row],[Age]]&gt;30,"MidAge","Senior"))</f>
        <v>MidAge</v>
      </c>
    </row>
    <row r="5322" spans="1:30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IF(Tabla1[[#This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6810</v>
      </c>
      <c r="Z5322" s="5">
        <v>57.472272367689058</v>
      </c>
      <c r="AA5322" s="3">
        <v>6</v>
      </c>
      <c r="AB5322" s="3" t="s">
        <v>26</v>
      </c>
      <c r="AC5322" s="3" t="s">
        <v>22</v>
      </c>
      <c r="AD5322" s="16" t="str">
        <f>IF(Tabla1[[#This Row],[Age]]&lt;30,"Under30",IF(Tabla1[[#This Row],[Age]]&gt;30,"MidAge","Senior"))</f>
        <v>Under30</v>
      </c>
    </row>
    <row r="5323" spans="1:30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IF(Tabla1[[#This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6812</v>
      </c>
      <c r="Z5323" s="5">
        <v>27.666191609586761</v>
      </c>
      <c r="AA5323" s="3">
        <v>7</v>
      </c>
      <c r="AB5323" s="3" t="s">
        <v>26</v>
      </c>
      <c r="AC5323" s="3" t="s">
        <v>22</v>
      </c>
      <c r="AD5323" s="16" t="str">
        <f>IF(Tabla1[[#This Row],[Age]]&lt;30,"Under30",IF(Tabla1[[#This Row],[Age]]&gt;30,"MidAge","Senior"))</f>
        <v>Under30</v>
      </c>
    </row>
    <row r="5324" spans="1:30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IF(Tabla1[[#This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6812</v>
      </c>
      <c r="Z5324" s="5">
        <v>60.552779156745373</v>
      </c>
      <c r="AA5324" s="3">
        <v>3</v>
      </c>
      <c r="AB5324" s="3" t="s">
        <v>26</v>
      </c>
      <c r="AC5324" s="3" t="s">
        <v>22</v>
      </c>
      <c r="AD5324" s="16" t="str">
        <f>IF(Tabla1[[#This Row],[Age]]&lt;30,"Under30",IF(Tabla1[[#This Row],[Age]]&gt;30,"MidAge","Senior"))</f>
        <v>Under30</v>
      </c>
    </row>
    <row r="5325" spans="1:30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IF(Tabla1[[#This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6812</v>
      </c>
      <c r="Z5325" s="5">
        <v>42.693400488087491</v>
      </c>
      <c r="AA5325" s="3">
        <v>0</v>
      </c>
      <c r="AB5325" s="3" t="s">
        <v>26</v>
      </c>
      <c r="AC5325" s="3" t="s">
        <v>29</v>
      </c>
      <c r="AD5325" s="16" t="str">
        <f>IF(Tabla1[[#This Row],[Age]]&lt;30,"Under30",IF(Tabla1[[#This Row],[Age]]&gt;30,"MidAge","Senior"))</f>
        <v>MidAge</v>
      </c>
    </row>
    <row r="5326" spans="1:30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IF(Tabla1[[#This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6810</v>
      </c>
      <c r="Z5326" s="5">
        <v>45.587675681929738</v>
      </c>
      <c r="AA5326" s="3">
        <v>2</v>
      </c>
      <c r="AB5326" s="3" t="s">
        <v>43</v>
      </c>
      <c r="AC5326" s="3" t="s">
        <v>29</v>
      </c>
      <c r="AD5326" s="16" t="str">
        <f>IF(Tabla1[[#This Row],[Age]]&lt;30,"Under30",IF(Tabla1[[#This Row],[Age]]&gt;30,"MidAge","Senior"))</f>
        <v>Senior</v>
      </c>
    </row>
    <row r="5327" spans="1:30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IF(Tabla1[[#This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6811</v>
      </c>
      <c r="Z5327" s="5">
        <v>56.348276899297169</v>
      </c>
      <c r="AA5327" s="3">
        <v>1</v>
      </c>
      <c r="AB5327" s="3" t="s">
        <v>6802</v>
      </c>
      <c r="AC5327" s="3" t="s">
        <v>22</v>
      </c>
      <c r="AD5327" s="16" t="str">
        <f>IF(Tabla1[[#This Row],[Age]]&lt;30,"Under30",IF(Tabla1[[#This Row],[Age]]&gt;30,"MidAge","Senior"))</f>
        <v>MidAge</v>
      </c>
    </row>
    <row r="5328" spans="1:30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IF(Tabla1[[#This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6811</v>
      </c>
      <c r="Z5328" s="5">
        <v>31.46605475234389</v>
      </c>
      <c r="AA5328" s="3">
        <v>2</v>
      </c>
      <c r="AB5328" s="3" t="s">
        <v>6802</v>
      </c>
      <c r="AC5328" s="3" t="s">
        <v>22</v>
      </c>
      <c r="AD5328" s="16" t="str">
        <f>IF(Tabla1[[#This Row],[Age]]&lt;30,"Under30",IF(Tabla1[[#This Row],[Age]]&gt;30,"MidAge","Senior"))</f>
        <v>Under30</v>
      </c>
    </row>
    <row r="5329" spans="1:30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IF(Tabla1[[#This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6811</v>
      </c>
      <c r="Z5329" s="5">
        <v>17.194879527456379</v>
      </c>
      <c r="AA5329" s="3">
        <v>2</v>
      </c>
      <c r="AB5329" s="3" t="s">
        <v>43</v>
      </c>
      <c r="AC5329" s="3" t="s">
        <v>29</v>
      </c>
      <c r="AD5329" s="16" t="str">
        <f>IF(Tabla1[[#This Row],[Age]]&lt;30,"Under30",IF(Tabla1[[#This Row],[Age]]&gt;30,"MidAge","Senior"))</f>
        <v>MidAge</v>
      </c>
    </row>
    <row r="5330" spans="1:30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IF(Tabla1[[#This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6810</v>
      </c>
      <c r="Z5330" s="5">
        <v>31.35576219410914</v>
      </c>
      <c r="AA5330" s="3">
        <v>5</v>
      </c>
      <c r="AB5330" s="3" t="s">
        <v>6802</v>
      </c>
      <c r="AC5330" s="3" t="s">
        <v>22</v>
      </c>
      <c r="AD5330" s="16" t="str">
        <f>IF(Tabla1[[#This Row],[Age]]&lt;30,"Under30",IF(Tabla1[[#This Row],[Age]]&gt;30,"MidAge","Senior"))</f>
        <v>Under30</v>
      </c>
    </row>
    <row r="5331" spans="1:30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IF(Tabla1[[#This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6811</v>
      </c>
      <c r="Z5331" s="5">
        <v>34.989110738601688</v>
      </c>
      <c r="AA5331" s="3">
        <v>8</v>
      </c>
      <c r="AB5331" s="3" t="s">
        <v>43</v>
      </c>
      <c r="AC5331" s="3" t="s">
        <v>22</v>
      </c>
      <c r="AD5331" s="16" t="str">
        <f>IF(Tabla1[[#This Row],[Age]]&lt;30,"Under30",IF(Tabla1[[#This Row],[Age]]&gt;30,"MidAge","Senior"))</f>
        <v>MidAge</v>
      </c>
    </row>
    <row r="5332" spans="1:30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IF(Tabla1[[#This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6812</v>
      </c>
      <c r="Z5332" s="5">
        <v>54.749259412729558</v>
      </c>
      <c r="AA5332" s="3">
        <v>1</v>
      </c>
      <c r="AB5332" s="3" t="s">
        <v>6802</v>
      </c>
      <c r="AC5332" s="3" t="s">
        <v>29</v>
      </c>
      <c r="AD5332" s="16" t="str">
        <f>IF(Tabla1[[#This Row],[Age]]&lt;30,"Under30",IF(Tabla1[[#This Row],[Age]]&gt;30,"MidAge","Senior"))</f>
        <v>MidAge</v>
      </c>
    </row>
    <row r="5333" spans="1:30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IF(Tabla1[[#This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6811</v>
      </c>
      <c r="Z5333" s="5">
        <v>24.170934561580498</v>
      </c>
      <c r="AA5333" s="3">
        <v>8</v>
      </c>
      <c r="AB5333" s="3" t="s">
        <v>26</v>
      </c>
      <c r="AC5333" s="3" t="s">
        <v>22</v>
      </c>
      <c r="AD5333" s="16" t="str">
        <f>IF(Tabla1[[#This Row],[Age]]&lt;30,"Under30",IF(Tabla1[[#This Row],[Age]]&gt;30,"MidAge","Senior"))</f>
        <v>MidAge</v>
      </c>
    </row>
    <row r="5334" spans="1:30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IF(Tabla1[[#This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6810</v>
      </c>
      <c r="Z5334" s="5">
        <v>16.13472704704391</v>
      </c>
      <c r="AA5334" s="3">
        <v>5</v>
      </c>
      <c r="AB5334" s="3" t="s">
        <v>26</v>
      </c>
      <c r="AC5334" s="3" t="s">
        <v>29</v>
      </c>
      <c r="AD5334" s="16" t="str">
        <f>IF(Tabla1[[#This Row],[Age]]&lt;30,"Under30",IF(Tabla1[[#This Row],[Age]]&gt;30,"MidAge","Senior"))</f>
        <v>MidAge</v>
      </c>
    </row>
    <row r="5335" spans="1:30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IF(Tabla1[[#This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6812</v>
      </c>
      <c r="Z5335" s="5">
        <v>64.280691733595859</v>
      </c>
      <c r="AA5335" s="3">
        <v>3</v>
      </c>
      <c r="AB5335" s="3" t="s">
        <v>6802</v>
      </c>
      <c r="AC5335" s="3" t="s">
        <v>22</v>
      </c>
      <c r="AD5335" s="16" t="str">
        <f>IF(Tabla1[[#This Row],[Age]]&lt;30,"Under30",IF(Tabla1[[#This Row],[Age]]&gt;30,"MidAge","Senior"))</f>
        <v>MidAge</v>
      </c>
    </row>
    <row r="5336" spans="1:30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IF(Tabla1[[#This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6810</v>
      </c>
      <c r="Z5336" s="5">
        <v>16.021333715375949</v>
      </c>
      <c r="AA5336" s="3">
        <v>5</v>
      </c>
      <c r="AB5336" s="3" t="s">
        <v>43</v>
      </c>
      <c r="AC5336" s="3" t="s">
        <v>29</v>
      </c>
      <c r="AD5336" s="16" t="str">
        <f>IF(Tabla1[[#This Row],[Age]]&lt;30,"Under30",IF(Tabla1[[#This Row],[Age]]&gt;30,"MidAge","Senior"))</f>
        <v>MidAge</v>
      </c>
    </row>
    <row r="5337" spans="1:30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IF(Tabla1[[#This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6810</v>
      </c>
      <c r="Z5337" s="5">
        <v>40.273258261411769</v>
      </c>
      <c r="AA5337" s="3">
        <v>10</v>
      </c>
      <c r="AB5337" s="3" t="s">
        <v>26</v>
      </c>
      <c r="AC5337" s="3" t="s">
        <v>29</v>
      </c>
      <c r="AD5337" s="16" t="str">
        <f>IF(Tabla1[[#This Row],[Age]]&lt;30,"Under30",IF(Tabla1[[#This Row],[Age]]&gt;30,"MidAge","Senior"))</f>
        <v>MidAge</v>
      </c>
    </row>
    <row r="5338" spans="1:30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IF(Tabla1[[#This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6811</v>
      </c>
      <c r="Z5338" s="5">
        <v>72.199560711501874</v>
      </c>
      <c r="AA5338" s="3">
        <v>0</v>
      </c>
      <c r="AB5338" s="3" t="s">
        <v>6802</v>
      </c>
      <c r="AC5338" s="3" t="s">
        <v>29</v>
      </c>
      <c r="AD5338" s="16" t="str">
        <f>IF(Tabla1[[#This Row],[Age]]&lt;30,"Under30",IF(Tabla1[[#This Row],[Age]]&gt;30,"MidAge","Senior"))</f>
        <v>MidAge</v>
      </c>
    </row>
    <row r="5339" spans="1:30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IF(Tabla1[[#This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6810</v>
      </c>
      <c r="Z5339" s="5">
        <v>55.910508402425641</v>
      </c>
      <c r="AA5339" s="3">
        <v>3</v>
      </c>
      <c r="AB5339" s="3" t="s">
        <v>6802</v>
      </c>
      <c r="AC5339" s="3" t="s">
        <v>22</v>
      </c>
      <c r="AD5339" s="16" t="str">
        <f>IF(Tabla1[[#This Row],[Age]]&lt;30,"Under30",IF(Tabla1[[#This Row],[Age]]&gt;30,"MidAge","Senior"))</f>
        <v>MidAge</v>
      </c>
    </row>
    <row r="5340" spans="1:30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IF(Tabla1[[#This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6810</v>
      </c>
      <c r="Z5340" s="5">
        <v>23.330369241087961</v>
      </c>
      <c r="AA5340" s="3">
        <v>8</v>
      </c>
      <c r="AB5340" s="3" t="s">
        <v>43</v>
      </c>
      <c r="AC5340" s="3" t="s">
        <v>29</v>
      </c>
      <c r="AD5340" s="16" t="str">
        <f>IF(Tabla1[[#This Row],[Age]]&lt;30,"Under30",IF(Tabla1[[#This Row],[Age]]&gt;30,"MidAge","Senior"))</f>
        <v>MidAge</v>
      </c>
    </row>
    <row r="5341" spans="1:30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IF(Tabla1[[#This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6811</v>
      </c>
      <c r="Z5341" s="5">
        <v>29.444945437531651</v>
      </c>
      <c r="AA5341" s="3">
        <v>6</v>
      </c>
      <c r="AB5341" s="3" t="s">
        <v>26</v>
      </c>
      <c r="AC5341" s="3" t="s">
        <v>29</v>
      </c>
      <c r="AD5341" s="16" t="str">
        <f>IF(Tabla1[[#This Row],[Age]]&lt;30,"Under30",IF(Tabla1[[#This Row],[Age]]&gt;30,"MidAge","Senior"))</f>
        <v>MidAge</v>
      </c>
    </row>
    <row r="5342" spans="1:30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IF(Tabla1[[#This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6812</v>
      </c>
      <c r="Z5342" s="5">
        <v>14.59717090657478</v>
      </c>
      <c r="AA5342" s="3">
        <v>1</v>
      </c>
      <c r="AB5342" s="3" t="s">
        <v>26</v>
      </c>
      <c r="AC5342" s="3" t="s">
        <v>22</v>
      </c>
      <c r="AD5342" s="16" t="str">
        <f>IF(Tabla1[[#This Row],[Age]]&lt;30,"Under30",IF(Tabla1[[#This Row],[Age]]&gt;30,"MidAge","Senior"))</f>
        <v>MidAge</v>
      </c>
    </row>
    <row r="5343" spans="1:30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IF(Tabla1[[#This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6812</v>
      </c>
      <c r="Z5343" s="5">
        <v>22.30240253459883</v>
      </c>
      <c r="AA5343" s="3">
        <v>4</v>
      </c>
      <c r="AB5343" s="3" t="s">
        <v>6802</v>
      </c>
      <c r="AC5343" s="3" t="s">
        <v>22</v>
      </c>
      <c r="AD5343" s="16" t="str">
        <f>IF(Tabla1[[#This Row],[Age]]&lt;30,"Under30",IF(Tabla1[[#This Row],[Age]]&gt;30,"MidAge","Senior"))</f>
        <v>MidAge</v>
      </c>
    </row>
    <row r="5344" spans="1:30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IF(Tabla1[[#This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6810</v>
      </c>
      <c r="Z5344" s="5">
        <v>37.826286286264512</v>
      </c>
      <c r="AA5344" s="3">
        <v>5</v>
      </c>
      <c r="AB5344" s="3" t="s">
        <v>43</v>
      </c>
      <c r="AC5344" s="3" t="s">
        <v>29</v>
      </c>
      <c r="AD5344" s="16" t="str">
        <f>IF(Tabla1[[#This Row],[Age]]&lt;30,"Under30",IF(Tabla1[[#This Row],[Age]]&gt;30,"MidAge","Senior"))</f>
        <v>MidAge</v>
      </c>
    </row>
    <row r="5345" spans="1:30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IF(Tabla1[[#This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6810</v>
      </c>
      <c r="Z5345" s="5">
        <v>25.577404829421571</v>
      </c>
      <c r="AA5345" s="3">
        <v>8</v>
      </c>
      <c r="AB5345" s="3" t="s">
        <v>43</v>
      </c>
      <c r="AC5345" s="3" t="s">
        <v>22</v>
      </c>
      <c r="AD5345" s="16" t="str">
        <f>IF(Tabla1[[#This Row],[Age]]&lt;30,"Under30",IF(Tabla1[[#This Row],[Age]]&gt;30,"MidAge","Senior"))</f>
        <v>Under30</v>
      </c>
    </row>
    <row r="5346" spans="1:30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IF(Tabla1[[#This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6811</v>
      </c>
      <c r="Z5346" s="5">
        <v>46.661276386833293</v>
      </c>
      <c r="AA5346" s="3">
        <v>3</v>
      </c>
      <c r="AB5346" s="3" t="s">
        <v>43</v>
      </c>
      <c r="AC5346" s="3" t="s">
        <v>22</v>
      </c>
      <c r="AD5346" s="16" t="str">
        <f>IF(Tabla1[[#This Row],[Age]]&lt;30,"Under30",IF(Tabla1[[#This Row],[Age]]&gt;30,"MidAge","Senior"))</f>
        <v>MidAge</v>
      </c>
    </row>
    <row r="5347" spans="1:30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IF(Tabla1[[#This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6810</v>
      </c>
      <c r="Z5347" s="5">
        <v>58.597380934461697</v>
      </c>
      <c r="AA5347" s="3">
        <v>3</v>
      </c>
      <c r="AB5347" s="3" t="s">
        <v>43</v>
      </c>
      <c r="AC5347" s="3" t="s">
        <v>29</v>
      </c>
      <c r="AD5347" s="16" t="str">
        <f>IF(Tabla1[[#This Row],[Age]]&lt;30,"Under30",IF(Tabla1[[#This Row],[Age]]&gt;30,"MidAge","Senior"))</f>
        <v>MidAge</v>
      </c>
    </row>
    <row r="5348" spans="1:30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IF(Tabla1[[#This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6812</v>
      </c>
      <c r="Z5348" s="5">
        <v>39.374127432739748</v>
      </c>
      <c r="AA5348" s="3">
        <v>9</v>
      </c>
      <c r="AB5348" s="3" t="s">
        <v>26</v>
      </c>
      <c r="AC5348" s="3" t="s">
        <v>29</v>
      </c>
      <c r="AD5348" s="16" t="str">
        <f>IF(Tabla1[[#This Row],[Age]]&lt;30,"Under30",IF(Tabla1[[#This Row],[Age]]&gt;30,"MidAge","Senior"))</f>
        <v>MidAge</v>
      </c>
    </row>
    <row r="5349" spans="1:30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IF(Tabla1[[#This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6812</v>
      </c>
      <c r="Z5349" s="5">
        <v>59.745434381353341</v>
      </c>
      <c r="AA5349" s="3">
        <v>8</v>
      </c>
      <c r="AB5349" s="3" t="s">
        <v>43</v>
      </c>
      <c r="AC5349" s="3" t="s">
        <v>22</v>
      </c>
      <c r="AD5349" s="16" t="str">
        <f>IF(Tabla1[[#This Row],[Age]]&lt;30,"Under30",IF(Tabla1[[#This Row],[Age]]&gt;30,"MidAge","Senior"))</f>
        <v>MidAge</v>
      </c>
    </row>
    <row r="5350" spans="1:30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IF(Tabla1[[#This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6811</v>
      </c>
      <c r="Z5350" s="5">
        <v>31.931388598487452</v>
      </c>
      <c r="AA5350" s="3">
        <v>2</v>
      </c>
      <c r="AB5350" s="3" t="s">
        <v>6802</v>
      </c>
      <c r="AC5350" s="3" t="s">
        <v>22</v>
      </c>
      <c r="AD5350" s="16" t="str">
        <f>IF(Tabla1[[#This Row],[Age]]&lt;30,"Under30",IF(Tabla1[[#This Row],[Age]]&gt;30,"MidAge","Senior"))</f>
        <v>MidAge</v>
      </c>
    </row>
    <row r="5351" spans="1:30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IF(Tabla1[[#This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6812</v>
      </c>
      <c r="Z5351" s="5">
        <v>36.82371845004559</v>
      </c>
      <c r="AA5351" s="3">
        <v>2</v>
      </c>
      <c r="AB5351" s="3" t="s">
        <v>6802</v>
      </c>
      <c r="AC5351" s="3" t="s">
        <v>29</v>
      </c>
      <c r="AD5351" s="16" t="str">
        <f>IF(Tabla1[[#This Row],[Age]]&lt;30,"Under30",IF(Tabla1[[#This Row],[Age]]&gt;30,"MidAge","Senior"))</f>
        <v>MidAge</v>
      </c>
    </row>
    <row r="5352" spans="1:30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IF(Tabla1[[#This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6812</v>
      </c>
      <c r="Z5352" s="5">
        <v>41.321185684093777</v>
      </c>
      <c r="AA5352" s="3">
        <v>9</v>
      </c>
      <c r="AB5352" s="3" t="s">
        <v>43</v>
      </c>
      <c r="AC5352" s="3" t="s">
        <v>29</v>
      </c>
      <c r="AD5352" s="16" t="str">
        <f>IF(Tabla1[[#This Row],[Age]]&lt;30,"Under30",IF(Tabla1[[#This Row],[Age]]&gt;30,"MidAge","Senior"))</f>
        <v>MidAge</v>
      </c>
    </row>
    <row r="5353" spans="1:30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IF(Tabla1[[#This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6812</v>
      </c>
      <c r="Z5353" s="5">
        <v>19.797518230418049</v>
      </c>
      <c r="AA5353" s="3">
        <v>10</v>
      </c>
      <c r="AB5353" s="3" t="s">
        <v>26</v>
      </c>
      <c r="AC5353" s="3" t="s">
        <v>22</v>
      </c>
      <c r="AD5353" s="16" t="str">
        <f>IF(Tabla1[[#This Row],[Age]]&lt;30,"Under30",IF(Tabla1[[#This Row],[Age]]&gt;30,"MidAge","Senior"))</f>
        <v>MidAge</v>
      </c>
    </row>
    <row r="5354" spans="1:30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IF(Tabla1[[#This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6810</v>
      </c>
      <c r="Z5354" s="5">
        <v>17.604297311389111</v>
      </c>
      <c r="AA5354" s="3">
        <v>2</v>
      </c>
      <c r="AB5354" s="3" t="s">
        <v>6802</v>
      </c>
      <c r="AC5354" s="3" t="s">
        <v>22</v>
      </c>
      <c r="AD5354" s="16" t="str">
        <f>IF(Tabla1[[#This Row],[Age]]&lt;30,"Under30",IF(Tabla1[[#This Row],[Age]]&gt;30,"MidAge","Senior"))</f>
        <v>Under30</v>
      </c>
    </row>
    <row r="5355" spans="1:30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IF(Tabla1[[#This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6810</v>
      </c>
      <c r="Z5355" s="5">
        <v>30.0653621016796</v>
      </c>
      <c r="AA5355" s="3">
        <v>0</v>
      </c>
      <c r="AB5355" s="3" t="s">
        <v>6802</v>
      </c>
      <c r="AC5355" s="3" t="s">
        <v>29</v>
      </c>
      <c r="AD5355" s="16" t="str">
        <f>IF(Tabla1[[#This Row],[Age]]&lt;30,"Under30",IF(Tabla1[[#This Row],[Age]]&gt;30,"MidAge","Senior"))</f>
        <v>MidAge</v>
      </c>
    </row>
    <row r="5356" spans="1:30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IF(Tabla1[[#This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6812</v>
      </c>
      <c r="Z5356" s="5">
        <v>64.963823182292103</v>
      </c>
      <c r="AA5356" s="3">
        <v>5</v>
      </c>
      <c r="AB5356" s="3" t="s">
        <v>6802</v>
      </c>
      <c r="AC5356" s="3" t="s">
        <v>29</v>
      </c>
      <c r="AD5356" s="16" t="str">
        <f>IF(Tabla1[[#This Row],[Age]]&lt;30,"Under30",IF(Tabla1[[#This Row],[Age]]&gt;30,"MidAge","Senior"))</f>
        <v>MidAge</v>
      </c>
    </row>
    <row r="5357" spans="1:30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IF(Tabla1[[#This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6810</v>
      </c>
      <c r="Z5357" s="5">
        <v>16.376959212644088</v>
      </c>
      <c r="AA5357" s="3">
        <v>2</v>
      </c>
      <c r="AB5357" s="3" t="s">
        <v>6802</v>
      </c>
      <c r="AC5357" s="3" t="s">
        <v>22</v>
      </c>
      <c r="AD5357" s="16" t="str">
        <f>IF(Tabla1[[#This Row],[Age]]&lt;30,"Under30",IF(Tabla1[[#This Row],[Age]]&gt;30,"MidAge","Senior"))</f>
        <v>MidAge</v>
      </c>
    </row>
    <row r="5358" spans="1:30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IF(Tabla1[[#This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6810</v>
      </c>
      <c r="Z5358" s="5">
        <v>16.888634101418429</v>
      </c>
      <c r="AA5358" s="3">
        <v>0</v>
      </c>
      <c r="AB5358" s="3" t="s">
        <v>43</v>
      </c>
      <c r="AC5358" s="3" t="s">
        <v>22</v>
      </c>
      <c r="AD5358" s="16" t="str">
        <f>IF(Tabla1[[#This Row],[Age]]&lt;30,"Under30",IF(Tabla1[[#This Row],[Age]]&gt;30,"MidAge","Senior"))</f>
        <v>MidAge</v>
      </c>
    </row>
    <row r="5359" spans="1:30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IF(Tabla1[[#This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6810</v>
      </c>
      <c r="Z5359" s="5">
        <v>24.50649362131178</v>
      </c>
      <c r="AA5359" s="3">
        <v>2</v>
      </c>
      <c r="AB5359" s="3" t="s">
        <v>43</v>
      </c>
      <c r="AC5359" s="3" t="s">
        <v>22</v>
      </c>
      <c r="AD5359" s="16" t="str">
        <f>IF(Tabla1[[#This Row],[Age]]&lt;30,"Under30",IF(Tabla1[[#This Row],[Age]]&gt;30,"MidAge","Senior"))</f>
        <v>MidAge</v>
      </c>
    </row>
    <row r="5360" spans="1:30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IF(Tabla1[[#This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6812</v>
      </c>
      <c r="Z5360" s="5">
        <v>22.68311704500233</v>
      </c>
      <c r="AA5360" s="3">
        <v>4</v>
      </c>
      <c r="AB5360" s="3" t="s">
        <v>6802</v>
      </c>
      <c r="AC5360" s="3" t="s">
        <v>22</v>
      </c>
      <c r="AD5360" s="16" t="str">
        <f>IF(Tabla1[[#This Row],[Age]]&lt;30,"Under30",IF(Tabla1[[#This Row],[Age]]&gt;30,"MidAge","Senior"))</f>
        <v>MidAge</v>
      </c>
    </row>
    <row r="5361" spans="1:30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IF(Tabla1[[#This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6810</v>
      </c>
      <c r="Z5361" s="5">
        <v>55.300337480873708</v>
      </c>
      <c r="AA5361" s="3">
        <v>3</v>
      </c>
      <c r="AB5361" s="3" t="s">
        <v>43</v>
      </c>
      <c r="AC5361" s="3" t="s">
        <v>29</v>
      </c>
      <c r="AD5361" s="16" t="str">
        <f>IF(Tabla1[[#This Row],[Age]]&lt;30,"Under30",IF(Tabla1[[#This Row],[Age]]&gt;30,"MidAge","Senior"))</f>
        <v>MidAge</v>
      </c>
    </row>
    <row r="5362" spans="1:30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IF(Tabla1[[#This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6812</v>
      </c>
      <c r="Z5362" s="5">
        <v>43.931981772964697</v>
      </c>
      <c r="AA5362" s="3">
        <v>6</v>
      </c>
      <c r="AB5362" s="3" t="s">
        <v>6802</v>
      </c>
      <c r="AC5362" s="3" t="s">
        <v>29</v>
      </c>
      <c r="AD5362" s="16" t="str">
        <f>IF(Tabla1[[#This Row],[Age]]&lt;30,"Under30",IF(Tabla1[[#This Row],[Age]]&gt;30,"MidAge","Senior"))</f>
        <v>MidAge</v>
      </c>
    </row>
    <row r="5363" spans="1:30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IF(Tabla1[[#This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6811</v>
      </c>
      <c r="Z5363" s="5">
        <v>48.198547541448711</v>
      </c>
      <c r="AA5363" s="3">
        <v>2</v>
      </c>
      <c r="AB5363" s="3" t="s">
        <v>6802</v>
      </c>
      <c r="AC5363" s="3" t="s">
        <v>29</v>
      </c>
      <c r="AD5363" s="16" t="str">
        <f>IF(Tabla1[[#This Row],[Age]]&lt;30,"Under30",IF(Tabla1[[#This Row],[Age]]&gt;30,"MidAge","Senior"))</f>
        <v>MidAge</v>
      </c>
    </row>
    <row r="5364" spans="1:30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IF(Tabla1[[#This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6811</v>
      </c>
      <c r="Z5364" s="5">
        <v>52.162220233062158</v>
      </c>
      <c r="AA5364" s="3">
        <v>6</v>
      </c>
      <c r="AB5364" s="3" t="s">
        <v>43</v>
      </c>
      <c r="AC5364" s="3" t="s">
        <v>29</v>
      </c>
      <c r="AD5364" s="16" t="str">
        <f>IF(Tabla1[[#This Row],[Age]]&lt;30,"Under30",IF(Tabla1[[#This Row],[Age]]&gt;30,"MidAge","Senior"))</f>
        <v>MidAge</v>
      </c>
    </row>
    <row r="5365" spans="1:30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IF(Tabla1[[#This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6812</v>
      </c>
      <c r="Z5365" s="5">
        <v>28.99120929497121</v>
      </c>
      <c r="AA5365" s="3">
        <v>7</v>
      </c>
      <c r="AB5365" s="3" t="s">
        <v>26</v>
      </c>
      <c r="AC5365" s="3" t="s">
        <v>29</v>
      </c>
      <c r="AD5365" s="16" t="str">
        <f>IF(Tabla1[[#This Row],[Age]]&lt;30,"Under30",IF(Tabla1[[#This Row],[Age]]&gt;30,"MidAge","Senior"))</f>
        <v>Under30</v>
      </c>
    </row>
    <row r="5366" spans="1:30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IF(Tabla1[[#This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6811</v>
      </c>
      <c r="Z5366" s="5">
        <v>11.371504997521059</v>
      </c>
      <c r="AA5366" s="3">
        <v>0</v>
      </c>
      <c r="AB5366" s="3" t="s">
        <v>26</v>
      </c>
      <c r="AC5366" s="3" t="s">
        <v>29</v>
      </c>
      <c r="AD5366" s="16" t="str">
        <f>IF(Tabla1[[#This Row],[Age]]&lt;30,"Under30",IF(Tabla1[[#This Row],[Age]]&gt;30,"MidAge","Senior"))</f>
        <v>MidAge</v>
      </c>
    </row>
    <row r="5367" spans="1:30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IF(Tabla1[[#This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6811</v>
      </c>
      <c r="Z5367" s="5">
        <v>33.218496137358528</v>
      </c>
      <c r="AA5367" s="3">
        <v>7</v>
      </c>
      <c r="AB5367" s="3" t="s">
        <v>6802</v>
      </c>
      <c r="AC5367" s="3" t="s">
        <v>29</v>
      </c>
      <c r="AD5367" s="16" t="str">
        <f>IF(Tabla1[[#This Row],[Age]]&lt;30,"Under30",IF(Tabla1[[#This Row],[Age]]&gt;30,"MidAge","Senior"))</f>
        <v>MidAge</v>
      </c>
    </row>
    <row r="5368" spans="1:30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IF(Tabla1[[#This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6810</v>
      </c>
      <c r="Z5368" s="5">
        <v>55.012172186759649</v>
      </c>
      <c r="AA5368" s="3">
        <v>2</v>
      </c>
      <c r="AB5368" s="3" t="s">
        <v>6802</v>
      </c>
      <c r="AC5368" s="3" t="s">
        <v>22</v>
      </c>
      <c r="AD5368" s="16" t="str">
        <f>IF(Tabla1[[#This Row],[Age]]&lt;30,"Under30",IF(Tabla1[[#This Row],[Age]]&gt;30,"MidAge","Senior"))</f>
        <v>MidAge</v>
      </c>
    </row>
    <row r="5369" spans="1:30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IF(Tabla1[[#This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6810</v>
      </c>
      <c r="Z5369" s="5">
        <v>38.95838073377832</v>
      </c>
      <c r="AA5369" s="3">
        <v>6</v>
      </c>
      <c r="AB5369" s="3" t="s">
        <v>43</v>
      </c>
      <c r="AC5369" s="3" t="s">
        <v>22</v>
      </c>
      <c r="AD5369" s="16" t="str">
        <f>IF(Tabla1[[#This Row],[Age]]&lt;30,"Under30",IF(Tabla1[[#This Row],[Age]]&gt;30,"MidAge","Senior"))</f>
        <v>MidAge</v>
      </c>
    </row>
    <row r="5370" spans="1:30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IF(Tabla1[[#This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6811</v>
      </c>
      <c r="Z5370" s="5">
        <v>27.066314238703381</v>
      </c>
      <c r="AA5370" s="3">
        <v>5</v>
      </c>
      <c r="AB5370" s="3" t="s">
        <v>43</v>
      </c>
      <c r="AC5370" s="3" t="s">
        <v>29</v>
      </c>
      <c r="AD5370" s="16" t="str">
        <f>IF(Tabla1[[#This Row],[Age]]&lt;30,"Under30",IF(Tabla1[[#This Row],[Age]]&gt;30,"MidAge","Senior"))</f>
        <v>MidAge</v>
      </c>
    </row>
    <row r="5371" spans="1:30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IF(Tabla1[[#This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6810</v>
      </c>
      <c r="Z5371" s="5">
        <v>17.530031301521959</v>
      </c>
      <c r="AA5371" s="3">
        <v>6</v>
      </c>
      <c r="AB5371" s="3" t="s">
        <v>43</v>
      </c>
      <c r="AC5371" s="3" t="s">
        <v>29</v>
      </c>
      <c r="AD5371" s="16" t="str">
        <f>IF(Tabla1[[#This Row],[Age]]&lt;30,"Under30",IF(Tabla1[[#This Row],[Age]]&gt;30,"MidAge","Senior"))</f>
        <v>MidAge</v>
      </c>
    </row>
    <row r="5372" spans="1:30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IF(Tabla1[[#This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6811</v>
      </c>
      <c r="Z5372" s="5">
        <v>57.247379858299666</v>
      </c>
      <c r="AA5372" s="3">
        <v>10</v>
      </c>
      <c r="AB5372" s="3" t="s">
        <v>26</v>
      </c>
      <c r="AC5372" s="3" t="s">
        <v>29</v>
      </c>
      <c r="AD5372" s="16" t="str">
        <f>IF(Tabla1[[#This Row],[Age]]&lt;30,"Under30",IF(Tabla1[[#This Row],[Age]]&gt;30,"MidAge","Senior"))</f>
        <v>MidAge</v>
      </c>
    </row>
    <row r="5373" spans="1:30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IF(Tabla1[[#This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6810</v>
      </c>
      <c r="Z5373" s="5">
        <v>20.547406214791209</v>
      </c>
      <c r="AA5373" s="3">
        <v>2</v>
      </c>
      <c r="AB5373" s="3" t="s">
        <v>26</v>
      </c>
      <c r="AC5373" s="3" t="s">
        <v>22</v>
      </c>
      <c r="AD5373" s="16" t="str">
        <f>IF(Tabla1[[#This Row],[Age]]&lt;30,"Under30",IF(Tabla1[[#This Row],[Age]]&gt;30,"MidAge","Senior"))</f>
        <v>MidAge</v>
      </c>
    </row>
    <row r="5374" spans="1:30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IF(Tabla1[[#This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6811</v>
      </c>
      <c r="Z5374" s="5">
        <v>37.093667780786809</v>
      </c>
      <c r="AA5374" s="3">
        <v>6</v>
      </c>
      <c r="AB5374" s="3" t="s">
        <v>26</v>
      </c>
      <c r="AC5374" s="3" t="s">
        <v>22</v>
      </c>
      <c r="AD5374" s="16" t="str">
        <f>IF(Tabla1[[#This Row],[Age]]&lt;30,"Under30",IF(Tabla1[[#This Row],[Age]]&gt;30,"MidAge","Senior"))</f>
        <v>Under30</v>
      </c>
    </row>
    <row r="5375" spans="1:30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IF(Tabla1[[#This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6811</v>
      </c>
      <c r="Z5375" s="5">
        <v>9.6195383599988116</v>
      </c>
      <c r="AA5375" s="3">
        <v>1</v>
      </c>
      <c r="AB5375" s="3" t="s">
        <v>26</v>
      </c>
      <c r="AC5375" s="3" t="s">
        <v>22</v>
      </c>
      <c r="AD5375" s="16" t="str">
        <f>IF(Tabla1[[#This Row],[Age]]&lt;30,"Under30",IF(Tabla1[[#This Row],[Age]]&gt;30,"MidAge","Senior"))</f>
        <v>MidAge</v>
      </c>
    </row>
    <row r="5376" spans="1:30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IF(Tabla1[[#This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6810</v>
      </c>
      <c r="Z5376" s="5">
        <v>45.55854262761023</v>
      </c>
      <c r="AA5376" s="3">
        <v>5</v>
      </c>
      <c r="AB5376" s="3" t="s">
        <v>6802</v>
      </c>
      <c r="AC5376" s="3" t="s">
        <v>29</v>
      </c>
      <c r="AD5376" s="16" t="str">
        <f>IF(Tabla1[[#This Row],[Age]]&lt;30,"Under30",IF(Tabla1[[#This Row],[Age]]&gt;30,"MidAge","Senior"))</f>
        <v>Senior</v>
      </c>
    </row>
    <row r="5377" spans="1:30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IF(Tabla1[[#This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6810</v>
      </c>
      <c r="Z5377" s="5">
        <v>37.987705127686631</v>
      </c>
      <c r="AA5377" s="3">
        <v>5</v>
      </c>
      <c r="AB5377" s="3" t="s">
        <v>26</v>
      </c>
      <c r="AC5377" s="3" t="s">
        <v>22</v>
      </c>
      <c r="AD5377" s="16" t="str">
        <f>IF(Tabla1[[#This Row],[Age]]&lt;30,"Under30",IF(Tabla1[[#This Row],[Age]]&gt;30,"MidAge","Senior"))</f>
        <v>MidAge</v>
      </c>
    </row>
    <row r="5378" spans="1:30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IF(Tabla1[[#This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6812</v>
      </c>
      <c r="Z5378" s="5">
        <v>22.519644465673391</v>
      </c>
      <c r="AA5378" s="3">
        <v>5</v>
      </c>
      <c r="AB5378" s="3" t="s">
        <v>43</v>
      </c>
      <c r="AC5378" s="3" t="s">
        <v>29</v>
      </c>
      <c r="AD5378" s="16" t="str">
        <f>IF(Tabla1[[#This Row],[Age]]&lt;30,"Under30",IF(Tabla1[[#This Row],[Age]]&gt;30,"MidAge","Senior"))</f>
        <v>MidAge</v>
      </c>
    </row>
    <row r="5379" spans="1:30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IF(Tabla1[[#This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6811</v>
      </c>
      <c r="Z5379" s="5">
        <v>23.276561698631252</v>
      </c>
      <c r="AA5379" s="3">
        <v>1</v>
      </c>
      <c r="AB5379" s="3" t="s">
        <v>26</v>
      </c>
      <c r="AC5379" s="3" t="s">
        <v>22</v>
      </c>
      <c r="AD5379" s="16" t="str">
        <f>IF(Tabla1[[#This Row],[Age]]&lt;30,"Under30",IF(Tabla1[[#This Row],[Age]]&gt;30,"MidAge","Senior"))</f>
        <v>Under30</v>
      </c>
    </row>
    <row r="5380" spans="1:30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IF(Tabla1[[#This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6812</v>
      </c>
      <c r="Z5380" s="5">
        <v>67.35402692277782</v>
      </c>
      <c r="AA5380" s="3">
        <v>5</v>
      </c>
      <c r="AB5380" s="3" t="s">
        <v>43</v>
      </c>
      <c r="AC5380" s="3" t="s">
        <v>22</v>
      </c>
      <c r="AD5380" s="16" t="str">
        <f>IF(Tabla1[[#This Row],[Age]]&lt;30,"Under30",IF(Tabla1[[#This Row],[Age]]&gt;30,"MidAge","Senior"))</f>
        <v>MidAge</v>
      </c>
    </row>
    <row r="5381" spans="1:30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IF(Tabla1[[#This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6811</v>
      </c>
      <c r="Z5381" s="5">
        <v>37.539083246948607</v>
      </c>
      <c r="AA5381" s="3">
        <v>6</v>
      </c>
      <c r="AB5381" s="3" t="s">
        <v>26</v>
      </c>
      <c r="AC5381" s="3" t="s">
        <v>22</v>
      </c>
      <c r="AD5381" s="16" t="str">
        <f>IF(Tabla1[[#This Row],[Age]]&lt;30,"Under30",IF(Tabla1[[#This Row],[Age]]&gt;30,"MidAge","Senior"))</f>
        <v>MidAge</v>
      </c>
    </row>
    <row r="5382" spans="1:30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IF(Tabla1[[#This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6812</v>
      </c>
      <c r="Z5382" s="5">
        <v>39.311966137058619</v>
      </c>
      <c r="AA5382" s="3">
        <v>8</v>
      </c>
      <c r="AB5382" s="3" t="s">
        <v>6802</v>
      </c>
      <c r="AC5382" s="3" t="s">
        <v>22</v>
      </c>
      <c r="AD5382" s="16" t="str">
        <f>IF(Tabla1[[#This Row],[Age]]&lt;30,"Under30",IF(Tabla1[[#This Row],[Age]]&gt;30,"MidAge","Senior"))</f>
        <v>MidAge</v>
      </c>
    </row>
    <row r="5383" spans="1:30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IF(Tabla1[[#This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6812</v>
      </c>
      <c r="Z5383" s="5">
        <v>44.470301257975919</v>
      </c>
      <c r="AA5383" s="3">
        <v>0</v>
      </c>
      <c r="AB5383" s="3" t="s">
        <v>43</v>
      </c>
      <c r="AC5383" s="3" t="s">
        <v>29</v>
      </c>
      <c r="AD5383" s="16" t="str">
        <f>IF(Tabla1[[#This Row],[Age]]&lt;30,"Under30",IF(Tabla1[[#This Row],[Age]]&gt;30,"MidAge","Senior"))</f>
        <v>Under30</v>
      </c>
    </row>
    <row r="5384" spans="1:30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IF(Tabla1[[#This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6811</v>
      </c>
      <c r="Z5384" s="5">
        <v>24.82170260139587</v>
      </c>
      <c r="AA5384" s="3">
        <v>3</v>
      </c>
      <c r="AB5384" s="3" t="s">
        <v>6802</v>
      </c>
      <c r="AC5384" s="3" t="s">
        <v>29</v>
      </c>
      <c r="AD5384" s="16" t="str">
        <f>IF(Tabla1[[#This Row],[Age]]&lt;30,"Under30",IF(Tabla1[[#This Row],[Age]]&gt;30,"MidAge","Senior"))</f>
        <v>MidAge</v>
      </c>
    </row>
    <row r="5385" spans="1:30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IF(Tabla1[[#This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6810</v>
      </c>
      <c r="Z5385" s="5">
        <v>23.742951431646851</v>
      </c>
      <c r="AA5385" s="3">
        <v>10</v>
      </c>
      <c r="AB5385" s="3" t="s">
        <v>26</v>
      </c>
      <c r="AC5385" s="3" t="s">
        <v>22</v>
      </c>
      <c r="AD5385" s="16" t="str">
        <f>IF(Tabla1[[#This Row],[Age]]&lt;30,"Under30",IF(Tabla1[[#This Row],[Age]]&gt;30,"MidAge","Senior"))</f>
        <v>MidAge</v>
      </c>
    </row>
    <row r="5386" spans="1:30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IF(Tabla1[[#This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6810</v>
      </c>
      <c r="Z5386" s="5">
        <v>28.952341370192819</v>
      </c>
      <c r="AA5386" s="3">
        <v>3</v>
      </c>
      <c r="AB5386" s="3" t="s">
        <v>6802</v>
      </c>
      <c r="AC5386" s="3" t="s">
        <v>22</v>
      </c>
      <c r="AD5386" s="16" t="str">
        <f>IF(Tabla1[[#This Row],[Age]]&lt;30,"Under30",IF(Tabla1[[#This Row],[Age]]&gt;30,"MidAge","Senior"))</f>
        <v>MidAge</v>
      </c>
    </row>
    <row r="5387" spans="1:30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IF(Tabla1[[#This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6812</v>
      </c>
      <c r="Z5387" s="5">
        <v>18.256041904230241</v>
      </c>
      <c r="AA5387" s="3">
        <v>7</v>
      </c>
      <c r="AB5387" s="3" t="s">
        <v>6802</v>
      </c>
      <c r="AC5387" s="3" t="s">
        <v>22</v>
      </c>
      <c r="AD5387" s="16" t="str">
        <f>IF(Tabla1[[#This Row],[Age]]&lt;30,"Under30",IF(Tabla1[[#This Row],[Age]]&gt;30,"MidAge","Senior"))</f>
        <v>MidAge</v>
      </c>
    </row>
    <row r="5388" spans="1:30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IF(Tabla1[[#This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6810</v>
      </c>
      <c r="Z5388" s="5">
        <v>47.728621129544493</v>
      </c>
      <c r="AA5388" s="3">
        <v>6</v>
      </c>
      <c r="AB5388" s="3" t="s">
        <v>43</v>
      </c>
      <c r="AC5388" s="3" t="s">
        <v>22</v>
      </c>
      <c r="AD5388" s="16" t="str">
        <f>IF(Tabla1[[#This Row],[Age]]&lt;30,"Under30",IF(Tabla1[[#This Row],[Age]]&gt;30,"MidAge","Senior"))</f>
        <v>MidAge</v>
      </c>
    </row>
    <row r="5389" spans="1:30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IF(Tabla1[[#This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6810</v>
      </c>
      <c r="Z5389" s="5">
        <v>13.91030346785012</v>
      </c>
      <c r="AA5389" s="3">
        <v>1</v>
      </c>
      <c r="AB5389" s="3" t="s">
        <v>6802</v>
      </c>
      <c r="AC5389" s="3" t="s">
        <v>22</v>
      </c>
      <c r="AD5389" s="16" t="str">
        <f>IF(Tabla1[[#This Row],[Age]]&lt;30,"Under30",IF(Tabla1[[#This Row],[Age]]&gt;30,"MidAge","Senior"))</f>
        <v>MidAge</v>
      </c>
    </row>
    <row r="5390" spans="1:30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IF(Tabla1[[#This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6811</v>
      </c>
      <c r="Z5390" s="5">
        <v>16.22960966812915</v>
      </c>
      <c r="AA5390" s="3">
        <v>2</v>
      </c>
      <c r="AB5390" s="3" t="s">
        <v>26</v>
      </c>
      <c r="AC5390" s="3" t="s">
        <v>29</v>
      </c>
      <c r="AD5390" s="16" t="str">
        <f>IF(Tabla1[[#This Row],[Age]]&lt;30,"Under30",IF(Tabla1[[#This Row],[Age]]&gt;30,"MidAge","Senior"))</f>
        <v>MidAge</v>
      </c>
    </row>
    <row r="5391" spans="1:30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IF(Tabla1[[#This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6810</v>
      </c>
      <c r="Z5391" s="5">
        <v>22.884771519487369</v>
      </c>
      <c r="AA5391" s="3">
        <v>6</v>
      </c>
      <c r="AB5391" s="3" t="s">
        <v>43</v>
      </c>
      <c r="AC5391" s="3" t="s">
        <v>22</v>
      </c>
      <c r="AD5391" s="16" t="str">
        <f>IF(Tabla1[[#This Row],[Age]]&lt;30,"Under30",IF(Tabla1[[#This Row],[Age]]&gt;30,"MidAge","Senior"))</f>
        <v>MidAge</v>
      </c>
    </row>
    <row r="5392" spans="1:30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IF(Tabla1[[#This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6811</v>
      </c>
      <c r="Z5392" s="5">
        <v>38.541066158596642</v>
      </c>
      <c r="AA5392" s="3">
        <v>8</v>
      </c>
      <c r="AB5392" s="3" t="s">
        <v>43</v>
      </c>
      <c r="AC5392" s="3" t="s">
        <v>22</v>
      </c>
      <c r="AD5392" s="16" t="str">
        <f>IF(Tabla1[[#This Row],[Age]]&lt;30,"Under30",IF(Tabla1[[#This Row],[Age]]&gt;30,"MidAge","Senior"))</f>
        <v>Under30</v>
      </c>
    </row>
    <row r="5393" spans="1:30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IF(Tabla1[[#This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6812</v>
      </c>
      <c r="Z5393" s="5">
        <v>44.514790902369519</v>
      </c>
      <c r="AA5393" s="3">
        <v>1</v>
      </c>
      <c r="AB5393" s="3" t="s">
        <v>43</v>
      </c>
      <c r="AC5393" s="3" t="s">
        <v>22</v>
      </c>
      <c r="AD5393" s="16" t="str">
        <f>IF(Tabla1[[#This Row],[Age]]&lt;30,"Under30",IF(Tabla1[[#This Row],[Age]]&gt;30,"MidAge","Senior"))</f>
        <v>MidAge</v>
      </c>
    </row>
    <row r="5394" spans="1:30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IF(Tabla1[[#This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6812</v>
      </c>
      <c r="Z5394" s="5">
        <v>28.997369946412</v>
      </c>
      <c r="AA5394" s="3">
        <v>6</v>
      </c>
      <c r="AB5394" s="3" t="s">
        <v>6802</v>
      </c>
      <c r="AC5394" s="3" t="s">
        <v>22</v>
      </c>
      <c r="AD5394" s="16" t="str">
        <f>IF(Tabla1[[#This Row],[Age]]&lt;30,"Under30",IF(Tabla1[[#This Row],[Age]]&gt;30,"MidAge","Senior"))</f>
        <v>Under30</v>
      </c>
    </row>
    <row r="5395" spans="1:30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IF(Tabla1[[#This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6810</v>
      </c>
      <c r="Z5395" s="5">
        <v>41.303062190269742</v>
      </c>
      <c r="AA5395" s="3">
        <v>6</v>
      </c>
      <c r="AB5395" s="3" t="s">
        <v>6802</v>
      </c>
      <c r="AC5395" s="3" t="s">
        <v>29</v>
      </c>
      <c r="AD5395" s="16" t="str">
        <f>IF(Tabla1[[#This Row],[Age]]&lt;30,"Under30",IF(Tabla1[[#This Row],[Age]]&gt;30,"MidAge","Senior"))</f>
        <v>Under30</v>
      </c>
    </row>
    <row r="5396" spans="1:30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IF(Tabla1[[#This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6811</v>
      </c>
      <c r="Z5396" s="5">
        <v>27.400650548751219</v>
      </c>
      <c r="AA5396" s="3">
        <v>10</v>
      </c>
      <c r="AB5396" s="3" t="s">
        <v>6802</v>
      </c>
      <c r="AC5396" s="3" t="s">
        <v>22</v>
      </c>
      <c r="AD5396" s="16" t="str">
        <f>IF(Tabla1[[#This Row],[Age]]&lt;30,"Under30",IF(Tabla1[[#This Row],[Age]]&gt;30,"MidAge","Senior"))</f>
        <v>MidAge</v>
      </c>
    </row>
    <row r="5397" spans="1:30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IF(Tabla1[[#This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6812</v>
      </c>
      <c r="Z5397" s="5">
        <v>18.46693236921848</v>
      </c>
      <c r="AA5397" s="3">
        <v>7</v>
      </c>
      <c r="AB5397" s="3" t="s">
        <v>6802</v>
      </c>
      <c r="AC5397" s="3" t="s">
        <v>22</v>
      </c>
      <c r="AD5397" s="16" t="str">
        <f>IF(Tabla1[[#This Row],[Age]]&lt;30,"Under30",IF(Tabla1[[#This Row],[Age]]&gt;30,"MidAge","Senior"))</f>
        <v>MidAge</v>
      </c>
    </row>
    <row r="5398" spans="1:30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IF(Tabla1[[#This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6810</v>
      </c>
      <c r="Z5398" s="5">
        <v>39.213289647806867</v>
      </c>
      <c r="AA5398" s="3">
        <v>1</v>
      </c>
      <c r="AB5398" s="3" t="s">
        <v>43</v>
      </c>
      <c r="AC5398" s="3" t="s">
        <v>22</v>
      </c>
      <c r="AD5398" s="16" t="str">
        <f>IF(Tabla1[[#This Row],[Age]]&lt;30,"Under30",IF(Tabla1[[#This Row],[Age]]&gt;30,"MidAge","Senior"))</f>
        <v>MidAge</v>
      </c>
    </row>
    <row r="5399" spans="1:30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IF(Tabla1[[#This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6810</v>
      </c>
      <c r="Z5399" s="5">
        <v>47.788446649718807</v>
      </c>
      <c r="AA5399" s="3">
        <v>2</v>
      </c>
      <c r="AB5399" s="3" t="s">
        <v>6802</v>
      </c>
      <c r="AC5399" s="3" t="s">
        <v>29</v>
      </c>
      <c r="AD5399" s="16" t="str">
        <f>IF(Tabla1[[#This Row],[Age]]&lt;30,"Under30",IF(Tabla1[[#This Row],[Age]]&gt;30,"MidAge","Senior"))</f>
        <v>MidAge</v>
      </c>
    </row>
    <row r="5400" spans="1:30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IF(Tabla1[[#This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6811</v>
      </c>
      <c r="Z5400" s="5">
        <v>14.53667605589086</v>
      </c>
      <c r="AA5400" s="3">
        <v>0</v>
      </c>
      <c r="AB5400" s="3" t="s">
        <v>26</v>
      </c>
      <c r="AC5400" s="3" t="s">
        <v>29</v>
      </c>
      <c r="AD5400" s="16" t="str">
        <f>IF(Tabla1[[#This Row],[Age]]&lt;30,"Under30",IF(Tabla1[[#This Row],[Age]]&gt;30,"MidAge","Senior"))</f>
        <v>MidAge</v>
      </c>
    </row>
    <row r="5401" spans="1:30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IF(Tabla1[[#This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6812</v>
      </c>
      <c r="Z5401" s="5">
        <v>31.783939332836521</v>
      </c>
      <c r="AA5401" s="3">
        <v>3</v>
      </c>
      <c r="AB5401" s="3" t="s">
        <v>26</v>
      </c>
      <c r="AC5401" s="3" t="s">
        <v>29</v>
      </c>
      <c r="AD5401" s="16" t="str">
        <f>IF(Tabla1[[#This Row],[Age]]&lt;30,"Under30",IF(Tabla1[[#This Row],[Age]]&gt;30,"MidAge","Senior"))</f>
        <v>Senior</v>
      </c>
    </row>
    <row r="5402" spans="1:30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IF(Tabla1[[#This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6810</v>
      </c>
      <c r="Z5402" s="5">
        <v>31.112367483904741</v>
      </c>
      <c r="AA5402" s="3">
        <v>6</v>
      </c>
      <c r="AB5402" s="3" t="s">
        <v>26</v>
      </c>
      <c r="AC5402" s="3" t="s">
        <v>22</v>
      </c>
      <c r="AD5402" s="16" t="str">
        <f>IF(Tabla1[[#This Row],[Age]]&lt;30,"Under30",IF(Tabla1[[#This Row],[Age]]&gt;30,"MidAge","Senior"))</f>
        <v>MidAge</v>
      </c>
    </row>
    <row r="5403" spans="1:30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IF(Tabla1[[#This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6812</v>
      </c>
      <c r="Z5403" s="5">
        <v>18.70696039091359</v>
      </c>
      <c r="AA5403" s="3">
        <v>9</v>
      </c>
      <c r="AB5403" s="3" t="s">
        <v>26</v>
      </c>
      <c r="AC5403" s="3" t="s">
        <v>22</v>
      </c>
      <c r="AD5403" s="16" t="str">
        <f>IF(Tabla1[[#This Row],[Age]]&lt;30,"Under30",IF(Tabla1[[#This Row],[Age]]&gt;30,"MidAge","Senior"))</f>
        <v>MidAge</v>
      </c>
    </row>
    <row r="5404" spans="1:30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IF(Tabla1[[#This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6810</v>
      </c>
      <c r="Z5404" s="5">
        <v>25.1582020681827</v>
      </c>
      <c r="AA5404" s="3">
        <v>9</v>
      </c>
      <c r="AB5404" s="3" t="s">
        <v>43</v>
      </c>
      <c r="AC5404" s="3" t="s">
        <v>29</v>
      </c>
      <c r="AD5404" s="16" t="str">
        <f>IF(Tabla1[[#This Row],[Age]]&lt;30,"Under30",IF(Tabla1[[#This Row],[Age]]&gt;30,"MidAge","Senior"))</f>
        <v>MidAge</v>
      </c>
    </row>
    <row r="5405" spans="1:30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IF(Tabla1[[#This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6812</v>
      </c>
      <c r="Z5405" s="5">
        <v>52.199836565140238</v>
      </c>
      <c r="AA5405" s="3">
        <v>2</v>
      </c>
      <c r="AB5405" s="3" t="s">
        <v>26</v>
      </c>
      <c r="AC5405" s="3" t="s">
        <v>22</v>
      </c>
      <c r="AD5405" s="16" t="str">
        <f>IF(Tabla1[[#This Row],[Age]]&lt;30,"Under30",IF(Tabla1[[#This Row],[Age]]&gt;30,"MidAge","Senior"))</f>
        <v>MidAge</v>
      </c>
    </row>
    <row r="5406" spans="1:30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IF(Tabla1[[#This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6812</v>
      </c>
      <c r="Z5406" s="5">
        <v>63.753044185626273</v>
      </c>
      <c r="AA5406" s="3">
        <v>3</v>
      </c>
      <c r="AB5406" s="3" t="s">
        <v>43</v>
      </c>
      <c r="AC5406" s="3" t="s">
        <v>22</v>
      </c>
      <c r="AD5406" s="16" t="str">
        <f>IF(Tabla1[[#This Row],[Age]]&lt;30,"Under30",IF(Tabla1[[#This Row],[Age]]&gt;30,"MidAge","Senior"))</f>
        <v>MidAge</v>
      </c>
    </row>
    <row r="5407" spans="1:30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IF(Tabla1[[#This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6811</v>
      </c>
      <c r="Z5407" s="5">
        <v>11.612183811233971</v>
      </c>
      <c r="AA5407" s="3">
        <v>1</v>
      </c>
      <c r="AB5407" s="3" t="s">
        <v>6802</v>
      </c>
      <c r="AC5407" s="3" t="s">
        <v>22</v>
      </c>
      <c r="AD5407" s="16" t="str">
        <f>IF(Tabla1[[#This Row],[Age]]&lt;30,"Under30",IF(Tabla1[[#This Row],[Age]]&gt;30,"MidAge","Senior"))</f>
        <v>MidAge</v>
      </c>
    </row>
    <row r="5408" spans="1:30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IF(Tabla1[[#This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6811</v>
      </c>
      <c r="Z5408" s="5">
        <v>24.613992715084031</v>
      </c>
      <c r="AA5408" s="3">
        <v>2</v>
      </c>
      <c r="AB5408" s="3" t="s">
        <v>6802</v>
      </c>
      <c r="AC5408" s="3" t="s">
        <v>22</v>
      </c>
      <c r="AD5408" s="16" t="str">
        <f>IF(Tabla1[[#This Row],[Age]]&lt;30,"Under30",IF(Tabla1[[#This Row],[Age]]&gt;30,"MidAge","Senior"))</f>
        <v>MidAge</v>
      </c>
    </row>
    <row r="5409" spans="1:30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IF(Tabla1[[#This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6811</v>
      </c>
      <c r="Z5409" s="5">
        <v>29.872697178092071</v>
      </c>
      <c r="AA5409" s="3">
        <v>4</v>
      </c>
      <c r="AB5409" s="3" t="s">
        <v>6802</v>
      </c>
      <c r="AC5409" s="3" t="s">
        <v>29</v>
      </c>
      <c r="AD5409" s="16" t="str">
        <f>IF(Tabla1[[#This Row],[Age]]&lt;30,"Under30",IF(Tabla1[[#This Row],[Age]]&gt;30,"MidAge","Senior"))</f>
        <v>MidAge</v>
      </c>
    </row>
    <row r="5410" spans="1:30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IF(Tabla1[[#This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6812</v>
      </c>
      <c r="Z5410" s="5">
        <v>33.376557949380199</v>
      </c>
      <c r="AA5410" s="3">
        <v>6</v>
      </c>
      <c r="AB5410" s="3" t="s">
        <v>43</v>
      </c>
      <c r="AC5410" s="3" t="s">
        <v>29</v>
      </c>
      <c r="AD5410" s="16" t="str">
        <f>IF(Tabla1[[#This Row],[Age]]&lt;30,"Under30",IF(Tabla1[[#This Row],[Age]]&gt;30,"MidAge","Senior"))</f>
        <v>MidAge</v>
      </c>
    </row>
    <row r="5411" spans="1:30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IF(Tabla1[[#This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6810</v>
      </c>
      <c r="Z5411" s="5">
        <v>32.90863868669328</v>
      </c>
      <c r="AA5411" s="3">
        <v>10</v>
      </c>
      <c r="AB5411" s="3" t="s">
        <v>6802</v>
      </c>
      <c r="AC5411" s="3" t="s">
        <v>29</v>
      </c>
      <c r="AD5411" s="16" t="str">
        <f>IF(Tabla1[[#This Row],[Age]]&lt;30,"Under30",IF(Tabla1[[#This Row],[Age]]&gt;30,"MidAge","Senior"))</f>
        <v>MidAge</v>
      </c>
    </row>
    <row r="5412" spans="1:30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IF(Tabla1[[#This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6811</v>
      </c>
      <c r="Z5412" s="5">
        <v>29.056362026642411</v>
      </c>
      <c r="AA5412" s="3">
        <v>5</v>
      </c>
      <c r="AB5412" s="3" t="s">
        <v>26</v>
      </c>
      <c r="AC5412" s="3" t="s">
        <v>29</v>
      </c>
      <c r="AD5412" s="16" t="str">
        <f>IF(Tabla1[[#This Row],[Age]]&lt;30,"Under30",IF(Tabla1[[#This Row],[Age]]&gt;30,"MidAge","Senior"))</f>
        <v>MidAge</v>
      </c>
    </row>
    <row r="5413" spans="1:30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IF(Tabla1[[#This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6810</v>
      </c>
      <c r="Z5413" s="5">
        <v>18.965007886448131</v>
      </c>
      <c r="AA5413" s="3">
        <v>2</v>
      </c>
      <c r="AB5413" s="3" t="s">
        <v>26</v>
      </c>
      <c r="AC5413" s="3" t="s">
        <v>29</v>
      </c>
      <c r="AD5413" s="16" t="str">
        <f>IF(Tabla1[[#This Row],[Age]]&lt;30,"Under30",IF(Tabla1[[#This Row],[Age]]&gt;30,"MidAge","Senior"))</f>
        <v>Senior</v>
      </c>
    </row>
    <row r="5414" spans="1:30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IF(Tabla1[[#This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6811</v>
      </c>
      <c r="Z5414" s="5">
        <v>40.184372378543927</v>
      </c>
      <c r="AA5414" s="3">
        <v>5</v>
      </c>
      <c r="AB5414" s="3" t="s">
        <v>26</v>
      </c>
      <c r="AC5414" s="3" t="s">
        <v>22</v>
      </c>
      <c r="AD5414" s="16" t="str">
        <f>IF(Tabla1[[#This Row],[Age]]&lt;30,"Under30",IF(Tabla1[[#This Row],[Age]]&gt;30,"MidAge","Senior"))</f>
        <v>MidAge</v>
      </c>
    </row>
    <row r="5415" spans="1:30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IF(Tabla1[[#This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6812</v>
      </c>
      <c r="Z5415" s="5">
        <v>43.098627067042351</v>
      </c>
      <c r="AA5415" s="3">
        <v>6</v>
      </c>
      <c r="AB5415" s="3" t="s">
        <v>26</v>
      </c>
      <c r="AC5415" s="3" t="s">
        <v>22</v>
      </c>
      <c r="AD5415" s="16" t="str">
        <f>IF(Tabla1[[#This Row],[Age]]&lt;30,"Under30",IF(Tabla1[[#This Row],[Age]]&gt;30,"MidAge","Senior"))</f>
        <v>MidAge</v>
      </c>
    </row>
    <row r="5416" spans="1:30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IF(Tabla1[[#This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6812</v>
      </c>
      <c r="Z5416" s="5">
        <v>41.419215796208142</v>
      </c>
      <c r="AA5416" s="3">
        <v>9</v>
      </c>
      <c r="AB5416" s="3" t="s">
        <v>6802</v>
      </c>
      <c r="AC5416" s="3" t="s">
        <v>29</v>
      </c>
      <c r="AD5416" s="16" t="str">
        <f>IF(Tabla1[[#This Row],[Age]]&lt;30,"Under30",IF(Tabla1[[#This Row],[Age]]&gt;30,"MidAge","Senior"))</f>
        <v>MidAge</v>
      </c>
    </row>
    <row r="5417" spans="1:30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IF(Tabla1[[#This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6812</v>
      </c>
      <c r="Z5417" s="5">
        <v>54.856740140389462</v>
      </c>
      <c r="AA5417" s="3">
        <v>4</v>
      </c>
      <c r="AB5417" s="3" t="s">
        <v>43</v>
      </c>
      <c r="AC5417" s="3" t="s">
        <v>22</v>
      </c>
      <c r="AD5417" s="16" t="str">
        <f>IF(Tabla1[[#This Row],[Age]]&lt;30,"Under30",IF(Tabla1[[#This Row],[Age]]&gt;30,"MidAge","Senior"))</f>
        <v>MidAge</v>
      </c>
    </row>
    <row r="5418" spans="1:30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IF(Tabla1[[#This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6811</v>
      </c>
      <c r="Z5418" s="5">
        <v>14.849747795264109</v>
      </c>
      <c r="AA5418" s="3">
        <v>10</v>
      </c>
      <c r="AB5418" s="3" t="s">
        <v>43</v>
      </c>
      <c r="AC5418" s="3" t="s">
        <v>29</v>
      </c>
      <c r="AD5418" s="16" t="str">
        <f>IF(Tabla1[[#This Row],[Age]]&lt;30,"Under30",IF(Tabla1[[#This Row],[Age]]&gt;30,"MidAge","Senior"))</f>
        <v>Senior</v>
      </c>
    </row>
    <row r="5419" spans="1:30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IF(Tabla1[[#This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6811</v>
      </c>
      <c r="Z5419" s="5">
        <v>41.493050080091002</v>
      </c>
      <c r="AA5419" s="3">
        <v>6</v>
      </c>
      <c r="AB5419" s="3" t="s">
        <v>6802</v>
      </c>
      <c r="AC5419" s="3" t="s">
        <v>29</v>
      </c>
      <c r="AD5419" s="16" t="str">
        <f>IF(Tabla1[[#This Row],[Age]]&lt;30,"Under30",IF(Tabla1[[#This Row],[Age]]&gt;30,"MidAge","Senior"))</f>
        <v>MidAge</v>
      </c>
    </row>
    <row r="5420" spans="1:30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IF(Tabla1[[#This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6812</v>
      </c>
      <c r="Z5420" s="5">
        <v>39.941776941337338</v>
      </c>
      <c r="AA5420" s="3">
        <v>7</v>
      </c>
      <c r="AB5420" s="3" t="s">
        <v>6802</v>
      </c>
      <c r="AC5420" s="3" t="s">
        <v>22</v>
      </c>
      <c r="AD5420" s="16" t="str">
        <f>IF(Tabla1[[#This Row],[Age]]&lt;30,"Under30",IF(Tabla1[[#This Row],[Age]]&gt;30,"MidAge","Senior"))</f>
        <v>Under30</v>
      </c>
    </row>
    <row r="5421" spans="1:30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IF(Tabla1[[#This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6812</v>
      </c>
      <c r="Z5421" s="5">
        <v>20.096429550717499</v>
      </c>
      <c r="AA5421" s="3">
        <v>4</v>
      </c>
      <c r="AB5421" s="3" t="s">
        <v>26</v>
      </c>
      <c r="AC5421" s="3" t="s">
        <v>22</v>
      </c>
      <c r="AD5421" s="16" t="str">
        <f>IF(Tabla1[[#This Row],[Age]]&lt;30,"Under30",IF(Tabla1[[#This Row],[Age]]&gt;30,"MidAge","Senior"))</f>
        <v>MidAge</v>
      </c>
    </row>
    <row r="5422" spans="1:30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IF(Tabla1[[#This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6811</v>
      </c>
      <c r="Z5422" s="5">
        <v>35.401796643022351</v>
      </c>
      <c r="AA5422" s="3">
        <v>1</v>
      </c>
      <c r="AB5422" s="3" t="s">
        <v>6802</v>
      </c>
      <c r="AC5422" s="3" t="s">
        <v>29</v>
      </c>
      <c r="AD5422" s="16" t="str">
        <f>IF(Tabla1[[#This Row],[Age]]&lt;30,"Under30",IF(Tabla1[[#This Row],[Age]]&gt;30,"MidAge","Senior"))</f>
        <v>MidAge</v>
      </c>
    </row>
    <row r="5423" spans="1:30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IF(Tabla1[[#This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6811</v>
      </c>
      <c r="Z5423" s="5">
        <v>41.937218209809501</v>
      </c>
      <c r="AA5423" s="3">
        <v>3</v>
      </c>
      <c r="AB5423" s="3" t="s">
        <v>43</v>
      </c>
      <c r="AC5423" s="3" t="s">
        <v>22</v>
      </c>
      <c r="AD5423" s="16" t="str">
        <f>IF(Tabla1[[#This Row],[Age]]&lt;30,"Under30",IF(Tabla1[[#This Row],[Age]]&gt;30,"MidAge","Senior"))</f>
        <v>Under30</v>
      </c>
    </row>
    <row r="5424" spans="1:30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IF(Tabla1[[#This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6810</v>
      </c>
      <c r="Z5424" s="5">
        <v>19.470250760832801</v>
      </c>
      <c r="AA5424" s="3">
        <v>3</v>
      </c>
      <c r="AB5424" s="3" t="s">
        <v>6802</v>
      </c>
      <c r="AC5424" s="3" t="s">
        <v>29</v>
      </c>
      <c r="AD5424" s="16" t="str">
        <f>IF(Tabla1[[#This Row],[Age]]&lt;30,"Under30",IF(Tabla1[[#This Row],[Age]]&gt;30,"MidAge","Senior"))</f>
        <v>MidAge</v>
      </c>
    </row>
    <row r="5425" spans="1:30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IF(Tabla1[[#This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6810</v>
      </c>
      <c r="Z5425" s="5">
        <v>39.657078351673249</v>
      </c>
      <c r="AA5425" s="3">
        <v>2</v>
      </c>
      <c r="AB5425" s="3" t="s">
        <v>26</v>
      </c>
      <c r="AC5425" s="3" t="s">
        <v>29</v>
      </c>
      <c r="AD5425" s="16" t="str">
        <f>IF(Tabla1[[#This Row],[Age]]&lt;30,"Under30",IF(Tabla1[[#This Row],[Age]]&gt;30,"MidAge","Senior"))</f>
        <v>MidAge</v>
      </c>
    </row>
    <row r="5426" spans="1:30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IF(Tabla1[[#This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6810</v>
      </c>
      <c r="Z5426" s="5">
        <v>24.160933200827252</v>
      </c>
      <c r="AA5426" s="3">
        <v>8</v>
      </c>
      <c r="AB5426" s="3" t="s">
        <v>6802</v>
      </c>
      <c r="AC5426" s="3" t="s">
        <v>29</v>
      </c>
      <c r="AD5426" s="16" t="str">
        <f>IF(Tabla1[[#This Row],[Age]]&lt;30,"Under30",IF(Tabla1[[#This Row],[Age]]&gt;30,"MidAge","Senior"))</f>
        <v>MidAge</v>
      </c>
    </row>
    <row r="5427" spans="1:30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IF(Tabla1[[#This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6812</v>
      </c>
      <c r="Z5427" s="5">
        <v>16.827066165149951</v>
      </c>
      <c r="AA5427" s="3">
        <v>9</v>
      </c>
      <c r="AB5427" s="3" t="s">
        <v>43</v>
      </c>
      <c r="AC5427" s="3" t="s">
        <v>29</v>
      </c>
      <c r="AD5427" s="16" t="str">
        <f>IF(Tabla1[[#This Row],[Age]]&lt;30,"Under30",IF(Tabla1[[#This Row],[Age]]&gt;30,"MidAge","Senior"))</f>
        <v>MidAge</v>
      </c>
    </row>
    <row r="5428" spans="1:30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IF(Tabla1[[#This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6811</v>
      </c>
      <c r="Z5428" s="5">
        <v>44.769487960141213</v>
      </c>
      <c r="AA5428" s="3">
        <v>0</v>
      </c>
      <c r="AB5428" s="3" t="s">
        <v>43</v>
      </c>
      <c r="AC5428" s="3" t="s">
        <v>29</v>
      </c>
      <c r="AD5428" s="16" t="str">
        <f>IF(Tabla1[[#This Row],[Age]]&lt;30,"Under30",IF(Tabla1[[#This Row],[Age]]&gt;30,"MidAge","Senior"))</f>
        <v>MidAge</v>
      </c>
    </row>
    <row r="5429" spans="1:30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IF(Tabla1[[#This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6812</v>
      </c>
      <c r="Z5429" s="5">
        <v>33.962089418565967</v>
      </c>
      <c r="AA5429" s="3">
        <v>9</v>
      </c>
      <c r="AB5429" s="3" t="s">
        <v>6802</v>
      </c>
      <c r="AC5429" s="3" t="s">
        <v>22</v>
      </c>
      <c r="AD5429" s="16" t="str">
        <f>IF(Tabla1[[#This Row],[Age]]&lt;30,"Under30",IF(Tabla1[[#This Row],[Age]]&gt;30,"MidAge","Senior"))</f>
        <v>MidAge</v>
      </c>
    </row>
    <row r="5430" spans="1:30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IF(Tabla1[[#This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6812</v>
      </c>
      <c r="Z5430" s="5">
        <v>40.48595574970512</v>
      </c>
      <c r="AA5430" s="3">
        <v>2</v>
      </c>
      <c r="AB5430" s="3" t="s">
        <v>26</v>
      </c>
      <c r="AC5430" s="3" t="s">
        <v>22</v>
      </c>
      <c r="AD5430" s="16" t="str">
        <f>IF(Tabla1[[#This Row],[Age]]&lt;30,"Under30",IF(Tabla1[[#This Row],[Age]]&gt;30,"MidAge","Senior"))</f>
        <v>MidAge</v>
      </c>
    </row>
    <row r="5431" spans="1:30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IF(Tabla1[[#This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6811</v>
      </c>
      <c r="Z5431" s="5">
        <v>29.98813572842991</v>
      </c>
      <c r="AA5431" s="3">
        <v>0</v>
      </c>
      <c r="AB5431" s="3" t="s">
        <v>43</v>
      </c>
      <c r="AC5431" s="3" t="s">
        <v>22</v>
      </c>
      <c r="AD5431" s="16" t="str">
        <f>IF(Tabla1[[#This Row],[Age]]&lt;30,"Under30",IF(Tabla1[[#This Row],[Age]]&gt;30,"MidAge","Senior"))</f>
        <v>MidAge</v>
      </c>
    </row>
    <row r="5432" spans="1:30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IF(Tabla1[[#This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6812</v>
      </c>
      <c r="Z5432" s="5">
        <v>29.31151110507804</v>
      </c>
      <c r="AA5432" s="3">
        <v>0</v>
      </c>
      <c r="AB5432" s="3" t="s">
        <v>6802</v>
      </c>
      <c r="AC5432" s="3" t="s">
        <v>22</v>
      </c>
      <c r="AD5432" s="16" t="str">
        <f>IF(Tabla1[[#This Row],[Age]]&lt;30,"Under30",IF(Tabla1[[#This Row],[Age]]&gt;30,"MidAge","Senior"))</f>
        <v>MidAge</v>
      </c>
    </row>
    <row r="5433" spans="1:30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IF(Tabla1[[#This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6812</v>
      </c>
      <c r="Z5433" s="5">
        <v>38.465582174532763</v>
      </c>
      <c r="AA5433" s="3">
        <v>9</v>
      </c>
      <c r="AB5433" s="3" t="s">
        <v>6802</v>
      </c>
      <c r="AC5433" s="3" t="s">
        <v>29</v>
      </c>
      <c r="AD5433" s="16" t="str">
        <f>IF(Tabla1[[#This Row],[Age]]&lt;30,"Under30",IF(Tabla1[[#This Row],[Age]]&gt;30,"MidAge","Senior"))</f>
        <v>MidAge</v>
      </c>
    </row>
    <row r="5434" spans="1:30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IF(Tabla1[[#This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6812</v>
      </c>
      <c r="Z5434" s="5">
        <v>28.14196970963048</v>
      </c>
      <c r="AA5434" s="3">
        <v>7</v>
      </c>
      <c r="AB5434" s="3" t="s">
        <v>26</v>
      </c>
      <c r="AC5434" s="3" t="s">
        <v>22</v>
      </c>
      <c r="AD5434" s="16" t="str">
        <f>IF(Tabla1[[#This Row],[Age]]&lt;30,"Under30",IF(Tabla1[[#This Row],[Age]]&gt;30,"MidAge","Senior"))</f>
        <v>MidAge</v>
      </c>
    </row>
    <row r="5435" spans="1:30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IF(Tabla1[[#This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6811</v>
      </c>
      <c r="Z5435" s="5">
        <v>35.880254503373642</v>
      </c>
      <c r="AA5435" s="3">
        <v>10</v>
      </c>
      <c r="AB5435" s="3" t="s">
        <v>6802</v>
      </c>
      <c r="AC5435" s="3" t="s">
        <v>22</v>
      </c>
      <c r="AD5435" s="16" t="str">
        <f>IF(Tabla1[[#This Row],[Age]]&lt;30,"Under30",IF(Tabla1[[#This Row],[Age]]&gt;30,"MidAge","Senior"))</f>
        <v>MidAge</v>
      </c>
    </row>
    <row r="5436" spans="1:30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IF(Tabla1[[#This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6810</v>
      </c>
      <c r="Z5436" s="5">
        <v>33.121948211415187</v>
      </c>
      <c r="AA5436" s="3">
        <v>8</v>
      </c>
      <c r="AB5436" s="3" t="s">
        <v>6802</v>
      </c>
      <c r="AC5436" s="3" t="s">
        <v>22</v>
      </c>
      <c r="AD5436" s="16" t="str">
        <f>IF(Tabla1[[#This Row],[Age]]&lt;30,"Under30",IF(Tabla1[[#This Row],[Age]]&gt;30,"MidAge","Senior"))</f>
        <v>MidAge</v>
      </c>
    </row>
    <row r="5437" spans="1:30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IF(Tabla1[[#This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6811</v>
      </c>
      <c r="Z5437" s="5">
        <v>37.280476187831702</v>
      </c>
      <c r="AA5437" s="3">
        <v>8</v>
      </c>
      <c r="AB5437" s="3" t="s">
        <v>26</v>
      </c>
      <c r="AC5437" s="3" t="s">
        <v>22</v>
      </c>
      <c r="AD5437" s="16" t="str">
        <f>IF(Tabla1[[#This Row],[Age]]&lt;30,"Under30",IF(Tabla1[[#This Row],[Age]]&gt;30,"MidAge","Senior"))</f>
        <v>Under30</v>
      </c>
    </row>
    <row r="5438" spans="1:30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IF(Tabla1[[#This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6812</v>
      </c>
      <c r="Z5438" s="5">
        <v>23.976094042720579</v>
      </c>
      <c r="AA5438" s="3">
        <v>5</v>
      </c>
      <c r="AB5438" s="3" t="s">
        <v>26</v>
      </c>
      <c r="AC5438" s="3" t="s">
        <v>29</v>
      </c>
      <c r="AD5438" s="16" t="str">
        <f>IF(Tabla1[[#This Row],[Age]]&lt;30,"Under30",IF(Tabla1[[#This Row],[Age]]&gt;30,"MidAge","Senior"))</f>
        <v>MidAge</v>
      </c>
    </row>
    <row r="5439" spans="1:30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IF(Tabla1[[#This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6810</v>
      </c>
      <c r="Z5439" s="5">
        <v>54.838462751215651</v>
      </c>
      <c r="AA5439" s="3">
        <v>3</v>
      </c>
      <c r="AB5439" s="3" t="s">
        <v>6802</v>
      </c>
      <c r="AC5439" s="3" t="s">
        <v>22</v>
      </c>
      <c r="AD5439" s="16" t="str">
        <f>IF(Tabla1[[#This Row],[Age]]&lt;30,"Under30",IF(Tabla1[[#This Row],[Age]]&gt;30,"MidAge","Senior"))</f>
        <v>MidAge</v>
      </c>
    </row>
    <row r="5440" spans="1:30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IF(Tabla1[[#This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6812</v>
      </c>
      <c r="Z5440" s="5">
        <v>44.08517480368949</v>
      </c>
      <c r="AA5440" s="3">
        <v>1</v>
      </c>
      <c r="AB5440" s="3" t="s">
        <v>43</v>
      </c>
      <c r="AC5440" s="3" t="s">
        <v>29</v>
      </c>
      <c r="AD5440" s="16" t="str">
        <f>IF(Tabla1[[#This Row],[Age]]&lt;30,"Under30",IF(Tabla1[[#This Row],[Age]]&gt;30,"MidAge","Senior"))</f>
        <v>MidAge</v>
      </c>
    </row>
    <row r="5441" spans="1:30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IF(Tabla1[[#This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6810</v>
      </c>
      <c r="Z5441" s="5">
        <v>49.33450815186751</v>
      </c>
      <c r="AA5441" s="3">
        <v>4</v>
      </c>
      <c r="AB5441" s="3" t="s">
        <v>26</v>
      </c>
      <c r="AC5441" s="3" t="s">
        <v>29</v>
      </c>
      <c r="AD5441" s="16" t="str">
        <f>IF(Tabla1[[#This Row],[Age]]&lt;30,"Under30",IF(Tabla1[[#This Row],[Age]]&gt;30,"MidAge","Senior"))</f>
        <v>MidAge</v>
      </c>
    </row>
    <row r="5442" spans="1:30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IF(Tabla1[[#This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6810</v>
      </c>
      <c r="Z5442" s="5">
        <v>30.322626305023071</v>
      </c>
      <c r="AA5442" s="3">
        <v>7</v>
      </c>
      <c r="AB5442" s="3" t="s">
        <v>43</v>
      </c>
      <c r="AC5442" s="3" t="s">
        <v>29</v>
      </c>
      <c r="AD5442" s="16" t="str">
        <f>IF(Tabla1[[#This Row],[Age]]&lt;30,"Under30",IF(Tabla1[[#This Row],[Age]]&gt;30,"MidAge","Senior"))</f>
        <v>MidAge</v>
      </c>
    </row>
    <row r="5443" spans="1:30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IF(Tabla1[[#This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6810</v>
      </c>
      <c r="Z5443" s="5">
        <v>42.537641883664897</v>
      </c>
      <c r="AA5443" s="3">
        <v>10</v>
      </c>
      <c r="AB5443" s="3" t="s">
        <v>43</v>
      </c>
      <c r="AC5443" s="3" t="s">
        <v>29</v>
      </c>
      <c r="AD5443" s="16" t="str">
        <f>IF(Tabla1[[#This Row],[Age]]&lt;30,"Under30",IF(Tabla1[[#This Row],[Age]]&gt;30,"MidAge","Senior"))</f>
        <v>MidAge</v>
      </c>
    </row>
    <row r="5444" spans="1:30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IF(Tabla1[[#This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6812</v>
      </c>
      <c r="Z5444" s="5">
        <v>24.53307987777697</v>
      </c>
      <c r="AA5444" s="3">
        <v>7</v>
      </c>
      <c r="AB5444" s="3" t="s">
        <v>26</v>
      </c>
      <c r="AC5444" s="3" t="s">
        <v>22</v>
      </c>
      <c r="AD5444" s="16" t="str">
        <f>IF(Tabla1[[#This Row],[Age]]&lt;30,"Under30",IF(Tabla1[[#This Row],[Age]]&gt;30,"MidAge","Senior"))</f>
        <v>MidAge</v>
      </c>
    </row>
    <row r="5445" spans="1:30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IF(Tabla1[[#This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6811</v>
      </c>
      <c r="Z5445" s="5">
        <v>14.577761247901799</v>
      </c>
      <c r="AA5445" s="3">
        <v>5</v>
      </c>
      <c r="AB5445" s="3" t="s">
        <v>43</v>
      </c>
      <c r="AC5445" s="3" t="s">
        <v>22</v>
      </c>
      <c r="AD5445" s="16" t="str">
        <f>IF(Tabla1[[#This Row],[Age]]&lt;30,"Under30",IF(Tabla1[[#This Row],[Age]]&gt;30,"MidAge","Senior"))</f>
        <v>MidAge</v>
      </c>
    </row>
    <row r="5446" spans="1:30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IF(Tabla1[[#This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6811</v>
      </c>
      <c r="Z5446" s="5">
        <v>42.293853168049168</v>
      </c>
      <c r="AA5446" s="3">
        <v>1</v>
      </c>
      <c r="AB5446" s="3" t="s">
        <v>6802</v>
      </c>
      <c r="AC5446" s="3" t="s">
        <v>29</v>
      </c>
      <c r="AD5446" s="16" t="str">
        <f>IF(Tabla1[[#This Row],[Age]]&lt;30,"Under30",IF(Tabla1[[#This Row],[Age]]&gt;30,"MidAge","Senior"))</f>
        <v>MidAge</v>
      </c>
    </row>
    <row r="5447" spans="1:30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IF(Tabla1[[#This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6811</v>
      </c>
      <c r="Z5447" s="5">
        <v>41.597818078317552</v>
      </c>
      <c r="AA5447" s="3">
        <v>4</v>
      </c>
      <c r="AB5447" s="3" t="s">
        <v>26</v>
      </c>
      <c r="AC5447" s="3" t="s">
        <v>22</v>
      </c>
      <c r="AD5447" s="16" t="str">
        <f>IF(Tabla1[[#This Row],[Age]]&lt;30,"Under30",IF(Tabla1[[#This Row],[Age]]&gt;30,"MidAge","Senior"))</f>
        <v>MidAge</v>
      </c>
    </row>
    <row r="5448" spans="1:30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IF(Tabla1[[#This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6812</v>
      </c>
      <c r="Z5448" s="5">
        <v>28.354261580322881</v>
      </c>
      <c r="AA5448" s="3">
        <v>0</v>
      </c>
      <c r="AB5448" s="3" t="s">
        <v>6802</v>
      </c>
      <c r="AC5448" s="3" t="s">
        <v>29</v>
      </c>
      <c r="AD5448" s="16" t="str">
        <f>IF(Tabla1[[#This Row],[Age]]&lt;30,"Under30",IF(Tabla1[[#This Row],[Age]]&gt;30,"MidAge","Senior"))</f>
        <v>MidAge</v>
      </c>
    </row>
    <row r="5449" spans="1:30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IF(Tabla1[[#This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6812</v>
      </c>
      <c r="Z5449" s="5">
        <v>36.834957276047739</v>
      </c>
      <c r="AA5449" s="3">
        <v>8</v>
      </c>
      <c r="AB5449" s="3" t="s">
        <v>6802</v>
      </c>
      <c r="AC5449" s="3" t="s">
        <v>22</v>
      </c>
      <c r="AD5449" s="16" t="str">
        <f>IF(Tabla1[[#This Row],[Age]]&lt;30,"Under30",IF(Tabla1[[#This Row],[Age]]&gt;30,"MidAge","Senior"))</f>
        <v>MidAge</v>
      </c>
    </row>
    <row r="5450" spans="1:30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IF(Tabla1[[#This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6811</v>
      </c>
      <c r="Z5450" s="5">
        <v>27.5475922196472</v>
      </c>
      <c r="AA5450" s="3">
        <v>0</v>
      </c>
      <c r="AB5450" s="3" t="s">
        <v>43</v>
      </c>
      <c r="AC5450" s="3" t="s">
        <v>22</v>
      </c>
      <c r="AD5450" s="16" t="str">
        <f>IF(Tabla1[[#This Row],[Age]]&lt;30,"Under30",IF(Tabla1[[#This Row],[Age]]&gt;30,"MidAge","Senior"))</f>
        <v>Under30</v>
      </c>
    </row>
    <row r="5451" spans="1:30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IF(Tabla1[[#This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6812</v>
      </c>
      <c r="Z5451" s="5">
        <v>21.528889135220911</v>
      </c>
      <c r="AA5451" s="3">
        <v>0</v>
      </c>
      <c r="AB5451" s="3" t="s">
        <v>43</v>
      </c>
      <c r="AC5451" s="3" t="s">
        <v>29</v>
      </c>
      <c r="AD5451" s="16" t="str">
        <f>IF(Tabla1[[#This Row],[Age]]&lt;30,"Under30",IF(Tabla1[[#This Row],[Age]]&gt;30,"MidAge","Senior"))</f>
        <v>MidAge</v>
      </c>
    </row>
    <row r="5452" spans="1:30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IF(Tabla1[[#This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6812</v>
      </c>
      <c r="Z5452" s="5">
        <v>33.692830408034098</v>
      </c>
      <c r="AA5452" s="3">
        <v>9</v>
      </c>
      <c r="AB5452" s="3" t="s">
        <v>26</v>
      </c>
      <c r="AC5452" s="3" t="s">
        <v>29</v>
      </c>
      <c r="AD5452" s="16" t="str">
        <f>IF(Tabla1[[#This Row],[Age]]&lt;30,"Under30",IF(Tabla1[[#This Row],[Age]]&gt;30,"MidAge","Senior"))</f>
        <v>MidAge</v>
      </c>
    </row>
    <row r="5453" spans="1:30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IF(Tabla1[[#This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6811</v>
      </c>
      <c r="Z5453" s="5">
        <v>62.869208328952922</v>
      </c>
      <c r="AA5453" s="3">
        <v>3</v>
      </c>
      <c r="AB5453" s="3" t="s">
        <v>43</v>
      </c>
      <c r="AC5453" s="3" t="s">
        <v>29</v>
      </c>
      <c r="AD5453" s="16" t="str">
        <f>IF(Tabla1[[#This Row],[Age]]&lt;30,"Under30",IF(Tabla1[[#This Row],[Age]]&gt;30,"MidAge","Senior"))</f>
        <v>MidAge</v>
      </c>
    </row>
    <row r="5454" spans="1:30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IF(Tabla1[[#This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6811</v>
      </c>
      <c r="Z5454" s="5">
        <v>20.49558212807958</v>
      </c>
      <c r="AA5454" s="3">
        <v>2</v>
      </c>
      <c r="AB5454" s="3" t="s">
        <v>43</v>
      </c>
      <c r="AC5454" s="3" t="s">
        <v>29</v>
      </c>
      <c r="AD5454" s="16" t="str">
        <f>IF(Tabla1[[#This Row],[Age]]&lt;30,"Under30",IF(Tabla1[[#This Row],[Age]]&gt;30,"MidAge","Senior"))</f>
        <v>MidAge</v>
      </c>
    </row>
    <row r="5455" spans="1:30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IF(Tabla1[[#This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6811</v>
      </c>
      <c r="Z5455" s="5">
        <v>21.261927498126621</v>
      </c>
      <c r="AA5455" s="3">
        <v>3</v>
      </c>
      <c r="AB5455" s="3" t="s">
        <v>6802</v>
      </c>
      <c r="AC5455" s="3" t="s">
        <v>22</v>
      </c>
      <c r="AD5455" s="16" t="str">
        <f>IF(Tabla1[[#This Row],[Age]]&lt;30,"Under30",IF(Tabla1[[#This Row],[Age]]&gt;30,"MidAge","Senior"))</f>
        <v>MidAge</v>
      </c>
    </row>
    <row r="5456" spans="1:30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IF(Tabla1[[#This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6812</v>
      </c>
      <c r="Z5456" s="5">
        <v>48.08686412257687</v>
      </c>
      <c r="AA5456" s="3">
        <v>6</v>
      </c>
      <c r="AB5456" s="3" t="s">
        <v>6802</v>
      </c>
      <c r="AC5456" s="3" t="s">
        <v>22</v>
      </c>
      <c r="AD5456" s="16" t="str">
        <f>IF(Tabla1[[#This Row],[Age]]&lt;30,"Under30",IF(Tabla1[[#This Row],[Age]]&gt;30,"MidAge","Senior"))</f>
        <v>MidAge</v>
      </c>
    </row>
    <row r="5457" spans="1:30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IF(Tabla1[[#This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6812</v>
      </c>
      <c r="Z5457" s="5">
        <v>35.726980467118203</v>
      </c>
      <c r="AA5457" s="3">
        <v>9</v>
      </c>
      <c r="AB5457" s="3" t="s">
        <v>6802</v>
      </c>
      <c r="AC5457" s="3" t="s">
        <v>29</v>
      </c>
      <c r="AD5457" s="16" t="str">
        <f>IF(Tabla1[[#This Row],[Age]]&lt;30,"Under30",IF(Tabla1[[#This Row],[Age]]&gt;30,"MidAge","Senior"))</f>
        <v>MidAge</v>
      </c>
    </row>
    <row r="5458" spans="1:30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IF(Tabla1[[#This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6812</v>
      </c>
      <c r="Z5458" s="5">
        <v>34.274540908625887</v>
      </c>
      <c r="AA5458" s="3">
        <v>4</v>
      </c>
      <c r="AB5458" s="3" t="s">
        <v>43</v>
      </c>
      <c r="AC5458" s="3" t="s">
        <v>22</v>
      </c>
      <c r="AD5458" s="16" t="str">
        <f>IF(Tabla1[[#This Row],[Age]]&lt;30,"Under30",IF(Tabla1[[#This Row],[Age]]&gt;30,"MidAge","Senior"))</f>
        <v>MidAge</v>
      </c>
    </row>
    <row r="5459" spans="1:30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IF(Tabla1[[#This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6810</v>
      </c>
      <c r="Z5459" s="5">
        <v>45.637376115177261</v>
      </c>
      <c r="AA5459" s="3">
        <v>3</v>
      </c>
      <c r="AB5459" s="3" t="s">
        <v>26</v>
      </c>
      <c r="AC5459" s="3" t="s">
        <v>29</v>
      </c>
      <c r="AD5459" s="16" t="str">
        <f>IF(Tabla1[[#This Row],[Age]]&lt;30,"Under30",IF(Tabla1[[#This Row],[Age]]&gt;30,"MidAge","Senior"))</f>
        <v>MidAge</v>
      </c>
    </row>
    <row r="5460" spans="1:30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IF(Tabla1[[#This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6810</v>
      </c>
      <c r="Z5460" s="5">
        <v>13.230672902646219</v>
      </c>
      <c r="AA5460" s="3">
        <v>8</v>
      </c>
      <c r="AB5460" s="3" t="s">
        <v>6802</v>
      </c>
      <c r="AC5460" s="3" t="s">
        <v>22</v>
      </c>
      <c r="AD5460" s="16" t="str">
        <f>IF(Tabla1[[#This Row],[Age]]&lt;30,"Under30",IF(Tabla1[[#This Row],[Age]]&gt;30,"MidAge","Senior"))</f>
        <v>Under30</v>
      </c>
    </row>
    <row r="5461" spans="1:30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IF(Tabla1[[#This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6812</v>
      </c>
      <c r="Z5461" s="5">
        <v>15.563877993066599</v>
      </c>
      <c r="AA5461" s="3">
        <v>1</v>
      </c>
      <c r="AB5461" s="3" t="s">
        <v>43</v>
      </c>
      <c r="AC5461" s="3" t="s">
        <v>29</v>
      </c>
      <c r="AD5461" s="16" t="str">
        <f>IF(Tabla1[[#This Row],[Age]]&lt;30,"Under30",IF(Tabla1[[#This Row],[Age]]&gt;30,"MidAge","Senior"))</f>
        <v>MidAge</v>
      </c>
    </row>
    <row r="5462" spans="1:30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IF(Tabla1[[#This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6810</v>
      </c>
      <c r="Z5462" s="5">
        <v>22.130112965737919</v>
      </c>
      <c r="AA5462" s="3">
        <v>5</v>
      </c>
      <c r="AB5462" s="3" t="s">
        <v>43</v>
      </c>
      <c r="AC5462" s="3" t="s">
        <v>29</v>
      </c>
      <c r="AD5462" s="16" t="str">
        <f>IF(Tabla1[[#This Row],[Age]]&lt;30,"Under30",IF(Tabla1[[#This Row],[Age]]&gt;30,"MidAge","Senior"))</f>
        <v>Under30</v>
      </c>
    </row>
    <row r="5463" spans="1:30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IF(Tabla1[[#This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6810</v>
      </c>
      <c r="Z5463" s="5">
        <v>29.776638316663359</v>
      </c>
      <c r="AA5463" s="3">
        <v>3</v>
      </c>
      <c r="AB5463" s="3" t="s">
        <v>43</v>
      </c>
      <c r="AC5463" s="3" t="s">
        <v>22</v>
      </c>
      <c r="AD5463" s="16" t="str">
        <f>IF(Tabla1[[#This Row],[Age]]&lt;30,"Under30",IF(Tabla1[[#This Row],[Age]]&gt;30,"MidAge","Senior"))</f>
        <v>MidAge</v>
      </c>
    </row>
    <row r="5464" spans="1:30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IF(Tabla1[[#This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6812</v>
      </c>
      <c r="Z5464" s="5">
        <v>38.058813999974412</v>
      </c>
      <c r="AA5464" s="3">
        <v>10</v>
      </c>
      <c r="AB5464" s="3" t="s">
        <v>6802</v>
      </c>
      <c r="AC5464" s="3" t="s">
        <v>22</v>
      </c>
      <c r="AD5464" s="16" t="str">
        <f>IF(Tabla1[[#This Row],[Age]]&lt;30,"Under30",IF(Tabla1[[#This Row],[Age]]&gt;30,"MidAge","Senior"))</f>
        <v>MidAge</v>
      </c>
    </row>
    <row r="5465" spans="1:30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IF(Tabla1[[#This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6810</v>
      </c>
      <c r="Z5465" s="5">
        <v>34.065243095277523</v>
      </c>
      <c r="AA5465" s="3">
        <v>1</v>
      </c>
      <c r="AB5465" s="3" t="s">
        <v>26</v>
      </c>
      <c r="AC5465" s="3" t="s">
        <v>29</v>
      </c>
      <c r="AD5465" s="16" t="str">
        <f>IF(Tabla1[[#This Row],[Age]]&lt;30,"Under30",IF(Tabla1[[#This Row],[Age]]&gt;30,"MidAge","Senior"))</f>
        <v>MidAge</v>
      </c>
    </row>
    <row r="5466" spans="1:30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IF(Tabla1[[#This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6811</v>
      </c>
      <c r="Z5466" s="5">
        <v>60.195976358441982</v>
      </c>
      <c r="AA5466" s="3">
        <v>8</v>
      </c>
      <c r="AB5466" s="3" t="s">
        <v>26</v>
      </c>
      <c r="AC5466" s="3" t="s">
        <v>22</v>
      </c>
      <c r="AD5466" s="16" t="str">
        <f>IF(Tabla1[[#This Row],[Age]]&lt;30,"Under30",IF(Tabla1[[#This Row],[Age]]&gt;30,"MidAge","Senior"))</f>
        <v>MidAge</v>
      </c>
    </row>
    <row r="5467" spans="1:30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IF(Tabla1[[#This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6812</v>
      </c>
      <c r="Z5467" s="5">
        <v>53.496750593864071</v>
      </c>
      <c r="AA5467" s="3">
        <v>3</v>
      </c>
      <c r="AB5467" s="3" t="s">
        <v>26</v>
      </c>
      <c r="AC5467" s="3" t="s">
        <v>22</v>
      </c>
      <c r="AD5467" s="16" t="str">
        <f>IF(Tabla1[[#This Row],[Age]]&lt;30,"Under30",IF(Tabla1[[#This Row],[Age]]&gt;30,"MidAge","Senior"))</f>
        <v>MidAge</v>
      </c>
    </row>
    <row r="5468" spans="1:30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IF(Tabla1[[#This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6810</v>
      </c>
      <c r="Z5468" s="5">
        <v>30.522230999793319</v>
      </c>
      <c r="AA5468" s="3">
        <v>2</v>
      </c>
      <c r="AB5468" s="3" t="s">
        <v>6802</v>
      </c>
      <c r="AC5468" s="3" t="s">
        <v>29</v>
      </c>
      <c r="AD5468" s="16" t="str">
        <f>IF(Tabla1[[#This Row],[Age]]&lt;30,"Under30",IF(Tabla1[[#This Row],[Age]]&gt;30,"MidAge","Senior"))</f>
        <v>MidAge</v>
      </c>
    </row>
    <row r="5469" spans="1:30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IF(Tabla1[[#This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6811</v>
      </c>
      <c r="Z5469" s="5">
        <v>22.122614118464409</v>
      </c>
      <c r="AA5469" s="3">
        <v>9</v>
      </c>
      <c r="AB5469" s="3" t="s">
        <v>6802</v>
      </c>
      <c r="AC5469" s="3" t="s">
        <v>29</v>
      </c>
      <c r="AD5469" s="16" t="str">
        <f>IF(Tabla1[[#This Row],[Age]]&lt;30,"Under30",IF(Tabla1[[#This Row],[Age]]&gt;30,"MidAge","Senior"))</f>
        <v>MidAge</v>
      </c>
    </row>
    <row r="5470" spans="1:30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IF(Tabla1[[#This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6812</v>
      </c>
      <c r="Z5470" s="5">
        <v>59.607971541809682</v>
      </c>
      <c r="AA5470" s="3">
        <v>3</v>
      </c>
      <c r="AB5470" s="3" t="s">
        <v>43</v>
      </c>
      <c r="AC5470" s="3" t="s">
        <v>22</v>
      </c>
      <c r="AD5470" s="16" t="str">
        <f>IF(Tabla1[[#This Row],[Age]]&lt;30,"Under30",IF(Tabla1[[#This Row],[Age]]&gt;30,"MidAge","Senior"))</f>
        <v>MidAge</v>
      </c>
    </row>
    <row r="5471" spans="1:30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IF(Tabla1[[#This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6811</v>
      </c>
      <c r="Z5471" s="5">
        <v>21.651957366325892</v>
      </c>
      <c r="AA5471" s="3">
        <v>9</v>
      </c>
      <c r="AB5471" s="3" t="s">
        <v>26</v>
      </c>
      <c r="AC5471" s="3" t="s">
        <v>29</v>
      </c>
      <c r="AD5471" s="16" t="str">
        <f>IF(Tabla1[[#This Row],[Age]]&lt;30,"Under30",IF(Tabla1[[#This Row],[Age]]&gt;30,"MidAge","Senior"))</f>
        <v>MidAge</v>
      </c>
    </row>
    <row r="5472" spans="1:30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IF(Tabla1[[#This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6810</v>
      </c>
      <c r="Z5472" s="5">
        <v>74.937069731622401</v>
      </c>
      <c r="AA5472" s="3">
        <v>9</v>
      </c>
      <c r="AB5472" s="3" t="s">
        <v>43</v>
      </c>
      <c r="AC5472" s="3" t="s">
        <v>29</v>
      </c>
      <c r="AD5472" s="16" t="str">
        <f>IF(Tabla1[[#This Row],[Age]]&lt;30,"Under30",IF(Tabla1[[#This Row],[Age]]&gt;30,"MidAge","Senior"))</f>
        <v>MidAge</v>
      </c>
    </row>
    <row r="5473" spans="1:30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IF(Tabla1[[#This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6812</v>
      </c>
      <c r="Z5473" s="5">
        <v>37.925948288411142</v>
      </c>
      <c r="AA5473" s="3">
        <v>2</v>
      </c>
      <c r="AB5473" s="3" t="s">
        <v>6802</v>
      </c>
      <c r="AC5473" s="3" t="s">
        <v>22</v>
      </c>
      <c r="AD5473" s="16" t="str">
        <f>IF(Tabla1[[#This Row],[Age]]&lt;30,"Under30",IF(Tabla1[[#This Row],[Age]]&gt;30,"MidAge","Senior"))</f>
        <v>MidAge</v>
      </c>
    </row>
    <row r="5474" spans="1:30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IF(Tabla1[[#This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6811</v>
      </c>
      <c r="Z5474" s="5">
        <v>11.54859920067322</v>
      </c>
      <c r="AA5474" s="3">
        <v>10</v>
      </c>
      <c r="AB5474" s="3" t="s">
        <v>43</v>
      </c>
      <c r="AC5474" s="3" t="s">
        <v>29</v>
      </c>
      <c r="AD5474" s="16" t="str">
        <f>IF(Tabla1[[#This Row],[Age]]&lt;30,"Under30",IF(Tabla1[[#This Row],[Age]]&gt;30,"MidAge","Senior"))</f>
        <v>MidAge</v>
      </c>
    </row>
    <row r="5475" spans="1:30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IF(Tabla1[[#This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6810</v>
      </c>
      <c r="Z5475" s="5">
        <v>24.64678785933484</v>
      </c>
      <c r="AA5475" s="3">
        <v>7</v>
      </c>
      <c r="AB5475" s="3" t="s">
        <v>6802</v>
      </c>
      <c r="AC5475" s="3" t="s">
        <v>29</v>
      </c>
      <c r="AD5475" s="16" t="str">
        <f>IF(Tabla1[[#This Row],[Age]]&lt;30,"Under30",IF(Tabla1[[#This Row],[Age]]&gt;30,"MidAge","Senior"))</f>
        <v>MidAge</v>
      </c>
    </row>
    <row r="5476" spans="1:30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IF(Tabla1[[#This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6810</v>
      </c>
      <c r="Z5476" s="5">
        <v>12.485890084483859</v>
      </c>
      <c r="AA5476" s="3">
        <v>8</v>
      </c>
      <c r="AB5476" s="3" t="s">
        <v>26</v>
      </c>
      <c r="AC5476" s="3" t="s">
        <v>29</v>
      </c>
      <c r="AD5476" s="16" t="str">
        <f>IF(Tabla1[[#This Row],[Age]]&lt;30,"Under30",IF(Tabla1[[#This Row],[Age]]&gt;30,"MidAge","Senior"))</f>
        <v>Under30</v>
      </c>
    </row>
    <row r="5477" spans="1:30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IF(Tabla1[[#This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6810</v>
      </c>
      <c r="Z5477" s="5">
        <v>48.415497509287867</v>
      </c>
      <c r="AA5477" s="3">
        <v>1</v>
      </c>
      <c r="AB5477" s="3" t="s">
        <v>43</v>
      </c>
      <c r="AC5477" s="3" t="s">
        <v>22</v>
      </c>
      <c r="AD5477" s="16" t="str">
        <f>IF(Tabla1[[#This Row],[Age]]&lt;30,"Under30",IF(Tabla1[[#This Row],[Age]]&gt;30,"MidAge","Senior"))</f>
        <v>MidAge</v>
      </c>
    </row>
    <row r="5478" spans="1:30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IF(Tabla1[[#This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6810</v>
      </c>
      <c r="Z5478" s="5">
        <v>47.883341763733782</v>
      </c>
      <c r="AA5478" s="3">
        <v>8</v>
      </c>
      <c r="AB5478" s="3" t="s">
        <v>6802</v>
      </c>
      <c r="AC5478" s="3" t="s">
        <v>29</v>
      </c>
      <c r="AD5478" s="16" t="str">
        <f>IF(Tabla1[[#This Row],[Age]]&lt;30,"Under30",IF(Tabla1[[#This Row],[Age]]&gt;30,"MidAge","Senior"))</f>
        <v>MidAge</v>
      </c>
    </row>
    <row r="5479" spans="1:30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IF(Tabla1[[#This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6812</v>
      </c>
      <c r="Z5479" s="5">
        <v>33.609957739769378</v>
      </c>
      <c r="AA5479" s="3">
        <v>1</v>
      </c>
      <c r="AB5479" s="3" t="s">
        <v>26</v>
      </c>
      <c r="AC5479" s="3" t="s">
        <v>29</v>
      </c>
      <c r="AD5479" s="16" t="str">
        <f>IF(Tabla1[[#This Row],[Age]]&lt;30,"Under30",IF(Tabla1[[#This Row],[Age]]&gt;30,"MidAge","Senior"))</f>
        <v>MidAge</v>
      </c>
    </row>
    <row r="5480" spans="1:30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IF(Tabla1[[#This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6812</v>
      </c>
      <c r="Z5480" s="5">
        <v>23.08456393699414</v>
      </c>
      <c r="AA5480" s="3">
        <v>8</v>
      </c>
      <c r="AB5480" s="3" t="s">
        <v>26</v>
      </c>
      <c r="AC5480" s="3" t="s">
        <v>29</v>
      </c>
      <c r="AD5480" s="16" t="str">
        <f>IF(Tabla1[[#This Row],[Age]]&lt;30,"Under30",IF(Tabla1[[#This Row],[Age]]&gt;30,"MidAge","Senior"))</f>
        <v>MidAge</v>
      </c>
    </row>
    <row r="5481" spans="1:30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IF(Tabla1[[#This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6811</v>
      </c>
      <c r="Z5481" s="5">
        <v>12.16776512499238</v>
      </c>
      <c r="AA5481" s="3">
        <v>1</v>
      </c>
      <c r="AB5481" s="3" t="s">
        <v>26</v>
      </c>
      <c r="AC5481" s="3" t="s">
        <v>22</v>
      </c>
      <c r="AD5481" s="16" t="str">
        <f>IF(Tabla1[[#This Row],[Age]]&lt;30,"Under30",IF(Tabla1[[#This Row],[Age]]&gt;30,"MidAge","Senior"))</f>
        <v>MidAge</v>
      </c>
    </row>
    <row r="5482" spans="1:30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IF(Tabla1[[#This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6810</v>
      </c>
      <c r="Z5482" s="5">
        <v>26.093085195212559</v>
      </c>
      <c r="AA5482" s="3">
        <v>1</v>
      </c>
      <c r="AB5482" s="3" t="s">
        <v>6802</v>
      </c>
      <c r="AC5482" s="3" t="s">
        <v>22</v>
      </c>
      <c r="AD5482" s="16" t="str">
        <f>IF(Tabla1[[#This Row],[Age]]&lt;30,"Under30",IF(Tabla1[[#This Row],[Age]]&gt;30,"MidAge","Senior"))</f>
        <v>Under30</v>
      </c>
    </row>
    <row r="5483" spans="1:30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IF(Tabla1[[#This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6812</v>
      </c>
      <c r="Z5483" s="5">
        <v>34.746826858993607</v>
      </c>
      <c r="AA5483" s="3">
        <v>4</v>
      </c>
      <c r="AB5483" s="3" t="s">
        <v>43</v>
      </c>
      <c r="AC5483" s="3" t="s">
        <v>22</v>
      </c>
      <c r="AD5483" s="16" t="str">
        <f>IF(Tabla1[[#This Row],[Age]]&lt;30,"Under30",IF(Tabla1[[#This Row],[Age]]&gt;30,"MidAge","Senior"))</f>
        <v>MidAge</v>
      </c>
    </row>
    <row r="5484" spans="1:30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IF(Tabla1[[#This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6812</v>
      </c>
      <c r="Z5484" s="5">
        <v>39.437184873509928</v>
      </c>
      <c r="AA5484" s="3">
        <v>3</v>
      </c>
      <c r="AB5484" s="3" t="s">
        <v>26</v>
      </c>
      <c r="AC5484" s="3" t="s">
        <v>22</v>
      </c>
      <c r="AD5484" s="16" t="str">
        <f>IF(Tabla1[[#This Row],[Age]]&lt;30,"Under30",IF(Tabla1[[#This Row],[Age]]&gt;30,"MidAge","Senior"))</f>
        <v>MidAge</v>
      </c>
    </row>
    <row r="5485" spans="1:30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IF(Tabla1[[#This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6812</v>
      </c>
      <c r="Z5485" s="5">
        <v>41.173891171689171</v>
      </c>
      <c r="AA5485" s="3">
        <v>7</v>
      </c>
      <c r="AB5485" s="3" t="s">
        <v>26</v>
      </c>
      <c r="AC5485" s="3" t="s">
        <v>29</v>
      </c>
      <c r="AD5485" s="16" t="str">
        <f>IF(Tabla1[[#This Row],[Age]]&lt;30,"Under30",IF(Tabla1[[#This Row],[Age]]&gt;30,"MidAge","Senior"))</f>
        <v>MidAge</v>
      </c>
    </row>
    <row r="5486" spans="1:30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IF(Tabla1[[#This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6810</v>
      </c>
      <c r="Z5486" s="5">
        <v>52.274482097076977</v>
      </c>
      <c r="AA5486" s="3">
        <v>2</v>
      </c>
      <c r="AB5486" s="3" t="s">
        <v>43</v>
      </c>
      <c r="AC5486" s="3" t="s">
        <v>22</v>
      </c>
      <c r="AD5486" s="16" t="str">
        <f>IF(Tabla1[[#This Row],[Age]]&lt;30,"Under30",IF(Tabla1[[#This Row],[Age]]&gt;30,"MidAge","Senior"))</f>
        <v>Under30</v>
      </c>
    </row>
    <row r="5487" spans="1:30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IF(Tabla1[[#This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6811</v>
      </c>
      <c r="Z5487" s="5">
        <v>40.937148843268837</v>
      </c>
      <c r="AA5487" s="3">
        <v>10</v>
      </c>
      <c r="AB5487" s="3" t="s">
        <v>43</v>
      </c>
      <c r="AC5487" s="3" t="s">
        <v>22</v>
      </c>
      <c r="AD5487" s="16" t="str">
        <f>IF(Tabla1[[#This Row],[Age]]&lt;30,"Under30",IF(Tabla1[[#This Row],[Age]]&gt;30,"MidAge","Senior"))</f>
        <v>Under30</v>
      </c>
    </row>
    <row r="5488" spans="1:30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IF(Tabla1[[#This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6810</v>
      </c>
      <c r="Z5488" s="5">
        <v>37.244906204544797</v>
      </c>
      <c r="AA5488" s="3">
        <v>7</v>
      </c>
      <c r="AB5488" s="3" t="s">
        <v>6802</v>
      </c>
      <c r="AC5488" s="3" t="s">
        <v>29</v>
      </c>
      <c r="AD5488" s="16" t="str">
        <f>IF(Tabla1[[#This Row],[Age]]&lt;30,"Under30",IF(Tabla1[[#This Row],[Age]]&gt;30,"MidAge","Senior"))</f>
        <v>MidAge</v>
      </c>
    </row>
    <row r="5489" spans="1:30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IF(Tabla1[[#This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6810</v>
      </c>
      <c r="Z5489" s="5">
        <v>35.860825728612639</v>
      </c>
      <c r="AA5489" s="3">
        <v>4</v>
      </c>
      <c r="AB5489" s="3" t="s">
        <v>26</v>
      </c>
      <c r="AC5489" s="3" t="s">
        <v>22</v>
      </c>
      <c r="AD5489" s="16" t="str">
        <f>IF(Tabla1[[#This Row],[Age]]&lt;30,"Under30",IF(Tabla1[[#This Row],[Age]]&gt;30,"MidAge","Senior"))</f>
        <v>MidAge</v>
      </c>
    </row>
    <row r="5490" spans="1:30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IF(Tabla1[[#This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6810</v>
      </c>
      <c r="Z5490" s="5">
        <v>45.413266479837361</v>
      </c>
      <c r="AA5490" s="3">
        <v>7</v>
      </c>
      <c r="AB5490" s="3" t="s">
        <v>43</v>
      </c>
      <c r="AC5490" s="3" t="s">
        <v>22</v>
      </c>
      <c r="AD5490" s="16" t="str">
        <f>IF(Tabla1[[#This Row],[Age]]&lt;30,"Under30",IF(Tabla1[[#This Row],[Age]]&gt;30,"MidAge","Senior"))</f>
        <v>MidAge</v>
      </c>
    </row>
    <row r="5491" spans="1:30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IF(Tabla1[[#This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6810</v>
      </c>
      <c r="Z5491" s="5">
        <v>55.042878595590771</v>
      </c>
      <c r="AA5491" s="3">
        <v>4</v>
      </c>
      <c r="AB5491" s="3" t="s">
        <v>43</v>
      </c>
      <c r="AC5491" s="3" t="s">
        <v>22</v>
      </c>
      <c r="AD5491" s="16" t="str">
        <f>IF(Tabla1[[#This Row],[Age]]&lt;30,"Under30",IF(Tabla1[[#This Row],[Age]]&gt;30,"MidAge","Senior"))</f>
        <v>MidAge</v>
      </c>
    </row>
    <row r="5492" spans="1:30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IF(Tabla1[[#This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6810</v>
      </c>
      <c r="Z5492" s="5">
        <v>46.968866185549892</v>
      </c>
      <c r="AA5492" s="3">
        <v>4</v>
      </c>
      <c r="AB5492" s="3" t="s">
        <v>43</v>
      </c>
      <c r="AC5492" s="3" t="s">
        <v>29</v>
      </c>
      <c r="AD5492" s="16" t="str">
        <f>IF(Tabla1[[#This Row],[Age]]&lt;30,"Under30",IF(Tabla1[[#This Row],[Age]]&gt;30,"MidAge","Senior"))</f>
        <v>MidAge</v>
      </c>
    </row>
    <row r="5493" spans="1:30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IF(Tabla1[[#This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6812</v>
      </c>
      <c r="Z5493" s="5">
        <v>15.91160670624785</v>
      </c>
      <c r="AA5493" s="3">
        <v>1</v>
      </c>
      <c r="AB5493" s="3" t="s">
        <v>6802</v>
      </c>
      <c r="AC5493" s="3" t="s">
        <v>22</v>
      </c>
      <c r="AD5493" s="16" t="str">
        <f>IF(Tabla1[[#This Row],[Age]]&lt;30,"Under30",IF(Tabla1[[#This Row],[Age]]&gt;30,"MidAge","Senior"))</f>
        <v>MidAge</v>
      </c>
    </row>
    <row r="5494" spans="1:30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IF(Tabla1[[#This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6812</v>
      </c>
      <c r="Z5494" s="5">
        <v>26.818785124853409</v>
      </c>
      <c r="AA5494" s="3">
        <v>1</v>
      </c>
      <c r="AB5494" s="3" t="s">
        <v>26</v>
      </c>
      <c r="AC5494" s="3" t="s">
        <v>22</v>
      </c>
      <c r="AD5494" s="16" t="str">
        <f>IF(Tabla1[[#This Row],[Age]]&lt;30,"Under30",IF(Tabla1[[#This Row],[Age]]&gt;30,"MidAge","Senior"))</f>
        <v>Under30</v>
      </c>
    </row>
    <row r="5495" spans="1:30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IF(Tabla1[[#This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6811</v>
      </c>
      <c r="Z5495" s="5">
        <v>49.818643933112938</v>
      </c>
      <c r="AA5495" s="3">
        <v>4</v>
      </c>
      <c r="AB5495" s="3" t="s">
        <v>26</v>
      </c>
      <c r="AC5495" s="3" t="s">
        <v>29</v>
      </c>
      <c r="AD5495" s="16" t="str">
        <f>IF(Tabla1[[#This Row],[Age]]&lt;30,"Under30",IF(Tabla1[[#This Row],[Age]]&gt;30,"MidAge","Senior"))</f>
        <v>MidAge</v>
      </c>
    </row>
    <row r="5496" spans="1:30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IF(Tabla1[[#This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6812</v>
      </c>
      <c r="Z5496" s="5">
        <v>18.901092276156639</v>
      </c>
      <c r="AA5496" s="3">
        <v>4</v>
      </c>
      <c r="AB5496" s="3" t="s">
        <v>43</v>
      </c>
      <c r="AC5496" s="3" t="s">
        <v>22</v>
      </c>
      <c r="AD5496" s="16" t="str">
        <f>IF(Tabla1[[#This Row],[Age]]&lt;30,"Under30",IF(Tabla1[[#This Row],[Age]]&gt;30,"MidAge","Senior"))</f>
        <v>MidAge</v>
      </c>
    </row>
    <row r="5497" spans="1:30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IF(Tabla1[[#This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6810</v>
      </c>
      <c r="Z5497" s="5">
        <v>32.857547049508888</v>
      </c>
      <c r="AA5497" s="3">
        <v>6</v>
      </c>
      <c r="AB5497" s="3" t="s">
        <v>26</v>
      </c>
      <c r="AC5497" s="3" t="s">
        <v>22</v>
      </c>
      <c r="AD5497" s="16" t="str">
        <f>IF(Tabla1[[#This Row],[Age]]&lt;30,"Under30",IF(Tabla1[[#This Row],[Age]]&gt;30,"MidAge","Senior"))</f>
        <v>MidAge</v>
      </c>
    </row>
    <row r="5498" spans="1:30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IF(Tabla1[[#This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6812</v>
      </c>
      <c r="Z5498" s="5">
        <v>47.855642249725861</v>
      </c>
      <c r="AA5498" s="3">
        <v>9</v>
      </c>
      <c r="AB5498" s="3" t="s">
        <v>26</v>
      </c>
      <c r="AC5498" s="3" t="s">
        <v>29</v>
      </c>
      <c r="AD5498" s="16" t="str">
        <f>IF(Tabla1[[#This Row],[Age]]&lt;30,"Under30",IF(Tabla1[[#This Row],[Age]]&gt;30,"MidAge","Senior"))</f>
        <v>MidAge</v>
      </c>
    </row>
    <row r="5499" spans="1:30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IF(Tabla1[[#This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6812</v>
      </c>
      <c r="Z5499" s="5">
        <v>18.575208697050869</v>
      </c>
      <c r="AA5499" s="3">
        <v>2</v>
      </c>
      <c r="AB5499" s="3" t="s">
        <v>26</v>
      </c>
      <c r="AC5499" s="3" t="s">
        <v>22</v>
      </c>
      <c r="AD5499" s="16" t="str">
        <f>IF(Tabla1[[#This Row],[Age]]&lt;30,"Under30",IF(Tabla1[[#This Row],[Age]]&gt;30,"MidAge","Senior"))</f>
        <v>MidAge</v>
      </c>
    </row>
    <row r="5500" spans="1:30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IF(Tabla1[[#This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6811</v>
      </c>
      <c r="Z5500" s="5">
        <v>42.027832777334389</v>
      </c>
      <c r="AA5500" s="3">
        <v>10</v>
      </c>
      <c r="AB5500" s="3" t="s">
        <v>43</v>
      </c>
      <c r="AC5500" s="3" t="s">
        <v>22</v>
      </c>
      <c r="AD5500" s="16" t="str">
        <f>IF(Tabla1[[#This Row],[Age]]&lt;30,"Under30",IF(Tabla1[[#This Row],[Age]]&gt;30,"MidAge","Senior"))</f>
        <v>MidAge</v>
      </c>
    </row>
    <row r="5501" spans="1:30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IF(Tabla1[[#This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6812</v>
      </c>
      <c r="Z5501" s="5">
        <v>33.741496187114777</v>
      </c>
      <c r="AA5501" s="3">
        <v>9</v>
      </c>
      <c r="AB5501" s="3" t="s">
        <v>43</v>
      </c>
      <c r="AC5501" s="3" t="s">
        <v>22</v>
      </c>
      <c r="AD5501" s="16" t="str">
        <f>IF(Tabla1[[#This Row],[Age]]&lt;30,"Under30",IF(Tabla1[[#This Row],[Age]]&gt;30,"MidAge","Senior"))</f>
        <v>MidAge</v>
      </c>
    </row>
    <row r="5502" spans="1:30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IF(Tabla1[[#This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6812</v>
      </c>
      <c r="Z5502" s="5">
        <v>29.053538292647708</v>
      </c>
      <c r="AA5502" s="3">
        <v>9</v>
      </c>
      <c r="AB5502" s="3" t="s">
        <v>6802</v>
      </c>
      <c r="AC5502" s="3" t="s">
        <v>22</v>
      </c>
      <c r="AD5502" s="16" t="str">
        <f>IF(Tabla1[[#This Row],[Age]]&lt;30,"Under30",IF(Tabla1[[#This Row],[Age]]&gt;30,"MidAge","Senior"))</f>
        <v>MidAge</v>
      </c>
    </row>
    <row r="5503" spans="1:30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IF(Tabla1[[#This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6812</v>
      </c>
      <c r="Z5503" s="5">
        <v>52.338483144269453</v>
      </c>
      <c r="AA5503" s="3">
        <v>1</v>
      </c>
      <c r="AB5503" s="3" t="s">
        <v>6802</v>
      </c>
      <c r="AC5503" s="3" t="s">
        <v>29</v>
      </c>
      <c r="AD5503" s="16" t="str">
        <f>IF(Tabla1[[#This Row],[Age]]&lt;30,"Under30",IF(Tabla1[[#This Row],[Age]]&gt;30,"MidAge","Senior"))</f>
        <v>MidAge</v>
      </c>
    </row>
    <row r="5504" spans="1:30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IF(Tabla1[[#This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6810</v>
      </c>
      <c r="Z5504" s="5">
        <v>19.780263756416801</v>
      </c>
      <c r="AA5504" s="3">
        <v>7</v>
      </c>
      <c r="AB5504" s="3" t="s">
        <v>6802</v>
      </c>
      <c r="AC5504" s="3" t="s">
        <v>22</v>
      </c>
      <c r="AD5504" s="16" t="str">
        <f>IF(Tabla1[[#This Row],[Age]]&lt;30,"Under30",IF(Tabla1[[#This Row],[Age]]&gt;30,"MidAge","Senior"))</f>
        <v>MidAge</v>
      </c>
    </row>
    <row r="5505" spans="1:30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IF(Tabla1[[#This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6810</v>
      </c>
      <c r="Z5505" s="5">
        <v>47.14271381693991</v>
      </c>
      <c r="AA5505" s="3">
        <v>9</v>
      </c>
      <c r="AB5505" s="3" t="s">
        <v>26</v>
      </c>
      <c r="AC5505" s="3" t="s">
        <v>29</v>
      </c>
      <c r="AD5505" s="16" t="str">
        <f>IF(Tabla1[[#This Row],[Age]]&lt;30,"Under30",IF(Tabla1[[#This Row],[Age]]&gt;30,"MidAge","Senior"))</f>
        <v>MidAge</v>
      </c>
    </row>
    <row r="5506" spans="1:30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IF(Tabla1[[#This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6812</v>
      </c>
      <c r="Z5506" s="5">
        <v>51.480559470257397</v>
      </c>
      <c r="AA5506" s="3">
        <v>7</v>
      </c>
      <c r="AB5506" s="3" t="s">
        <v>6802</v>
      </c>
      <c r="AC5506" s="3" t="s">
        <v>22</v>
      </c>
      <c r="AD5506" s="16" t="str">
        <f>IF(Tabla1[[#This Row],[Age]]&lt;30,"Under30",IF(Tabla1[[#This Row],[Age]]&gt;30,"MidAge","Senior"))</f>
        <v>MidAge</v>
      </c>
    </row>
    <row r="5507" spans="1:30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IF(Tabla1[[#This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6811</v>
      </c>
      <c r="Z5507" s="5">
        <v>23.483313190884331</v>
      </c>
      <c r="AA5507" s="3">
        <v>10</v>
      </c>
      <c r="AB5507" s="3" t="s">
        <v>43</v>
      </c>
      <c r="AC5507" s="3" t="s">
        <v>22</v>
      </c>
      <c r="AD5507" s="16" t="str">
        <f>IF(Tabla1[[#This Row],[Age]]&lt;30,"Under30",IF(Tabla1[[#This Row],[Age]]&gt;30,"MidAge","Senior"))</f>
        <v>MidAge</v>
      </c>
    </row>
    <row r="5508" spans="1:30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IF(Tabla1[[#This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6810</v>
      </c>
      <c r="Z5508" s="5">
        <v>43.858621126711121</v>
      </c>
      <c r="AA5508" s="3">
        <v>2</v>
      </c>
      <c r="AB5508" s="3" t="s">
        <v>26</v>
      </c>
      <c r="AC5508" s="3" t="s">
        <v>29</v>
      </c>
      <c r="AD5508" s="16" t="str">
        <f>IF(Tabla1[[#This Row],[Age]]&lt;30,"Under30",IF(Tabla1[[#This Row],[Age]]&gt;30,"MidAge","Senior"))</f>
        <v>MidAge</v>
      </c>
    </row>
    <row r="5509" spans="1:30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IF(Tabla1[[#This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6810</v>
      </c>
      <c r="Z5509" s="5">
        <v>36.873196189086983</v>
      </c>
      <c r="AA5509" s="3">
        <v>9</v>
      </c>
      <c r="AB5509" s="3" t="s">
        <v>6802</v>
      </c>
      <c r="AC5509" s="3" t="s">
        <v>22</v>
      </c>
      <c r="AD5509" s="16" t="str">
        <f>IF(Tabla1[[#This Row],[Age]]&lt;30,"Under30",IF(Tabla1[[#This Row],[Age]]&gt;30,"MidAge","Senior"))</f>
        <v>MidAge</v>
      </c>
    </row>
    <row r="5510" spans="1:30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IF(Tabla1[[#This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6810</v>
      </c>
      <c r="Z5510" s="5">
        <v>31.75407115704548</v>
      </c>
      <c r="AA5510" s="3">
        <v>0</v>
      </c>
      <c r="AB5510" s="3" t="s">
        <v>6802</v>
      </c>
      <c r="AC5510" s="3" t="s">
        <v>29</v>
      </c>
      <c r="AD5510" s="16" t="str">
        <f>IF(Tabla1[[#This Row],[Age]]&lt;30,"Under30",IF(Tabla1[[#This Row],[Age]]&gt;30,"MidAge","Senior"))</f>
        <v>MidAge</v>
      </c>
    </row>
    <row r="5511" spans="1:30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IF(Tabla1[[#This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6811</v>
      </c>
      <c r="Z5511" s="5">
        <v>15.88925487509505</v>
      </c>
      <c r="AA5511" s="3">
        <v>0</v>
      </c>
      <c r="AB5511" s="3" t="s">
        <v>6802</v>
      </c>
      <c r="AC5511" s="3" t="s">
        <v>29</v>
      </c>
      <c r="AD5511" s="16" t="str">
        <f>IF(Tabla1[[#This Row],[Age]]&lt;30,"Under30",IF(Tabla1[[#This Row],[Age]]&gt;30,"MidAge","Senior"))</f>
        <v>MidAge</v>
      </c>
    </row>
    <row r="5512" spans="1:30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IF(Tabla1[[#This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6810</v>
      </c>
      <c r="Z5512" s="5">
        <v>39.858087152426073</v>
      </c>
      <c r="AA5512" s="3">
        <v>4</v>
      </c>
      <c r="AB5512" s="3" t="s">
        <v>6802</v>
      </c>
      <c r="AC5512" s="3" t="s">
        <v>29</v>
      </c>
      <c r="AD5512" s="16" t="str">
        <f>IF(Tabla1[[#This Row],[Age]]&lt;30,"Under30",IF(Tabla1[[#This Row],[Age]]&gt;30,"MidAge","Senior"))</f>
        <v>MidAge</v>
      </c>
    </row>
    <row r="5513" spans="1:30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IF(Tabla1[[#This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6812</v>
      </c>
      <c r="Z5513" s="5">
        <v>28.21098000343278</v>
      </c>
      <c r="AA5513" s="3">
        <v>2</v>
      </c>
      <c r="AB5513" s="3" t="s">
        <v>26</v>
      </c>
      <c r="AC5513" s="3" t="s">
        <v>22</v>
      </c>
      <c r="AD5513" s="16" t="str">
        <f>IF(Tabla1[[#This Row],[Age]]&lt;30,"Under30",IF(Tabla1[[#This Row],[Age]]&gt;30,"MidAge","Senior"))</f>
        <v>MidAge</v>
      </c>
    </row>
    <row r="5514" spans="1:30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IF(Tabla1[[#This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6811</v>
      </c>
      <c r="Z5514" s="5">
        <v>51.399345239847968</v>
      </c>
      <c r="AA5514" s="3">
        <v>7</v>
      </c>
      <c r="AB5514" s="3" t="s">
        <v>43</v>
      </c>
      <c r="AC5514" s="3" t="s">
        <v>22</v>
      </c>
      <c r="AD5514" s="16" t="str">
        <f>IF(Tabla1[[#This Row],[Age]]&lt;30,"Under30",IF(Tabla1[[#This Row],[Age]]&gt;30,"MidAge","Senior"))</f>
        <v>Under30</v>
      </c>
    </row>
    <row r="5515" spans="1:30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IF(Tabla1[[#This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6811</v>
      </c>
      <c r="Z5515" s="5">
        <v>56.606717781466379</v>
      </c>
      <c r="AA5515" s="3">
        <v>4</v>
      </c>
      <c r="AB5515" s="3" t="s">
        <v>43</v>
      </c>
      <c r="AC5515" s="3" t="s">
        <v>22</v>
      </c>
      <c r="AD5515" s="16" t="str">
        <f>IF(Tabla1[[#This Row],[Age]]&lt;30,"Under30",IF(Tabla1[[#This Row],[Age]]&gt;30,"MidAge","Senior"))</f>
        <v>MidAge</v>
      </c>
    </row>
    <row r="5516" spans="1:30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IF(Tabla1[[#This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6812</v>
      </c>
      <c r="Z5516" s="5">
        <v>18.273310458576919</v>
      </c>
      <c r="AA5516" s="3">
        <v>1</v>
      </c>
      <c r="AB5516" s="3" t="s">
        <v>26</v>
      </c>
      <c r="AC5516" s="3" t="s">
        <v>22</v>
      </c>
      <c r="AD5516" s="16" t="str">
        <f>IF(Tabla1[[#This Row],[Age]]&lt;30,"Under30",IF(Tabla1[[#This Row],[Age]]&gt;30,"MidAge","Senior"))</f>
        <v>MidAge</v>
      </c>
    </row>
    <row r="5517" spans="1:30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IF(Tabla1[[#This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6812</v>
      </c>
      <c r="Z5517" s="5">
        <v>54.022257659418877</v>
      </c>
      <c r="AA5517" s="3">
        <v>5</v>
      </c>
      <c r="AB5517" s="3" t="s">
        <v>43</v>
      </c>
      <c r="AC5517" s="3" t="s">
        <v>22</v>
      </c>
      <c r="AD5517" s="16" t="str">
        <f>IF(Tabla1[[#This Row],[Age]]&lt;30,"Under30",IF(Tabla1[[#This Row],[Age]]&gt;30,"MidAge","Senior"))</f>
        <v>MidAge</v>
      </c>
    </row>
    <row r="5518" spans="1:30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IF(Tabla1[[#This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6812</v>
      </c>
      <c r="Z5518" s="5">
        <v>23.44222068360369</v>
      </c>
      <c r="AA5518" s="3">
        <v>7</v>
      </c>
      <c r="AB5518" s="3" t="s">
        <v>26</v>
      </c>
      <c r="AC5518" s="3" t="s">
        <v>22</v>
      </c>
      <c r="AD5518" s="16" t="str">
        <f>IF(Tabla1[[#This Row],[Age]]&lt;30,"Under30",IF(Tabla1[[#This Row],[Age]]&gt;30,"MidAge","Senior"))</f>
        <v>MidAge</v>
      </c>
    </row>
    <row r="5519" spans="1:30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IF(Tabla1[[#This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6810</v>
      </c>
      <c r="Z5519" s="5">
        <v>21.750660206815279</v>
      </c>
      <c r="AA5519" s="3">
        <v>5</v>
      </c>
      <c r="AB5519" s="3" t="s">
        <v>26</v>
      </c>
      <c r="AC5519" s="3" t="s">
        <v>22</v>
      </c>
      <c r="AD5519" s="16" t="str">
        <f>IF(Tabla1[[#This Row],[Age]]&lt;30,"Under30",IF(Tabla1[[#This Row],[Age]]&gt;30,"MidAge","Senior"))</f>
        <v>MidAge</v>
      </c>
    </row>
    <row r="5520" spans="1:30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IF(Tabla1[[#This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6810</v>
      </c>
      <c r="Z5520" s="5">
        <v>24.759106796808201</v>
      </c>
      <c r="AA5520" s="3">
        <v>0</v>
      </c>
      <c r="AB5520" s="3" t="s">
        <v>43</v>
      </c>
      <c r="AC5520" s="3" t="s">
        <v>22</v>
      </c>
      <c r="AD5520" s="16" t="str">
        <f>IF(Tabla1[[#This Row],[Age]]&lt;30,"Under30",IF(Tabla1[[#This Row],[Age]]&gt;30,"MidAge","Senior"))</f>
        <v>Under30</v>
      </c>
    </row>
    <row r="5521" spans="1:30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IF(Tabla1[[#This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6810</v>
      </c>
      <c r="Z5521" s="5">
        <v>26.99254616935961</v>
      </c>
      <c r="AA5521" s="3">
        <v>10</v>
      </c>
      <c r="AB5521" s="3" t="s">
        <v>26</v>
      </c>
      <c r="AC5521" s="3" t="s">
        <v>22</v>
      </c>
      <c r="AD5521" s="16" t="str">
        <f>IF(Tabla1[[#This Row],[Age]]&lt;30,"Under30",IF(Tabla1[[#This Row],[Age]]&gt;30,"MidAge","Senior"))</f>
        <v>MidAge</v>
      </c>
    </row>
    <row r="5522" spans="1:30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IF(Tabla1[[#This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6810</v>
      </c>
      <c r="Z5522" s="5">
        <v>18.88126122577042</v>
      </c>
      <c r="AA5522" s="3">
        <v>0</v>
      </c>
      <c r="AB5522" s="3" t="s">
        <v>43</v>
      </c>
      <c r="AC5522" s="3" t="s">
        <v>22</v>
      </c>
      <c r="AD5522" s="16" t="str">
        <f>IF(Tabla1[[#This Row],[Age]]&lt;30,"Under30",IF(Tabla1[[#This Row],[Age]]&gt;30,"MidAge","Senior"))</f>
        <v>MidAge</v>
      </c>
    </row>
    <row r="5523" spans="1:30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IF(Tabla1[[#This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6810</v>
      </c>
      <c r="Z5523" s="5">
        <v>13.97165709950127</v>
      </c>
      <c r="AA5523" s="3">
        <v>3</v>
      </c>
      <c r="AB5523" s="3" t="s">
        <v>26</v>
      </c>
      <c r="AC5523" s="3" t="s">
        <v>29</v>
      </c>
      <c r="AD5523" s="16" t="str">
        <f>IF(Tabla1[[#This Row],[Age]]&lt;30,"Under30",IF(Tabla1[[#This Row],[Age]]&gt;30,"MidAge","Senior"))</f>
        <v>Under30</v>
      </c>
    </row>
    <row r="5524" spans="1:30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IF(Tabla1[[#This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6811</v>
      </c>
      <c r="Z5524" s="5">
        <v>42.35876448985848</v>
      </c>
      <c r="AA5524" s="3">
        <v>0</v>
      </c>
      <c r="AB5524" s="3" t="s">
        <v>43</v>
      </c>
      <c r="AC5524" s="3" t="s">
        <v>29</v>
      </c>
      <c r="AD5524" s="16" t="str">
        <f>IF(Tabla1[[#This Row],[Age]]&lt;30,"Under30",IF(Tabla1[[#This Row],[Age]]&gt;30,"MidAge","Senior"))</f>
        <v>MidAge</v>
      </c>
    </row>
    <row r="5525" spans="1:30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IF(Tabla1[[#This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6812</v>
      </c>
      <c r="Z5525" s="5">
        <v>18.009437654676219</v>
      </c>
      <c r="AA5525" s="3">
        <v>0</v>
      </c>
      <c r="AB5525" s="3" t="s">
        <v>43</v>
      </c>
      <c r="AC5525" s="3" t="s">
        <v>22</v>
      </c>
      <c r="AD5525" s="16" t="str">
        <f>IF(Tabla1[[#This Row],[Age]]&lt;30,"Under30",IF(Tabla1[[#This Row],[Age]]&gt;30,"MidAge","Senior"))</f>
        <v>MidAge</v>
      </c>
    </row>
    <row r="5526" spans="1:30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IF(Tabla1[[#This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6810</v>
      </c>
      <c r="Z5526" s="5">
        <v>20.005814329013191</v>
      </c>
      <c r="AA5526" s="3">
        <v>2</v>
      </c>
      <c r="AB5526" s="3" t="s">
        <v>6802</v>
      </c>
      <c r="AC5526" s="3" t="s">
        <v>29</v>
      </c>
      <c r="AD5526" s="16" t="str">
        <f>IF(Tabla1[[#This Row],[Age]]&lt;30,"Under30",IF(Tabla1[[#This Row],[Age]]&gt;30,"MidAge","Senior"))</f>
        <v>MidAge</v>
      </c>
    </row>
    <row r="5527" spans="1:30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IF(Tabla1[[#This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6812</v>
      </c>
      <c r="Z5527" s="5">
        <v>49.263279662802923</v>
      </c>
      <c r="AA5527" s="3">
        <v>4</v>
      </c>
      <c r="AB5527" s="3" t="s">
        <v>6802</v>
      </c>
      <c r="AC5527" s="3" t="s">
        <v>22</v>
      </c>
      <c r="AD5527" s="16" t="str">
        <f>IF(Tabla1[[#This Row],[Age]]&lt;30,"Under30",IF(Tabla1[[#This Row],[Age]]&gt;30,"MidAge","Senior"))</f>
        <v>MidAge</v>
      </c>
    </row>
    <row r="5528" spans="1:30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IF(Tabla1[[#This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6810</v>
      </c>
      <c r="Z5528" s="5">
        <v>38.026331932701538</v>
      </c>
      <c r="AA5528" s="3">
        <v>10</v>
      </c>
      <c r="AB5528" s="3" t="s">
        <v>26</v>
      </c>
      <c r="AC5528" s="3" t="s">
        <v>29</v>
      </c>
      <c r="AD5528" s="16" t="str">
        <f>IF(Tabla1[[#This Row],[Age]]&lt;30,"Under30",IF(Tabla1[[#This Row],[Age]]&gt;30,"MidAge","Senior"))</f>
        <v>MidAge</v>
      </c>
    </row>
    <row r="5529" spans="1:30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IF(Tabla1[[#This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6812</v>
      </c>
      <c r="Z5529" s="5">
        <v>53.95109758950808</v>
      </c>
      <c r="AA5529" s="3">
        <v>7</v>
      </c>
      <c r="AB5529" s="3" t="s">
        <v>43</v>
      </c>
      <c r="AC5529" s="3" t="s">
        <v>22</v>
      </c>
      <c r="AD5529" s="16" t="str">
        <f>IF(Tabla1[[#This Row],[Age]]&lt;30,"Under30",IF(Tabla1[[#This Row],[Age]]&gt;30,"MidAge","Senior"))</f>
        <v>MidAge</v>
      </c>
    </row>
    <row r="5530" spans="1:30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IF(Tabla1[[#This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6810</v>
      </c>
      <c r="Z5530" s="5">
        <v>30.068169550078899</v>
      </c>
      <c r="AA5530" s="3">
        <v>1</v>
      </c>
      <c r="AB5530" s="3" t="s">
        <v>43</v>
      </c>
      <c r="AC5530" s="3" t="s">
        <v>22</v>
      </c>
      <c r="AD5530" s="16" t="str">
        <f>IF(Tabla1[[#This Row],[Age]]&lt;30,"Under30",IF(Tabla1[[#This Row],[Age]]&gt;30,"MidAge","Senior"))</f>
        <v>MidAge</v>
      </c>
    </row>
    <row r="5531" spans="1:30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IF(Tabla1[[#This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6811</v>
      </c>
      <c r="Z5531" s="5">
        <v>35.663385239904898</v>
      </c>
      <c r="AA5531" s="3">
        <v>1</v>
      </c>
      <c r="AB5531" s="3" t="s">
        <v>43</v>
      </c>
      <c r="AC5531" s="3" t="s">
        <v>22</v>
      </c>
      <c r="AD5531" s="16" t="str">
        <f>IF(Tabla1[[#This Row],[Age]]&lt;30,"Under30",IF(Tabla1[[#This Row],[Age]]&gt;30,"MidAge","Senior"))</f>
        <v>MidAge</v>
      </c>
    </row>
    <row r="5532" spans="1:30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IF(Tabla1[[#This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6811</v>
      </c>
      <c r="Z5532" s="5">
        <v>58.423025017430341</v>
      </c>
      <c r="AA5532" s="3">
        <v>4</v>
      </c>
      <c r="AB5532" s="3" t="s">
        <v>26</v>
      </c>
      <c r="AC5532" s="3" t="s">
        <v>29</v>
      </c>
      <c r="AD5532" s="16" t="str">
        <f>IF(Tabla1[[#This Row],[Age]]&lt;30,"Under30",IF(Tabla1[[#This Row],[Age]]&gt;30,"MidAge","Senior"))</f>
        <v>Under30</v>
      </c>
    </row>
    <row r="5533" spans="1:30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IF(Tabla1[[#This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6812</v>
      </c>
      <c r="Z5533" s="5">
        <v>28.300467465054211</v>
      </c>
      <c r="AA5533" s="3">
        <v>2</v>
      </c>
      <c r="AB5533" s="3" t="s">
        <v>43</v>
      </c>
      <c r="AC5533" s="3" t="s">
        <v>22</v>
      </c>
      <c r="AD5533" s="16" t="str">
        <f>IF(Tabla1[[#This Row],[Age]]&lt;30,"Under30",IF(Tabla1[[#This Row],[Age]]&gt;30,"MidAge","Senior"))</f>
        <v>Under30</v>
      </c>
    </row>
    <row r="5534" spans="1:30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IF(Tabla1[[#This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6811</v>
      </c>
      <c r="Z5534" s="5">
        <v>28.12915662320232</v>
      </c>
      <c r="AA5534" s="3">
        <v>3</v>
      </c>
      <c r="AB5534" s="3" t="s">
        <v>26</v>
      </c>
      <c r="AC5534" s="3" t="s">
        <v>29</v>
      </c>
      <c r="AD5534" s="16" t="str">
        <f>IF(Tabla1[[#This Row],[Age]]&lt;30,"Under30",IF(Tabla1[[#This Row],[Age]]&gt;30,"MidAge","Senior"))</f>
        <v>MidAge</v>
      </c>
    </row>
    <row r="5535" spans="1:30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IF(Tabla1[[#This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6811</v>
      </c>
      <c r="Z5535" s="5">
        <v>51.45285626064625</v>
      </c>
      <c r="AA5535" s="3">
        <v>7</v>
      </c>
      <c r="AB5535" s="3" t="s">
        <v>43</v>
      </c>
      <c r="AC5535" s="3" t="s">
        <v>29</v>
      </c>
      <c r="AD5535" s="16" t="str">
        <f>IF(Tabla1[[#This Row],[Age]]&lt;30,"Under30",IF(Tabla1[[#This Row],[Age]]&gt;30,"MidAge","Senior"))</f>
        <v>MidAge</v>
      </c>
    </row>
    <row r="5536" spans="1:30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IF(Tabla1[[#This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6810</v>
      </c>
      <c r="Z5536" s="5">
        <v>42.4624799778247</v>
      </c>
      <c r="AA5536" s="3">
        <v>10</v>
      </c>
      <c r="AB5536" s="3" t="s">
        <v>26</v>
      </c>
      <c r="AC5536" s="3" t="s">
        <v>22</v>
      </c>
      <c r="AD5536" s="16" t="str">
        <f>IF(Tabla1[[#This Row],[Age]]&lt;30,"Under30",IF(Tabla1[[#This Row],[Age]]&gt;30,"MidAge","Senior"))</f>
        <v>MidAge</v>
      </c>
    </row>
    <row r="5537" spans="1:30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IF(Tabla1[[#This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6811</v>
      </c>
      <c r="Z5537" s="5">
        <v>35.42162116874006</v>
      </c>
      <c r="AA5537" s="3">
        <v>1</v>
      </c>
      <c r="AB5537" s="3" t="s">
        <v>26</v>
      </c>
      <c r="AC5537" s="3" t="s">
        <v>22</v>
      </c>
      <c r="AD5537" s="16" t="str">
        <f>IF(Tabla1[[#This Row],[Age]]&lt;30,"Under30",IF(Tabla1[[#This Row],[Age]]&gt;30,"MidAge","Senior"))</f>
        <v>MidAge</v>
      </c>
    </row>
    <row r="5538" spans="1:30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IF(Tabla1[[#This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6811</v>
      </c>
      <c r="Z5538" s="5">
        <v>49.989374383847363</v>
      </c>
      <c r="AA5538" s="3">
        <v>7</v>
      </c>
      <c r="AB5538" s="3" t="s">
        <v>26</v>
      </c>
      <c r="AC5538" s="3" t="s">
        <v>29</v>
      </c>
      <c r="AD5538" s="16" t="str">
        <f>IF(Tabla1[[#This Row],[Age]]&lt;30,"Under30",IF(Tabla1[[#This Row],[Age]]&gt;30,"MidAge","Senior"))</f>
        <v>MidAge</v>
      </c>
    </row>
    <row r="5539" spans="1:30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IF(Tabla1[[#This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6810</v>
      </c>
      <c r="Z5539" s="5">
        <v>62.202557664166093</v>
      </c>
      <c r="AA5539" s="3">
        <v>4</v>
      </c>
      <c r="AB5539" s="3" t="s">
        <v>6802</v>
      </c>
      <c r="AC5539" s="3" t="s">
        <v>29</v>
      </c>
      <c r="AD5539" s="16" t="str">
        <f>IF(Tabla1[[#This Row],[Age]]&lt;30,"Under30",IF(Tabla1[[#This Row],[Age]]&gt;30,"MidAge","Senior"))</f>
        <v>MidAge</v>
      </c>
    </row>
    <row r="5540" spans="1:30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IF(Tabla1[[#This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6811</v>
      </c>
      <c r="Z5540" s="5">
        <v>41.765753391971849</v>
      </c>
      <c r="AA5540" s="3">
        <v>1</v>
      </c>
      <c r="AB5540" s="3" t="s">
        <v>43</v>
      </c>
      <c r="AC5540" s="3" t="s">
        <v>29</v>
      </c>
      <c r="AD5540" s="16" t="str">
        <f>IF(Tabla1[[#This Row],[Age]]&lt;30,"Under30",IF(Tabla1[[#This Row],[Age]]&gt;30,"MidAge","Senior"))</f>
        <v>MidAge</v>
      </c>
    </row>
    <row r="5541" spans="1:30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IF(Tabla1[[#This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6811</v>
      </c>
      <c r="Z5541" s="5">
        <v>50.028971365749591</v>
      </c>
      <c r="AA5541" s="3">
        <v>10</v>
      </c>
      <c r="AB5541" s="3" t="s">
        <v>43</v>
      </c>
      <c r="AC5541" s="3" t="s">
        <v>22</v>
      </c>
      <c r="AD5541" s="16" t="str">
        <f>IF(Tabla1[[#This Row],[Age]]&lt;30,"Under30",IF(Tabla1[[#This Row],[Age]]&gt;30,"MidAge","Senior"))</f>
        <v>MidAge</v>
      </c>
    </row>
    <row r="5542" spans="1:30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IF(Tabla1[[#This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6811</v>
      </c>
      <c r="Z5542" s="5">
        <v>31.99803649861013</v>
      </c>
      <c r="AA5542" s="3">
        <v>3</v>
      </c>
      <c r="AB5542" s="3" t="s">
        <v>43</v>
      </c>
      <c r="AC5542" s="3" t="s">
        <v>22</v>
      </c>
      <c r="AD5542" s="16" t="str">
        <f>IF(Tabla1[[#This Row],[Age]]&lt;30,"Under30",IF(Tabla1[[#This Row],[Age]]&gt;30,"MidAge","Senior"))</f>
        <v>Under30</v>
      </c>
    </row>
    <row r="5543" spans="1:30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IF(Tabla1[[#This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6812</v>
      </c>
      <c r="Z5543" s="5">
        <v>42.16820592592876</v>
      </c>
      <c r="AA5543" s="3">
        <v>5</v>
      </c>
      <c r="AB5543" s="3" t="s">
        <v>6802</v>
      </c>
      <c r="AC5543" s="3" t="s">
        <v>22</v>
      </c>
      <c r="AD5543" s="16" t="str">
        <f>IF(Tabla1[[#This Row],[Age]]&lt;30,"Under30",IF(Tabla1[[#This Row],[Age]]&gt;30,"MidAge","Senior"))</f>
        <v>MidAge</v>
      </c>
    </row>
    <row r="5544" spans="1:30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IF(Tabla1[[#This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6811</v>
      </c>
      <c r="Z5544" s="5">
        <v>22.561126649309919</v>
      </c>
      <c r="AA5544" s="3">
        <v>0</v>
      </c>
      <c r="AB5544" s="3" t="s">
        <v>26</v>
      </c>
      <c r="AC5544" s="3" t="s">
        <v>22</v>
      </c>
      <c r="AD5544" s="16" t="str">
        <f>IF(Tabla1[[#This Row],[Age]]&lt;30,"Under30",IF(Tabla1[[#This Row],[Age]]&gt;30,"MidAge","Senior"))</f>
        <v>MidAge</v>
      </c>
    </row>
    <row r="5545" spans="1:30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IF(Tabla1[[#This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6811</v>
      </c>
      <c r="Z5545" s="5">
        <v>53.290579591908177</v>
      </c>
      <c r="AA5545" s="3">
        <v>9</v>
      </c>
      <c r="AB5545" s="3" t="s">
        <v>43</v>
      </c>
      <c r="AC5545" s="3" t="s">
        <v>29</v>
      </c>
      <c r="AD5545" s="16" t="str">
        <f>IF(Tabla1[[#This Row],[Age]]&lt;30,"Under30",IF(Tabla1[[#This Row],[Age]]&gt;30,"MidAge","Senior"))</f>
        <v>MidAge</v>
      </c>
    </row>
    <row r="5546" spans="1:30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IF(Tabla1[[#This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6810</v>
      </c>
      <c r="Z5546" s="5">
        <v>51.275078031226492</v>
      </c>
      <c r="AA5546" s="3">
        <v>0</v>
      </c>
      <c r="AB5546" s="3" t="s">
        <v>26</v>
      </c>
      <c r="AC5546" s="3" t="s">
        <v>29</v>
      </c>
      <c r="AD5546" s="16" t="str">
        <f>IF(Tabla1[[#This Row],[Age]]&lt;30,"Under30",IF(Tabla1[[#This Row],[Age]]&gt;30,"MidAge","Senior"))</f>
        <v>MidAge</v>
      </c>
    </row>
    <row r="5547" spans="1:30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IF(Tabla1[[#This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6812</v>
      </c>
      <c r="Z5547" s="5">
        <v>50.890794086360913</v>
      </c>
      <c r="AA5547" s="3">
        <v>5</v>
      </c>
      <c r="AB5547" s="3" t="s">
        <v>26</v>
      </c>
      <c r="AC5547" s="3" t="s">
        <v>22</v>
      </c>
      <c r="AD5547" s="16" t="str">
        <f>IF(Tabla1[[#This Row],[Age]]&lt;30,"Under30",IF(Tabla1[[#This Row],[Age]]&gt;30,"MidAge","Senior"))</f>
        <v>MidAge</v>
      </c>
    </row>
    <row r="5548" spans="1:30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IF(Tabla1[[#This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6810</v>
      </c>
      <c r="Z5548" s="5">
        <v>20.94358739622211</v>
      </c>
      <c r="AA5548" s="3">
        <v>5</v>
      </c>
      <c r="AB5548" s="3" t="s">
        <v>26</v>
      </c>
      <c r="AC5548" s="3" t="s">
        <v>22</v>
      </c>
      <c r="AD5548" s="16" t="str">
        <f>IF(Tabla1[[#This Row],[Age]]&lt;30,"Under30",IF(Tabla1[[#This Row],[Age]]&gt;30,"MidAge","Senior"))</f>
        <v>MidAge</v>
      </c>
    </row>
    <row r="5549" spans="1:30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IF(Tabla1[[#This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6810</v>
      </c>
      <c r="Z5549" s="5">
        <v>69.711224590713513</v>
      </c>
      <c r="AA5549" s="3">
        <v>4</v>
      </c>
      <c r="AB5549" s="3" t="s">
        <v>6802</v>
      </c>
      <c r="AC5549" s="3" t="s">
        <v>29</v>
      </c>
      <c r="AD5549" s="16" t="str">
        <f>IF(Tabla1[[#This Row],[Age]]&lt;30,"Under30",IF(Tabla1[[#This Row],[Age]]&gt;30,"MidAge","Senior"))</f>
        <v>MidAge</v>
      </c>
    </row>
    <row r="5550" spans="1:30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IF(Tabla1[[#This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6812</v>
      </c>
      <c r="Z5550" s="5">
        <v>47.76258017633986</v>
      </c>
      <c r="AA5550" s="3">
        <v>4</v>
      </c>
      <c r="AB5550" s="3" t="s">
        <v>6802</v>
      </c>
      <c r="AC5550" s="3" t="s">
        <v>22</v>
      </c>
      <c r="AD5550" s="16" t="str">
        <f>IF(Tabla1[[#This Row],[Age]]&lt;30,"Under30",IF(Tabla1[[#This Row],[Age]]&gt;30,"MidAge","Senior"))</f>
        <v>Under30</v>
      </c>
    </row>
    <row r="5551" spans="1:30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IF(Tabla1[[#This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6811</v>
      </c>
      <c r="Z5551" s="5">
        <v>34.474026211925008</v>
      </c>
      <c r="AA5551" s="3">
        <v>6</v>
      </c>
      <c r="AB5551" s="3" t="s">
        <v>26</v>
      </c>
      <c r="AC5551" s="3" t="s">
        <v>22</v>
      </c>
      <c r="AD5551" s="16" t="str">
        <f>IF(Tabla1[[#This Row],[Age]]&lt;30,"Under30",IF(Tabla1[[#This Row],[Age]]&gt;30,"MidAge","Senior"))</f>
        <v>Under30</v>
      </c>
    </row>
    <row r="5552" spans="1:30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IF(Tabla1[[#This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6811</v>
      </c>
      <c r="Z5552" s="5">
        <v>60.954880817772853</v>
      </c>
      <c r="AA5552" s="3">
        <v>1</v>
      </c>
      <c r="AB5552" s="3" t="s">
        <v>43</v>
      </c>
      <c r="AC5552" s="3" t="s">
        <v>22</v>
      </c>
      <c r="AD5552" s="16" t="str">
        <f>IF(Tabla1[[#This Row],[Age]]&lt;30,"Under30",IF(Tabla1[[#This Row],[Age]]&gt;30,"MidAge","Senior"))</f>
        <v>MidAge</v>
      </c>
    </row>
    <row r="5553" spans="1:30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IF(Tabla1[[#This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6811</v>
      </c>
      <c r="Z5553" s="5">
        <v>43.277686718276321</v>
      </c>
      <c r="AA5553" s="3">
        <v>1</v>
      </c>
      <c r="AB5553" s="3" t="s">
        <v>43</v>
      </c>
      <c r="AC5553" s="3" t="s">
        <v>22</v>
      </c>
      <c r="AD5553" s="16" t="str">
        <f>IF(Tabla1[[#This Row],[Age]]&lt;30,"Under30",IF(Tabla1[[#This Row],[Age]]&gt;30,"MidAge","Senior"))</f>
        <v>MidAge</v>
      </c>
    </row>
    <row r="5554" spans="1:30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IF(Tabla1[[#This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6811</v>
      </c>
      <c r="Z5554" s="5">
        <v>31.224708462443349</v>
      </c>
      <c r="AA5554" s="3">
        <v>2</v>
      </c>
      <c r="AB5554" s="3" t="s">
        <v>43</v>
      </c>
      <c r="AC5554" s="3" t="s">
        <v>22</v>
      </c>
      <c r="AD5554" s="16" t="str">
        <f>IF(Tabla1[[#This Row],[Age]]&lt;30,"Under30",IF(Tabla1[[#This Row],[Age]]&gt;30,"MidAge","Senior"))</f>
        <v>MidAge</v>
      </c>
    </row>
    <row r="5555" spans="1:30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IF(Tabla1[[#This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6810</v>
      </c>
      <c r="Z5555" s="5">
        <v>33.668702289245623</v>
      </c>
      <c r="AA5555" s="3">
        <v>2</v>
      </c>
      <c r="AB5555" s="3" t="s">
        <v>43</v>
      </c>
      <c r="AC5555" s="3" t="s">
        <v>29</v>
      </c>
      <c r="AD5555" s="16" t="str">
        <f>IF(Tabla1[[#This Row],[Age]]&lt;30,"Under30",IF(Tabla1[[#This Row],[Age]]&gt;30,"MidAge","Senior"))</f>
        <v>Under30</v>
      </c>
    </row>
    <row r="5556" spans="1:30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IF(Tabla1[[#This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6811</v>
      </c>
      <c r="Z5556" s="5">
        <v>33.175909061145191</v>
      </c>
      <c r="AA5556" s="3">
        <v>4</v>
      </c>
      <c r="AB5556" s="3" t="s">
        <v>43</v>
      </c>
      <c r="AC5556" s="3" t="s">
        <v>22</v>
      </c>
      <c r="AD5556" s="16" t="str">
        <f>IF(Tabla1[[#This Row],[Age]]&lt;30,"Under30",IF(Tabla1[[#This Row],[Age]]&gt;30,"MidAge","Senior"))</f>
        <v>Senior</v>
      </c>
    </row>
    <row r="5557" spans="1:30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IF(Tabla1[[#This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6812</v>
      </c>
      <c r="Z5557" s="5">
        <v>45.27569263718739</v>
      </c>
      <c r="AA5557" s="3">
        <v>1</v>
      </c>
      <c r="AB5557" s="3" t="s">
        <v>43</v>
      </c>
      <c r="AC5557" s="3" t="s">
        <v>22</v>
      </c>
      <c r="AD5557" s="16" t="str">
        <f>IF(Tabla1[[#This Row],[Age]]&lt;30,"Under30",IF(Tabla1[[#This Row],[Age]]&gt;30,"MidAge","Senior"))</f>
        <v>MidAge</v>
      </c>
    </row>
    <row r="5558" spans="1:30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IF(Tabla1[[#This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6810</v>
      </c>
      <c r="Z5558" s="5">
        <v>14.58679045921434</v>
      </c>
      <c r="AA5558" s="3">
        <v>0</v>
      </c>
      <c r="AB5558" s="3" t="s">
        <v>26</v>
      </c>
      <c r="AC5558" s="3" t="s">
        <v>29</v>
      </c>
      <c r="AD5558" s="16" t="str">
        <f>IF(Tabla1[[#This Row],[Age]]&lt;30,"Under30",IF(Tabla1[[#This Row],[Age]]&gt;30,"MidAge","Senior"))</f>
        <v>MidAge</v>
      </c>
    </row>
    <row r="5559" spans="1:30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IF(Tabla1[[#This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6811</v>
      </c>
      <c r="Z5559" s="5">
        <v>55.652961403745827</v>
      </c>
      <c r="AA5559" s="3">
        <v>8</v>
      </c>
      <c r="AB5559" s="3" t="s">
        <v>26</v>
      </c>
      <c r="AC5559" s="3" t="s">
        <v>29</v>
      </c>
      <c r="AD5559" s="16" t="str">
        <f>IF(Tabla1[[#This Row],[Age]]&lt;30,"Under30",IF(Tabla1[[#This Row],[Age]]&gt;30,"MidAge","Senior"))</f>
        <v>MidAge</v>
      </c>
    </row>
    <row r="5560" spans="1:30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IF(Tabla1[[#This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6811</v>
      </c>
      <c r="Z5560" s="5">
        <v>18.94201272673444</v>
      </c>
      <c r="AA5560" s="3">
        <v>6</v>
      </c>
      <c r="AB5560" s="3" t="s">
        <v>43</v>
      </c>
      <c r="AC5560" s="3" t="s">
        <v>22</v>
      </c>
      <c r="AD5560" s="16" t="str">
        <f>IF(Tabla1[[#This Row],[Age]]&lt;30,"Under30",IF(Tabla1[[#This Row],[Age]]&gt;30,"MidAge","Senior"))</f>
        <v>MidAge</v>
      </c>
    </row>
    <row r="5561" spans="1:30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IF(Tabla1[[#This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6810</v>
      </c>
      <c r="Z5561" s="5">
        <v>55.95755938834985</v>
      </c>
      <c r="AA5561" s="3">
        <v>5</v>
      </c>
      <c r="AB5561" s="3" t="s">
        <v>6802</v>
      </c>
      <c r="AC5561" s="3" t="s">
        <v>29</v>
      </c>
      <c r="AD5561" s="16" t="str">
        <f>IF(Tabla1[[#This Row],[Age]]&lt;30,"Under30",IF(Tabla1[[#This Row],[Age]]&gt;30,"MidAge","Senior"))</f>
        <v>MidAge</v>
      </c>
    </row>
    <row r="5562" spans="1:30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IF(Tabla1[[#This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6812</v>
      </c>
      <c r="Z5562" s="5">
        <v>25.522026240619461</v>
      </c>
      <c r="AA5562" s="3">
        <v>3</v>
      </c>
      <c r="AB5562" s="3" t="s">
        <v>6802</v>
      </c>
      <c r="AC5562" s="3" t="s">
        <v>22</v>
      </c>
      <c r="AD5562" s="16" t="str">
        <f>IF(Tabla1[[#This Row],[Age]]&lt;30,"Under30",IF(Tabla1[[#This Row],[Age]]&gt;30,"MidAge","Senior"))</f>
        <v>MidAge</v>
      </c>
    </row>
    <row r="5563" spans="1:30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IF(Tabla1[[#This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6810</v>
      </c>
      <c r="Z5563" s="5">
        <v>32.776143879693961</v>
      </c>
      <c r="AA5563" s="3">
        <v>7</v>
      </c>
      <c r="AB5563" s="3" t="s">
        <v>43</v>
      </c>
      <c r="AC5563" s="3" t="s">
        <v>22</v>
      </c>
      <c r="AD5563" s="16" t="str">
        <f>IF(Tabla1[[#This Row],[Age]]&lt;30,"Under30",IF(Tabla1[[#This Row],[Age]]&gt;30,"MidAge","Senior"))</f>
        <v>Under30</v>
      </c>
    </row>
    <row r="5564" spans="1:30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IF(Tabla1[[#This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6811</v>
      </c>
      <c r="Z5564" s="5">
        <v>43.743494107319002</v>
      </c>
      <c r="AA5564" s="3">
        <v>5</v>
      </c>
      <c r="AB5564" s="3" t="s">
        <v>6802</v>
      </c>
      <c r="AC5564" s="3" t="s">
        <v>22</v>
      </c>
      <c r="AD5564" s="16" t="str">
        <f>IF(Tabla1[[#This Row],[Age]]&lt;30,"Under30",IF(Tabla1[[#This Row],[Age]]&gt;30,"MidAge","Senior"))</f>
        <v>MidAge</v>
      </c>
    </row>
    <row r="5565" spans="1:30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IF(Tabla1[[#This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6810</v>
      </c>
      <c r="Z5565" s="5">
        <v>39.914211754196707</v>
      </c>
      <c r="AA5565" s="3">
        <v>1</v>
      </c>
      <c r="AB5565" s="3" t="s">
        <v>26</v>
      </c>
      <c r="AC5565" s="3" t="s">
        <v>22</v>
      </c>
      <c r="AD5565" s="16" t="str">
        <f>IF(Tabla1[[#This Row],[Age]]&lt;30,"Under30",IF(Tabla1[[#This Row],[Age]]&gt;30,"MidAge","Senior"))</f>
        <v>MidAge</v>
      </c>
    </row>
    <row r="5566" spans="1:30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IF(Tabla1[[#This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6810</v>
      </c>
      <c r="Z5566" s="5">
        <v>24.005412668670299</v>
      </c>
      <c r="AA5566" s="3">
        <v>10</v>
      </c>
      <c r="AB5566" s="3" t="s">
        <v>6802</v>
      </c>
      <c r="AC5566" s="3" t="s">
        <v>22</v>
      </c>
      <c r="AD5566" s="16" t="str">
        <f>IF(Tabla1[[#This Row],[Age]]&lt;30,"Under30",IF(Tabla1[[#This Row],[Age]]&gt;30,"MidAge","Senior"))</f>
        <v>MidAge</v>
      </c>
    </row>
    <row r="5567" spans="1:30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IF(Tabla1[[#This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6810</v>
      </c>
      <c r="Z5567" s="5">
        <v>42.381693122760844</v>
      </c>
      <c r="AA5567" s="3">
        <v>6</v>
      </c>
      <c r="AB5567" s="3" t="s">
        <v>6802</v>
      </c>
      <c r="AC5567" s="3" t="s">
        <v>22</v>
      </c>
      <c r="AD5567" s="16" t="str">
        <f>IF(Tabla1[[#This Row],[Age]]&lt;30,"Under30",IF(Tabla1[[#This Row],[Age]]&gt;30,"MidAge","Senior"))</f>
        <v>MidAge</v>
      </c>
    </row>
    <row r="5568" spans="1:30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IF(Tabla1[[#This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6811</v>
      </c>
      <c r="Z5568" s="5">
        <v>54.606881573669597</v>
      </c>
      <c r="AA5568" s="3">
        <v>9</v>
      </c>
      <c r="AB5568" s="3" t="s">
        <v>43</v>
      </c>
      <c r="AC5568" s="3" t="s">
        <v>22</v>
      </c>
      <c r="AD5568" s="16" t="str">
        <f>IF(Tabla1[[#This Row],[Age]]&lt;30,"Under30",IF(Tabla1[[#This Row],[Age]]&gt;30,"MidAge","Senior"))</f>
        <v>MidAge</v>
      </c>
    </row>
    <row r="5569" spans="1:30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IF(Tabla1[[#This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6811</v>
      </c>
      <c r="Z5569" s="5">
        <v>17.534304695917871</v>
      </c>
      <c r="AA5569" s="3">
        <v>5</v>
      </c>
      <c r="AB5569" s="3" t="s">
        <v>43</v>
      </c>
      <c r="AC5569" s="3" t="s">
        <v>29</v>
      </c>
      <c r="AD5569" s="16" t="str">
        <f>IF(Tabla1[[#This Row],[Age]]&lt;30,"Under30",IF(Tabla1[[#This Row],[Age]]&gt;30,"MidAge","Senior"))</f>
        <v>Under30</v>
      </c>
    </row>
    <row r="5570" spans="1:30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IF(Tabla1[[#This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6811</v>
      </c>
      <c r="Z5570" s="5">
        <v>12.282849514793</v>
      </c>
      <c r="AA5570" s="3">
        <v>10</v>
      </c>
      <c r="AB5570" s="3" t="s">
        <v>6802</v>
      </c>
      <c r="AC5570" s="3" t="s">
        <v>29</v>
      </c>
      <c r="AD5570" s="16" t="str">
        <f>IF(Tabla1[[#This Row],[Age]]&lt;30,"Under30",IF(Tabla1[[#This Row],[Age]]&gt;30,"MidAge","Senior"))</f>
        <v>MidAge</v>
      </c>
    </row>
    <row r="5571" spans="1:30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IF(Tabla1[[#This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6812</v>
      </c>
      <c r="Z5571" s="5">
        <v>21.545541426814339</v>
      </c>
      <c r="AA5571" s="3">
        <v>1</v>
      </c>
      <c r="AB5571" s="3" t="s">
        <v>26</v>
      </c>
      <c r="AC5571" s="3" t="s">
        <v>29</v>
      </c>
      <c r="AD5571" s="16" t="str">
        <f>IF(Tabla1[[#This Row],[Age]]&lt;30,"Under30",IF(Tabla1[[#This Row],[Age]]&gt;30,"MidAge","Senior"))</f>
        <v>MidAge</v>
      </c>
    </row>
    <row r="5572" spans="1:30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IF(Tabla1[[#This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6810</v>
      </c>
      <c r="Z5572" s="5">
        <v>56.264782701873273</v>
      </c>
      <c r="AA5572" s="3">
        <v>7</v>
      </c>
      <c r="AB5572" s="3" t="s">
        <v>6802</v>
      </c>
      <c r="AC5572" s="3" t="s">
        <v>22</v>
      </c>
      <c r="AD5572" s="16" t="str">
        <f>IF(Tabla1[[#This Row],[Age]]&lt;30,"Under30",IF(Tabla1[[#This Row],[Age]]&gt;30,"MidAge","Senior"))</f>
        <v>Under30</v>
      </c>
    </row>
    <row r="5573" spans="1:30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IF(Tabla1[[#This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6812</v>
      </c>
      <c r="Z5573" s="5">
        <v>33.906642222558183</v>
      </c>
      <c r="AA5573" s="3">
        <v>6</v>
      </c>
      <c r="AB5573" s="3" t="s">
        <v>43</v>
      </c>
      <c r="AC5573" s="3" t="s">
        <v>29</v>
      </c>
      <c r="AD5573" s="16" t="str">
        <f>IF(Tabla1[[#This Row],[Age]]&lt;30,"Under30",IF(Tabla1[[#This Row],[Age]]&gt;30,"MidAge","Senior"))</f>
        <v>MidAge</v>
      </c>
    </row>
    <row r="5574" spans="1:30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IF(Tabla1[[#This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6811</v>
      </c>
      <c r="Z5574" s="5">
        <v>72.48974012221602</v>
      </c>
      <c r="AA5574" s="3">
        <v>0</v>
      </c>
      <c r="AB5574" s="3" t="s">
        <v>26</v>
      </c>
      <c r="AC5574" s="3" t="s">
        <v>22</v>
      </c>
      <c r="AD5574" s="16" t="str">
        <f>IF(Tabla1[[#This Row],[Age]]&lt;30,"Under30",IF(Tabla1[[#This Row],[Age]]&gt;30,"MidAge","Senior"))</f>
        <v>Under30</v>
      </c>
    </row>
    <row r="5575" spans="1:30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IF(Tabla1[[#This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6810</v>
      </c>
      <c r="Z5575" s="5">
        <v>40.905125315353317</v>
      </c>
      <c r="AA5575" s="3">
        <v>0</v>
      </c>
      <c r="AB5575" s="3" t="s">
        <v>43</v>
      </c>
      <c r="AC5575" s="3" t="s">
        <v>22</v>
      </c>
      <c r="AD5575" s="16" t="str">
        <f>IF(Tabla1[[#This Row],[Age]]&lt;30,"Under30",IF(Tabla1[[#This Row],[Age]]&gt;30,"MidAge","Senior"))</f>
        <v>MidAge</v>
      </c>
    </row>
    <row r="5576" spans="1:30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IF(Tabla1[[#This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6812</v>
      </c>
      <c r="Z5576" s="5">
        <v>29.270775480605369</v>
      </c>
      <c r="AA5576" s="3">
        <v>7</v>
      </c>
      <c r="AB5576" s="3" t="s">
        <v>6802</v>
      </c>
      <c r="AC5576" s="3" t="s">
        <v>29</v>
      </c>
      <c r="AD5576" s="16" t="str">
        <f>IF(Tabla1[[#This Row],[Age]]&lt;30,"Under30",IF(Tabla1[[#This Row],[Age]]&gt;30,"MidAge","Senior"))</f>
        <v>MidAge</v>
      </c>
    </row>
    <row r="5577" spans="1:30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IF(Tabla1[[#This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6812</v>
      </c>
      <c r="Z5577" s="5">
        <v>59.093893762587072</v>
      </c>
      <c r="AA5577" s="3">
        <v>1</v>
      </c>
      <c r="AB5577" s="3" t="s">
        <v>26</v>
      </c>
      <c r="AC5577" s="3" t="s">
        <v>22</v>
      </c>
      <c r="AD5577" s="16" t="str">
        <f>IF(Tabla1[[#This Row],[Age]]&lt;30,"Under30",IF(Tabla1[[#This Row],[Age]]&gt;30,"MidAge","Senior"))</f>
        <v>Under30</v>
      </c>
    </row>
    <row r="5578" spans="1:30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IF(Tabla1[[#This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6810</v>
      </c>
      <c r="Z5578" s="5">
        <v>58.215740390170119</v>
      </c>
      <c r="AA5578" s="3">
        <v>4</v>
      </c>
      <c r="AB5578" s="3" t="s">
        <v>26</v>
      </c>
      <c r="AC5578" s="3" t="s">
        <v>22</v>
      </c>
      <c r="AD5578" s="16" t="str">
        <f>IF(Tabla1[[#This Row],[Age]]&lt;30,"Under30",IF(Tabla1[[#This Row],[Age]]&gt;30,"MidAge","Senior"))</f>
        <v>Under30</v>
      </c>
    </row>
    <row r="5579" spans="1:30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IF(Tabla1[[#This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6811</v>
      </c>
      <c r="Z5579" s="5">
        <v>20.125331780169741</v>
      </c>
      <c r="AA5579" s="3">
        <v>4</v>
      </c>
      <c r="AB5579" s="3" t="s">
        <v>6802</v>
      </c>
      <c r="AC5579" s="3" t="s">
        <v>29</v>
      </c>
      <c r="AD5579" s="16" t="str">
        <f>IF(Tabla1[[#This Row],[Age]]&lt;30,"Under30",IF(Tabla1[[#This Row],[Age]]&gt;30,"MidAge","Senior"))</f>
        <v>MidAge</v>
      </c>
    </row>
    <row r="5580" spans="1:30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IF(Tabla1[[#This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6810</v>
      </c>
      <c r="Z5580" s="5">
        <v>48.222892430223027</v>
      </c>
      <c r="AA5580" s="3">
        <v>6</v>
      </c>
      <c r="AB5580" s="3" t="s">
        <v>26</v>
      </c>
      <c r="AC5580" s="3" t="s">
        <v>29</v>
      </c>
      <c r="AD5580" s="16" t="str">
        <f>IF(Tabla1[[#This Row],[Age]]&lt;30,"Under30",IF(Tabla1[[#This Row],[Age]]&gt;30,"MidAge","Senior"))</f>
        <v>MidAge</v>
      </c>
    </row>
    <row r="5581" spans="1:30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IF(Tabla1[[#This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6812</v>
      </c>
      <c r="Z5581" s="5">
        <v>43.204178742454197</v>
      </c>
      <c r="AA5581" s="3">
        <v>6</v>
      </c>
      <c r="AB5581" s="3" t="s">
        <v>6802</v>
      </c>
      <c r="AC5581" s="3" t="s">
        <v>29</v>
      </c>
      <c r="AD5581" s="16" t="str">
        <f>IF(Tabla1[[#This Row],[Age]]&lt;30,"Under30",IF(Tabla1[[#This Row],[Age]]&gt;30,"MidAge","Senior"))</f>
        <v>MidAge</v>
      </c>
    </row>
    <row r="5582" spans="1:30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IF(Tabla1[[#This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6810</v>
      </c>
      <c r="Z5582" s="5">
        <v>52.69018003995977</v>
      </c>
      <c r="AA5582" s="3">
        <v>4</v>
      </c>
      <c r="AB5582" s="3" t="s">
        <v>6802</v>
      </c>
      <c r="AC5582" s="3" t="s">
        <v>22</v>
      </c>
      <c r="AD5582" s="16" t="str">
        <f>IF(Tabla1[[#This Row],[Age]]&lt;30,"Under30",IF(Tabla1[[#This Row],[Age]]&gt;30,"MidAge","Senior"))</f>
        <v>MidAge</v>
      </c>
    </row>
    <row r="5583" spans="1:30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IF(Tabla1[[#This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6810</v>
      </c>
      <c r="Z5583" s="5">
        <v>25.234333784325589</v>
      </c>
      <c r="AA5583" s="3">
        <v>0</v>
      </c>
      <c r="AB5583" s="3" t="s">
        <v>6802</v>
      </c>
      <c r="AC5583" s="3" t="s">
        <v>29</v>
      </c>
      <c r="AD5583" s="16" t="str">
        <f>IF(Tabla1[[#This Row],[Age]]&lt;30,"Under30",IF(Tabla1[[#This Row],[Age]]&gt;30,"MidAge","Senior"))</f>
        <v>MidAge</v>
      </c>
    </row>
    <row r="5584" spans="1:30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IF(Tabla1[[#This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6810</v>
      </c>
      <c r="Z5584" s="5">
        <v>22.55201495660998</v>
      </c>
      <c r="AA5584" s="3">
        <v>4</v>
      </c>
      <c r="AB5584" s="3" t="s">
        <v>6802</v>
      </c>
      <c r="AC5584" s="3" t="s">
        <v>22</v>
      </c>
      <c r="AD5584" s="16" t="str">
        <f>IF(Tabla1[[#This Row],[Age]]&lt;30,"Under30",IF(Tabla1[[#This Row],[Age]]&gt;30,"MidAge","Senior"))</f>
        <v>MidAge</v>
      </c>
    </row>
    <row r="5585" spans="1:30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IF(Tabla1[[#This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6810</v>
      </c>
      <c r="Z5585" s="5">
        <v>20.83496168450041</v>
      </c>
      <c r="AA5585" s="3">
        <v>7</v>
      </c>
      <c r="AB5585" s="3" t="s">
        <v>6802</v>
      </c>
      <c r="AC5585" s="3" t="s">
        <v>29</v>
      </c>
      <c r="AD5585" s="16" t="str">
        <f>IF(Tabla1[[#This Row],[Age]]&lt;30,"Under30",IF(Tabla1[[#This Row],[Age]]&gt;30,"MidAge","Senior"))</f>
        <v>MidAge</v>
      </c>
    </row>
    <row r="5586" spans="1:30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IF(Tabla1[[#This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6811</v>
      </c>
      <c r="Z5586" s="5">
        <v>25.910097598792941</v>
      </c>
      <c r="AA5586" s="3">
        <v>3</v>
      </c>
      <c r="AB5586" s="3" t="s">
        <v>6802</v>
      </c>
      <c r="AC5586" s="3" t="s">
        <v>29</v>
      </c>
      <c r="AD5586" s="16" t="str">
        <f>IF(Tabla1[[#This Row],[Age]]&lt;30,"Under30",IF(Tabla1[[#This Row],[Age]]&gt;30,"MidAge","Senior"))</f>
        <v>Under30</v>
      </c>
    </row>
    <row r="5587" spans="1:30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IF(Tabla1[[#This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6810</v>
      </c>
      <c r="Z5587" s="5">
        <v>42.257555434445358</v>
      </c>
      <c r="AA5587" s="3">
        <v>8</v>
      </c>
      <c r="AB5587" s="3" t="s">
        <v>26</v>
      </c>
      <c r="AC5587" s="3" t="s">
        <v>22</v>
      </c>
      <c r="AD5587" s="16" t="str">
        <f>IF(Tabla1[[#This Row],[Age]]&lt;30,"Under30",IF(Tabla1[[#This Row],[Age]]&gt;30,"MidAge","Senior"))</f>
        <v>MidAge</v>
      </c>
    </row>
    <row r="5588" spans="1:30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IF(Tabla1[[#This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6811</v>
      </c>
      <c r="Z5588" s="5">
        <v>29.71004148198066</v>
      </c>
      <c r="AA5588" s="3">
        <v>2</v>
      </c>
      <c r="AB5588" s="3" t="s">
        <v>6802</v>
      </c>
      <c r="AC5588" s="3" t="s">
        <v>29</v>
      </c>
      <c r="AD5588" s="16" t="str">
        <f>IF(Tabla1[[#This Row],[Age]]&lt;30,"Under30",IF(Tabla1[[#This Row],[Age]]&gt;30,"MidAge","Senior"))</f>
        <v>Under30</v>
      </c>
    </row>
    <row r="5589" spans="1:30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IF(Tabla1[[#This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6810</v>
      </c>
      <c r="Z5589" s="5">
        <v>37.813273476548183</v>
      </c>
      <c r="AA5589" s="3">
        <v>2</v>
      </c>
      <c r="AB5589" s="3" t="s">
        <v>6802</v>
      </c>
      <c r="AC5589" s="3" t="s">
        <v>29</v>
      </c>
      <c r="AD5589" s="16" t="str">
        <f>IF(Tabla1[[#This Row],[Age]]&lt;30,"Under30",IF(Tabla1[[#This Row],[Age]]&gt;30,"MidAge","Senior"))</f>
        <v>MidAge</v>
      </c>
    </row>
    <row r="5590" spans="1:30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IF(Tabla1[[#This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6811</v>
      </c>
      <c r="Z5590" s="5">
        <v>68.674729839426888</v>
      </c>
      <c r="AA5590" s="3">
        <v>4</v>
      </c>
      <c r="AB5590" s="3" t="s">
        <v>43</v>
      </c>
      <c r="AC5590" s="3" t="s">
        <v>22</v>
      </c>
      <c r="AD5590" s="16" t="str">
        <f>IF(Tabla1[[#This Row],[Age]]&lt;30,"Under30",IF(Tabla1[[#This Row],[Age]]&gt;30,"MidAge","Senior"))</f>
        <v>MidAge</v>
      </c>
    </row>
    <row r="5591" spans="1:30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IF(Tabla1[[#This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6810</v>
      </c>
      <c r="Z5591" s="5">
        <v>40.52873942216403</v>
      </c>
      <c r="AA5591" s="3">
        <v>0</v>
      </c>
      <c r="AB5591" s="3" t="s">
        <v>26</v>
      </c>
      <c r="AC5591" s="3" t="s">
        <v>22</v>
      </c>
      <c r="AD5591" s="16" t="str">
        <f>IF(Tabla1[[#This Row],[Age]]&lt;30,"Under30",IF(Tabla1[[#This Row],[Age]]&gt;30,"MidAge","Senior"))</f>
        <v>MidAge</v>
      </c>
    </row>
    <row r="5592" spans="1:30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IF(Tabla1[[#This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6812</v>
      </c>
      <c r="Z5592" s="5">
        <v>24.777023282001121</v>
      </c>
      <c r="AA5592" s="3">
        <v>2</v>
      </c>
      <c r="AB5592" s="3" t="s">
        <v>26</v>
      </c>
      <c r="AC5592" s="3" t="s">
        <v>22</v>
      </c>
      <c r="AD5592" s="16" t="str">
        <f>IF(Tabla1[[#This Row],[Age]]&lt;30,"Under30",IF(Tabla1[[#This Row],[Age]]&gt;30,"MidAge","Senior"))</f>
        <v>MidAge</v>
      </c>
    </row>
    <row r="5593" spans="1:30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IF(Tabla1[[#This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6811</v>
      </c>
      <c r="Z5593" s="5">
        <v>64.686676318618723</v>
      </c>
      <c r="AA5593" s="3">
        <v>1</v>
      </c>
      <c r="AB5593" s="3" t="s">
        <v>26</v>
      </c>
      <c r="AC5593" s="3" t="s">
        <v>22</v>
      </c>
      <c r="AD5593" s="16" t="str">
        <f>IF(Tabla1[[#This Row],[Age]]&lt;30,"Under30",IF(Tabla1[[#This Row],[Age]]&gt;30,"MidAge","Senior"))</f>
        <v>MidAge</v>
      </c>
    </row>
    <row r="5594" spans="1:30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IF(Tabla1[[#This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6812</v>
      </c>
      <c r="Z5594" s="5">
        <v>21.233206669576919</v>
      </c>
      <c r="AA5594" s="3">
        <v>10</v>
      </c>
      <c r="AB5594" s="3" t="s">
        <v>26</v>
      </c>
      <c r="AC5594" s="3" t="s">
        <v>29</v>
      </c>
      <c r="AD5594" s="16" t="str">
        <f>IF(Tabla1[[#This Row],[Age]]&lt;30,"Under30",IF(Tabla1[[#This Row],[Age]]&gt;30,"MidAge","Senior"))</f>
        <v>MidAge</v>
      </c>
    </row>
    <row r="5595" spans="1:30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IF(Tabla1[[#This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6811</v>
      </c>
      <c r="Z5595" s="5">
        <v>35.249065256084513</v>
      </c>
      <c r="AA5595" s="3">
        <v>9</v>
      </c>
      <c r="AB5595" s="3" t="s">
        <v>43</v>
      </c>
      <c r="AC5595" s="3" t="s">
        <v>22</v>
      </c>
      <c r="AD5595" s="16" t="str">
        <f>IF(Tabla1[[#This Row],[Age]]&lt;30,"Under30",IF(Tabla1[[#This Row],[Age]]&gt;30,"MidAge","Senior"))</f>
        <v>MidAge</v>
      </c>
    </row>
    <row r="5596" spans="1:30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IF(Tabla1[[#This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6810</v>
      </c>
      <c r="Z5596" s="5">
        <v>12.23509154601345</v>
      </c>
      <c r="AA5596" s="3">
        <v>1</v>
      </c>
      <c r="AB5596" s="3" t="s">
        <v>26</v>
      </c>
      <c r="AC5596" s="3" t="s">
        <v>22</v>
      </c>
      <c r="AD5596" s="16" t="str">
        <f>IF(Tabla1[[#This Row],[Age]]&lt;30,"Under30",IF(Tabla1[[#This Row],[Age]]&gt;30,"MidAge","Senior"))</f>
        <v>Under30</v>
      </c>
    </row>
    <row r="5597" spans="1:30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IF(Tabla1[[#This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6811</v>
      </c>
      <c r="Z5597" s="5">
        <v>38.720832961303337</v>
      </c>
      <c r="AA5597" s="3">
        <v>0</v>
      </c>
      <c r="AB5597" s="3" t="s">
        <v>6802</v>
      </c>
      <c r="AC5597" s="3" t="s">
        <v>29</v>
      </c>
      <c r="AD5597" s="16" t="str">
        <f>IF(Tabla1[[#This Row],[Age]]&lt;30,"Under30",IF(Tabla1[[#This Row],[Age]]&gt;30,"MidAge","Senior"))</f>
        <v>Under30</v>
      </c>
    </row>
    <row r="5598" spans="1:30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IF(Tabla1[[#This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6811</v>
      </c>
      <c r="Z5598" s="5">
        <v>28.21837949551913</v>
      </c>
      <c r="AA5598" s="3">
        <v>8</v>
      </c>
      <c r="AB5598" s="3" t="s">
        <v>26</v>
      </c>
      <c r="AC5598" s="3" t="s">
        <v>29</v>
      </c>
      <c r="AD5598" s="16" t="str">
        <f>IF(Tabla1[[#This Row],[Age]]&lt;30,"Under30",IF(Tabla1[[#This Row],[Age]]&gt;30,"MidAge","Senior"))</f>
        <v>Under30</v>
      </c>
    </row>
    <row r="5599" spans="1:30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IF(Tabla1[[#This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6810</v>
      </c>
      <c r="Z5599" s="5">
        <v>14.241067213360161</v>
      </c>
      <c r="AA5599" s="3">
        <v>8</v>
      </c>
      <c r="AB5599" s="3" t="s">
        <v>26</v>
      </c>
      <c r="AC5599" s="3" t="s">
        <v>29</v>
      </c>
      <c r="AD5599" s="16" t="str">
        <f>IF(Tabla1[[#This Row],[Age]]&lt;30,"Under30",IF(Tabla1[[#This Row],[Age]]&gt;30,"MidAge","Senior"))</f>
        <v>Under30</v>
      </c>
    </row>
    <row r="5600" spans="1:30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IF(Tabla1[[#This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6811</v>
      </c>
      <c r="Z5600" s="5">
        <v>21.26324252516843</v>
      </c>
      <c r="AA5600" s="3">
        <v>10</v>
      </c>
      <c r="AB5600" s="3" t="s">
        <v>43</v>
      </c>
      <c r="AC5600" s="3" t="s">
        <v>22</v>
      </c>
      <c r="AD5600" s="16" t="str">
        <f>IF(Tabla1[[#This Row],[Age]]&lt;30,"Under30",IF(Tabla1[[#This Row],[Age]]&gt;30,"MidAge","Senior"))</f>
        <v>Under30</v>
      </c>
    </row>
    <row r="5601" spans="1:30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IF(Tabla1[[#This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6811</v>
      </c>
      <c r="Z5601" s="5">
        <v>51.555018064403093</v>
      </c>
      <c r="AA5601" s="3">
        <v>0</v>
      </c>
      <c r="AB5601" s="3" t="s">
        <v>6802</v>
      </c>
      <c r="AC5601" s="3" t="s">
        <v>22</v>
      </c>
      <c r="AD5601" s="16" t="str">
        <f>IF(Tabla1[[#This Row],[Age]]&lt;30,"Under30",IF(Tabla1[[#This Row],[Age]]&gt;30,"MidAge","Senior"))</f>
        <v>Senior</v>
      </c>
    </row>
    <row r="5602" spans="1:30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IF(Tabla1[[#This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6810</v>
      </c>
      <c r="Z5602" s="5">
        <v>35.652956705324193</v>
      </c>
      <c r="AA5602" s="3">
        <v>0</v>
      </c>
      <c r="AB5602" s="3" t="s">
        <v>6802</v>
      </c>
      <c r="AC5602" s="3" t="s">
        <v>29</v>
      </c>
      <c r="AD5602" s="16" t="str">
        <f>IF(Tabla1[[#This Row],[Age]]&lt;30,"Under30",IF(Tabla1[[#This Row],[Age]]&gt;30,"MidAge","Senior"))</f>
        <v>MidAge</v>
      </c>
    </row>
    <row r="5603" spans="1:30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IF(Tabla1[[#This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6812</v>
      </c>
      <c r="Z5603" s="5">
        <v>33.213046940159558</v>
      </c>
      <c r="AA5603" s="3">
        <v>9</v>
      </c>
      <c r="AB5603" s="3" t="s">
        <v>26</v>
      </c>
      <c r="AC5603" s="3" t="s">
        <v>22</v>
      </c>
      <c r="AD5603" s="16" t="str">
        <f>IF(Tabla1[[#This Row],[Age]]&lt;30,"Under30",IF(Tabla1[[#This Row],[Age]]&gt;30,"MidAge","Senior"))</f>
        <v>MidAge</v>
      </c>
    </row>
    <row r="5604" spans="1:30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IF(Tabla1[[#This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6812</v>
      </c>
      <c r="Z5604" s="5">
        <v>21.53150124666152</v>
      </c>
      <c r="AA5604" s="3">
        <v>7</v>
      </c>
      <c r="AB5604" s="3" t="s">
        <v>6802</v>
      </c>
      <c r="AC5604" s="3" t="s">
        <v>22</v>
      </c>
      <c r="AD5604" s="16" t="str">
        <f>IF(Tabla1[[#This Row],[Age]]&lt;30,"Under30",IF(Tabla1[[#This Row],[Age]]&gt;30,"MidAge","Senior"))</f>
        <v>Under30</v>
      </c>
    </row>
    <row r="5605" spans="1:30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IF(Tabla1[[#This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6811</v>
      </c>
      <c r="Z5605" s="5">
        <v>79.965955189927826</v>
      </c>
      <c r="AA5605" s="3">
        <v>9</v>
      </c>
      <c r="AB5605" s="3" t="s">
        <v>43</v>
      </c>
      <c r="AC5605" s="3" t="s">
        <v>22</v>
      </c>
      <c r="AD5605" s="16" t="str">
        <f>IF(Tabla1[[#This Row],[Age]]&lt;30,"Under30",IF(Tabla1[[#This Row],[Age]]&gt;30,"MidAge","Senior"))</f>
        <v>MidAge</v>
      </c>
    </row>
    <row r="5606" spans="1:30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IF(Tabla1[[#This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6810</v>
      </c>
      <c r="Z5606" s="5">
        <v>50.313861692890377</v>
      </c>
      <c r="AA5606" s="3">
        <v>8</v>
      </c>
      <c r="AB5606" s="3" t="s">
        <v>26</v>
      </c>
      <c r="AC5606" s="3" t="s">
        <v>29</v>
      </c>
      <c r="AD5606" s="16" t="str">
        <f>IF(Tabla1[[#This Row],[Age]]&lt;30,"Under30",IF(Tabla1[[#This Row],[Age]]&gt;30,"MidAge","Senior"))</f>
        <v>Under30</v>
      </c>
    </row>
    <row r="5607" spans="1:30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IF(Tabla1[[#This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6811</v>
      </c>
      <c r="Z5607" s="5">
        <v>31.367219847247199</v>
      </c>
      <c r="AA5607" s="3">
        <v>7</v>
      </c>
      <c r="AB5607" s="3" t="s">
        <v>6802</v>
      </c>
      <c r="AC5607" s="3" t="s">
        <v>22</v>
      </c>
      <c r="AD5607" s="16" t="str">
        <f>IF(Tabla1[[#This Row],[Age]]&lt;30,"Under30",IF(Tabla1[[#This Row],[Age]]&gt;30,"MidAge","Senior"))</f>
        <v>MidAge</v>
      </c>
    </row>
    <row r="5608" spans="1:30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IF(Tabla1[[#This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6811</v>
      </c>
      <c r="Z5608" s="5">
        <v>51.863858840442212</v>
      </c>
      <c r="AA5608" s="3">
        <v>3</v>
      </c>
      <c r="AB5608" s="3" t="s">
        <v>6802</v>
      </c>
      <c r="AC5608" s="3" t="s">
        <v>22</v>
      </c>
      <c r="AD5608" s="16" t="str">
        <f>IF(Tabla1[[#This Row],[Age]]&lt;30,"Under30",IF(Tabla1[[#This Row],[Age]]&gt;30,"MidAge","Senior"))</f>
        <v>MidAge</v>
      </c>
    </row>
    <row r="5609" spans="1:30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IF(Tabla1[[#This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6811</v>
      </c>
      <c r="Z5609" s="5">
        <v>37.709877948241513</v>
      </c>
      <c r="AA5609" s="3">
        <v>0</v>
      </c>
      <c r="AB5609" s="3" t="s">
        <v>26</v>
      </c>
      <c r="AC5609" s="3" t="s">
        <v>22</v>
      </c>
      <c r="AD5609" s="16" t="str">
        <f>IF(Tabla1[[#This Row],[Age]]&lt;30,"Under30",IF(Tabla1[[#This Row],[Age]]&gt;30,"MidAge","Senior"))</f>
        <v>Under30</v>
      </c>
    </row>
    <row r="5610" spans="1:30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IF(Tabla1[[#This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6810</v>
      </c>
      <c r="Z5610" s="5">
        <v>17.795486184166251</v>
      </c>
      <c r="AA5610" s="3">
        <v>9</v>
      </c>
      <c r="AB5610" s="3" t="s">
        <v>6802</v>
      </c>
      <c r="AC5610" s="3" t="s">
        <v>22</v>
      </c>
      <c r="AD5610" s="16" t="str">
        <f>IF(Tabla1[[#This Row],[Age]]&lt;30,"Under30",IF(Tabla1[[#This Row],[Age]]&gt;30,"MidAge","Senior"))</f>
        <v>MidAge</v>
      </c>
    </row>
    <row r="5611" spans="1:30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IF(Tabla1[[#This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6812</v>
      </c>
      <c r="Z5611" s="5">
        <v>47.491547228323867</v>
      </c>
      <c r="AA5611" s="3">
        <v>7</v>
      </c>
      <c r="AB5611" s="3" t="s">
        <v>26</v>
      </c>
      <c r="AC5611" s="3" t="s">
        <v>29</v>
      </c>
      <c r="AD5611" s="16" t="str">
        <f>IF(Tabla1[[#This Row],[Age]]&lt;30,"Under30",IF(Tabla1[[#This Row],[Age]]&gt;30,"MidAge","Senior"))</f>
        <v>MidAge</v>
      </c>
    </row>
    <row r="5612" spans="1:30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IF(Tabla1[[#This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6811</v>
      </c>
      <c r="Z5612" s="5">
        <v>14.82259844439425</v>
      </c>
      <c r="AA5612" s="3">
        <v>1</v>
      </c>
      <c r="AB5612" s="3" t="s">
        <v>43</v>
      </c>
      <c r="AC5612" s="3" t="s">
        <v>29</v>
      </c>
      <c r="AD5612" s="16" t="str">
        <f>IF(Tabla1[[#This Row],[Age]]&lt;30,"Under30",IF(Tabla1[[#This Row],[Age]]&gt;30,"MidAge","Senior"))</f>
        <v>MidAge</v>
      </c>
    </row>
    <row r="5613" spans="1:30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IF(Tabla1[[#This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6812</v>
      </c>
      <c r="Z5613" s="5">
        <v>22.756232079607361</v>
      </c>
      <c r="AA5613" s="3">
        <v>8</v>
      </c>
      <c r="AB5613" s="3" t="s">
        <v>26</v>
      </c>
      <c r="AC5613" s="3" t="s">
        <v>22</v>
      </c>
      <c r="AD5613" s="16" t="str">
        <f>IF(Tabla1[[#This Row],[Age]]&lt;30,"Under30",IF(Tabla1[[#This Row],[Age]]&gt;30,"MidAge","Senior"))</f>
        <v>Under30</v>
      </c>
    </row>
    <row r="5614" spans="1:30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IF(Tabla1[[#This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6812</v>
      </c>
      <c r="Z5614" s="5">
        <v>42.143622659855289</v>
      </c>
      <c r="AA5614" s="3">
        <v>9</v>
      </c>
      <c r="AB5614" s="3" t="s">
        <v>6802</v>
      </c>
      <c r="AC5614" s="3" t="s">
        <v>22</v>
      </c>
      <c r="AD5614" s="16" t="str">
        <f>IF(Tabla1[[#This Row],[Age]]&lt;30,"Under30",IF(Tabla1[[#This Row],[Age]]&gt;30,"MidAge","Senior"))</f>
        <v>MidAge</v>
      </c>
    </row>
    <row r="5615" spans="1:30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IF(Tabla1[[#This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6810</v>
      </c>
      <c r="Z5615" s="5">
        <v>22.321521525557721</v>
      </c>
      <c r="AA5615" s="3">
        <v>9</v>
      </c>
      <c r="AB5615" s="3" t="s">
        <v>43</v>
      </c>
      <c r="AC5615" s="3" t="s">
        <v>29</v>
      </c>
      <c r="AD5615" s="16" t="str">
        <f>IF(Tabla1[[#This Row],[Age]]&lt;30,"Under30",IF(Tabla1[[#This Row],[Age]]&gt;30,"MidAge","Senior"))</f>
        <v>MidAge</v>
      </c>
    </row>
    <row r="5616" spans="1:30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IF(Tabla1[[#This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6810</v>
      </c>
      <c r="Z5616" s="5">
        <v>23.87670915496593</v>
      </c>
      <c r="AA5616" s="3">
        <v>0</v>
      </c>
      <c r="AB5616" s="3" t="s">
        <v>43</v>
      </c>
      <c r="AC5616" s="3" t="s">
        <v>29</v>
      </c>
      <c r="AD5616" s="16" t="str">
        <f>IF(Tabla1[[#This Row],[Age]]&lt;30,"Under30",IF(Tabla1[[#This Row],[Age]]&gt;30,"MidAge","Senior"))</f>
        <v>MidAge</v>
      </c>
    </row>
    <row r="5617" spans="1:30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IF(Tabla1[[#This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6812</v>
      </c>
      <c r="Z5617" s="5">
        <v>33.198290827775303</v>
      </c>
      <c r="AA5617" s="3">
        <v>9</v>
      </c>
      <c r="AB5617" s="3" t="s">
        <v>6802</v>
      </c>
      <c r="AC5617" s="3" t="s">
        <v>29</v>
      </c>
      <c r="AD5617" s="16" t="str">
        <f>IF(Tabla1[[#This Row],[Age]]&lt;30,"Under30",IF(Tabla1[[#This Row],[Age]]&gt;30,"MidAge","Senior"))</f>
        <v>Under30</v>
      </c>
    </row>
    <row r="5618" spans="1:30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IF(Tabla1[[#This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6812</v>
      </c>
      <c r="Z5618" s="5">
        <v>46.915221797040573</v>
      </c>
      <c r="AA5618" s="3">
        <v>3</v>
      </c>
      <c r="AB5618" s="3" t="s">
        <v>6802</v>
      </c>
      <c r="AC5618" s="3" t="s">
        <v>29</v>
      </c>
      <c r="AD5618" s="16" t="str">
        <f>IF(Tabla1[[#This Row],[Age]]&lt;30,"Under30",IF(Tabla1[[#This Row],[Age]]&gt;30,"MidAge","Senior"))</f>
        <v>Under30</v>
      </c>
    </row>
    <row r="5619" spans="1:30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IF(Tabla1[[#This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6810</v>
      </c>
      <c r="Z5619" s="5">
        <v>67.131204633055972</v>
      </c>
      <c r="AA5619" s="3">
        <v>9</v>
      </c>
      <c r="AB5619" s="3" t="s">
        <v>6802</v>
      </c>
      <c r="AC5619" s="3" t="s">
        <v>22</v>
      </c>
      <c r="AD5619" s="16" t="str">
        <f>IF(Tabla1[[#This Row],[Age]]&lt;30,"Under30",IF(Tabla1[[#This Row],[Age]]&gt;30,"MidAge","Senior"))</f>
        <v>MidAge</v>
      </c>
    </row>
    <row r="5620" spans="1:30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IF(Tabla1[[#This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6811</v>
      </c>
      <c r="Z5620" s="5">
        <v>27.00114661669086</v>
      </c>
      <c r="AA5620" s="3">
        <v>10</v>
      </c>
      <c r="AB5620" s="3" t="s">
        <v>26</v>
      </c>
      <c r="AC5620" s="3" t="s">
        <v>22</v>
      </c>
      <c r="AD5620" s="16" t="str">
        <f>IF(Tabla1[[#This Row],[Age]]&lt;30,"Under30",IF(Tabla1[[#This Row],[Age]]&gt;30,"MidAge","Senior"))</f>
        <v>MidAge</v>
      </c>
    </row>
    <row r="5621" spans="1:30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IF(Tabla1[[#This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6811</v>
      </c>
      <c r="Z5621" s="5">
        <v>26.745351157523139</v>
      </c>
      <c r="AA5621" s="3">
        <v>3</v>
      </c>
      <c r="AB5621" s="3" t="s">
        <v>6802</v>
      </c>
      <c r="AC5621" s="3" t="s">
        <v>29</v>
      </c>
      <c r="AD5621" s="16" t="str">
        <f>IF(Tabla1[[#This Row],[Age]]&lt;30,"Under30",IF(Tabla1[[#This Row],[Age]]&gt;30,"MidAge","Senior"))</f>
        <v>MidAge</v>
      </c>
    </row>
    <row r="5622" spans="1:30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IF(Tabla1[[#This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6811</v>
      </c>
      <c r="Z5622" s="5">
        <v>37.641071749920719</v>
      </c>
      <c r="AA5622" s="3">
        <v>3</v>
      </c>
      <c r="AB5622" s="3" t="s">
        <v>43</v>
      </c>
      <c r="AC5622" s="3" t="s">
        <v>22</v>
      </c>
      <c r="AD5622" s="16" t="str">
        <f>IF(Tabla1[[#This Row],[Age]]&lt;30,"Under30",IF(Tabla1[[#This Row],[Age]]&gt;30,"MidAge","Senior"))</f>
        <v>MidAge</v>
      </c>
    </row>
    <row r="5623" spans="1:30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IF(Tabla1[[#This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6812</v>
      </c>
      <c r="Z5623" s="5">
        <v>27.69815531815361</v>
      </c>
      <c r="AA5623" s="3">
        <v>2</v>
      </c>
      <c r="AB5623" s="3" t="s">
        <v>43</v>
      </c>
      <c r="AC5623" s="3" t="s">
        <v>29</v>
      </c>
      <c r="AD5623" s="16" t="str">
        <f>IF(Tabla1[[#This Row],[Age]]&lt;30,"Under30",IF(Tabla1[[#This Row],[Age]]&gt;30,"MidAge","Senior"))</f>
        <v>MidAge</v>
      </c>
    </row>
    <row r="5624" spans="1:30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IF(Tabla1[[#This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6811</v>
      </c>
      <c r="Z5624" s="5">
        <v>22.518144211163779</v>
      </c>
      <c r="AA5624" s="3">
        <v>8</v>
      </c>
      <c r="AB5624" s="3" t="s">
        <v>43</v>
      </c>
      <c r="AC5624" s="3" t="s">
        <v>22</v>
      </c>
      <c r="AD5624" s="16" t="str">
        <f>IF(Tabla1[[#This Row],[Age]]&lt;30,"Under30",IF(Tabla1[[#This Row],[Age]]&gt;30,"MidAge","Senior"))</f>
        <v>MidAge</v>
      </c>
    </row>
    <row r="5625" spans="1:30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IF(Tabla1[[#This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6812</v>
      </c>
      <c r="Z5625" s="5">
        <v>21.88834690020688</v>
      </c>
      <c r="AA5625" s="3">
        <v>6</v>
      </c>
      <c r="AB5625" s="3" t="s">
        <v>43</v>
      </c>
      <c r="AC5625" s="3" t="s">
        <v>22</v>
      </c>
      <c r="AD5625" s="16" t="str">
        <f>IF(Tabla1[[#This Row],[Age]]&lt;30,"Under30",IF(Tabla1[[#This Row],[Age]]&gt;30,"MidAge","Senior"))</f>
        <v>Under30</v>
      </c>
    </row>
    <row r="5626" spans="1:30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IF(Tabla1[[#This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6810</v>
      </c>
      <c r="Z5626" s="5">
        <v>57.809676509311572</v>
      </c>
      <c r="AA5626" s="3">
        <v>10</v>
      </c>
      <c r="AB5626" s="3" t="s">
        <v>6802</v>
      </c>
      <c r="AC5626" s="3" t="s">
        <v>22</v>
      </c>
      <c r="AD5626" s="16" t="str">
        <f>IF(Tabla1[[#This Row],[Age]]&lt;30,"Under30",IF(Tabla1[[#This Row],[Age]]&gt;30,"MidAge","Senior"))</f>
        <v>MidAge</v>
      </c>
    </row>
    <row r="5627" spans="1:30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IF(Tabla1[[#This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6810</v>
      </c>
      <c r="Z5627" s="5">
        <v>21.52616118055035</v>
      </c>
      <c r="AA5627" s="3">
        <v>6</v>
      </c>
      <c r="AB5627" s="3" t="s">
        <v>26</v>
      </c>
      <c r="AC5627" s="3" t="s">
        <v>29</v>
      </c>
      <c r="AD5627" s="16" t="str">
        <f>IF(Tabla1[[#This Row],[Age]]&lt;30,"Under30",IF(Tabla1[[#This Row],[Age]]&gt;30,"MidAge","Senior"))</f>
        <v>MidAge</v>
      </c>
    </row>
    <row r="5628" spans="1:30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IF(Tabla1[[#This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6810</v>
      </c>
      <c r="Z5628" s="5">
        <v>16.89566566434527</v>
      </c>
      <c r="AA5628" s="3">
        <v>9</v>
      </c>
      <c r="AB5628" s="3" t="s">
        <v>43</v>
      </c>
      <c r="AC5628" s="3" t="s">
        <v>22</v>
      </c>
      <c r="AD5628" s="16" t="str">
        <f>IF(Tabla1[[#This Row],[Age]]&lt;30,"Under30",IF(Tabla1[[#This Row],[Age]]&gt;30,"MidAge","Senior"))</f>
        <v>Under30</v>
      </c>
    </row>
    <row r="5629" spans="1:30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IF(Tabla1[[#This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6812</v>
      </c>
      <c r="Z5629" s="5">
        <v>50.107959752494743</v>
      </c>
      <c r="AA5629" s="3">
        <v>5</v>
      </c>
      <c r="AB5629" s="3" t="s">
        <v>26</v>
      </c>
      <c r="AC5629" s="3" t="s">
        <v>29</v>
      </c>
      <c r="AD5629" s="16" t="str">
        <f>IF(Tabla1[[#This Row],[Age]]&lt;30,"Under30",IF(Tabla1[[#This Row],[Age]]&gt;30,"MidAge","Senior"))</f>
        <v>MidAge</v>
      </c>
    </row>
    <row r="5630" spans="1:30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IF(Tabla1[[#This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6812</v>
      </c>
      <c r="Z5630" s="5">
        <v>52.139712318341097</v>
      </c>
      <c r="AA5630" s="3">
        <v>4</v>
      </c>
      <c r="AB5630" s="3" t="s">
        <v>6802</v>
      </c>
      <c r="AC5630" s="3" t="s">
        <v>29</v>
      </c>
      <c r="AD5630" s="16" t="str">
        <f>IF(Tabla1[[#This Row],[Age]]&lt;30,"Under30",IF(Tabla1[[#This Row],[Age]]&gt;30,"MidAge","Senior"))</f>
        <v>MidAge</v>
      </c>
    </row>
    <row r="5631" spans="1:30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IF(Tabla1[[#This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6811</v>
      </c>
      <c r="Z5631" s="5">
        <v>18.772067782894819</v>
      </c>
      <c r="AA5631" s="3">
        <v>10</v>
      </c>
      <c r="AB5631" s="3" t="s">
        <v>43</v>
      </c>
      <c r="AC5631" s="3" t="s">
        <v>29</v>
      </c>
      <c r="AD5631" s="16" t="str">
        <f>IF(Tabla1[[#This Row],[Age]]&lt;30,"Under30",IF(Tabla1[[#This Row],[Age]]&gt;30,"MidAge","Senior"))</f>
        <v>MidAge</v>
      </c>
    </row>
    <row r="5632" spans="1:30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IF(Tabla1[[#This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6811</v>
      </c>
      <c r="Z5632" s="5">
        <v>36.476006011760852</v>
      </c>
      <c r="AA5632" s="3">
        <v>9</v>
      </c>
      <c r="AB5632" s="3" t="s">
        <v>43</v>
      </c>
      <c r="AC5632" s="3" t="s">
        <v>29</v>
      </c>
      <c r="AD5632" s="16" t="str">
        <f>IF(Tabla1[[#This Row],[Age]]&lt;30,"Under30",IF(Tabla1[[#This Row],[Age]]&gt;30,"MidAge","Senior"))</f>
        <v>MidAge</v>
      </c>
    </row>
    <row r="5633" spans="1:30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IF(Tabla1[[#This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6811</v>
      </c>
      <c r="Z5633" s="5">
        <v>39.939678912791891</v>
      </c>
      <c r="AA5633" s="3">
        <v>5</v>
      </c>
      <c r="AB5633" s="3" t="s">
        <v>43</v>
      </c>
      <c r="AC5633" s="3" t="s">
        <v>22</v>
      </c>
      <c r="AD5633" s="16" t="str">
        <f>IF(Tabla1[[#This Row],[Age]]&lt;30,"Under30",IF(Tabla1[[#This Row],[Age]]&gt;30,"MidAge","Senior"))</f>
        <v>MidAge</v>
      </c>
    </row>
    <row r="5634" spans="1:30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IF(Tabla1[[#This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6812</v>
      </c>
      <c r="Z5634" s="5">
        <v>71.007897821450896</v>
      </c>
      <c r="AA5634" s="3">
        <v>5</v>
      </c>
      <c r="AB5634" s="3" t="s">
        <v>6802</v>
      </c>
      <c r="AC5634" s="3" t="s">
        <v>29</v>
      </c>
      <c r="AD5634" s="16" t="str">
        <f>IF(Tabla1[[#This Row],[Age]]&lt;30,"Under30",IF(Tabla1[[#This Row],[Age]]&gt;30,"MidAge","Senior"))</f>
        <v>Under30</v>
      </c>
    </row>
    <row r="5635" spans="1:30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IF(Tabla1[[#This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6811</v>
      </c>
      <c r="Z5635" s="5">
        <v>29.0476235743138</v>
      </c>
      <c r="AA5635" s="3">
        <v>0</v>
      </c>
      <c r="AB5635" s="3" t="s">
        <v>26</v>
      </c>
      <c r="AC5635" s="3" t="s">
        <v>29</v>
      </c>
      <c r="AD5635" s="16" t="str">
        <f>IF(Tabla1[[#This Row],[Age]]&lt;30,"Under30",IF(Tabla1[[#This Row],[Age]]&gt;30,"MidAge","Senior"))</f>
        <v>Under30</v>
      </c>
    </row>
    <row r="5636" spans="1:30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IF(Tabla1[[#This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6811</v>
      </c>
      <c r="Z5636" s="5">
        <v>42.028159110177903</v>
      </c>
      <c r="AA5636" s="3">
        <v>1</v>
      </c>
      <c r="AB5636" s="3" t="s">
        <v>26</v>
      </c>
      <c r="AC5636" s="3" t="s">
        <v>29</v>
      </c>
      <c r="AD5636" s="16" t="str">
        <f>IF(Tabla1[[#This Row],[Age]]&lt;30,"Under30",IF(Tabla1[[#This Row],[Age]]&gt;30,"MidAge","Senior"))</f>
        <v>Under30</v>
      </c>
    </row>
    <row r="5637" spans="1:30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IF(Tabla1[[#This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6812</v>
      </c>
      <c r="Z5637" s="5">
        <v>21.172341429521111</v>
      </c>
      <c r="AA5637" s="3">
        <v>2</v>
      </c>
      <c r="AB5637" s="3" t="s">
        <v>26</v>
      </c>
      <c r="AC5637" s="3" t="s">
        <v>22</v>
      </c>
      <c r="AD5637" s="16" t="str">
        <f>IF(Tabla1[[#This Row],[Age]]&lt;30,"Under30",IF(Tabla1[[#This Row],[Age]]&gt;30,"MidAge","Senior"))</f>
        <v>MidAge</v>
      </c>
    </row>
    <row r="5638" spans="1:30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IF(Tabla1[[#This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6810</v>
      </c>
      <c r="Z5638" s="5">
        <v>23.455938736184031</v>
      </c>
      <c r="AA5638" s="3">
        <v>5</v>
      </c>
      <c r="AB5638" s="3" t="s">
        <v>43</v>
      </c>
      <c r="AC5638" s="3" t="s">
        <v>22</v>
      </c>
      <c r="AD5638" s="16" t="str">
        <f>IF(Tabla1[[#This Row],[Age]]&lt;30,"Under30",IF(Tabla1[[#This Row],[Age]]&gt;30,"MidAge","Senior"))</f>
        <v>MidAge</v>
      </c>
    </row>
    <row r="5639" spans="1:30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IF(Tabla1[[#This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6810</v>
      </c>
      <c r="Z5639" s="5">
        <v>37.735627101081278</v>
      </c>
      <c r="AA5639" s="3">
        <v>0</v>
      </c>
      <c r="AB5639" s="3" t="s">
        <v>6802</v>
      </c>
      <c r="AC5639" s="3" t="s">
        <v>29</v>
      </c>
      <c r="AD5639" s="16" t="str">
        <f>IF(Tabla1[[#This Row],[Age]]&lt;30,"Under30",IF(Tabla1[[#This Row],[Age]]&gt;30,"MidAge","Senior"))</f>
        <v>Under30</v>
      </c>
    </row>
    <row r="5640" spans="1:30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IF(Tabla1[[#This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6811</v>
      </c>
      <c r="Z5640" s="5">
        <v>46.42786275779185</v>
      </c>
      <c r="AA5640" s="3">
        <v>2</v>
      </c>
      <c r="AB5640" s="3" t="s">
        <v>43</v>
      </c>
      <c r="AC5640" s="3" t="s">
        <v>22</v>
      </c>
      <c r="AD5640" s="16" t="str">
        <f>IF(Tabla1[[#This Row],[Age]]&lt;30,"Under30",IF(Tabla1[[#This Row],[Age]]&gt;30,"MidAge","Senior"))</f>
        <v>Under30</v>
      </c>
    </row>
    <row r="5641" spans="1:30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IF(Tabla1[[#This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6812</v>
      </c>
      <c r="Z5641" s="5">
        <v>60.141270744585547</v>
      </c>
      <c r="AA5641" s="3">
        <v>0</v>
      </c>
      <c r="AB5641" s="3" t="s">
        <v>26</v>
      </c>
      <c r="AC5641" s="3" t="s">
        <v>22</v>
      </c>
      <c r="AD5641" s="16" t="str">
        <f>IF(Tabla1[[#This Row],[Age]]&lt;30,"Under30",IF(Tabla1[[#This Row],[Age]]&gt;30,"MidAge","Senior"))</f>
        <v>MidAge</v>
      </c>
    </row>
    <row r="5642" spans="1:30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IF(Tabla1[[#This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6812</v>
      </c>
      <c r="Z5642" s="5">
        <v>53.095465296610897</v>
      </c>
      <c r="AA5642" s="3">
        <v>9</v>
      </c>
      <c r="AB5642" s="3" t="s">
        <v>43</v>
      </c>
      <c r="AC5642" s="3" t="s">
        <v>29</v>
      </c>
      <c r="AD5642" s="16" t="str">
        <f>IF(Tabla1[[#This Row],[Age]]&lt;30,"Under30",IF(Tabla1[[#This Row],[Age]]&gt;30,"MidAge","Senior"))</f>
        <v>MidAge</v>
      </c>
    </row>
    <row r="5643" spans="1:30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IF(Tabla1[[#This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6810</v>
      </c>
      <c r="Z5643" s="5">
        <v>22.725175839963029</v>
      </c>
      <c r="AA5643" s="3">
        <v>2</v>
      </c>
      <c r="AB5643" s="3" t="s">
        <v>6802</v>
      </c>
      <c r="AC5643" s="3" t="s">
        <v>29</v>
      </c>
      <c r="AD5643" s="16" t="str">
        <f>IF(Tabla1[[#This Row],[Age]]&lt;30,"Under30",IF(Tabla1[[#This Row],[Age]]&gt;30,"MidAge","Senior"))</f>
        <v>MidAge</v>
      </c>
    </row>
    <row r="5644" spans="1:30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IF(Tabla1[[#This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6810</v>
      </c>
      <c r="Z5644" s="5">
        <v>55.5723191717886</v>
      </c>
      <c r="AA5644" s="3">
        <v>2</v>
      </c>
      <c r="AB5644" s="3" t="s">
        <v>6802</v>
      </c>
      <c r="AC5644" s="3" t="s">
        <v>22</v>
      </c>
      <c r="AD5644" s="16" t="str">
        <f>IF(Tabla1[[#This Row],[Age]]&lt;30,"Under30",IF(Tabla1[[#This Row],[Age]]&gt;30,"MidAge","Senior"))</f>
        <v>MidAge</v>
      </c>
    </row>
    <row r="5645" spans="1:30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IF(Tabla1[[#This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6811</v>
      </c>
      <c r="Z5645" s="5">
        <v>33.698444574186951</v>
      </c>
      <c r="AA5645" s="3">
        <v>7</v>
      </c>
      <c r="AB5645" s="3" t="s">
        <v>6802</v>
      </c>
      <c r="AC5645" s="3" t="s">
        <v>29</v>
      </c>
      <c r="AD5645" s="16" t="str">
        <f>IF(Tabla1[[#This Row],[Age]]&lt;30,"Under30",IF(Tabla1[[#This Row],[Age]]&gt;30,"MidAge","Senior"))</f>
        <v>MidAge</v>
      </c>
    </row>
    <row r="5646" spans="1:30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IF(Tabla1[[#This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6812</v>
      </c>
      <c r="Z5646" s="5">
        <v>33.894021596293399</v>
      </c>
      <c r="AA5646" s="3">
        <v>5</v>
      </c>
      <c r="AB5646" s="3" t="s">
        <v>43</v>
      </c>
      <c r="AC5646" s="3" t="s">
        <v>29</v>
      </c>
      <c r="AD5646" s="16" t="str">
        <f>IF(Tabla1[[#This Row],[Age]]&lt;30,"Under30",IF(Tabla1[[#This Row],[Age]]&gt;30,"MidAge","Senior"))</f>
        <v>MidAge</v>
      </c>
    </row>
    <row r="5647" spans="1:30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IF(Tabla1[[#This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6810</v>
      </c>
      <c r="Z5647" s="5">
        <v>36.570912490190537</v>
      </c>
      <c r="AA5647" s="3">
        <v>1</v>
      </c>
      <c r="AB5647" s="3" t="s">
        <v>6802</v>
      </c>
      <c r="AC5647" s="3" t="s">
        <v>29</v>
      </c>
      <c r="AD5647" s="16" t="str">
        <f>IF(Tabla1[[#This Row],[Age]]&lt;30,"Under30",IF(Tabla1[[#This Row],[Age]]&gt;30,"MidAge","Senior"))</f>
        <v>MidAge</v>
      </c>
    </row>
    <row r="5648" spans="1:30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IF(Tabla1[[#This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6811</v>
      </c>
      <c r="Z5648" s="5">
        <v>16.833290725772461</v>
      </c>
      <c r="AA5648" s="3">
        <v>0</v>
      </c>
      <c r="AB5648" s="3" t="s">
        <v>26</v>
      </c>
      <c r="AC5648" s="3" t="s">
        <v>22</v>
      </c>
      <c r="AD5648" s="16" t="str">
        <f>IF(Tabla1[[#This Row],[Age]]&lt;30,"Under30",IF(Tabla1[[#This Row],[Age]]&gt;30,"MidAge","Senior"))</f>
        <v>MidAge</v>
      </c>
    </row>
    <row r="5649" spans="1:30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IF(Tabla1[[#This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6811</v>
      </c>
      <c r="Z5649" s="5">
        <v>22.835954171847021</v>
      </c>
      <c r="AA5649" s="3">
        <v>3</v>
      </c>
      <c r="AB5649" s="3" t="s">
        <v>26</v>
      </c>
      <c r="AC5649" s="3" t="s">
        <v>22</v>
      </c>
      <c r="AD5649" s="16" t="str">
        <f>IF(Tabla1[[#This Row],[Age]]&lt;30,"Under30",IF(Tabla1[[#This Row],[Age]]&gt;30,"MidAge","Senior"))</f>
        <v>Under30</v>
      </c>
    </row>
    <row r="5650" spans="1:30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IF(Tabla1[[#This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6812</v>
      </c>
      <c r="Z5650" s="5">
        <v>53.84420727043458</v>
      </c>
      <c r="AA5650" s="3">
        <v>9</v>
      </c>
      <c r="AB5650" s="3" t="s">
        <v>6802</v>
      </c>
      <c r="AC5650" s="3" t="s">
        <v>22</v>
      </c>
      <c r="AD5650" s="16" t="str">
        <f>IF(Tabla1[[#This Row],[Age]]&lt;30,"Under30",IF(Tabla1[[#This Row],[Age]]&gt;30,"MidAge","Senior"))</f>
        <v>MidAge</v>
      </c>
    </row>
    <row r="5651" spans="1:30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IF(Tabla1[[#This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6810</v>
      </c>
      <c r="Z5651" s="5">
        <v>16.61988972642602</v>
      </c>
      <c r="AA5651" s="3">
        <v>2</v>
      </c>
      <c r="AB5651" s="3" t="s">
        <v>6802</v>
      </c>
      <c r="AC5651" s="3" t="s">
        <v>22</v>
      </c>
      <c r="AD5651" s="16" t="str">
        <f>IF(Tabla1[[#This Row],[Age]]&lt;30,"Under30",IF(Tabla1[[#This Row],[Age]]&gt;30,"MidAge","Senior"))</f>
        <v>Under30</v>
      </c>
    </row>
    <row r="5652" spans="1:30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IF(Tabla1[[#This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6812</v>
      </c>
      <c r="Z5652" s="5">
        <v>31.717889837916861</v>
      </c>
      <c r="AA5652" s="3">
        <v>9</v>
      </c>
      <c r="AB5652" s="3" t="s">
        <v>6802</v>
      </c>
      <c r="AC5652" s="3" t="s">
        <v>29</v>
      </c>
      <c r="AD5652" s="16" t="str">
        <f>IF(Tabla1[[#This Row],[Age]]&lt;30,"Under30",IF(Tabla1[[#This Row],[Age]]&gt;30,"MidAge","Senior"))</f>
        <v>MidAge</v>
      </c>
    </row>
    <row r="5653" spans="1:30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IF(Tabla1[[#This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6812</v>
      </c>
      <c r="Z5653" s="5">
        <v>25.53022082302018</v>
      </c>
      <c r="AA5653" s="3">
        <v>1</v>
      </c>
      <c r="AB5653" s="3" t="s">
        <v>26</v>
      </c>
      <c r="AC5653" s="3" t="s">
        <v>29</v>
      </c>
      <c r="AD5653" s="16" t="str">
        <f>IF(Tabla1[[#This Row],[Age]]&lt;30,"Under30",IF(Tabla1[[#This Row],[Age]]&gt;30,"MidAge","Senior"))</f>
        <v>MidAge</v>
      </c>
    </row>
    <row r="5654" spans="1:30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IF(Tabla1[[#This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6810</v>
      </c>
      <c r="Z5654" s="5">
        <v>30.9176397124163</v>
      </c>
      <c r="AA5654" s="3">
        <v>9</v>
      </c>
      <c r="AB5654" s="3" t="s">
        <v>26</v>
      </c>
      <c r="AC5654" s="3" t="s">
        <v>29</v>
      </c>
      <c r="AD5654" s="16" t="str">
        <f>IF(Tabla1[[#This Row],[Age]]&lt;30,"Under30",IF(Tabla1[[#This Row],[Age]]&gt;30,"MidAge","Senior"))</f>
        <v>MidAge</v>
      </c>
    </row>
    <row r="5655" spans="1:30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IF(Tabla1[[#This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6811</v>
      </c>
      <c r="Z5655" s="5">
        <v>44.968084073321108</v>
      </c>
      <c r="AA5655" s="3">
        <v>6</v>
      </c>
      <c r="AB5655" s="3" t="s">
        <v>26</v>
      </c>
      <c r="AC5655" s="3" t="s">
        <v>29</v>
      </c>
      <c r="AD5655" s="16" t="str">
        <f>IF(Tabla1[[#This Row],[Age]]&lt;30,"Under30",IF(Tabla1[[#This Row],[Age]]&gt;30,"MidAge","Senior"))</f>
        <v>MidAge</v>
      </c>
    </row>
    <row r="5656" spans="1:30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IF(Tabla1[[#This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6810</v>
      </c>
      <c r="Z5656" s="5">
        <v>21.058075264595701</v>
      </c>
      <c r="AA5656" s="3">
        <v>10</v>
      </c>
      <c r="AB5656" s="3" t="s">
        <v>43</v>
      </c>
      <c r="AC5656" s="3" t="s">
        <v>22</v>
      </c>
      <c r="AD5656" s="16" t="str">
        <f>IF(Tabla1[[#This Row],[Age]]&lt;30,"Under30",IF(Tabla1[[#This Row],[Age]]&gt;30,"MidAge","Senior"))</f>
        <v>Under30</v>
      </c>
    </row>
    <row r="5657" spans="1:30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IF(Tabla1[[#This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6812</v>
      </c>
      <c r="Z5657" s="5">
        <v>45.550700051566182</v>
      </c>
      <c r="AA5657" s="3">
        <v>8</v>
      </c>
      <c r="AB5657" s="3" t="s">
        <v>6802</v>
      </c>
      <c r="AC5657" s="3" t="s">
        <v>22</v>
      </c>
      <c r="AD5657" s="16" t="str">
        <f>IF(Tabla1[[#This Row],[Age]]&lt;30,"Under30",IF(Tabla1[[#This Row],[Age]]&gt;30,"MidAge","Senior"))</f>
        <v>MidAge</v>
      </c>
    </row>
    <row r="5658" spans="1:30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IF(Tabla1[[#This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6810</v>
      </c>
      <c r="Z5658" s="5">
        <v>27.317870817311459</v>
      </c>
      <c r="AA5658" s="3">
        <v>9</v>
      </c>
      <c r="AB5658" s="3" t="s">
        <v>26</v>
      </c>
      <c r="AC5658" s="3" t="s">
        <v>22</v>
      </c>
      <c r="AD5658" s="16" t="str">
        <f>IF(Tabla1[[#This Row],[Age]]&lt;30,"Under30",IF(Tabla1[[#This Row],[Age]]&gt;30,"MidAge","Senior"))</f>
        <v>MidAge</v>
      </c>
    </row>
    <row r="5659" spans="1:30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IF(Tabla1[[#This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6812</v>
      </c>
      <c r="Z5659" s="5">
        <v>40.633245562823483</v>
      </c>
      <c r="AA5659" s="3">
        <v>5</v>
      </c>
      <c r="AB5659" s="3" t="s">
        <v>26</v>
      </c>
      <c r="AC5659" s="3" t="s">
        <v>22</v>
      </c>
      <c r="AD5659" s="16" t="str">
        <f>IF(Tabla1[[#This Row],[Age]]&lt;30,"Under30",IF(Tabla1[[#This Row],[Age]]&gt;30,"MidAge","Senior"))</f>
        <v>MidAge</v>
      </c>
    </row>
    <row r="5660" spans="1:30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IF(Tabla1[[#This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6811</v>
      </c>
      <c r="Z5660" s="5">
        <v>51.737146197374003</v>
      </c>
      <c r="AA5660" s="3">
        <v>9</v>
      </c>
      <c r="AB5660" s="3" t="s">
        <v>43</v>
      </c>
      <c r="AC5660" s="3" t="s">
        <v>29</v>
      </c>
      <c r="AD5660" s="16" t="str">
        <f>IF(Tabla1[[#This Row],[Age]]&lt;30,"Under30",IF(Tabla1[[#This Row],[Age]]&gt;30,"MidAge","Senior"))</f>
        <v>Senior</v>
      </c>
    </row>
    <row r="5661" spans="1:30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IF(Tabla1[[#This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6810</v>
      </c>
      <c r="Z5661" s="5">
        <v>49.6552276807884</v>
      </c>
      <c r="AA5661" s="3">
        <v>1</v>
      </c>
      <c r="AB5661" s="3" t="s">
        <v>43</v>
      </c>
      <c r="AC5661" s="3" t="s">
        <v>22</v>
      </c>
      <c r="AD5661" s="16" t="str">
        <f>IF(Tabla1[[#This Row],[Age]]&lt;30,"Under30",IF(Tabla1[[#This Row],[Age]]&gt;30,"MidAge","Senior"))</f>
        <v>MidAge</v>
      </c>
    </row>
    <row r="5662" spans="1:30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IF(Tabla1[[#This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6812</v>
      </c>
      <c r="Z5662" s="5">
        <v>24.227712603229691</v>
      </c>
      <c r="AA5662" s="3">
        <v>9</v>
      </c>
      <c r="AB5662" s="3" t="s">
        <v>6802</v>
      </c>
      <c r="AC5662" s="3" t="s">
        <v>29</v>
      </c>
      <c r="AD5662" s="16" t="str">
        <f>IF(Tabla1[[#This Row],[Age]]&lt;30,"Under30",IF(Tabla1[[#This Row],[Age]]&gt;30,"MidAge","Senior"))</f>
        <v>MidAge</v>
      </c>
    </row>
    <row r="5663" spans="1:30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IF(Tabla1[[#This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6812</v>
      </c>
      <c r="Z5663" s="5">
        <v>30.812617076589401</v>
      </c>
      <c r="AA5663" s="3">
        <v>1</v>
      </c>
      <c r="AB5663" s="3" t="s">
        <v>26</v>
      </c>
      <c r="AC5663" s="3" t="s">
        <v>29</v>
      </c>
      <c r="AD5663" s="16" t="str">
        <f>IF(Tabla1[[#This Row],[Age]]&lt;30,"Under30",IF(Tabla1[[#This Row],[Age]]&gt;30,"MidAge","Senior"))</f>
        <v>Under30</v>
      </c>
    </row>
    <row r="5664" spans="1:30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IF(Tabla1[[#This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6811</v>
      </c>
      <c r="Z5664" s="5">
        <v>18.886303938198431</v>
      </c>
      <c r="AA5664" s="3">
        <v>4</v>
      </c>
      <c r="AB5664" s="3" t="s">
        <v>43</v>
      </c>
      <c r="AC5664" s="3" t="s">
        <v>29</v>
      </c>
      <c r="AD5664" s="16" t="str">
        <f>IF(Tabla1[[#This Row],[Age]]&lt;30,"Under30",IF(Tabla1[[#This Row],[Age]]&gt;30,"MidAge","Senior"))</f>
        <v>MidAge</v>
      </c>
    </row>
    <row r="5665" spans="1:30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IF(Tabla1[[#This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6811</v>
      </c>
      <c r="Z5665" s="5">
        <v>14.451737125406391</v>
      </c>
      <c r="AA5665" s="3">
        <v>10</v>
      </c>
      <c r="AB5665" s="3" t="s">
        <v>26</v>
      </c>
      <c r="AC5665" s="3" t="s">
        <v>29</v>
      </c>
      <c r="AD5665" s="16" t="str">
        <f>IF(Tabla1[[#This Row],[Age]]&lt;30,"Under30",IF(Tabla1[[#This Row],[Age]]&gt;30,"MidAge","Senior"))</f>
        <v>MidAge</v>
      </c>
    </row>
    <row r="5666" spans="1:30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IF(Tabla1[[#This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6810</v>
      </c>
      <c r="Z5666" s="5">
        <v>43.39411599313614</v>
      </c>
      <c r="AA5666" s="3">
        <v>9</v>
      </c>
      <c r="AB5666" s="3" t="s">
        <v>43</v>
      </c>
      <c r="AC5666" s="3" t="s">
        <v>29</v>
      </c>
      <c r="AD5666" s="16" t="str">
        <f>IF(Tabla1[[#This Row],[Age]]&lt;30,"Under30",IF(Tabla1[[#This Row],[Age]]&gt;30,"MidAge","Senior"))</f>
        <v>MidAge</v>
      </c>
    </row>
    <row r="5667" spans="1:30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IF(Tabla1[[#This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6810</v>
      </c>
      <c r="Z5667" s="5">
        <v>39.539212893645903</v>
      </c>
      <c r="AA5667" s="3">
        <v>6</v>
      </c>
      <c r="AB5667" s="3" t="s">
        <v>6802</v>
      </c>
      <c r="AC5667" s="3" t="s">
        <v>22</v>
      </c>
      <c r="AD5667" s="16" t="str">
        <f>IF(Tabla1[[#This Row],[Age]]&lt;30,"Under30",IF(Tabla1[[#This Row],[Age]]&gt;30,"MidAge","Senior"))</f>
        <v>Under30</v>
      </c>
    </row>
    <row r="5668" spans="1:30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IF(Tabla1[[#This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6810</v>
      </c>
      <c r="Z5668" s="5">
        <v>54.544802224994719</v>
      </c>
      <c r="AA5668" s="3">
        <v>8</v>
      </c>
      <c r="AB5668" s="3" t="s">
        <v>6802</v>
      </c>
      <c r="AC5668" s="3" t="s">
        <v>22</v>
      </c>
      <c r="AD5668" s="16" t="str">
        <f>IF(Tabla1[[#This Row],[Age]]&lt;30,"Under30",IF(Tabla1[[#This Row],[Age]]&gt;30,"MidAge","Senior"))</f>
        <v>MidAge</v>
      </c>
    </row>
    <row r="5669" spans="1:30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IF(Tabla1[[#This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6811</v>
      </c>
      <c r="Z5669" s="5">
        <v>30.979920149478811</v>
      </c>
      <c r="AA5669" s="3">
        <v>1</v>
      </c>
      <c r="AB5669" s="3" t="s">
        <v>43</v>
      </c>
      <c r="AC5669" s="3" t="s">
        <v>22</v>
      </c>
      <c r="AD5669" s="16" t="str">
        <f>IF(Tabla1[[#This Row],[Age]]&lt;30,"Under30",IF(Tabla1[[#This Row],[Age]]&gt;30,"MidAge","Senior"))</f>
        <v>MidAge</v>
      </c>
    </row>
    <row r="5670" spans="1:30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IF(Tabla1[[#This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6811</v>
      </c>
      <c r="Z5670" s="5">
        <v>34.691548814896997</v>
      </c>
      <c r="AA5670" s="3">
        <v>7</v>
      </c>
      <c r="AB5670" s="3" t="s">
        <v>6802</v>
      </c>
      <c r="AC5670" s="3" t="s">
        <v>22</v>
      </c>
      <c r="AD5670" s="16" t="str">
        <f>IF(Tabla1[[#This Row],[Age]]&lt;30,"Under30",IF(Tabla1[[#This Row],[Age]]&gt;30,"MidAge","Senior"))</f>
        <v>MidAge</v>
      </c>
    </row>
    <row r="5671" spans="1:30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IF(Tabla1[[#This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6811</v>
      </c>
      <c r="Z5671" s="5">
        <v>18.925598678940279</v>
      </c>
      <c r="AA5671" s="3">
        <v>5</v>
      </c>
      <c r="AB5671" s="3" t="s">
        <v>6802</v>
      </c>
      <c r="AC5671" s="3" t="s">
        <v>29</v>
      </c>
      <c r="AD5671" s="16" t="str">
        <f>IF(Tabla1[[#This Row],[Age]]&lt;30,"Under30",IF(Tabla1[[#This Row],[Age]]&gt;30,"MidAge","Senior"))</f>
        <v>MidAge</v>
      </c>
    </row>
    <row r="5672" spans="1:30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IF(Tabla1[[#This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6810</v>
      </c>
      <c r="Z5672" s="5">
        <v>17.064689832888401</v>
      </c>
      <c r="AA5672" s="3">
        <v>2</v>
      </c>
      <c r="AB5672" s="3" t="s">
        <v>26</v>
      </c>
      <c r="AC5672" s="3" t="s">
        <v>29</v>
      </c>
      <c r="AD5672" s="16" t="str">
        <f>IF(Tabla1[[#This Row],[Age]]&lt;30,"Under30",IF(Tabla1[[#This Row],[Age]]&gt;30,"MidAge","Senior"))</f>
        <v>MidAge</v>
      </c>
    </row>
    <row r="5673" spans="1:30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IF(Tabla1[[#This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6810</v>
      </c>
      <c r="Z5673" s="5">
        <v>30.749232144518651</v>
      </c>
      <c r="AA5673" s="3">
        <v>9</v>
      </c>
      <c r="AB5673" s="3" t="s">
        <v>26</v>
      </c>
      <c r="AC5673" s="3" t="s">
        <v>29</v>
      </c>
      <c r="AD5673" s="16" t="str">
        <f>IF(Tabla1[[#This Row],[Age]]&lt;30,"Under30",IF(Tabla1[[#This Row],[Age]]&gt;30,"MidAge","Senior"))</f>
        <v>MidAge</v>
      </c>
    </row>
    <row r="5674" spans="1:30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IF(Tabla1[[#This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6812</v>
      </c>
      <c r="Z5674" s="5">
        <v>20.488282659249069</v>
      </c>
      <c r="AA5674" s="3">
        <v>3</v>
      </c>
      <c r="AB5674" s="3" t="s">
        <v>6802</v>
      </c>
      <c r="AC5674" s="3" t="s">
        <v>29</v>
      </c>
      <c r="AD5674" s="16" t="str">
        <f>IF(Tabla1[[#This Row],[Age]]&lt;30,"Under30",IF(Tabla1[[#This Row],[Age]]&gt;30,"MidAge","Senior"))</f>
        <v>MidAge</v>
      </c>
    </row>
    <row r="5675" spans="1:30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IF(Tabla1[[#This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6812</v>
      </c>
      <c r="Z5675" s="5">
        <v>40.719197612740238</v>
      </c>
      <c r="AA5675" s="3">
        <v>1</v>
      </c>
      <c r="AB5675" s="3" t="s">
        <v>6802</v>
      </c>
      <c r="AC5675" s="3" t="s">
        <v>22</v>
      </c>
      <c r="AD5675" s="16" t="str">
        <f>IF(Tabla1[[#This Row],[Age]]&lt;30,"Under30",IF(Tabla1[[#This Row],[Age]]&gt;30,"MidAge","Senior"))</f>
        <v>MidAge</v>
      </c>
    </row>
    <row r="5676" spans="1:30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IF(Tabla1[[#This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6812</v>
      </c>
      <c r="Z5676" s="5">
        <v>24.08796979675429</v>
      </c>
      <c r="AA5676" s="3">
        <v>9</v>
      </c>
      <c r="AB5676" s="3" t="s">
        <v>26</v>
      </c>
      <c r="AC5676" s="3" t="s">
        <v>22</v>
      </c>
      <c r="AD5676" s="16" t="str">
        <f>IF(Tabla1[[#This Row],[Age]]&lt;30,"Under30",IF(Tabla1[[#This Row],[Age]]&gt;30,"MidAge","Senior"))</f>
        <v>MidAge</v>
      </c>
    </row>
    <row r="5677" spans="1:30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IF(Tabla1[[#This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6811</v>
      </c>
      <c r="Z5677" s="5">
        <v>19.630785929903649</v>
      </c>
      <c r="AA5677" s="3">
        <v>1</v>
      </c>
      <c r="AB5677" s="3" t="s">
        <v>26</v>
      </c>
      <c r="AC5677" s="3" t="s">
        <v>22</v>
      </c>
      <c r="AD5677" s="16" t="str">
        <f>IF(Tabla1[[#This Row],[Age]]&lt;30,"Under30",IF(Tabla1[[#This Row],[Age]]&gt;30,"MidAge","Senior"))</f>
        <v>MidAge</v>
      </c>
    </row>
    <row r="5678" spans="1:30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IF(Tabla1[[#This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6812</v>
      </c>
      <c r="Z5678" s="5">
        <v>45.635002070253208</v>
      </c>
      <c r="AA5678" s="3">
        <v>6</v>
      </c>
      <c r="AB5678" s="3" t="s">
        <v>6802</v>
      </c>
      <c r="AC5678" s="3" t="s">
        <v>22</v>
      </c>
      <c r="AD5678" s="16" t="str">
        <f>IF(Tabla1[[#This Row],[Age]]&lt;30,"Under30",IF(Tabla1[[#This Row],[Age]]&gt;30,"MidAge","Senior"))</f>
        <v>MidAge</v>
      </c>
    </row>
    <row r="5679" spans="1:30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IF(Tabla1[[#This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6810</v>
      </c>
      <c r="Z5679" s="5">
        <v>53.486790005654832</v>
      </c>
      <c r="AA5679" s="3">
        <v>6</v>
      </c>
      <c r="AB5679" s="3" t="s">
        <v>26</v>
      </c>
      <c r="AC5679" s="3" t="s">
        <v>29</v>
      </c>
      <c r="AD5679" s="16" t="str">
        <f>IF(Tabla1[[#This Row],[Age]]&lt;30,"Under30",IF(Tabla1[[#This Row],[Age]]&gt;30,"MidAge","Senior"))</f>
        <v>MidAge</v>
      </c>
    </row>
    <row r="5680" spans="1:30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IF(Tabla1[[#This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6810</v>
      </c>
      <c r="Z5680" s="5">
        <v>71.370055724348646</v>
      </c>
      <c r="AA5680" s="3">
        <v>3</v>
      </c>
      <c r="AB5680" s="3" t="s">
        <v>43</v>
      </c>
      <c r="AC5680" s="3" t="s">
        <v>29</v>
      </c>
      <c r="AD5680" s="16" t="str">
        <f>IF(Tabla1[[#This Row],[Age]]&lt;30,"Under30",IF(Tabla1[[#This Row],[Age]]&gt;30,"MidAge","Senior"))</f>
        <v>MidAge</v>
      </c>
    </row>
    <row r="5681" spans="1:30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IF(Tabla1[[#This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6812</v>
      </c>
      <c r="Z5681" s="5">
        <v>39.077048659650828</v>
      </c>
      <c r="AA5681" s="3">
        <v>4</v>
      </c>
      <c r="AB5681" s="3" t="s">
        <v>26</v>
      </c>
      <c r="AC5681" s="3" t="s">
        <v>29</v>
      </c>
      <c r="AD5681" s="16" t="str">
        <f>IF(Tabla1[[#This Row],[Age]]&lt;30,"Under30",IF(Tabla1[[#This Row],[Age]]&gt;30,"MidAge","Senior"))</f>
        <v>Under30</v>
      </c>
    </row>
    <row r="5682" spans="1:30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IF(Tabla1[[#This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6812</v>
      </c>
      <c r="Z5682" s="5">
        <v>46.168013300409072</v>
      </c>
      <c r="AA5682" s="3">
        <v>2</v>
      </c>
      <c r="AB5682" s="3" t="s">
        <v>26</v>
      </c>
      <c r="AC5682" s="3" t="s">
        <v>29</v>
      </c>
      <c r="AD5682" s="16" t="str">
        <f>IF(Tabla1[[#This Row],[Age]]&lt;30,"Under30",IF(Tabla1[[#This Row],[Age]]&gt;30,"MidAge","Senior"))</f>
        <v>MidAge</v>
      </c>
    </row>
    <row r="5683" spans="1:30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IF(Tabla1[[#This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6811</v>
      </c>
      <c r="Z5683" s="5">
        <v>57.214978193273751</v>
      </c>
      <c r="AA5683" s="3">
        <v>7</v>
      </c>
      <c r="AB5683" s="3" t="s">
        <v>26</v>
      </c>
      <c r="AC5683" s="3" t="s">
        <v>22</v>
      </c>
      <c r="AD5683" s="16" t="str">
        <f>IF(Tabla1[[#This Row],[Age]]&lt;30,"Under30",IF(Tabla1[[#This Row],[Age]]&gt;30,"MidAge","Senior"))</f>
        <v>Under30</v>
      </c>
    </row>
    <row r="5684" spans="1:30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IF(Tabla1[[#This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6810</v>
      </c>
      <c r="Z5684" s="5">
        <v>58.704923448287069</v>
      </c>
      <c r="AA5684" s="3">
        <v>3</v>
      </c>
      <c r="AB5684" s="3" t="s">
        <v>26</v>
      </c>
      <c r="AC5684" s="3" t="s">
        <v>22</v>
      </c>
      <c r="AD5684" s="16" t="str">
        <f>IF(Tabla1[[#This Row],[Age]]&lt;30,"Under30",IF(Tabla1[[#This Row],[Age]]&gt;30,"MidAge","Senior"))</f>
        <v>MidAge</v>
      </c>
    </row>
    <row r="5685" spans="1:30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IF(Tabla1[[#This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6811</v>
      </c>
      <c r="Z5685" s="5">
        <v>39.139340279921363</v>
      </c>
      <c r="AA5685" s="3">
        <v>7</v>
      </c>
      <c r="AB5685" s="3" t="s">
        <v>6802</v>
      </c>
      <c r="AC5685" s="3" t="s">
        <v>22</v>
      </c>
      <c r="AD5685" s="16" t="str">
        <f>IF(Tabla1[[#This Row],[Age]]&lt;30,"Under30",IF(Tabla1[[#This Row],[Age]]&gt;30,"MidAge","Senior"))</f>
        <v>MidAge</v>
      </c>
    </row>
    <row r="5686" spans="1:30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IF(Tabla1[[#This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6810</v>
      </c>
      <c r="Z5686" s="5">
        <v>23.78177238337376</v>
      </c>
      <c r="AA5686" s="3">
        <v>4</v>
      </c>
      <c r="AB5686" s="3" t="s">
        <v>6802</v>
      </c>
      <c r="AC5686" s="3" t="s">
        <v>29</v>
      </c>
      <c r="AD5686" s="16" t="str">
        <f>IF(Tabla1[[#This Row],[Age]]&lt;30,"Under30",IF(Tabla1[[#This Row],[Age]]&gt;30,"MidAge","Senior"))</f>
        <v>MidAge</v>
      </c>
    </row>
    <row r="5687" spans="1:30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IF(Tabla1[[#This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6810</v>
      </c>
      <c r="Z5687" s="5">
        <v>35.666567184297719</v>
      </c>
      <c r="AA5687" s="3">
        <v>2</v>
      </c>
      <c r="AB5687" s="3" t="s">
        <v>6802</v>
      </c>
      <c r="AC5687" s="3" t="s">
        <v>22</v>
      </c>
      <c r="AD5687" s="16" t="str">
        <f>IF(Tabla1[[#This Row],[Age]]&lt;30,"Under30",IF(Tabla1[[#This Row],[Age]]&gt;30,"MidAge","Senior"))</f>
        <v>MidAge</v>
      </c>
    </row>
    <row r="5688" spans="1:30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IF(Tabla1[[#This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6810</v>
      </c>
      <c r="Z5688" s="5">
        <v>36.116362870240927</v>
      </c>
      <c r="AA5688" s="3">
        <v>9</v>
      </c>
      <c r="AB5688" s="3" t="s">
        <v>6802</v>
      </c>
      <c r="AC5688" s="3" t="s">
        <v>29</v>
      </c>
      <c r="AD5688" s="16" t="str">
        <f>IF(Tabla1[[#This Row],[Age]]&lt;30,"Under30",IF(Tabla1[[#This Row],[Age]]&gt;30,"MidAge","Senior"))</f>
        <v>MidAge</v>
      </c>
    </row>
    <row r="5689" spans="1:30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IF(Tabla1[[#This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6812</v>
      </c>
      <c r="Z5689" s="5">
        <v>58.305859419981473</v>
      </c>
      <c r="AA5689" s="3">
        <v>7</v>
      </c>
      <c r="AB5689" s="3" t="s">
        <v>6802</v>
      </c>
      <c r="AC5689" s="3" t="s">
        <v>29</v>
      </c>
      <c r="AD5689" s="16" t="str">
        <f>IF(Tabla1[[#This Row],[Age]]&lt;30,"Under30",IF(Tabla1[[#This Row],[Age]]&gt;30,"MidAge","Senior"))</f>
        <v>MidAge</v>
      </c>
    </row>
    <row r="5690" spans="1:30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IF(Tabla1[[#This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6810</v>
      </c>
      <c r="Z5690" s="5">
        <v>40.205987344809543</v>
      </c>
      <c r="AA5690" s="3">
        <v>2</v>
      </c>
      <c r="AB5690" s="3" t="s">
        <v>43</v>
      </c>
      <c r="AC5690" s="3" t="s">
        <v>22</v>
      </c>
      <c r="AD5690" s="16" t="str">
        <f>IF(Tabla1[[#This Row],[Age]]&lt;30,"Under30",IF(Tabla1[[#This Row],[Age]]&gt;30,"MidAge","Senior"))</f>
        <v>Under30</v>
      </c>
    </row>
    <row r="5691" spans="1:30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IF(Tabla1[[#This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6812</v>
      </c>
      <c r="Z5691" s="5">
        <v>37.14085249458153</v>
      </c>
      <c r="AA5691" s="3">
        <v>3</v>
      </c>
      <c r="AB5691" s="3" t="s">
        <v>26</v>
      </c>
      <c r="AC5691" s="3" t="s">
        <v>29</v>
      </c>
      <c r="AD5691" s="16" t="str">
        <f>IF(Tabla1[[#This Row],[Age]]&lt;30,"Under30",IF(Tabla1[[#This Row],[Age]]&gt;30,"MidAge","Senior"))</f>
        <v>MidAge</v>
      </c>
    </row>
    <row r="5692" spans="1:30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IF(Tabla1[[#This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6812</v>
      </c>
      <c r="Z5692" s="5">
        <v>70.79304195208978</v>
      </c>
      <c r="AA5692" s="3">
        <v>9</v>
      </c>
      <c r="AB5692" s="3" t="s">
        <v>6802</v>
      </c>
      <c r="AC5692" s="3" t="s">
        <v>29</v>
      </c>
      <c r="AD5692" s="16" t="str">
        <f>IF(Tabla1[[#This Row],[Age]]&lt;30,"Under30",IF(Tabla1[[#This Row],[Age]]&gt;30,"MidAge","Senior"))</f>
        <v>Under30</v>
      </c>
    </row>
    <row r="5693" spans="1:30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IF(Tabla1[[#This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6812</v>
      </c>
      <c r="Z5693" s="5">
        <v>25.56784083734108</v>
      </c>
      <c r="AA5693" s="3">
        <v>0</v>
      </c>
      <c r="AB5693" s="3" t="s">
        <v>26</v>
      </c>
      <c r="AC5693" s="3" t="s">
        <v>29</v>
      </c>
      <c r="AD5693" s="16" t="str">
        <f>IF(Tabla1[[#This Row],[Age]]&lt;30,"Under30",IF(Tabla1[[#This Row],[Age]]&gt;30,"MidAge","Senior"))</f>
        <v>MidAge</v>
      </c>
    </row>
    <row r="5694" spans="1:30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IF(Tabla1[[#This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6811</v>
      </c>
      <c r="Z5694" s="5">
        <v>23.048197387726791</v>
      </c>
      <c r="AA5694" s="3">
        <v>6</v>
      </c>
      <c r="AB5694" s="3" t="s">
        <v>6802</v>
      </c>
      <c r="AC5694" s="3" t="s">
        <v>29</v>
      </c>
      <c r="AD5694" s="16" t="str">
        <f>IF(Tabla1[[#This Row],[Age]]&lt;30,"Under30",IF(Tabla1[[#This Row],[Age]]&gt;30,"MidAge","Senior"))</f>
        <v>MidAge</v>
      </c>
    </row>
    <row r="5695" spans="1:30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IF(Tabla1[[#This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6812</v>
      </c>
      <c r="Z5695" s="5">
        <v>29.478169513069648</v>
      </c>
      <c r="AA5695" s="3">
        <v>1</v>
      </c>
      <c r="AB5695" s="3" t="s">
        <v>6802</v>
      </c>
      <c r="AC5695" s="3" t="s">
        <v>29</v>
      </c>
      <c r="AD5695" s="16" t="str">
        <f>IF(Tabla1[[#This Row],[Age]]&lt;30,"Under30",IF(Tabla1[[#This Row],[Age]]&gt;30,"MidAge","Senior"))</f>
        <v>MidAge</v>
      </c>
    </row>
    <row r="5696" spans="1:30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IF(Tabla1[[#This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6812</v>
      </c>
      <c r="Z5696" s="5">
        <v>31.090096295745759</v>
      </c>
      <c r="AA5696" s="3">
        <v>2</v>
      </c>
      <c r="AB5696" s="3" t="s">
        <v>43</v>
      </c>
      <c r="AC5696" s="3" t="s">
        <v>22</v>
      </c>
      <c r="AD5696" s="16" t="str">
        <f>IF(Tabla1[[#This Row],[Age]]&lt;30,"Under30",IF(Tabla1[[#This Row],[Age]]&gt;30,"MidAge","Senior"))</f>
        <v>MidAge</v>
      </c>
    </row>
    <row r="5697" spans="1:30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IF(Tabla1[[#This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6810</v>
      </c>
      <c r="Z5697" s="5">
        <v>54.510976067367316</v>
      </c>
      <c r="AA5697" s="3">
        <v>6</v>
      </c>
      <c r="AB5697" s="3" t="s">
        <v>43</v>
      </c>
      <c r="AC5697" s="3" t="s">
        <v>22</v>
      </c>
      <c r="AD5697" s="16" t="str">
        <f>IF(Tabla1[[#This Row],[Age]]&lt;30,"Under30",IF(Tabla1[[#This Row],[Age]]&gt;30,"MidAge","Senior"))</f>
        <v>MidAge</v>
      </c>
    </row>
    <row r="5698" spans="1:30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IF(Tabla1[[#This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6812</v>
      </c>
      <c r="Z5698" s="5">
        <v>35.244484044315953</v>
      </c>
      <c r="AA5698" s="3">
        <v>8</v>
      </c>
      <c r="AB5698" s="3" t="s">
        <v>6802</v>
      </c>
      <c r="AC5698" s="3" t="s">
        <v>22</v>
      </c>
      <c r="AD5698" s="16" t="str">
        <f>IF(Tabla1[[#This Row],[Age]]&lt;30,"Under30",IF(Tabla1[[#This Row],[Age]]&gt;30,"MidAge","Senior"))</f>
        <v>Under30</v>
      </c>
    </row>
    <row r="5699" spans="1:30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IF(Tabla1[[#This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6811</v>
      </c>
      <c r="Z5699" s="5">
        <v>55.283479701564538</v>
      </c>
      <c r="AA5699" s="3">
        <v>0</v>
      </c>
      <c r="AB5699" s="3" t="s">
        <v>6802</v>
      </c>
      <c r="AC5699" s="3" t="s">
        <v>29</v>
      </c>
      <c r="AD5699" s="16" t="str">
        <f>IF(Tabla1[[#This Row],[Age]]&lt;30,"Under30",IF(Tabla1[[#This Row],[Age]]&gt;30,"MidAge","Senior"))</f>
        <v>MidAge</v>
      </c>
    </row>
    <row r="5700" spans="1:30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IF(Tabla1[[#This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6811</v>
      </c>
      <c r="Z5700" s="5">
        <v>46.561728252152157</v>
      </c>
      <c r="AA5700" s="3">
        <v>5</v>
      </c>
      <c r="AB5700" s="3" t="s">
        <v>6802</v>
      </c>
      <c r="AC5700" s="3" t="s">
        <v>22</v>
      </c>
      <c r="AD5700" s="16" t="str">
        <f>IF(Tabla1[[#This Row],[Age]]&lt;30,"Under30",IF(Tabla1[[#This Row],[Age]]&gt;30,"MidAge","Senior"))</f>
        <v>MidAge</v>
      </c>
    </row>
    <row r="5701" spans="1:30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IF(Tabla1[[#This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6810</v>
      </c>
      <c r="Z5701" s="5">
        <v>42.197453102430359</v>
      </c>
      <c r="AA5701" s="3">
        <v>4</v>
      </c>
      <c r="AB5701" s="3" t="s">
        <v>43</v>
      </c>
      <c r="AC5701" s="3" t="s">
        <v>29</v>
      </c>
      <c r="AD5701" s="16" t="str">
        <f>IF(Tabla1[[#This Row],[Age]]&lt;30,"Under30",IF(Tabla1[[#This Row],[Age]]&gt;30,"MidAge","Senior"))</f>
        <v>MidAge</v>
      </c>
    </row>
    <row r="5702" spans="1:30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IF(Tabla1[[#This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6812</v>
      </c>
      <c r="Z5702" s="5">
        <v>32.212838373440768</v>
      </c>
      <c r="AA5702" s="3">
        <v>2</v>
      </c>
      <c r="AB5702" s="3" t="s">
        <v>26</v>
      </c>
      <c r="AC5702" s="3" t="s">
        <v>22</v>
      </c>
      <c r="AD5702" s="16" t="str">
        <f>IF(Tabla1[[#This Row],[Age]]&lt;30,"Under30",IF(Tabla1[[#This Row],[Age]]&gt;30,"MidAge","Senior"))</f>
        <v>MidAge</v>
      </c>
    </row>
    <row r="5703" spans="1:30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IF(Tabla1[[#This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6811</v>
      </c>
      <c r="Z5703" s="5">
        <v>9.6495689274888736</v>
      </c>
      <c r="AA5703" s="3">
        <v>5</v>
      </c>
      <c r="AB5703" s="3" t="s">
        <v>43</v>
      </c>
      <c r="AC5703" s="3" t="s">
        <v>29</v>
      </c>
      <c r="AD5703" s="16" t="str">
        <f>IF(Tabla1[[#This Row],[Age]]&lt;30,"Under30",IF(Tabla1[[#This Row],[Age]]&gt;30,"MidAge","Senior"))</f>
        <v>MidAge</v>
      </c>
    </row>
    <row r="5704" spans="1:30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IF(Tabla1[[#This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6812</v>
      </c>
      <c r="Z5704" s="5">
        <v>51.931451272149097</v>
      </c>
      <c r="AA5704" s="3">
        <v>7</v>
      </c>
      <c r="AB5704" s="3" t="s">
        <v>43</v>
      </c>
      <c r="AC5704" s="3" t="s">
        <v>29</v>
      </c>
      <c r="AD5704" s="16" t="str">
        <f>IF(Tabla1[[#This Row],[Age]]&lt;30,"Under30",IF(Tabla1[[#This Row],[Age]]&gt;30,"MidAge","Senior"))</f>
        <v>MidAge</v>
      </c>
    </row>
    <row r="5705" spans="1:30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IF(Tabla1[[#This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6810</v>
      </c>
      <c r="Z5705" s="5">
        <v>36.156864038105361</v>
      </c>
      <c r="AA5705" s="3">
        <v>8</v>
      </c>
      <c r="AB5705" s="3" t="s">
        <v>6802</v>
      </c>
      <c r="AC5705" s="3" t="s">
        <v>22</v>
      </c>
      <c r="AD5705" s="16" t="str">
        <f>IF(Tabla1[[#This Row],[Age]]&lt;30,"Under30",IF(Tabla1[[#This Row],[Age]]&gt;30,"MidAge","Senior"))</f>
        <v>MidAge</v>
      </c>
    </row>
    <row r="5706" spans="1:30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IF(Tabla1[[#This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6811</v>
      </c>
      <c r="Z5706" s="5">
        <v>37.903840362369927</v>
      </c>
      <c r="AA5706" s="3">
        <v>2</v>
      </c>
      <c r="AB5706" s="3" t="s">
        <v>43</v>
      </c>
      <c r="AC5706" s="3" t="s">
        <v>22</v>
      </c>
      <c r="AD5706" s="16" t="str">
        <f>IF(Tabla1[[#This Row],[Age]]&lt;30,"Under30",IF(Tabla1[[#This Row],[Age]]&gt;30,"MidAge","Senior"))</f>
        <v>MidAge</v>
      </c>
    </row>
    <row r="5707" spans="1:30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IF(Tabla1[[#This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6812</v>
      </c>
      <c r="Z5707" s="5">
        <v>24.614817448333511</v>
      </c>
      <c r="AA5707" s="3">
        <v>9</v>
      </c>
      <c r="AB5707" s="3" t="s">
        <v>26</v>
      </c>
      <c r="AC5707" s="3" t="s">
        <v>29</v>
      </c>
      <c r="AD5707" s="16" t="str">
        <f>IF(Tabla1[[#This Row],[Age]]&lt;30,"Under30",IF(Tabla1[[#This Row],[Age]]&gt;30,"MidAge","Senior"))</f>
        <v>Under30</v>
      </c>
    </row>
    <row r="5708" spans="1:30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IF(Tabla1[[#This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6812</v>
      </c>
      <c r="Z5708" s="5">
        <v>57.632236746334669</v>
      </c>
      <c r="AA5708" s="3">
        <v>6</v>
      </c>
      <c r="AB5708" s="3" t="s">
        <v>6802</v>
      </c>
      <c r="AC5708" s="3" t="s">
        <v>29</v>
      </c>
      <c r="AD5708" s="16" t="str">
        <f>IF(Tabla1[[#This Row],[Age]]&lt;30,"Under30",IF(Tabla1[[#This Row],[Age]]&gt;30,"MidAge","Senior"))</f>
        <v>MidAge</v>
      </c>
    </row>
    <row r="5709" spans="1:30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IF(Tabla1[[#This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6812</v>
      </c>
      <c r="Z5709" s="5">
        <v>29.1636915056113</v>
      </c>
      <c r="AA5709" s="3">
        <v>0</v>
      </c>
      <c r="AB5709" s="3" t="s">
        <v>26</v>
      </c>
      <c r="AC5709" s="3" t="s">
        <v>29</v>
      </c>
      <c r="AD5709" s="16" t="str">
        <f>IF(Tabla1[[#This Row],[Age]]&lt;30,"Under30",IF(Tabla1[[#This Row],[Age]]&gt;30,"MidAge","Senior"))</f>
        <v>MidAge</v>
      </c>
    </row>
    <row r="5710" spans="1:30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IF(Tabla1[[#This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6811</v>
      </c>
      <c r="Z5710" s="5">
        <v>30.975466359164301</v>
      </c>
      <c r="AA5710" s="3">
        <v>0</v>
      </c>
      <c r="AB5710" s="3" t="s">
        <v>6802</v>
      </c>
      <c r="AC5710" s="3" t="s">
        <v>22</v>
      </c>
      <c r="AD5710" s="16" t="str">
        <f>IF(Tabla1[[#This Row],[Age]]&lt;30,"Under30",IF(Tabla1[[#This Row],[Age]]&gt;30,"MidAge","Senior"))</f>
        <v>MidAge</v>
      </c>
    </row>
    <row r="5711" spans="1:30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IF(Tabla1[[#This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6812</v>
      </c>
      <c r="Z5711" s="5">
        <v>35.220806345821593</v>
      </c>
      <c r="AA5711" s="3">
        <v>10</v>
      </c>
      <c r="AB5711" s="3" t="s">
        <v>26</v>
      </c>
      <c r="AC5711" s="3" t="s">
        <v>29</v>
      </c>
      <c r="AD5711" s="16" t="str">
        <f>IF(Tabla1[[#This Row],[Age]]&lt;30,"Under30",IF(Tabla1[[#This Row],[Age]]&gt;30,"MidAge","Senior"))</f>
        <v>MidAge</v>
      </c>
    </row>
    <row r="5712" spans="1:30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IF(Tabla1[[#This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6810</v>
      </c>
      <c r="Z5712" s="5">
        <v>47.759209079711809</v>
      </c>
      <c r="AA5712" s="3">
        <v>5</v>
      </c>
      <c r="AB5712" s="3" t="s">
        <v>43</v>
      </c>
      <c r="AC5712" s="3" t="s">
        <v>22</v>
      </c>
      <c r="AD5712" s="16" t="str">
        <f>IF(Tabla1[[#This Row],[Age]]&lt;30,"Under30",IF(Tabla1[[#This Row],[Age]]&gt;30,"MidAge","Senior"))</f>
        <v>Under30</v>
      </c>
    </row>
    <row r="5713" spans="1:30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IF(Tabla1[[#This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6810</v>
      </c>
      <c r="Z5713" s="5">
        <v>29.422265267746511</v>
      </c>
      <c r="AA5713" s="3">
        <v>4</v>
      </c>
      <c r="AB5713" s="3" t="s">
        <v>26</v>
      </c>
      <c r="AC5713" s="3" t="s">
        <v>22</v>
      </c>
      <c r="AD5713" s="16" t="str">
        <f>IF(Tabla1[[#This Row],[Age]]&lt;30,"Under30",IF(Tabla1[[#This Row],[Age]]&gt;30,"MidAge","Senior"))</f>
        <v>MidAge</v>
      </c>
    </row>
    <row r="5714" spans="1:30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IF(Tabla1[[#This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6812</v>
      </c>
      <c r="Z5714" s="5">
        <v>38.878001596168147</v>
      </c>
      <c r="AA5714" s="3">
        <v>4</v>
      </c>
      <c r="AB5714" s="3" t="s">
        <v>43</v>
      </c>
      <c r="AC5714" s="3" t="s">
        <v>29</v>
      </c>
      <c r="AD5714" s="16" t="str">
        <f>IF(Tabla1[[#This Row],[Age]]&lt;30,"Under30",IF(Tabla1[[#This Row],[Age]]&gt;30,"MidAge","Senior"))</f>
        <v>MidAge</v>
      </c>
    </row>
    <row r="5715" spans="1:30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IF(Tabla1[[#This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6811</v>
      </c>
      <c r="Z5715" s="5">
        <v>37.112284243078207</v>
      </c>
      <c r="AA5715" s="3">
        <v>2</v>
      </c>
      <c r="AB5715" s="3" t="s">
        <v>43</v>
      </c>
      <c r="AC5715" s="3" t="s">
        <v>22</v>
      </c>
      <c r="AD5715" s="16" t="str">
        <f>IF(Tabla1[[#This Row],[Age]]&lt;30,"Under30",IF(Tabla1[[#This Row],[Age]]&gt;30,"MidAge","Senior"))</f>
        <v>MidAge</v>
      </c>
    </row>
    <row r="5716" spans="1:30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IF(Tabla1[[#This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6811</v>
      </c>
      <c r="Z5716" s="5">
        <v>57.071118894951333</v>
      </c>
      <c r="AA5716" s="3">
        <v>5</v>
      </c>
      <c r="AB5716" s="3" t="s">
        <v>43</v>
      </c>
      <c r="AC5716" s="3" t="s">
        <v>29</v>
      </c>
      <c r="AD5716" s="16" t="str">
        <f>IF(Tabla1[[#This Row],[Age]]&lt;30,"Under30",IF(Tabla1[[#This Row],[Age]]&gt;30,"MidAge","Senior"))</f>
        <v>MidAge</v>
      </c>
    </row>
    <row r="5717" spans="1:30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IF(Tabla1[[#This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6810</v>
      </c>
      <c r="Z5717" s="5">
        <v>49.405979886262962</v>
      </c>
      <c r="AA5717" s="3">
        <v>4</v>
      </c>
      <c r="AB5717" s="3" t="s">
        <v>26</v>
      </c>
      <c r="AC5717" s="3" t="s">
        <v>29</v>
      </c>
      <c r="AD5717" s="16" t="str">
        <f>IF(Tabla1[[#This Row],[Age]]&lt;30,"Under30",IF(Tabla1[[#This Row],[Age]]&gt;30,"MidAge","Senior"))</f>
        <v>MidAge</v>
      </c>
    </row>
    <row r="5718" spans="1:30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IF(Tabla1[[#This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6812</v>
      </c>
      <c r="Z5718" s="5">
        <v>48.595770276007968</v>
      </c>
      <c r="AA5718" s="3">
        <v>8</v>
      </c>
      <c r="AB5718" s="3" t="s">
        <v>26</v>
      </c>
      <c r="AC5718" s="3" t="s">
        <v>29</v>
      </c>
      <c r="AD5718" s="16" t="str">
        <f>IF(Tabla1[[#This Row],[Age]]&lt;30,"Under30",IF(Tabla1[[#This Row],[Age]]&gt;30,"MidAge","Senior"))</f>
        <v>Under30</v>
      </c>
    </row>
    <row r="5719" spans="1:30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IF(Tabla1[[#This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6812</v>
      </c>
      <c r="Z5719" s="5">
        <v>57.771692439878912</v>
      </c>
      <c r="AA5719" s="3">
        <v>3</v>
      </c>
      <c r="AB5719" s="3" t="s">
        <v>43</v>
      </c>
      <c r="AC5719" s="3" t="s">
        <v>22</v>
      </c>
      <c r="AD5719" s="16" t="str">
        <f>IF(Tabla1[[#This Row],[Age]]&lt;30,"Under30",IF(Tabla1[[#This Row],[Age]]&gt;30,"MidAge","Senior"))</f>
        <v>MidAge</v>
      </c>
    </row>
    <row r="5720" spans="1:30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IF(Tabla1[[#This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6810</v>
      </c>
      <c r="Z5720" s="5">
        <v>16.037202504129809</v>
      </c>
      <c r="AA5720" s="3">
        <v>2</v>
      </c>
      <c r="AB5720" s="3" t="s">
        <v>43</v>
      </c>
      <c r="AC5720" s="3" t="s">
        <v>22</v>
      </c>
      <c r="AD5720" s="16" t="str">
        <f>IF(Tabla1[[#This Row],[Age]]&lt;30,"Under30",IF(Tabla1[[#This Row],[Age]]&gt;30,"MidAge","Senior"))</f>
        <v>MidAge</v>
      </c>
    </row>
    <row r="5721" spans="1:30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IF(Tabla1[[#This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6812</v>
      </c>
      <c r="Z5721" s="5">
        <v>34.154205869621137</v>
      </c>
      <c r="AA5721" s="3">
        <v>8</v>
      </c>
      <c r="AB5721" s="3" t="s">
        <v>6802</v>
      </c>
      <c r="AC5721" s="3" t="s">
        <v>29</v>
      </c>
      <c r="AD5721" s="16" t="str">
        <f>IF(Tabla1[[#This Row],[Age]]&lt;30,"Under30",IF(Tabla1[[#This Row],[Age]]&gt;30,"MidAge","Senior"))</f>
        <v>MidAge</v>
      </c>
    </row>
    <row r="5722" spans="1:30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IF(Tabla1[[#This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6810</v>
      </c>
      <c r="Z5722" s="5">
        <v>28.36233208246972</v>
      </c>
      <c r="AA5722" s="3">
        <v>7</v>
      </c>
      <c r="AB5722" s="3" t="s">
        <v>26</v>
      </c>
      <c r="AC5722" s="3" t="s">
        <v>29</v>
      </c>
      <c r="AD5722" s="16" t="str">
        <f>IF(Tabla1[[#This Row],[Age]]&lt;30,"Under30",IF(Tabla1[[#This Row],[Age]]&gt;30,"MidAge","Senior"))</f>
        <v>MidAge</v>
      </c>
    </row>
    <row r="5723" spans="1:30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IF(Tabla1[[#This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6811</v>
      </c>
      <c r="Z5723" s="5">
        <v>46.065902376016389</v>
      </c>
      <c r="AA5723" s="3">
        <v>7</v>
      </c>
      <c r="AB5723" s="3" t="s">
        <v>26</v>
      </c>
      <c r="AC5723" s="3" t="s">
        <v>29</v>
      </c>
      <c r="AD5723" s="16" t="str">
        <f>IF(Tabla1[[#This Row],[Age]]&lt;30,"Under30",IF(Tabla1[[#This Row],[Age]]&gt;30,"MidAge","Senior"))</f>
        <v>MidAge</v>
      </c>
    </row>
    <row r="5724" spans="1:30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IF(Tabla1[[#This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6810</v>
      </c>
      <c r="Z5724" s="5">
        <v>25.910455252718169</v>
      </c>
      <c r="AA5724" s="3">
        <v>0</v>
      </c>
      <c r="AB5724" s="3" t="s">
        <v>6802</v>
      </c>
      <c r="AC5724" s="3" t="s">
        <v>22</v>
      </c>
      <c r="AD5724" s="16" t="str">
        <f>IF(Tabla1[[#This Row],[Age]]&lt;30,"Under30",IF(Tabla1[[#This Row],[Age]]&gt;30,"MidAge","Senior"))</f>
        <v>MidAge</v>
      </c>
    </row>
    <row r="5725" spans="1:30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IF(Tabla1[[#This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6811</v>
      </c>
      <c r="Z5725" s="5">
        <v>39.774631994031289</v>
      </c>
      <c r="AA5725" s="3">
        <v>9</v>
      </c>
      <c r="AB5725" s="3" t="s">
        <v>6802</v>
      </c>
      <c r="AC5725" s="3" t="s">
        <v>29</v>
      </c>
      <c r="AD5725" s="16" t="str">
        <f>IF(Tabla1[[#This Row],[Age]]&lt;30,"Under30",IF(Tabla1[[#This Row],[Age]]&gt;30,"MidAge","Senior"))</f>
        <v>MidAge</v>
      </c>
    </row>
    <row r="5726" spans="1:30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IF(Tabla1[[#This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6811</v>
      </c>
      <c r="Z5726" s="5">
        <v>28.85653266271461</v>
      </c>
      <c r="AA5726" s="3">
        <v>3</v>
      </c>
      <c r="AB5726" s="3" t="s">
        <v>26</v>
      </c>
      <c r="AC5726" s="3" t="s">
        <v>22</v>
      </c>
      <c r="AD5726" s="16" t="str">
        <f>IF(Tabla1[[#This Row],[Age]]&lt;30,"Under30",IF(Tabla1[[#This Row],[Age]]&gt;30,"MidAge","Senior"))</f>
        <v>MidAge</v>
      </c>
    </row>
    <row r="5727" spans="1:30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IF(Tabla1[[#This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6812</v>
      </c>
      <c r="Z5727" s="5">
        <v>68.244351488482693</v>
      </c>
      <c r="AA5727" s="3">
        <v>5</v>
      </c>
      <c r="AB5727" s="3" t="s">
        <v>43</v>
      </c>
      <c r="AC5727" s="3" t="s">
        <v>29</v>
      </c>
      <c r="AD5727" s="16" t="str">
        <f>IF(Tabla1[[#This Row],[Age]]&lt;30,"Under30",IF(Tabla1[[#This Row],[Age]]&gt;30,"MidAge","Senior"))</f>
        <v>MidAge</v>
      </c>
    </row>
    <row r="5728" spans="1:30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IF(Tabla1[[#This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6812</v>
      </c>
      <c r="Z5728" s="5">
        <v>29.731596851401751</v>
      </c>
      <c r="AA5728" s="3">
        <v>9</v>
      </c>
      <c r="AB5728" s="3" t="s">
        <v>43</v>
      </c>
      <c r="AC5728" s="3" t="s">
        <v>22</v>
      </c>
      <c r="AD5728" s="16" t="str">
        <f>IF(Tabla1[[#This Row],[Age]]&lt;30,"Under30",IF(Tabla1[[#This Row],[Age]]&gt;30,"MidAge","Senior"))</f>
        <v>MidAge</v>
      </c>
    </row>
    <row r="5729" spans="1:30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IF(Tabla1[[#This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6811</v>
      </c>
      <c r="Z5729" s="5">
        <v>28.081352248484869</v>
      </c>
      <c r="AA5729" s="3">
        <v>10</v>
      </c>
      <c r="AB5729" s="3" t="s">
        <v>43</v>
      </c>
      <c r="AC5729" s="3" t="s">
        <v>22</v>
      </c>
      <c r="AD5729" s="16" t="str">
        <f>IF(Tabla1[[#This Row],[Age]]&lt;30,"Under30",IF(Tabla1[[#This Row],[Age]]&gt;30,"MidAge","Senior"))</f>
        <v>MidAge</v>
      </c>
    </row>
    <row r="5730" spans="1:30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IF(Tabla1[[#This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6810</v>
      </c>
      <c r="Z5730" s="5">
        <v>31.12213561071184</v>
      </c>
      <c r="AA5730" s="3">
        <v>7</v>
      </c>
      <c r="AB5730" s="3" t="s">
        <v>26</v>
      </c>
      <c r="AC5730" s="3" t="s">
        <v>29</v>
      </c>
      <c r="AD5730" s="16" t="str">
        <f>IF(Tabla1[[#This Row],[Age]]&lt;30,"Under30",IF(Tabla1[[#This Row],[Age]]&gt;30,"MidAge","Senior"))</f>
        <v>MidAge</v>
      </c>
    </row>
    <row r="5731" spans="1:30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IF(Tabla1[[#This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6810</v>
      </c>
      <c r="Z5731" s="5">
        <v>27.5729435723993</v>
      </c>
      <c r="AA5731" s="3">
        <v>7</v>
      </c>
      <c r="AB5731" s="3" t="s">
        <v>6802</v>
      </c>
      <c r="AC5731" s="3" t="s">
        <v>29</v>
      </c>
      <c r="AD5731" s="16" t="str">
        <f>IF(Tabla1[[#This Row],[Age]]&lt;30,"Under30",IF(Tabla1[[#This Row],[Age]]&gt;30,"MidAge","Senior"))</f>
        <v>MidAge</v>
      </c>
    </row>
    <row r="5732" spans="1:30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IF(Tabla1[[#This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6810</v>
      </c>
      <c r="Z5732" s="5">
        <v>37.691438876129553</v>
      </c>
      <c r="AA5732" s="3">
        <v>2</v>
      </c>
      <c r="AB5732" s="3" t="s">
        <v>6802</v>
      </c>
      <c r="AC5732" s="3" t="s">
        <v>29</v>
      </c>
      <c r="AD5732" s="16" t="str">
        <f>IF(Tabla1[[#This Row],[Age]]&lt;30,"Under30",IF(Tabla1[[#This Row],[Age]]&gt;30,"MidAge","Senior"))</f>
        <v>MidAge</v>
      </c>
    </row>
    <row r="5733" spans="1:30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IF(Tabla1[[#This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6811</v>
      </c>
      <c r="Z5733" s="5">
        <v>44.734023230556133</v>
      </c>
      <c r="AA5733" s="3">
        <v>8</v>
      </c>
      <c r="AB5733" s="3" t="s">
        <v>43</v>
      </c>
      <c r="AC5733" s="3" t="s">
        <v>22</v>
      </c>
      <c r="AD5733" s="16" t="str">
        <f>IF(Tabla1[[#This Row],[Age]]&lt;30,"Under30",IF(Tabla1[[#This Row],[Age]]&gt;30,"MidAge","Senior"))</f>
        <v>MidAge</v>
      </c>
    </row>
    <row r="5734" spans="1:30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IF(Tabla1[[#This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6812</v>
      </c>
      <c r="Z5734" s="5">
        <v>33.400478872636519</v>
      </c>
      <c r="AA5734" s="3">
        <v>5</v>
      </c>
      <c r="AB5734" s="3" t="s">
        <v>26</v>
      </c>
      <c r="AC5734" s="3" t="s">
        <v>22</v>
      </c>
      <c r="AD5734" s="16" t="str">
        <f>IF(Tabla1[[#This Row],[Age]]&lt;30,"Under30",IF(Tabla1[[#This Row],[Age]]&gt;30,"MidAge","Senior"))</f>
        <v>Under30</v>
      </c>
    </row>
    <row r="5735" spans="1:30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IF(Tabla1[[#This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6810</v>
      </c>
      <c r="Z5735" s="5">
        <v>34.133057039807568</v>
      </c>
      <c r="AA5735" s="3">
        <v>3</v>
      </c>
      <c r="AB5735" s="3" t="s">
        <v>6802</v>
      </c>
      <c r="AC5735" s="3" t="s">
        <v>29</v>
      </c>
      <c r="AD5735" s="16" t="str">
        <f>IF(Tabla1[[#This Row],[Age]]&lt;30,"Under30",IF(Tabla1[[#This Row],[Age]]&gt;30,"MidAge","Senior"))</f>
        <v>MidAge</v>
      </c>
    </row>
    <row r="5736" spans="1:30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IF(Tabla1[[#This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6812</v>
      </c>
      <c r="Z5736" s="5">
        <v>30.602314657421481</v>
      </c>
      <c r="AA5736" s="3">
        <v>4</v>
      </c>
      <c r="AB5736" s="3" t="s">
        <v>26</v>
      </c>
      <c r="AC5736" s="3" t="s">
        <v>22</v>
      </c>
      <c r="AD5736" s="16" t="str">
        <f>IF(Tabla1[[#This Row],[Age]]&lt;30,"Under30",IF(Tabla1[[#This Row],[Age]]&gt;30,"MidAge","Senior"))</f>
        <v>MidAge</v>
      </c>
    </row>
    <row r="5737" spans="1:30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IF(Tabla1[[#This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6810</v>
      </c>
      <c r="Z5737" s="5">
        <v>24.465328186494961</v>
      </c>
      <c r="AA5737" s="3">
        <v>9</v>
      </c>
      <c r="AB5737" s="3" t="s">
        <v>6802</v>
      </c>
      <c r="AC5737" s="3" t="s">
        <v>22</v>
      </c>
      <c r="AD5737" s="16" t="str">
        <f>IF(Tabla1[[#This Row],[Age]]&lt;30,"Under30",IF(Tabla1[[#This Row],[Age]]&gt;30,"MidAge","Senior"))</f>
        <v>MidAge</v>
      </c>
    </row>
    <row r="5738" spans="1:30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IF(Tabla1[[#This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6812</v>
      </c>
      <c r="Z5738" s="5">
        <v>21.262585432222799</v>
      </c>
      <c r="AA5738" s="3">
        <v>3</v>
      </c>
      <c r="AB5738" s="3" t="s">
        <v>6802</v>
      </c>
      <c r="AC5738" s="3" t="s">
        <v>29</v>
      </c>
      <c r="AD5738" s="16" t="str">
        <f>IF(Tabla1[[#This Row],[Age]]&lt;30,"Under30",IF(Tabla1[[#This Row],[Age]]&gt;30,"MidAge","Senior"))</f>
        <v>Under30</v>
      </c>
    </row>
    <row r="5739" spans="1:30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IF(Tabla1[[#This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6810</v>
      </c>
      <c r="Z5739" s="5">
        <v>11.680149977051331</v>
      </c>
      <c r="AA5739" s="3">
        <v>10</v>
      </c>
      <c r="AB5739" s="3" t="s">
        <v>26</v>
      </c>
      <c r="AC5739" s="3" t="s">
        <v>22</v>
      </c>
      <c r="AD5739" s="16" t="str">
        <f>IF(Tabla1[[#This Row],[Age]]&lt;30,"Under30",IF(Tabla1[[#This Row],[Age]]&gt;30,"MidAge","Senior"))</f>
        <v>MidAge</v>
      </c>
    </row>
    <row r="5740" spans="1:30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IF(Tabla1[[#This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6810</v>
      </c>
      <c r="Z5740" s="5">
        <v>26.73708348237864</v>
      </c>
      <c r="AA5740" s="3">
        <v>8</v>
      </c>
      <c r="AB5740" s="3" t="s">
        <v>26</v>
      </c>
      <c r="AC5740" s="3" t="s">
        <v>29</v>
      </c>
      <c r="AD5740" s="16" t="str">
        <f>IF(Tabla1[[#This Row],[Age]]&lt;30,"Under30",IF(Tabla1[[#This Row],[Age]]&gt;30,"MidAge","Senior"))</f>
        <v>MidAge</v>
      </c>
    </row>
    <row r="5741" spans="1:30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IF(Tabla1[[#This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6811</v>
      </c>
      <c r="Z5741" s="5">
        <v>35.387131023702217</v>
      </c>
      <c r="AA5741" s="3">
        <v>10</v>
      </c>
      <c r="AB5741" s="3" t="s">
        <v>26</v>
      </c>
      <c r="AC5741" s="3" t="s">
        <v>22</v>
      </c>
      <c r="AD5741" s="16" t="str">
        <f>IF(Tabla1[[#This Row],[Age]]&lt;30,"Under30",IF(Tabla1[[#This Row],[Age]]&gt;30,"MidAge","Senior"))</f>
        <v>MidAge</v>
      </c>
    </row>
    <row r="5742" spans="1:30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IF(Tabla1[[#This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6811</v>
      </c>
      <c r="Z5742" s="5">
        <v>36.164722739815247</v>
      </c>
      <c r="AA5742" s="3">
        <v>2</v>
      </c>
      <c r="AB5742" s="3" t="s">
        <v>26</v>
      </c>
      <c r="AC5742" s="3" t="s">
        <v>22</v>
      </c>
      <c r="AD5742" s="16" t="str">
        <f>IF(Tabla1[[#This Row],[Age]]&lt;30,"Under30",IF(Tabla1[[#This Row],[Age]]&gt;30,"MidAge","Senior"))</f>
        <v>MidAge</v>
      </c>
    </row>
    <row r="5743" spans="1:30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IF(Tabla1[[#This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6811</v>
      </c>
      <c r="Z5743" s="5">
        <v>31.529429941702819</v>
      </c>
      <c r="AA5743" s="3">
        <v>0</v>
      </c>
      <c r="AB5743" s="3" t="s">
        <v>43</v>
      </c>
      <c r="AC5743" s="3" t="s">
        <v>22</v>
      </c>
      <c r="AD5743" s="16" t="str">
        <f>IF(Tabla1[[#This Row],[Age]]&lt;30,"Under30",IF(Tabla1[[#This Row],[Age]]&gt;30,"MidAge","Senior"))</f>
        <v>MidAge</v>
      </c>
    </row>
    <row r="5744" spans="1:30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IF(Tabla1[[#This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6812</v>
      </c>
      <c r="Z5744" s="5">
        <v>38.259667343260517</v>
      </c>
      <c r="AA5744" s="3">
        <v>1</v>
      </c>
      <c r="AB5744" s="3" t="s">
        <v>43</v>
      </c>
      <c r="AC5744" s="3" t="s">
        <v>29</v>
      </c>
      <c r="AD5744" s="16" t="str">
        <f>IF(Tabla1[[#This Row],[Age]]&lt;30,"Under30",IF(Tabla1[[#This Row],[Age]]&gt;30,"MidAge","Senior"))</f>
        <v>MidAge</v>
      </c>
    </row>
    <row r="5745" spans="1:30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IF(Tabla1[[#This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6810</v>
      </c>
      <c r="Z5745" s="5">
        <v>24.255381927081029</v>
      </c>
      <c r="AA5745" s="3">
        <v>6</v>
      </c>
      <c r="AB5745" s="3" t="s">
        <v>26</v>
      </c>
      <c r="AC5745" s="3" t="s">
        <v>22</v>
      </c>
      <c r="AD5745" s="16" t="str">
        <f>IF(Tabla1[[#This Row],[Age]]&lt;30,"Under30",IF(Tabla1[[#This Row],[Age]]&gt;30,"MidAge","Senior"))</f>
        <v>MidAge</v>
      </c>
    </row>
    <row r="5746" spans="1:30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IF(Tabla1[[#This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6810</v>
      </c>
      <c r="Z5746" s="5">
        <v>26.825187781230181</v>
      </c>
      <c r="AA5746" s="3">
        <v>6</v>
      </c>
      <c r="AB5746" s="3" t="s">
        <v>6802</v>
      </c>
      <c r="AC5746" s="3" t="s">
        <v>29</v>
      </c>
      <c r="AD5746" s="16" t="str">
        <f>IF(Tabla1[[#This Row],[Age]]&lt;30,"Under30",IF(Tabla1[[#This Row],[Age]]&gt;30,"MidAge","Senior"))</f>
        <v>MidAge</v>
      </c>
    </row>
    <row r="5747" spans="1:30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IF(Tabla1[[#This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6810</v>
      </c>
      <c r="Z5747" s="5">
        <v>35.113050294227698</v>
      </c>
      <c r="AA5747" s="3">
        <v>1</v>
      </c>
      <c r="AB5747" s="3" t="s">
        <v>43</v>
      </c>
      <c r="AC5747" s="3" t="s">
        <v>29</v>
      </c>
      <c r="AD5747" s="16" t="str">
        <f>IF(Tabla1[[#This Row],[Age]]&lt;30,"Under30",IF(Tabla1[[#This Row],[Age]]&gt;30,"MidAge","Senior"))</f>
        <v>MidAge</v>
      </c>
    </row>
    <row r="5748" spans="1:30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IF(Tabla1[[#This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6810</v>
      </c>
      <c r="Z5748" s="5">
        <v>36.537996398957283</v>
      </c>
      <c r="AA5748" s="3">
        <v>4</v>
      </c>
      <c r="AB5748" s="3" t="s">
        <v>43</v>
      </c>
      <c r="AC5748" s="3" t="s">
        <v>29</v>
      </c>
      <c r="AD5748" s="16" t="str">
        <f>IF(Tabla1[[#This Row],[Age]]&lt;30,"Under30",IF(Tabla1[[#This Row],[Age]]&gt;30,"MidAge","Senior"))</f>
        <v>MidAge</v>
      </c>
    </row>
    <row r="5749" spans="1:30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IF(Tabla1[[#This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6812</v>
      </c>
      <c r="Z5749" s="5">
        <v>68.561965240225035</v>
      </c>
      <c r="AA5749" s="3">
        <v>9</v>
      </c>
      <c r="AB5749" s="3" t="s">
        <v>26</v>
      </c>
      <c r="AC5749" s="3" t="s">
        <v>29</v>
      </c>
      <c r="AD5749" s="16" t="str">
        <f>IF(Tabla1[[#This Row],[Age]]&lt;30,"Under30",IF(Tabla1[[#This Row],[Age]]&gt;30,"MidAge","Senior"))</f>
        <v>Under30</v>
      </c>
    </row>
    <row r="5750" spans="1:30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IF(Tabla1[[#This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6811</v>
      </c>
      <c r="Z5750" s="5">
        <v>30.380021008548368</v>
      </c>
      <c r="AA5750" s="3">
        <v>0</v>
      </c>
      <c r="AB5750" s="3" t="s">
        <v>26</v>
      </c>
      <c r="AC5750" s="3" t="s">
        <v>29</v>
      </c>
      <c r="AD5750" s="16" t="str">
        <f>IF(Tabla1[[#This Row],[Age]]&lt;30,"Under30",IF(Tabla1[[#This Row],[Age]]&gt;30,"MidAge","Senior"))</f>
        <v>Under30</v>
      </c>
    </row>
    <row r="5751" spans="1:30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IF(Tabla1[[#This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6812</v>
      </c>
      <c r="Z5751" s="5">
        <v>35.554252262702953</v>
      </c>
      <c r="AA5751" s="3">
        <v>6</v>
      </c>
      <c r="AB5751" s="3" t="s">
        <v>6802</v>
      </c>
      <c r="AC5751" s="3" t="s">
        <v>22</v>
      </c>
      <c r="AD5751" s="16" t="str">
        <f>IF(Tabla1[[#This Row],[Age]]&lt;30,"Under30",IF(Tabla1[[#This Row],[Age]]&gt;30,"MidAge","Senior"))</f>
        <v>Under30</v>
      </c>
    </row>
    <row r="5752" spans="1:30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IF(Tabla1[[#This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6812</v>
      </c>
      <c r="Z5752" s="5">
        <v>32.638741764115963</v>
      </c>
      <c r="AA5752" s="3">
        <v>0</v>
      </c>
      <c r="AB5752" s="3" t="s">
        <v>43</v>
      </c>
      <c r="AC5752" s="3" t="s">
        <v>22</v>
      </c>
      <c r="AD5752" s="16" t="str">
        <f>IF(Tabla1[[#This Row],[Age]]&lt;30,"Under30",IF(Tabla1[[#This Row],[Age]]&gt;30,"MidAge","Senior"))</f>
        <v>MidAge</v>
      </c>
    </row>
    <row r="5753" spans="1:30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IF(Tabla1[[#This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6812</v>
      </c>
      <c r="Z5753" s="5">
        <v>46.097580583822449</v>
      </c>
      <c r="AA5753" s="3">
        <v>9</v>
      </c>
      <c r="AB5753" s="3" t="s">
        <v>26</v>
      </c>
      <c r="AC5753" s="3" t="s">
        <v>29</v>
      </c>
      <c r="AD5753" s="16" t="str">
        <f>IF(Tabla1[[#This Row],[Age]]&lt;30,"Under30",IF(Tabla1[[#This Row],[Age]]&gt;30,"MidAge","Senior"))</f>
        <v>MidAge</v>
      </c>
    </row>
    <row r="5754" spans="1:30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IF(Tabla1[[#This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6811</v>
      </c>
      <c r="Z5754" s="5">
        <v>47.069166247943201</v>
      </c>
      <c r="AA5754" s="3">
        <v>3</v>
      </c>
      <c r="AB5754" s="3" t="s">
        <v>43</v>
      </c>
      <c r="AC5754" s="3" t="s">
        <v>29</v>
      </c>
      <c r="AD5754" s="16" t="str">
        <f>IF(Tabla1[[#This Row],[Age]]&lt;30,"Under30",IF(Tabla1[[#This Row],[Age]]&gt;30,"MidAge","Senior"))</f>
        <v>MidAge</v>
      </c>
    </row>
    <row r="5755" spans="1:30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IF(Tabla1[[#This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6812</v>
      </c>
      <c r="Z5755" s="5">
        <v>80.694007470529073</v>
      </c>
      <c r="AA5755" s="3">
        <v>2</v>
      </c>
      <c r="AB5755" s="3" t="s">
        <v>43</v>
      </c>
      <c r="AC5755" s="3" t="s">
        <v>29</v>
      </c>
      <c r="AD5755" s="16" t="str">
        <f>IF(Tabla1[[#This Row],[Age]]&lt;30,"Under30",IF(Tabla1[[#This Row],[Age]]&gt;30,"MidAge","Senior"))</f>
        <v>MidAge</v>
      </c>
    </row>
    <row r="5756" spans="1:30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IF(Tabla1[[#This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6812</v>
      </c>
      <c r="Z5756" s="5">
        <v>21.250128656062621</v>
      </c>
      <c r="AA5756" s="3">
        <v>1</v>
      </c>
      <c r="AB5756" s="3" t="s">
        <v>6802</v>
      </c>
      <c r="AC5756" s="3" t="s">
        <v>22</v>
      </c>
      <c r="AD5756" s="16" t="str">
        <f>IF(Tabla1[[#This Row],[Age]]&lt;30,"Under30",IF(Tabla1[[#This Row],[Age]]&gt;30,"MidAge","Senior"))</f>
        <v>Under30</v>
      </c>
    </row>
    <row r="5757" spans="1:30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IF(Tabla1[[#This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6810</v>
      </c>
      <c r="Z5757" s="5">
        <v>38.942743960214017</v>
      </c>
      <c r="AA5757" s="3">
        <v>2</v>
      </c>
      <c r="AB5757" s="3" t="s">
        <v>26</v>
      </c>
      <c r="AC5757" s="3" t="s">
        <v>29</v>
      </c>
      <c r="AD5757" s="16" t="str">
        <f>IF(Tabla1[[#This Row],[Age]]&lt;30,"Under30",IF(Tabla1[[#This Row],[Age]]&gt;30,"MidAge","Senior"))</f>
        <v>MidAge</v>
      </c>
    </row>
    <row r="5758" spans="1:30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IF(Tabla1[[#This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6810</v>
      </c>
      <c r="Z5758" s="5">
        <v>30.427706093709649</v>
      </c>
      <c r="AA5758" s="3">
        <v>1</v>
      </c>
      <c r="AB5758" s="3" t="s">
        <v>43</v>
      </c>
      <c r="AC5758" s="3" t="s">
        <v>29</v>
      </c>
      <c r="AD5758" s="16" t="str">
        <f>IF(Tabla1[[#This Row],[Age]]&lt;30,"Under30",IF(Tabla1[[#This Row],[Age]]&gt;30,"MidAge","Senior"))</f>
        <v>MidAge</v>
      </c>
    </row>
    <row r="5759" spans="1:30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IF(Tabla1[[#This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6810</v>
      </c>
      <c r="Z5759" s="5">
        <v>39.371666745114872</v>
      </c>
      <c r="AA5759" s="3">
        <v>5</v>
      </c>
      <c r="AB5759" s="3" t="s">
        <v>6802</v>
      </c>
      <c r="AC5759" s="3" t="s">
        <v>29</v>
      </c>
      <c r="AD5759" s="16" t="str">
        <f>IF(Tabla1[[#This Row],[Age]]&lt;30,"Under30",IF(Tabla1[[#This Row],[Age]]&gt;30,"MidAge","Senior"))</f>
        <v>MidAge</v>
      </c>
    </row>
    <row r="5760" spans="1:30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IF(Tabla1[[#This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6812</v>
      </c>
      <c r="Z5760" s="5">
        <v>45.02907153453183</v>
      </c>
      <c r="AA5760" s="3">
        <v>2</v>
      </c>
      <c r="AB5760" s="3" t="s">
        <v>26</v>
      </c>
      <c r="AC5760" s="3" t="s">
        <v>22</v>
      </c>
      <c r="AD5760" s="16" t="str">
        <f>IF(Tabla1[[#This Row],[Age]]&lt;30,"Under30",IF(Tabla1[[#This Row],[Age]]&gt;30,"MidAge","Senior"))</f>
        <v>MidAge</v>
      </c>
    </row>
    <row r="5761" spans="1:30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IF(Tabla1[[#This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6811</v>
      </c>
      <c r="Z5761" s="5">
        <v>35.849419885183373</v>
      </c>
      <c r="AA5761" s="3">
        <v>7</v>
      </c>
      <c r="AB5761" s="3" t="s">
        <v>6802</v>
      </c>
      <c r="AC5761" s="3" t="s">
        <v>29</v>
      </c>
      <c r="AD5761" s="16" t="str">
        <f>IF(Tabla1[[#This Row],[Age]]&lt;30,"Under30",IF(Tabla1[[#This Row],[Age]]&gt;30,"MidAge","Senior"))</f>
        <v>MidAge</v>
      </c>
    </row>
    <row r="5762" spans="1:30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IF(Tabla1[[#This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6810</v>
      </c>
      <c r="Z5762" s="5">
        <v>27.938604792433122</v>
      </c>
      <c r="AA5762" s="3">
        <v>9</v>
      </c>
      <c r="AB5762" s="3" t="s">
        <v>43</v>
      </c>
      <c r="AC5762" s="3" t="s">
        <v>29</v>
      </c>
      <c r="AD5762" s="16" t="str">
        <f>IF(Tabla1[[#This Row],[Age]]&lt;30,"Under30",IF(Tabla1[[#This Row],[Age]]&gt;30,"MidAge","Senior"))</f>
        <v>Under30</v>
      </c>
    </row>
    <row r="5763" spans="1:30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IF(Tabla1[[#This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6812</v>
      </c>
      <c r="Z5763" s="5">
        <v>46.407234803407967</v>
      </c>
      <c r="AA5763" s="3">
        <v>1</v>
      </c>
      <c r="AB5763" s="3" t="s">
        <v>6802</v>
      </c>
      <c r="AC5763" s="3" t="s">
        <v>29</v>
      </c>
      <c r="AD5763" s="16" t="str">
        <f>IF(Tabla1[[#This Row],[Age]]&lt;30,"Under30",IF(Tabla1[[#This Row],[Age]]&gt;30,"MidAge","Senior"))</f>
        <v>MidAge</v>
      </c>
    </row>
    <row r="5764" spans="1:30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IF(Tabla1[[#This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6811</v>
      </c>
      <c r="Z5764" s="5">
        <v>22.782551376883731</v>
      </c>
      <c r="AA5764" s="3">
        <v>3</v>
      </c>
      <c r="AB5764" s="3" t="s">
        <v>6802</v>
      </c>
      <c r="AC5764" s="3" t="s">
        <v>29</v>
      </c>
      <c r="AD5764" s="16" t="str">
        <f>IF(Tabla1[[#This Row],[Age]]&lt;30,"Under30",IF(Tabla1[[#This Row],[Age]]&gt;30,"MidAge","Senior"))</f>
        <v>MidAge</v>
      </c>
    </row>
    <row r="5765" spans="1:30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IF(Tabla1[[#This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6810</v>
      </c>
      <c r="Z5765" s="5">
        <v>53.134819585689108</v>
      </c>
      <c r="AA5765" s="3">
        <v>0</v>
      </c>
      <c r="AB5765" s="3" t="s">
        <v>26</v>
      </c>
      <c r="AC5765" s="3" t="s">
        <v>22</v>
      </c>
      <c r="AD5765" s="16" t="str">
        <f>IF(Tabla1[[#This Row],[Age]]&lt;30,"Under30",IF(Tabla1[[#This Row],[Age]]&gt;30,"MidAge","Senior"))</f>
        <v>MidAge</v>
      </c>
    </row>
    <row r="5766" spans="1:30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IF(Tabla1[[#This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6811</v>
      </c>
      <c r="Z5766" s="5">
        <v>36.253031395904223</v>
      </c>
      <c r="AA5766" s="3">
        <v>5</v>
      </c>
      <c r="AB5766" s="3" t="s">
        <v>6802</v>
      </c>
      <c r="AC5766" s="3" t="s">
        <v>29</v>
      </c>
      <c r="AD5766" s="16" t="str">
        <f>IF(Tabla1[[#This Row],[Age]]&lt;30,"Under30",IF(Tabla1[[#This Row],[Age]]&gt;30,"MidAge","Senior"))</f>
        <v>MidAge</v>
      </c>
    </row>
    <row r="5767" spans="1:30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IF(Tabla1[[#This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6812</v>
      </c>
      <c r="Z5767" s="5">
        <v>16.449800133768679</v>
      </c>
      <c r="AA5767" s="3">
        <v>7</v>
      </c>
      <c r="AB5767" s="3" t="s">
        <v>26</v>
      </c>
      <c r="AC5767" s="3" t="s">
        <v>29</v>
      </c>
      <c r="AD5767" s="16" t="str">
        <f>IF(Tabla1[[#This Row],[Age]]&lt;30,"Under30",IF(Tabla1[[#This Row],[Age]]&gt;30,"MidAge","Senior"))</f>
        <v>MidAge</v>
      </c>
    </row>
    <row r="5768" spans="1:30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IF(Tabla1[[#This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6810</v>
      </c>
      <c r="Z5768" s="5">
        <v>31.220881141103629</v>
      </c>
      <c r="AA5768" s="3">
        <v>6</v>
      </c>
      <c r="AB5768" s="3" t="s">
        <v>43</v>
      </c>
      <c r="AC5768" s="3" t="s">
        <v>22</v>
      </c>
      <c r="AD5768" s="16" t="str">
        <f>IF(Tabla1[[#This Row],[Age]]&lt;30,"Under30",IF(Tabla1[[#This Row],[Age]]&gt;30,"MidAge","Senior"))</f>
        <v>Under30</v>
      </c>
    </row>
    <row r="5769" spans="1:30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IF(Tabla1[[#This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6812</v>
      </c>
      <c r="Z5769" s="5">
        <v>27.33921745035196</v>
      </c>
      <c r="AA5769" s="3">
        <v>0</v>
      </c>
      <c r="AB5769" s="3" t="s">
        <v>43</v>
      </c>
      <c r="AC5769" s="3" t="s">
        <v>29</v>
      </c>
      <c r="AD5769" s="16" t="str">
        <f>IF(Tabla1[[#This Row],[Age]]&lt;30,"Under30",IF(Tabla1[[#This Row],[Age]]&gt;30,"MidAge","Senior"))</f>
        <v>MidAge</v>
      </c>
    </row>
    <row r="5770" spans="1:30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IF(Tabla1[[#This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6810</v>
      </c>
      <c r="Z5770" s="5">
        <v>35.961888941673593</v>
      </c>
      <c r="AA5770" s="3">
        <v>0</v>
      </c>
      <c r="AB5770" s="3" t="s">
        <v>43</v>
      </c>
      <c r="AC5770" s="3" t="s">
        <v>22</v>
      </c>
      <c r="AD5770" s="16" t="str">
        <f>IF(Tabla1[[#This Row],[Age]]&lt;30,"Under30",IF(Tabla1[[#This Row],[Age]]&gt;30,"MidAge","Senior"))</f>
        <v>MidAge</v>
      </c>
    </row>
    <row r="5771" spans="1:30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IF(Tabla1[[#This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6812</v>
      </c>
      <c r="Z5771" s="5">
        <v>36.633529178223156</v>
      </c>
      <c r="AA5771" s="3">
        <v>7</v>
      </c>
      <c r="AB5771" s="3" t="s">
        <v>43</v>
      </c>
      <c r="AC5771" s="3" t="s">
        <v>22</v>
      </c>
      <c r="AD5771" s="16" t="str">
        <f>IF(Tabla1[[#This Row],[Age]]&lt;30,"Under30",IF(Tabla1[[#This Row],[Age]]&gt;30,"MidAge","Senior"))</f>
        <v>MidAge</v>
      </c>
    </row>
    <row r="5772" spans="1:30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IF(Tabla1[[#This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6812</v>
      </c>
      <c r="Z5772" s="5">
        <v>39.072615732718589</v>
      </c>
      <c r="AA5772" s="3">
        <v>7</v>
      </c>
      <c r="AB5772" s="3" t="s">
        <v>6802</v>
      </c>
      <c r="AC5772" s="3" t="s">
        <v>29</v>
      </c>
      <c r="AD5772" s="16" t="str">
        <f>IF(Tabla1[[#This Row],[Age]]&lt;30,"Under30",IF(Tabla1[[#This Row],[Age]]&gt;30,"MidAge","Senior"))</f>
        <v>Under30</v>
      </c>
    </row>
    <row r="5773" spans="1:30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IF(Tabla1[[#This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6812</v>
      </c>
      <c r="Z5773" s="5">
        <v>45.330387539789911</v>
      </c>
      <c r="AA5773" s="3">
        <v>4</v>
      </c>
      <c r="AB5773" s="3" t="s">
        <v>43</v>
      </c>
      <c r="AC5773" s="3" t="s">
        <v>29</v>
      </c>
      <c r="AD5773" s="16" t="str">
        <f>IF(Tabla1[[#This Row],[Age]]&lt;30,"Under30",IF(Tabla1[[#This Row],[Age]]&gt;30,"MidAge","Senior"))</f>
        <v>MidAge</v>
      </c>
    </row>
    <row r="5774" spans="1:30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IF(Tabla1[[#This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6811</v>
      </c>
      <c r="Z5774" s="5">
        <v>37.33053352152988</v>
      </c>
      <c r="AA5774" s="3">
        <v>4</v>
      </c>
      <c r="AB5774" s="3" t="s">
        <v>43</v>
      </c>
      <c r="AC5774" s="3" t="s">
        <v>29</v>
      </c>
      <c r="AD5774" s="16" t="str">
        <f>IF(Tabla1[[#This Row],[Age]]&lt;30,"Under30",IF(Tabla1[[#This Row],[Age]]&gt;30,"MidAge","Senior"))</f>
        <v>Under30</v>
      </c>
    </row>
    <row r="5775" spans="1:30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IF(Tabla1[[#This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6812</v>
      </c>
      <c r="Z5775" s="5">
        <v>41.612935395068682</v>
      </c>
      <c r="AA5775" s="3">
        <v>8</v>
      </c>
      <c r="AB5775" s="3" t="s">
        <v>26</v>
      </c>
      <c r="AC5775" s="3" t="s">
        <v>22</v>
      </c>
      <c r="AD5775" s="16" t="str">
        <f>IF(Tabla1[[#This Row],[Age]]&lt;30,"Under30",IF(Tabla1[[#This Row],[Age]]&gt;30,"MidAge","Senior"))</f>
        <v>MidAge</v>
      </c>
    </row>
    <row r="5776" spans="1:30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IF(Tabla1[[#This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6810</v>
      </c>
      <c r="Z5776" s="5">
        <v>37.184609595098749</v>
      </c>
      <c r="AA5776" s="3">
        <v>9</v>
      </c>
      <c r="AB5776" s="3" t="s">
        <v>6802</v>
      </c>
      <c r="AC5776" s="3" t="s">
        <v>29</v>
      </c>
      <c r="AD5776" s="16" t="str">
        <f>IF(Tabla1[[#This Row],[Age]]&lt;30,"Under30",IF(Tabla1[[#This Row],[Age]]&gt;30,"MidAge","Senior"))</f>
        <v>MidAge</v>
      </c>
    </row>
    <row r="5777" spans="1:30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IF(Tabla1[[#This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6811</v>
      </c>
      <c r="Z5777" s="5">
        <v>59.337094692410012</v>
      </c>
      <c r="AA5777" s="3">
        <v>0</v>
      </c>
      <c r="AB5777" s="3" t="s">
        <v>26</v>
      </c>
      <c r="AC5777" s="3" t="s">
        <v>29</v>
      </c>
      <c r="AD5777" s="16" t="str">
        <f>IF(Tabla1[[#This Row],[Age]]&lt;30,"Under30",IF(Tabla1[[#This Row],[Age]]&gt;30,"MidAge","Senior"))</f>
        <v>MidAge</v>
      </c>
    </row>
    <row r="5778" spans="1:30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IF(Tabla1[[#This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6811</v>
      </c>
      <c r="Z5778" s="5">
        <v>17.07585513634821</v>
      </c>
      <c r="AA5778" s="3">
        <v>4</v>
      </c>
      <c r="AB5778" s="3" t="s">
        <v>43</v>
      </c>
      <c r="AC5778" s="3" t="s">
        <v>22</v>
      </c>
      <c r="AD5778" s="16" t="str">
        <f>IF(Tabla1[[#This Row],[Age]]&lt;30,"Under30",IF(Tabla1[[#This Row],[Age]]&gt;30,"MidAge","Senior"))</f>
        <v>MidAge</v>
      </c>
    </row>
    <row r="5779" spans="1:30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IF(Tabla1[[#This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6811</v>
      </c>
      <c r="Z5779" s="5">
        <v>69.448749164153739</v>
      </c>
      <c r="AA5779" s="3">
        <v>0</v>
      </c>
      <c r="AB5779" s="3" t="s">
        <v>43</v>
      </c>
      <c r="AC5779" s="3" t="s">
        <v>29</v>
      </c>
      <c r="AD5779" s="16" t="str">
        <f>IF(Tabla1[[#This Row],[Age]]&lt;30,"Under30",IF(Tabla1[[#This Row],[Age]]&gt;30,"MidAge","Senior"))</f>
        <v>MidAge</v>
      </c>
    </row>
    <row r="5780" spans="1:30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IF(Tabla1[[#This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6812</v>
      </c>
      <c r="Z5780" s="5">
        <v>23.510966410521949</v>
      </c>
      <c r="AA5780" s="3">
        <v>4</v>
      </c>
      <c r="AB5780" s="3" t="s">
        <v>6802</v>
      </c>
      <c r="AC5780" s="3" t="s">
        <v>22</v>
      </c>
      <c r="AD5780" s="16" t="str">
        <f>IF(Tabla1[[#This Row],[Age]]&lt;30,"Under30",IF(Tabla1[[#This Row],[Age]]&gt;30,"MidAge","Senior"))</f>
        <v>MidAge</v>
      </c>
    </row>
    <row r="5781" spans="1:30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IF(Tabla1[[#This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6812</v>
      </c>
      <c r="Z5781" s="5">
        <v>64.203521158765724</v>
      </c>
      <c r="AA5781" s="3">
        <v>7</v>
      </c>
      <c r="AB5781" s="3" t="s">
        <v>43</v>
      </c>
      <c r="AC5781" s="3" t="s">
        <v>29</v>
      </c>
      <c r="AD5781" s="16" t="str">
        <f>IF(Tabla1[[#This Row],[Age]]&lt;30,"Under30",IF(Tabla1[[#This Row],[Age]]&gt;30,"MidAge","Senior"))</f>
        <v>Under30</v>
      </c>
    </row>
    <row r="5782" spans="1:30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IF(Tabla1[[#This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6812</v>
      </c>
      <c r="Z5782" s="5">
        <v>25.986166687659061</v>
      </c>
      <c r="AA5782" s="3">
        <v>0</v>
      </c>
      <c r="AB5782" s="3" t="s">
        <v>43</v>
      </c>
      <c r="AC5782" s="3" t="s">
        <v>22</v>
      </c>
      <c r="AD5782" s="16" t="str">
        <f>IF(Tabla1[[#This Row],[Age]]&lt;30,"Under30",IF(Tabla1[[#This Row],[Age]]&gt;30,"MidAge","Senior"))</f>
        <v>MidAge</v>
      </c>
    </row>
    <row r="5783" spans="1:30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IF(Tabla1[[#This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6812</v>
      </c>
      <c r="Z5783" s="5">
        <v>19.39801701985801</v>
      </c>
      <c r="AA5783" s="3">
        <v>4</v>
      </c>
      <c r="AB5783" s="3" t="s">
        <v>6802</v>
      </c>
      <c r="AC5783" s="3" t="s">
        <v>29</v>
      </c>
      <c r="AD5783" s="16" t="str">
        <f>IF(Tabla1[[#This Row],[Age]]&lt;30,"Under30",IF(Tabla1[[#This Row],[Age]]&gt;30,"MidAge","Senior"))</f>
        <v>MidAge</v>
      </c>
    </row>
    <row r="5784" spans="1:30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IF(Tabla1[[#This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6812</v>
      </c>
      <c r="Z5784" s="5">
        <v>36.302953528234347</v>
      </c>
      <c r="AA5784" s="3">
        <v>3</v>
      </c>
      <c r="AB5784" s="3" t="s">
        <v>43</v>
      </c>
      <c r="AC5784" s="3" t="s">
        <v>22</v>
      </c>
      <c r="AD5784" s="16" t="str">
        <f>IF(Tabla1[[#This Row],[Age]]&lt;30,"Under30",IF(Tabla1[[#This Row],[Age]]&gt;30,"MidAge","Senior"))</f>
        <v>MidAge</v>
      </c>
    </row>
    <row r="5785" spans="1:30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IF(Tabla1[[#This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6812</v>
      </c>
      <c r="Z5785" s="5">
        <v>34.221372352368583</v>
      </c>
      <c r="AA5785" s="3">
        <v>8</v>
      </c>
      <c r="AB5785" s="3" t="s">
        <v>6802</v>
      </c>
      <c r="AC5785" s="3" t="s">
        <v>29</v>
      </c>
      <c r="AD5785" s="16" t="str">
        <f>IF(Tabla1[[#This Row],[Age]]&lt;30,"Under30",IF(Tabla1[[#This Row],[Age]]&gt;30,"MidAge","Senior"))</f>
        <v>MidAge</v>
      </c>
    </row>
    <row r="5786" spans="1:30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IF(Tabla1[[#This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6812</v>
      </c>
      <c r="Z5786" s="5">
        <v>64.451358677310481</v>
      </c>
      <c r="AA5786" s="3">
        <v>2</v>
      </c>
      <c r="AB5786" s="3" t="s">
        <v>6802</v>
      </c>
      <c r="AC5786" s="3" t="s">
        <v>22</v>
      </c>
      <c r="AD5786" s="16" t="str">
        <f>IF(Tabla1[[#This Row],[Age]]&lt;30,"Under30",IF(Tabla1[[#This Row],[Age]]&gt;30,"MidAge","Senior"))</f>
        <v>Under30</v>
      </c>
    </row>
    <row r="5787" spans="1:30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IF(Tabla1[[#This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6810</v>
      </c>
      <c r="Z5787" s="5">
        <v>44.118095155992123</v>
      </c>
      <c r="AA5787" s="3">
        <v>6</v>
      </c>
      <c r="AB5787" s="3" t="s">
        <v>43</v>
      </c>
      <c r="AC5787" s="3" t="s">
        <v>29</v>
      </c>
      <c r="AD5787" s="16" t="str">
        <f>IF(Tabla1[[#This Row],[Age]]&lt;30,"Under30",IF(Tabla1[[#This Row],[Age]]&gt;30,"MidAge","Senior"))</f>
        <v>Under30</v>
      </c>
    </row>
    <row r="5788" spans="1:30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IF(Tabla1[[#This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6810</v>
      </c>
      <c r="Z5788" s="5">
        <v>43.562620022549012</v>
      </c>
      <c r="AA5788" s="3">
        <v>1</v>
      </c>
      <c r="AB5788" s="3" t="s">
        <v>26</v>
      </c>
      <c r="AC5788" s="3" t="s">
        <v>29</v>
      </c>
      <c r="AD5788" s="16" t="str">
        <f>IF(Tabla1[[#This Row],[Age]]&lt;30,"Under30",IF(Tabla1[[#This Row],[Age]]&gt;30,"MidAge","Senior"))</f>
        <v>MidAge</v>
      </c>
    </row>
    <row r="5789" spans="1:30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IF(Tabla1[[#This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6810</v>
      </c>
      <c r="Z5789" s="5">
        <v>26.392420499231861</v>
      </c>
      <c r="AA5789" s="3">
        <v>1</v>
      </c>
      <c r="AB5789" s="3" t="s">
        <v>26</v>
      </c>
      <c r="AC5789" s="3" t="s">
        <v>29</v>
      </c>
      <c r="AD5789" s="16" t="str">
        <f>IF(Tabla1[[#This Row],[Age]]&lt;30,"Under30",IF(Tabla1[[#This Row],[Age]]&gt;30,"MidAge","Senior"))</f>
        <v>Under30</v>
      </c>
    </row>
    <row r="5790" spans="1:30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IF(Tabla1[[#This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6812</v>
      </c>
      <c r="Z5790" s="5">
        <v>59.356436991613592</v>
      </c>
      <c r="AA5790" s="3">
        <v>1</v>
      </c>
      <c r="AB5790" s="3" t="s">
        <v>43</v>
      </c>
      <c r="AC5790" s="3" t="s">
        <v>22</v>
      </c>
      <c r="AD5790" s="16" t="str">
        <f>IF(Tabla1[[#This Row],[Age]]&lt;30,"Under30",IF(Tabla1[[#This Row],[Age]]&gt;30,"MidAge","Senior"))</f>
        <v>MidAge</v>
      </c>
    </row>
    <row r="5791" spans="1:30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IF(Tabla1[[#This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6810</v>
      </c>
      <c r="Z5791" s="5">
        <v>33.706979433347378</v>
      </c>
      <c r="AA5791" s="3">
        <v>8</v>
      </c>
      <c r="AB5791" s="3" t="s">
        <v>6802</v>
      </c>
      <c r="AC5791" s="3" t="s">
        <v>29</v>
      </c>
      <c r="AD5791" s="16" t="str">
        <f>IF(Tabla1[[#This Row],[Age]]&lt;30,"Under30",IF(Tabla1[[#This Row],[Age]]&gt;30,"MidAge","Senior"))</f>
        <v>MidAge</v>
      </c>
    </row>
    <row r="5792" spans="1:30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IF(Tabla1[[#This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6810</v>
      </c>
      <c r="Z5792" s="5">
        <v>44.514772337528477</v>
      </c>
      <c r="AA5792" s="3">
        <v>2</v>
      </c>
      <c r="AB5792" s="3" t="s">
        <v>6802</v>
      </c>
      <c r="AC5792" s="3" t="s">
        <v>29</v>
      </c>
      <c r="AD5792" s="16" t="str">
        <f>IF(Tabla1[[#This Row],[Age]]&lt;30,"Under30",IF(Tabla1[[#This Row],[Age]]&gt;30,"MidAge","Senior"))</f>
        <v>Under30</v>
      </c>
    </row>
    <row r="5793" spans="1:30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IF(Tabla1[[#This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6810</v>
      </c>
      <c r="Z5793" s="5">
        <v>39.946611165794991</v>
      </c>
      <c r="AA5793" s="3">
        <v>1</v>
      </c>
      <c r="AB5793" s="3" t="s">
        <v>43</v>
      </c>
      <c r="AC5793" s="3" t="s">
        <v>29</v>
      </c>
      <c r="AD5793" s="16" t="str">
        <f>IF(Tabla1[[#This Row],[Age]]&lt;30,"Under30",IF(Tabla1[[#This Row],[Age]]&gt;30,"MidAge","Senior"))</f>
        <v>MidAge</v>
      </c>
    </row>
    <row r="5794" spans="1:30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IF(Tabla1[[#This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6810</v>
      </c>
      <c r="Z5794" s="5">
        <v>26.29291319224188</v>
      </c>
      <c r="AA5794" s="3">
        <v>3</v>
      </c>
      <c r="AB5794" s="3" t="s">
        <v>43</v>
      </c>
      <c r="AC5794" s="3" t="s">
        <v>29</v>
      </c>
      <c r="AD5794" s="16" t="str">
        <f>IF(Tabla1[[#This Row],[Age]]&lt;30,"Under30",IF(Tabla1[[#This Row],[Age]]&gt;30,"MidAge","Senior"))</f>
        <v>MidAge</v>
      </c>
    </row>
    <row r="5795" spans="1:30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IF(Tabla1[[#This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6812</v>
      </c>
      <c r="Z5795" s="5">
        <v>52.264888974549372</v>
      </c>
      <c r="AA5795" s="3">
        <v>9</v>
      </c>
      <c r="AB5795" s="3" t="s">
        <v>43</v>
      </c>
      <c r="AC5795" s="3" t="s">
        <v>22</v>
      </c>
      <c r="AD5795" s="16" t="str">
        <f>IF(Tabla1[[#This Row],[Age]]&lt;30,"Under30",IF(Tabla1[[#This Row],[Age]]&gt;30,"MidAge","Senior"))</f>
        <v>MidAge</v>
      </c>
    </row>
    <row r="5796" spans="1:30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IF(Tabla1[[#This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6812</v>
      </c>
      <c r="Z5796" s="5">
        <v>20.456183315929731</v>
      </c>
      <c r="AA5796" s="3">
        <v>2</v>
      </c>
      <c r="AB5796" s="3" t="s">
        <v>6802</v>
      </c>
      <c r="AC5796" s="3" t="s">
        <v>22</v>
      </c>
      <c r="AD5796" s="16" t="str">
        <f>IF(Tabla1[[#This Row],[Age]]&lt;30,"Under30",IF(Tabla1[[#This Row],[Age]]&gt;30,"MidAge","Senior"))</f>
        <v>MidAge</v>
      </c>
    </row>
    <row r="5797" spans="1:30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IF(Tabla1[[#This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6810</v>
      </c>
      <c r="Z5797" s="5">
        <v>23.36569319057288</v>
      </c>
      <c r="AA5797" s="3">
        <v>10</v>
      </c>
      <c r="AB5797" s="3" t="s">
        <v>6802</v>
      </c>
      <c r="AC5797" s="3" t="s">
        <v>29</v>
      </c>
      <c r="AD5797" s="16" t="str">
        <f>IF(Tabla1[[#This Row],[Age]]&lt;30,"Under30",IF(Tabla1[[#This Row],[Age]]&gt;30,"MidAge","Senior"))</f>
        <v>Senior</v>
      </c>
    </row>
    <row r="5798" spans="1:30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IF(Tabla1[[#This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6811</v>
      </c>
      <c r="Z5798" s="5">
        <v>16.382618740116332</v>
      </c>
      <c r="AA5798" s="3">
        <v>0</v>
      </c>
      <c r="AB5798" s="3" t="s">
        <v>43</v>
      </c>
      <c r="AC5798" s="3" t="s">
        <v>29</v>
      </c>
      <c r="AD5798" s="16" t="str">
        <f>IF(Tabla1[[#This Row],[Age]]&lt;30,"Under30",IF(Tabla1[[#This Row],[Age]]&gt;30,"MidAge","Senior"))</f>
        <v>MidAge</v>
      </c>
    </row>
    <row r="5799" spans="1:30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IF(Tabla1[[#This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6810</v>
      </c>
      <c r="Z5799" s="5">
        <v>37.208910107086552</v>
      </c>
      <c r="AA5799" s="3">
        <v>3</v>
      </c>
      <c r="AB5799" s="3" t="s">
        <v>26</v>
      </c>
      <c r="AC5799" s="3" t="s">
        <v>29</v>
      </c>
      <c r="AD5799" s="16" t="str">
        <f>IF(Tabla1[[#This Row],[Age]]&lt;30,"Under30",IF(Tabla1[[#This Row],[Age]]&gt;30,"MidAge","Senior"))</f>
        <v>MidAge</v>
      </c>
    </row>
    <row r="5800" spans="1:30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IF(Tabla1[[#This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6811</v>
      </c>
      <c r="Z5800" s="5">
        <v>59.30778825874475</v>
      </c>
      <c r="AA5800" s="3">
        <v>10</v>
      </c>
      <c r="AB5800" s="3" t="s">
        <v>6802</v>
      </c>
      <c r="AC5800" s="3" t="s">
        <v>29</v>
      </c>
      <c r="AD5800" s="16" t="str">
        <f>IF(Tabla1[[#This Row],[Age]]&lt;30,"Under30",IF(Tabla1[[#This Row],[Age]]&gt;30,"MidAge","Senior"))</f>
        <v>Under30</v>
      </c>
    </row>
    <row r="5801" spans="1:30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IF(Tabla1[[#This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6810</v>
      </c>
      <c r="Z5801" s="5">
        <v>13.57825539699985</v>
      </c>
      <c r="AA5801" s="3">
        <v>3</v>
      </c>
      <c r="AB5801" s="3" t="s">
        <v>6802</v>
      </c>
      <c r="AC5801" s="3" t="s">
        <v>22</v>
      </c>
      <c r="AD5801" s="16" t="str">
        <f>IF(Tabla1[[#This Row],[Age]]&lt;30,"Under30",IF(Tabla1[[#This Row],[Age]]&gt;30,"MidAge","Senior"))</f>
        <v>MidAge</v>
      </c>
    </row>
    <row r="5802" spans="1:30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IF(Tabla1[[#This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6812</v>
      </c>
      <c r="Z5802" s="5">
        <v>67.937312656094136</v>
      </c>
      <c r="AA5802" s="3">
        <v>3</v>
      </c>
      <c r="AB5802" s="3" t="s">
        <v>43</v>
      </c>
      <c r="AC5802" s="3" t="s">
        <v>29</v>
      </c>
      <c r="AD5802" s="16" t="str">
        <f>IF(Tabla1[[#This Row],[Age]]&lt;30,"Under30",IF(Tabla1[[#This Row],[Age]]&gt;30,"MidAge","Senior"))</f>
        <v>Under30</v>
      </c>
    </row>
    <row r="5803" spans="1:30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IF(Tabla1[[#This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6811</v>
      </c>
      <c r="Z5803" s="5">
        <v>47.674639486170179</v>
      </c>
      <c r="AA5803" s="3">
        <v>1</v>
      </c>
      <c r="AB5803" s="3" t="s">
        <v>43</v>
      </c>
      <c r="AC5803" s="3" t="s">
        <v>22</v>
      </c>
      <c r="AD5803" s="16" t="str">
        <f>IF(Tabla1[[#This Row],[Age]]&lt;30,"Under30",IF(Tabla1[[#This Row],[Age]]&gt;30,"MidAge","Senior"))</f>
        <v>Under30</v>
      </c>
    </row>
    <row r="5804" spans="1:30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IF(Tabla1[[#This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6811</v>
      </c>
      <c r="Z5804" s="5">
        <v>35.628896747155594</v>
      </c>
      <c r="AA5804" s="3">
        <v>0</v>
      </c>
      <c r="AB5804" s="3" t="s">
        <v>6802</v>
      </c>
      <c r="AC5804" s="3" t="s">
        <v>22</v>
      </c>
      <c r="AD5804" s="16" t="str">
        <f>IF(Tabla1[[#This Row],[Age]]&lt;30,"Under30",IF(Tabla1[[#This Row],[Age]]&gt;30,"MidAge","Senior"))</f>
        <v>MidAge</v>
      </c>
    </row>
    <row r="5805" spans="1:30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IF(Tabla1[[#This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6811</v>
      </c>
      <c r="Z5805" s="5">
        <v>37.622716716942087</v>
      </c>
      <c r="AA5805" s="3">
        <v>10</v>
      </c>
      <c r="AB5805" s="3" t="s">
        <v>6802</v>
      </c>
      <c r="AC5805" s="3" t="s">
        <v>29</v>
      </c>
      <c r="AD5805" s="16" t="str">
        <f>IF(Tabla1[[#This Row],[Age]]&lt;30,"Under30",IF(Tabla1[[#This Row],[Age]]&gt;30,"MidAge","Senior"))</f>
        <v>MidAge</v>
      </c>
    </row>
    <row r="5806" spans="1:30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IF(Tabla1[[#This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6811</v>
      </c>
      <c r="Z5806" s="5">
        <v>39.402544972179783</v>
      </c>
      <c r="AA5806" s="3">
        <v>0</v>
      </c>
      <c r="AB5806" s="3" t="s">
        <v>43</v>
      </c>
      <c r="AC5806" s="3" t="s">
        <v>22</v>
      </c>
      <c r="AD5806" s="16" t="str">
        <f>IF(Tabla1[[#This Row],[Age]]&lt;30,"Under30",IF(Tabla1[[#This Row],[Age]]&gt;30,"MidAge","Senior"))</f>
        <v>MidAge</v>
      </c>
    </row>
    <row r="5807" spans="1:30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IF(Tabla1[[#This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6810</v>
      </c>
      <c r="Z5807" s="5">
        <v>30.38928396105425</v>
      </c>
      <c r="AA5807" s="3">
        <v>4</v>
      </c>
      <c r="AB5807" s="3" t="s">
        <v>6802</v>
      </c>
      <c r="AC5807" s="3" t="s">
        <v>29</v>
      </c>
      <c r="AD5807" s="16" t="str">
        <f>IF(Tabla1[[#This Row],[Age]]&lt;30,"Under30",IF(Tabla1[[#This Row],[Age]]&gt;30,"MidAge","Senior"))</f>
        <v>MidAge</v>
      </c>
    </row>
    <row r="5808" spans="1:30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IF(Tabla1[[#This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6811</v>
      </c>
      <c r="Z5808" s="5">
        <v>33.43444148328944</v>
      </c>
      <c r="AA5808" s="3">
        <v>3</v>
      </c>
      <c r="AB5808" s="3" t="s">
        <v>43</v>
      </c>
      <c r="AC5808" s="3" t="s">
        <v>22</v>
      </c>
      <c r="AD5808" s="16" t="str">
        <f>IF(Tabla1[[#This Row],[Age]]&lt;30,"Under30",IF(Tabla1[[#This Row],[Age]]&gt;30,"MidAge","Senior"))</f>
        <v>MidAge</v>
      </c>
    </row>
    <row r="5809" spans="1:30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IF(Tabla1[[#This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6812</v>
      </c>
      <c r="Z5809" s="5">
        <v>29.91858629145516</v>
      </c>
      <c r="AA5809" s="3">
        <v>8</v>
      </c>
      <c r="AB5809" s="3" t="s">
        <v>26</v>
      </c>
      <c r="AC5809" s="3" t="s">
        <v>22</v>
      </c>
      <c r="AD5809" s="16" t="str">
        <f>IF(Tabla1[[#This Row],[Age]]&lt;30,"Under30",IF(Tabla1[[#This Row],[Age]]&gt;30,"MidAge","Senior"))</f>
        <v>Under30</v>
      </c>
    </row>
    <row r="5810" spans="1:30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IF(Tabla1[[#This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6811</v>
      </c>
      <c r="Z5810" s="5">
        <v>40.940376361355248</v>
      </c>
      <c r="AA5810" s="3">
        <v>0</v>
      </c>
      <c r="AB5810" s="3" t="s">
        <v>43</v>
      </c>
      <c r="AC5810" s="3" t="s">
        <v>29</v>
      </c>
      <c r="AD5810" s="16" t="str">
        <f>IF(Tabla1[[#This Row],[Age]]&lt;30,"Under30",IF(Tabla1[[#This Row],[Age]]&gt;30,"MidAge","Senior"))</f>
        <v>MidAge</v>
      </c>
    </row>
    <row r="5811" spans="1:30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IF(Tabla1[[#This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6812</v>
      </c>
      <c r="Z5811" s="5">
        <v>30.485427518566201</v>
      </c>
      <c r="AA5811" s="3">
        <v>10</v>
      </c>
      <c r="AB5811" s="3" t="s">
        <v>6802</v>
      </c>
      <c r="AC5811" s="3" t="s">
        <v>29</v>
      </c>
      <c r="AD5811" s="16" t="str">
        <f>IF(Tabla1[[#This Row],[Age]]&lt;30,"Under30",IF(Tabla1[[#This Row],[Age]]&gt;30,"MidAge","Senior"))</f>
        <v>MidAge</v>
      </c>
    </row>
    <row r="5812" spans="1:30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IF(Tabla1[[#This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6811</v>
      </c>
      <c r="Z5812" s="5">
        <v>16.677013423709859</v>
      </c>
      <c r="AA5812" s="3">
        <v>9</v>
      </c>
      <c r="AB5812" s="3" t="s">
        <v>26</v>
      </c>
      <c r="AC5812" s="3" t="s">
        <v>22</v>
      </c>
      <c r="AD5812" s="16" t="str">
        <f>IF(Tabla1[[#This Row],[Age]]&lt;30,"Under30",IF(Tabla1[[#This Row],[Age]]&gt;30,"MidAge","Senior"))</f>
        <v>MidAge</v>
      </c>
    </row>
    <row r="5813" spans="1:30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IF(Tabla1[[#This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6811</v>
      </c>
      <c r="Z5813" s="5">
        <v>55.674688363804187</v>
      </c>
      <c r="AA5813" s="3">
        <v>4</v>
      </c>
      <c r="AB5813" s="3" t="s">
        <v>6802</v>
      </c>
      <c r="AC5813" s="3" t="s">
        <v>29</v>
      </c>
      <c r="AD5813" s="16" t="str">
        <f>IF(Tabla1[[#This Row],[Age]]&lt;30,"Under30",IF(Tabla1[[#This Row],[Age]]&gt;30,"MidAge","Senior"))</f>
        <v>MidAge</v>
      </c>
    </row>
    <row r="5814" spans="1:30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IF(Tabla1[[#This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6812</v>
      </c>
      <c r="Z5814" s="5">
        <v>34.315862117632641</v>
      </c>
      <c r="AA5814" s="3">
        <v>10</v>
      </c>
      <c r="AB5814" s="3" t="s">
        <v>26</v>
      </c>
      <c r="AC5814" s="3" t="s">
        <v>29</v>
      </c>
      <c r="AD5814" s="16" t="str">
        <f>IF(Tabla1[[#This Row],[Age]]&lt;30,"Under30",IF(Tabla1[[#This Row],[Age]]&gt;30,"MidAge","Senior"))</f>
        <v>MidAge</v>
      </c>
    </row>
    <row r="5815" spans="1:30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IF(Tabla1[[#This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6811</v>
      </c>
      <c r="Z5815" s="5">
        <v>39.886755897061583</v>
      </c>
      <c r="AA5815" s="3">
        <v>1</v>
      </c>
      <c r="AB5815" s="3" t="s">
        <v>6802</v>
      </c>
      <c r="AC5815" s="3" t="s">
        <v>22</v>
      </c>
      <c r="AD5815" s="16" t="str">
        <f>IF(Tabla1[[#This Row],[Age]]&lt;30,"Under30",IF(Tabla1[[#This Row],[Age]]&gt;30,"MidAge","Senior"))</f>
        <v>Under30</v>
      </c>
    </row>
    <row r="5816" spans="1:30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IF(Tabla1[[#This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6810</v>
      </c>
      <c r="Z5816" s="5">
        <v>26.958311961081421</v>
      </c>
      <c r="AA5816" s="3">
        <v>10</v>
      </c>
      <c r="AB5816" s="3" t="s">
        <v>26</v>
      </c>
      <c r="AC5816" s="3" t="s">
        <v>22</v>
      </c>
      <c r="AD5816" s="16" t="str">
        <f>IF(Tabla1[[#This Row],[Age]]&lt;30,"Under30",IF(Tabla1[[#This Row],[Age]]&gt;30,"MidAge","Senior"))</f>
        <v>MidAge</v>
      </c>
    </row>
    <row r="5817" spans="1:30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IF(Tabla1[[#This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6812</v>
      </c>
      <c r="Z5817" s="5">
        <v>45.386468483675998</v>
      </c>
      <c r="AA5817" s="3">
        <v>9</v>
      </c>
      <c r="AB5817" s="3" t="s">
        <v>6802</v>
      </c>
      <c r="AC5817" s="3" t="s">
        <v>22</v>
      </c>
      <c r="AD5817" s="16" t="str">
        <f>IF(Tabla1[[#This Row],[Age]]&lt;30,"Under30",IF(Tabla1[[#This Row],[Age]]&gt;30,"MidAge","Senior"))</f>
        <v>MidAge</v>
      </c>
    </row>
    <row r="5818" spans="1:30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IF(Tabla1[[#This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6810</v>
      </c>
      <c r="Z5818" s="5">
        <v>43.745712117203411</v>
      </c>
      <c r="AA5818" s="3">
        <v>1</v>
      </c>
      <c r="AB5818" s="3" t="s">
        <v>26</v>
      </c>
      <c r="AC5818" s="3" t="s">
        <v>29</v>
      </c>
      <c r="AD5818" s="16" t="str">
        <f>IF(Tabla1[[#This Row],[Age]]&lt;30,"Under30",IF(Tabla1[[#This Row],[Age]]&gt;30,"MidAge","Senior"))</f>
        <v>Under30</v>
      </c>
    </row>
    <row r="5819" spans="1:30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IF(Tabla1[[#This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6811</v>
      </c>
      <c r="Z5819" s="5">
        <v>24.063975539191329</v>
      </c>
      <c r="AA5819" s="3">
        <v>4</v>
      </c>
      <c r="AB5819" s="3" t="s">
        <v>26</v>
      </c>
      <c r="AC5819" s="3" t="s">
        <v>22</v>
      </c>
      <c r="AD5819" s="16" t="str">
        <f>IF(Tabla1[[#This Row],[Age]]&lt;30,"Under30",IF(Tabla1[[#This Row],[Age]]&gt;30,"MidAge","Senior"))</f>
        <v>MidAge</v>
      </c>
    </row>
    <row r="5820" spans="1:30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IF(Tabla1[[#This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6812</v>
      </c>
      <c r="Z5820" s="5">
        <v>54.884786790262588</v>
      </c>
      <c r="AA5820" s="3">
        <v>10</v>
      </c>
      <c r="AB5820" s="3" t="s">
        <v>6802</v>
      </c>
      <c r="AC5820" s="3" t="s">
        <v>22</v>
      </c>
      <c r="AD5820" s="16" t="str">
        <f>IF(Tabla1[[#This Row],[Age]]&lt;30,"Under30",IF(Tabla1[[#This Row],[Age]]&gt;30,"MidAge","Senior"))</f>
        <v>MidAge</v>
      </c>
    </row>
    <row r="5821" spans="1:30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IF(Tabla1[[#This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6810</v>
      </c>
      <c r="Z5821" s="5">
        <v>26.433675041178279</v>
      </c>
      <c r="AA5821" s="3">
        <v>10</v>
      </c>
      <c r="AB5821" s="3" t="s">
        <v>6802</v>
      </c>
      <c r="AC5821" s="3" t="s">
        <v>22</v>
      </c>
      <c r="AD5821" s="16" t="str">
        <f>IF(Tabla1[[#This Row],[Age]]&lt;30,"Under30",IF(Tabla1[[#This Row],[Age]]&gt;30,"MidAge","Senior"))</f>
        <v>MidAge</v>
      </c>
    </row>
    <row r="5822" spans="1:30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IF(Tabla1[[#This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6811</v>
      </c>
      <c r="Z5822" s="5">
        <v>34.732054438629852</v>
      </c>
      <c r="AA5822" s="3">
        <v>8</v>
      </c>
      <c r="AB5822" s="3" t="s">
        <v>26</v>
      </c>
      <c r="AC5822" s="3" t="s">
        <v>29</v>
      </c>
      <c r="AD5822" s="16" t="str">
        <f>IF(Tabla1[[#This Row],[Age]]&lt;30,"Under30",IF(Tabla1[[#This Row],[Age]]&gt;30,"MidAge","Senior"))</f>
        <v>MidAge</v>
      </c>
    </row>
    <row r="5823" spans="1:30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IF(Tabla1[[#This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6811</v>
      </c>
      <c r="Z5823" s="5">
        <v>31.988012838981209</v>
      </c>
      <c r="AA5823" s="3">
        <v>6</v>
      </c>
      <c r="AB5823" s="3" t="s">
        <v>6802</v>
      </c>
      <c r="AC5823" s="3" t="s">
        <v>29</v>
      </c>
      <c r="AD5823" s="16" t="str">
        <f>IF(Tabla1[[#This Row],[Age]]&lt;30,"Under30",IF(Tabla1[[#This Row],[Age]]&gt;30,"MidAge","Senior"))</f>
        <v>MidAge</v>
      </c>
    </row>
    <row r="5824" spans="1:30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IF(Tabla1[[#This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6812</v>
      </c>
      <c r="Z5824" s="5">
        <v>20.212998330983929</v>
      </c>
      <c r="AA5824" s="3">
        <v>0</v>
      </c>
      <c r="AB5824" s="3" t="s">
        <v>26</v>
      </c>
      <c r="AC5824" s="3" t="s">
        <v>22</v>
      </c>
      <c r="AD5824" s="16" t="str">
        <f>IF(Tabla1[[#This Row],[Age]]&lt;30,"Under30",IF(Tabla1[[#This Row],[Age]]&gt;30,"MidAge","Senior"))</f>
        <v>MidAge</v>
      </c>
    </row>
    <row r="5825" spans="1:30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IF(Tabla1[[#This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6810</v>
      </c>
      <c r="Z5825" s="5">
        <v>48.685614684287273</v>
      </c>
      <c r="AA5825" s="3">
        <v>0</v>
      </c>
      <c r="AB5825" s="3" t="s">
        <v>26</v>
      </c>
      <c r="AC5825" s="3" t="s">
        <v>22</v>
      </c>
      <c r="AD5825" s="16" t="str">
        <f>IF(Tabla1[[#This Row],[Age]]&lt;30,"Under30",IF(Tabla1[[#This Row],[Age]]&gt;30,"MidAge","Senior"))</f>
        <v>MidAge</v>
      </c>
    </row>
    <row r="5826" spans="1:30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IF(Tabla1[[#This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6811</v>
      </c>
      <c r="Z5826" s="5">
        <v>15.57235607081342</v>
      </c>
      <c r="AA5826" s="3">
        <v>9</v>
      </c>
      <c r="AB5826" s="3" t="s">
        <v>26</v>
      </c>
      <c r="AC5826" s="3" t="s">
        <v>29</v>
      </c>
      <c r="AD5826" s="16" t="str">
        <f>IF(Tabla1[[#This Row],[Age]]&lt;30,"Under30",IF(Tabla1[[#This Row],[Age]]&gt;30,"MidAge","Senior"))</f>
        <v>Under30</v>
      </c>
    </row>
    <row r="5827" spans="1:30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IF(Tabla1[[#This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6810</v>
      </c>
      <c r="Z5827" s="5">
        <v>72.770291889693468</v>
      </c>
      <c r="AA5827" s="3">
        <v>8</v>
      </c>
      <c r="AB5827" s="3" t="s">
        <v>43</v>
      </c>
      <c r="AC5827" s="3" t="s">
        <v>22</v>
      </c>
      <c r="AD5827" s="16" t="str">
        <f>IF(Tabla1[[#This Row],[Age]]&lt;30,"Under30",IF(Tabla1[[#This Row],[Age]]&gt;30,"MidAge","Senior"))</f>
        <v>MidAge</v>
      </c>
    </row>
    <row r="5828" spans="1:30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IF(Tabla1[[#This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6810</v>
      </c>
      <c r="Z5828" s="5">
        <v>32.044816156090732</v>
      </c>
      <c r="AA5828" s="3">
        <v>8</v>
      </c>
      <c r="AB5828" s="3" t="s">
        <v>6802</v>
      </c>
      <c r="AC5828" s="3" t="s">
        <v>29</v>
      </c>
      <c r="AD5828" s="16" t="str">
        <f>IF(Tabla1[[#This Row],[Age]]&lt;30,"Under30",IF(Tabla1[[#This Row],[Age]]&gt;30,"MidAge","Senior"))</f>
        <v>MidAge</v>
      </c>
    </row>
    <row r="5829" spans="1:30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IF(Tabla1[[#This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6810</v>
      </c>
      <c r="Z5829" s="5">
        <v>69.914172491181134</v>
      </c>
      <c r="AA5829" s="3">
        <v>9</v>
      </c>
      <c r="AB5829" s="3" t="s">
        <v>43</v>
      </c>
      <c r="AC5829" s="3" t="s">
        <v>29</v>
      </c>
      <c r="AD5829" s="16" t="str">
        <f>IF(Tabla1[[#This Row],[Age]]&lt;30,"Under30",IF(Tabla1[[#This Row],[Age]]&gt;30,"MidAge","Senior"))</f>
        <v>MidAge</v>
      </c>
    </row>
    <row r="5830" spans="1:30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IF(Tabla1[[#This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6812</v>
      </c>
      <c r="Z5830" s="5">
        <v>53.294926446029073</v>
      </c>
      <c r="AA5830" s="3">
        <v>2</v>
      </c>
      <c r="AB5830" s="3" t="s">
        <v>43</v>
      </c>
      <c r="AC5830" s="3" t="s">
        <v>22</v>
      </c>
      <c r="AD5830" s="16" t="str">
        <f>IF(Tabla1[[#This Row],[Age]]&lt;30,"Under30",IF(Tabla1[[#This Row],[Age]]&gt;30,"MidAge","Senior"))</f>
        <v>Senior</v>
      </c>
    </row>
    <row r="5831" spans="1:30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IF(Tabla1[[#This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6812</v>
      </c>
      <c r="Z5831" s="5">
        <v>39.374717492558737</v>
      </c>
      <c r="AA5831" s="3">
        <v>9</v>
      </c>
      <c r="AB5831" s="3" t="s">
        <v>26</v>
      </c>
      <c r="AC5831" s="3" t="s">
        <v>22</v>
      </c>
      <c r="AD5831" s="16" t="str">
        <f>IF(Tabla1[[#This Row],[Age]]&lt;30,"Under30",IF(Tabla1[[#This Row],[Age]]&gt;30,"MidAge","Senior"))</f>
        <v>MidAge</v>
      </c>
    </row>
    <row r="5832" spans="1:30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IF(Tabla1[[#This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6812</v>
      </c>
      <c r="Z5832" s="5">
        <v>23.128300460022039</v>
      </c>
      <c r="AA5832" s="3">
        <v>5</v>
      </c>
      <c r="AB5832" s="3" t="s">
        <v>6802</v>
      </c>
      <c r="AC5832" s="3" t="s">
        <v>29</v>
      </c>
      <c r="AD5832" s="16" t="str">
        <f>IF(Tabla1[[#This Row],[Age]]&lt;30,"Under30",IF(Tabla1[[#This Row],[Age]]&gt;30,"MidAge","Senior"))</f>
        <v>MidAge</v>
      </c>
    </row>
    <row r="5833" spans="1:30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IF(Tabla1[[#This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6812</v>
      </c>
      <c r="Z5833" s="5">
        <v>13.605893670262221</v>
      </c>
      <c r="AA5833" s="3">
        <v>10</v>
      </c>
      <c r="AB5833" s="3" t="s">
        <v>43</v>
      </c>
      <c r="AC5833" s="3" t="s">
        <v>29</v>
      </c>
      <c r="AD5833" s="16" t="str">
        <f>IF(Tabla1[[#This Row],[Age]]&lt;30,"Under30",IF(Tabla1[[#This Row],[Age]]&gt;30,"MidAge","Senior"))</f>
        <v>MidAge</v>
      </c>
    </row>
    <row r="5834" spans="1:30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IF(Tabla1[[#This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6811</v>
      </c>
      <c r="Z5834" s="5">
        <v>37.340131645888228</v>
      </c>
      <c r="AA5834" s="3">
        <v>7</v>
      </c>
      <c r="AB5834" s="3" t="s">
        <v>43</v>
      </c>
      <c r="AC5834" s="3" t="s">
        <v>29</v>
      </c>
      <c r="AD5834" s="16" t="str">
        <f>IF(Tabla1[[#This Row],[Age]]&lt;30,"Under30",IF(Tabla1[[#This Row],[Age]]&gt;30,"MidAge","Senior"))</f>
        <v>MidAge</v>
      </c>
    </row>
    <row r="5835" spans="1:30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IF(Tabla1[[#This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6811</v>
      </c>
      <c r="Z5835" s="5">
        <v>36.500059847594841</v>
      </c>
      <c r="AA5835" s="3">
        <v>7</v>
      </c>
      <c r="AB5835" s="3" t="s">
        <v>43</v>
      </c>
      <c r="AC5835" s="3" t="s">
        <v>22</v>
      </c>
      <c r="AD5835" s="16" t="str">
        <f>IF(Tabla1[[#This Row],[Age]]&lt;30,"Under30",IF(Tabla1[[#This Row],[Age]]&gt;30,"MidAge","Senior"))</f>
        <v>MidAge</v>
      </c>
    </row>
    <row r="5836" spans="1:30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IF(Tabla1[[#This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6812</v>
      </c>
      <c r="Z5836" s="5">
        <v>55.329619347525707</v>
      </c>
      <c r="AA5836" s="3">
        <v>5</v>
      </c>
      <c r="AB5836" s="3" t="s">
        <v>6802</v>
      </c>
      <c r="AC5836" s="3" t="s">
        <v>22</v>
      </c>
      <c r="AD5836" s="16" t="str">
        <f>IF(Tabla1[[#This Row],[Age]]&lt;30,"Under30",IF(Tabla1[[#This Row],[Age]]&gt;30,"MidAge","Senior"))</f>
        <v>MidAge</v>
      </c>
    </row>
    <row r="5837" spans="1:30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IF(Tabla1[[#This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6811</v>
      </c>
      <c r="Z5837" s="5">
        <v>40.064978226883191</v>
      </c>
      <c r="AA5837" s="3">
        <v>5</v>
      </c>
      <c r="AB5837" s="3" t="s">
        <v>26</v>
      </c>
      <c r="AC5837" s="3" t="s">
        <v>29</v>
      </c>
      <c r="AD5837" s="16" t="str">
        <f>IF(Tabla1[[#This Row],[Age]]&lt;30,"Under30",IF(Tabla1[[#This Row],[Age]]&gt;30,"MidAge","Senior"))</f>
        <v>MidAge</v>
      </c>
    </row>
    <row r="5838" spans="1:30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IF(Tabla1[[#This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6811</v>
      </c>
      <c r="Z5838" s="5">
        <v>50.536134673260221</v>
      </c>
      <c r="AA5838" s="3">
        <v>5</v>
      </c>
      <c r="AB5838" s="3" t="s">
        <v>26</v>
      </c>
      <c r="AC5838" s="3" t="s">
        <v>22</v>
      </c>
      <c r="AD5838" s="16" t="str">
        <f>IF(Tabla1[[#This Row],[Age]]&lt;30,"Under30",IF(Tabla1[[#This Row],[Age]]&gt;30,"MidAge","Senior"))</f>
        <v>MidAge</v>
      </c>
    </row>
    <row r="5839" spans="1:30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IF(Tabla1[[#This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6811</v>
      </c>
      <c r="Z5839" s="5">
        <v>28.12516661685018</v>
      </c>
      <c r="AA5839" s="3">
        <v>3</v>
      </c>
      <c r="AB5839" s="3" t="s">
        <v>26</v>
      </c>
      <c r="AC5839" s="3" t="s">
        <v>29</v>
      </c>
      <c r="AD5839" s="16" t="str">
        <f>IF(Tabla1[[#This Row],[Age]]&lt;30,"Under30",IF(Tabla1[[#This Row],[Age]]&gt;30,"MidAge","Senior"))</f>
        <v>MidAge</v>
      </c>
    </row>
    <row r="5840" spans="1:30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IF(Tabla1[[#This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6812</v>
      </c>
      <c r="Z5840" s="5">
        <v>48.783725062088173</v>
      </c>
      <c r="AA5840" s="3">
        <v>6</v>
      </c>
      <c r="AB5840" s="3" t="s">
        <v>43</v>
      </c>
      <c r="AC5840" s="3" t="s">
        <v>22</v>
      </c>
      <c r="AD5840" s="16" t="str">
        <f>IF(Tabla1[[#This Row],[Age]]&lt;30,"Under30",IF(Tabla1[[#This Row],[Age]]&gt;30,"MidAge","Senior"))</f>
        <v>MidAge</v>
      </c>
    </row>
    <row r="5841" spans="1:30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IF(Tabla1[[#This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6810</v>
      </c>
      <c r="Z5841" s="5">
        <v>24.932944610854769</v>
      </c>
      <c r="AA5841" s="3">
        <v>6</v>
      </c>
      <c r="AB5841" s="3" t="s">
        <v>6802</v>
      </c>
      <c r="AC5841" s="3" t="s">
        <v>22</v>
      </c>
      <c r="AD5841" s="16" t="str">
        <f>IF(Tabla1[[#This Row],[Age]]&lt;30,"Under30",IF(Tabla1[[#This Row],[Age]]&gt;30,"MidAge","Senior"))</f>
        <v>MidAge</v>
      </c>
    </row>
    <row r="5842" spans="1:30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IF(Tabla1[[#This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6810</v>
      </c>
      <c r="Z5842" s="5">
        <v>15.752569087926741</v>
      </c>
      <c r="AA5842" s="3">
        <v>4</v>
      </c>
      <c r="AB5842" s="3" t="s">
        <v>26</v>
      </c>
      <c r="AC5842" s="3" t="s">
        <v>29</v>
      </c>
      <c r="AD5842" s="16" t="str">
        <f>IF(Tabla1[[#This Row],[Age]]&lt;30,"Under30",IF(Tabla1[[#This Row],[Age]]&gt;30,"MidAge","Senior"))</f>
        <v>Under30</v>
      </c>
    </row>
    <row r="5843" spans="1:30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IF(Tabla1[[#This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6812</v>
      </c>
      <c r="Z5843" s="5">
        <v>23.999201194515521</v>
      </c>
      <c r="AA5843" s="3">
        <v>2</v>
      </c>
      <c r="AB5843" s="3" t="s">
        <v>26</v>
      </c>
      <c r="AC5843" s="3" t="s">
        <v>22</v>
      </c>
      <c r="AD5843" s="16" t="str">
        <f>IF(Tabla1[[#This Row],[Age]]&lt;30,"Under30",IF(Tabla1[[#This Row],[Age]]&gt;30,"MidAge","Senior"))</f>
        <v>Under30</v>
      </c>
    </row>
    <row r="5844" spans="1:30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IF(Tabla1[[#This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6810</v>
      </c>
      <c r="Z5844" s="5">
        <v>34.44446414698151</v>
      </c>
      <c r="AA5844" s="3">
        <v>3</v>
      </c>
      <c r="AB5844" s="3" t="s">
        <v>6802</v>
      </c>
      <c r="AC5844" s="3" t="s">
        <v>29</v>
      </c>
      <c r="AD5844" s="16" t="str">
        <f>IF(Tabla1[[#This Row],[Age]]&lt;30,"Under30",IF(Tabla1[[#This Row],[Age]]&gt;30,"MidAge","Senior"))</f>
        <v>MidAge</v>
      </c>
    </row>
    <row r="5845" spans="1:30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IF(Tabla1[[#This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6811</v>
      </c>
      <c r="Z5845" s="5">
        <v>45.378278206904753</v>
      </c>
      <c r="AA5845" s="3">
        <v>3</v>
      </c>
      <c r="AB5845" s="3" t="s">
        <v>6802</v>
      </c>
      <c r="AC5845" s="3" t="s">
        <v>29</v>
      </c>
      <c r="AD5845" s="16" t="str">
        <f>IF(Tabla1[[#This Row],[Age]]&lt;30,"Under30",IF(Tabla1[[#This Row],[Age]]&gt;30,"MidAge","Senior"))</f>
        <v>MidAge</v>
      </c>
    </row>
    <row r="5846" spans="1:30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IF(Tabla1[[#This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6812</v>
      </c>
      <c r="Z5846" s="5">
        <v>15.676365493459221</v>
      </c>
      <c r="AA5846" s="3">
        <v>0</v>
      </c>
      <c r="AB5846" s="3" t="s">
        <v>43</v>
      </c>
      <c r="AC5846" s="3" t="s">
        <v>22</v>
      </c>
      <c r="AD5846" s="16" t="str">
        <f>IF(Tabla1[[#This Row],[Age]]&lt;30,"Under30",IF(Tabla1[[#This Row],[Age]]&gt;30,"MidAge","Senior"))</f>
        <v>Under30</v>
      </c>
    </row>
    <row r="5847" spans="1:30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IF(Tabla1[[#This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6810</v>
      </c>
      <c r="Z5847" s="5">
        <v>20.176410833292181</v>
      </c>
      <c r="AA5847" s="3">
        <v>0</v>
      </c>
      <c r="AB5847" s="3" t="s">
        <v>43</v>
      </c>
      <c r="AC5847" s="3" t="s">
        <v>29</v>
      </c>
      <c r="AD5847" s="16" t="str">
        <f>IF(Tabla1[[#This Row],[Age]]&lt;30,"Under30",IF(Tabla1[[#This Row],[Age]]&gt;30,"MidAge","Senior"))</f>
        <v>MidAge</v>
      </c>
    </row>
    <row r="5848" spans="1:30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IF(Tabla1[[#This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6810</v>
      </c>
      <c r="Z5848" s="5">
        <v>30.179568292629469</v>
      </c>
      <c r="AA5848" s="3">
        <v>9</v>
      </c>
      <c r="AB5848" s="3" t="s">
        <v>43</v>
      </c>
      <c r="AC5848" s="3" t="s">
        <v>22</v>
      </c>
      <c r="AD5848" s="16" t="str">
        <f>IF(Tabla1[[#This Row],[Age]]&lt;30,"Under30",IF(Tabla1[[#This Row],[Age]]&gt;30,"MidAge","Senior"))</f>
        <v>MidAge</v>
      </c>
    </row>
    <row r="5849" spans="1:30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IF(Tabla1[[#This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6812</v>
      </c>
      <c r="Z5849" s="5">
        <v>69.862330756729406</v>
      </c>
      <c r="AA5849" s="3">
        <v>8</v>
      </c>
      <c r="AB5849" s="3" t="s">
        <v>43</v>
      </c>
      <c r="AC5849" s="3" t="s">
        <v>22</v>
      </c>
      <c r="AD5849" s="16" t="str">
        <f>IF(Tabla1[[#This Row],[Age]]&lt;30,"Under30",IF(Tabla1[[#This Row],[Age]]&gt;30,"MidAge","Senior"))</f>
        <v>MidAge</v>
      </c>
    </row>
    <row r="5850" spans="1:30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IF(Tabla1[[#This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6811</v>
      </c>
      <c r="Z5850" s="5">
        <v>35.828518474664392</v>
      </c>
      <c r="AA5850" s="3">
        <v>5</v>
      </c>
      <c r="AB5850" s="3" t="s">
        <v>6802</v>
      </c>
      <c r="AC5850" s="3" t="s">
        <v>29</v>
      </c>
      <c r="AD5850" s="16" t="str">
        <f>IF(Tabla1[[#This Row],[Age]]&lt;30,"Under30",IF(Tabla1[[#This Row],[Age]]&gt;30,"MidAge","Senior"))</f>
        <v>MidAge</v>
      </c>
    </row>
    <row r="5851" spans="1:30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IF(Tabla1[[#This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6812</v>
      </c>
      <c r="Z5851" s="5">
        <v>36.201414759535773</v>
      </c>
      <c r="AA5851" s="3">
        <v>5</v>
      </c>
      <c r="AB5851" s="3" t="s">
        <v>26</v>
      </c>
      <c r="AC5851" s="3" t="s">
        <v>22</v>
      </c>
      <c r="AD5851" s="16" t="str">
        <f>IF(Tabla1[[#This Row],[Age]]&lt;30,"Under30",IF(Tabla1[[#This Row],[Age]]&gt;30,"MidAge","Senior"))</f>
        <v>Under30</v>
      </c>
    </row>
    <row r="5852" spans="1:30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IF(Tabla1[[#This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6811</v>
      </c>
      <c r="Z5852" s="5">
        <v>44.174774916183154</v>
      </c>
      <c r="AA5852" s="3">
        <v>7</v>
      </c>
      <c r="AB5852" s="3" t="s">
        <v>43</v>
      </c>
      <c r="AC5852" s="3" t="s">
        <v>22</v>
      </c>
      <c r="AD5852" s="16" t="str">
        <f>IF(Tabla1[[#This Row],[Age]]&lt;30,"Under30",IF(Tabla1[[#This Row],[Age]]&gt;30,"MidAge","Senior"))</f>
        <v>MidAge</v>
      </c>
    </row>
    <row r="5853" spans="1:30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IF(Tabla1[[#This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6812</v>
      </c>
      <c r="Z5853" s="5">
        <v>17.304925733506721</v>
      </c>
      <c r="AA5853" s="3">
        <v>8</v>
      </c>
      <c r="AB5853" s="3" t="s">
        <v>26</v>
      </c>
      <c r="AC5853" s="3" t="s">
        <v>29</v>
      </c>
      <c r="AD5853" s="16" t="str">
        <f>IF(Tabla1[[#This Row],[Age]]&lt;30,"Under30",IF(Tabla1[[#This Row],[Age]]&gt;30,"MidAge","Senior"))</f>
        <v>Under30</v>
      </c>
    </row>
    <row r="5854" spans="1:30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IF(Tabla1[[#This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6812</v>
      </c>
      <c r="Z5854" s="5">
        <v>31.54393144363949</v>
      </c>
      <c r="AA5854" s="3">
        <v>6</v>
      </c>
      <c r="AB5854" s="3" t="s">
        <v>6802</v>
      </c>
      <c r="AC5854" s="3" t="s">
        <v>29</v>
      </c>
      <c r="AD5854" s="16" t="str">
        <f>IF(Tabla1[[#This Row],[Age]]&lt;30,"Under30",IF(Tabla1[[#This Row],[Age]]&gt;30,"MidAge","Senior"))</f>
        <v>MidAge</v>
      </c>
    </row>
    <row r="5855" spans="1:30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IF(Tabla1[[#This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6810</v>
      </c>
      <c r="Z5855" s="5">
        <v>31.889511841000111</v>
      </c>
      <c r="AA5855" s="3">
        <v>9</v>
      </c>
      <c r="AB5855" s="3" t="s">
        <v>43</v>
      </c>
      <c r="AC5855" s="3" t="s">
        <v>22</v>
      </c>
      <c r="AD5855" s="16" t="str">
        <f>IF(Tabla1[[#This Row],[Age]]&lt;30,"Under30",IF(Tabla1[[#This Row],[Age]]&gt;30,"MidAge","Senior"))</f>
        <v>Under30</v>
      </c>
    </row>
    <row r="5856" spans="1:30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IF(Tabla1[[#This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6810</v>
      </c>
      <c r="Z5856" s="5">
        <v>32.29123756095678</v>
      </c>
      <c r="AA5856" s="3">
        <v>7</v>
      </c>
      <c r="AB5856" s="3" t="s">
        <v>26</v>
      </c>
      <c r="AC5856" s="3" t="s">
        <v>22</v>
      </c>
      <c r="AD5856" s="16" t="str">
        <f>IF(Tabla1[[#This Row],[Age]]&lt;30,"Under30",IF(Tabla1[[#This Row],[Age]]&gt;30,"MidAge","Senior"))</f>
        <v>MidAge</v>
      </c>
    </row>
    <row r="5857" spans="1:30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IF(Tabla1[[#This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6810</v>
      </c>
      <c r="Z5857" s="5">
        <v>72.43995904999008</v>
      </c>
      <c r="AA5857" s="3">
        <v>0</v>
      </c>
      <c r="AB5857" s="3" t="s">
        <v>26</v>
      </c>
      <c r="AC5857" s="3" t="s">
        <v>22</v>
      </c>
      <c r="AD5857" s="16" t="str">
        <f>IF(Tabla1[[#This Row],[Age]]&lt;30,"Under30",IF(Tabla1[[#This Row],[Age]]&gt;30,"MidAge","Senior"))</f>
        <v>MidAge</v>
      </c>
    </row>
    <row r="5858" spans="1:30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IF(Tabla1[[#This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6810</v>
      </c>
      <c r="Z5858" s="5">
        <v>59.16973166921192</v>
      </c>
      <c r="AA5858" s="3">
        <v>1</v>
      </c>
      <c r="AB5858" s="3" t="s">
        <v>6802</v>
      </c>
      <c r="AC5858" s="3" t="s">
        <v>22</v>
      </c>
      <c r="AD5858" s="16" t="str">
        <f>IF(Tabla1[[#This Row],[Age]]&lt;30,"Under30",IF(Tabla1[[#This Row],[Age]]&gt;30,"MidAge","Senior"))</f>
        <v>Senior</v>
      </c>
    </row>
    <row r="5859" spans="1:30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IF(Tabla1[[#This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6812</v>
      </c>
      <c r="Z5859" s="5">
        <v>38.035143753770953</v>
      </c>
      <c r="AA5859" s="3">
        <v>4</v>
      </c>
      <c r="AB5859" s="3" t="s">
        <v>43</v>
      </c>
      <c r="AC5859" s="3" t="s">
        <v>22</v>
      </c>
      <c r="AD5859" s="16" t="str">
        <f>IF(Tabla1[[#This Row],[Age]]&lt;30,"Under30",IF(Tabla1[[#This Row],[Age]]&gt;30,"MidAge","Senior"))</f>
        <v>MidAge</v>
      </c>
    </row>
    <row r="5860" spans="1:30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IF(Tabla1[[#This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6810</v>
      </c>
      <c r="Z5860" s="5">
        <v>57.217232579520783</v>
      </c>
      <c r="AA5860" s="3">
        <v>8</v>
      </c>
      <c r="AB5860" s="3" t="s">
        <v>43</v>
      </c>
      <c r="AC5860" s="3" t="s">
        <v>22</v>
      </c>
      <c r="AD5860" s="16" t="str">
        <f>IF(Tabla1[[#This Row],[Age]]&lt;30,"Under30",IF(Tabla1[[#This Row],[Age]]&gt;30,"MidAge","Senior"))</f>
        <v>MidAge</v>
      </c>
    </row>
    <row r="5861" spans="1:30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IF(Tabla1[[#This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6810</v>
      </c>
      <c r="Z5861" s="5">
        <v>23.818444746099129</v>
      </c>
      <c r="AA5861" s="3">
        <v>3</v>
      </c>
      <c r="AB5861" s="3" t="s">
        <v>6802</v>
      </c>
      <c r="AC5861" s="3" t="s">
        <v>29</v>
      </c>
      <c r="AD5861" s="16" t="str">
        <f>IF(Tabla1[[#This Row],[Age]]&lt;30,"Under30",IF(Tabla1[[#This Row],[Age]]&gt;30,"MidAge","Senior"))</f>
        <v>Under30</v>
      </c>
    </row>
    <row r="5862" spans="1:30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IF(Tabla1[[#This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6811</v>
      </c>
      <c r="Z5862" s="5">
        <v>60.709568353385322</v>
      </c>
      <c r="AA5862" s="3">
        <v>2</v>
      </c>
      <c r="AB5862" s="3" t="s">
        <v>43</v>
      </c>
      <c r="AC5862" s="3" t="s">
        <v>29</v>
      </c>
      <c r="AD5862" s="16" t="str">
        <f>IF(Tabla1[[#This Row],[Age]]&lt;30,"Under30",IF(Tabla1[[#This Row],[Age]]&gt;30,"MidAge","Senior"))</f>
        <v>MidAge</v>
      </c>
    </row>
    <row r="5863" spans="1:30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IF(Tabla1[[#This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6811</v>
      </c>
      <c r="Z5863" s="5">
        <v>46.122432245450142</v>
      </c>
      <c r="AA5863" s="3">
        <v>8</v>
      </c>
      <c r="AB5863" s="3" t="s">
        <v>6802</v>
      </c>
      <c r="AC5863" s="3" t="s">
        <v>29</v>
      </c>
      <c r="AD5863" s="16" t="str">
        <f>IF(Tabla1[[#This Row],[Age]]&lt;30,"Under30",IF(Tabla1[[#This Row],[Age]]&gt;30,"MidAge","Senior"))</f>
        <v>MidAge</v>
      </c>
    </row>
    <row r="5864" spans="1:30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IF(Tabla1[[#This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6812</v>
      </c>
      <c r="Z5864" s="5">
        <v>48.535592410897763</v>
      </c>
      <c r="AA5864" s="3">
        <v>10</v>
      </c>
      <c r="AB5864" s="3" t="s">
        <v>26</v>
      </c>
      <c r="AC5864" s="3" t="s">
        <v>22</v>
      </c>
      <c r="AD5864" s="16" t="str">
        <f>IF(Tabla1[[#This Row],[Age]]&lt;30,"Under30",IF(Tabla1[[#This Row],[Age]]&gt;30,"MidAge","Senior"))</f>
        <v>MidAge</v>
      </c>
    </row>
    <row r="5865" spans="1:30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IF(Tabla1[[#This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6810</v>
      </c>
      <c r="Z5865" s="5">
        <v>43.225863605194043</v>
      </c>
      <c r="AA5865" s="3">
        <v>1</v>
      </c>
      <c r="AB5865" s="3" t="s">
        <v>26</v>
      </c>
      <c r="AC5865" s="3" t="s">
        <v>29</v>
      </c>
      <c r="AD5865" s="16" t="str">
        <f>IF(Tabla1[[#This Row],[Age]]&lt;30,"Under30",IF(Tabla1[[#This Row],[Age]]&gt;30,"MidAge","Senior"))</f>
        <v>MidAge</v>
      </c>
    </row>
    <row r="5866" spans="1:30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IF(Tabla1[[#This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6811</v>
      </c>
      <c r="Z5866" s="5">
        <v>20.991529084334289</v>
      </c>
      <c r="AA5866" s="3">
        <v>7</v>
      </c>
      <c r="AB5866" s="3" t="s">
        <v>26</v>
      </c>
      <c r="AC5866" s="3" t="s">
        <v>29</v>
      </c>
      <c r="AD5866" s="16" t="str">
        <f>IF(Tabla1[[#This Row],[Age]]&lt;30,"Under30",IF(Tabla1[[#This Row],[Age]]&gt;30,"MidAge","Senior"))</f>
        <v>MidAge</v>
      </c>
    </row>
    <row r="5867" spans="1:30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IF(Tabla1[[#This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6811</v>
      </c>
      <c r="Z5867" s="5">
        <v>47.164388076546253</v>
      </c>
      <c r="AA5867" s="3">
        <v>4</v>
      </c>
      <c r="AB5867" s="3" t="s">
        <v>26</v>
      </c>
      <c r="AC5867" s="3" t="s">
        <v>22</v>
      </c>
      <c r="AD5867" s="16" t="str">
        <f>IF(Tabla1[[#This Row],[Age]]&lt;30,"Under30",IF(Tabla1[[#This Row],[Age]]&gt;30,"MidAge","Senior"))</f>
        <v>Under30</v>
      </c>
    </row>
    <row r="5868" spans="1:30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IF(Tabla1[[#This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6811</v>
      </c>
      <c r="Z5868" s="5">
        <v>31.647457291353241</v>
      </c>
      <c r="AA5868" s="3">
        <v>1</v>
      </c>
      <c r="AB5868" s="3" t="s">
        <v>26</v>
      </c>
      <c r="AC5868" s="3" t="s">
        <v>29</v>
      </c>
      <c r="AD5868" s="16" t="str">
        <f>IF(Tabla1[[#This Row],[Age]]&lt;30,"Under30",IF(Tabla1[[#This Row],[Age]]&gt;30,"MidAge","Senior"))</f>
        <v>MidAge</v>
      </c>
    </row>
    <row r="5869" spans="1:30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IF(Tabla1[[#This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6812</v>
      </c>
      <c r="Z5869" s="5">
        <v>27.576901955748109</v>
      </c>
      <c r="AA5869" s="3">
        <v>2</v>
      </c>
      <c r="AB5869" s="3" t="s">
        <v>43</v>
      </c>
      <c r="AC5869" s="3" t="s">
        <v>29</v>
      </c>
      <c r="AD5869" s="16" t="str">
        <f>IF(Tabla1[[#This Row],[Age]]&lt;30,"Under30",IF(Tabla1[[#This Row],[Age]]&gt;30,"MidAge","Senior"))</f>
        <v>MidAge</v>
      </c>
    </row>
    <row r="5870" spans="1:30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IF(Tabla1[[#This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6810</v>
      </c>
      <c r="Z5870" s="5">
        <v>16.39172698954005</v>
      </c>
      <c r="AA5870" s="3">
        <v>1</v>
      </c>
      <c r="AB5870" s="3" t="s">
        <v>6802</v>
      </c>
      <c r="AC5870" s="3" t="s">
        <v>29</v>
      </c>
      <c r="AD5870" s="16" t="str">
        <f>IF(Tabla1[[#This Row],[Age]]&lt;30,"Under30",IF(Tabla1[[#This Row],[Age]]&gt;30,"MidAge","Senior"))</f>
        <v>MidAge</v>
      </c>
    </row>
    <row r="5871" spans="1:30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IF(Tabla1[[#This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6810</v>
      </c>
      <c r="Z5871" s="5">
        <v>42.378868455534963</v>
      </c>
      <c r="AA5871" s="3">
        <v>8</v>
      </c>
      <c r="AB5871" s="3" t="s">
        <v>6802</v>
      </c>
      <c r="AC5871" s="3" t="s">
        <v>22</v>
      </c>
      <c r="AD5871" s="16" t="str">
        <f>IF(Tabla1[[#This Row],[Age]]&lt;30,"Under30",IF(Tabla1[[#This Row],[Age]]&gt;30,"MidAge","Senior"))</f>
        <v>MidAge</v>
      </c>
    </row>
    <row r="5872" spans="1:30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IF(Tabla1[[#This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6812</v>
      </c>
      <c r="Z5872" s="5">
        <v>23.849064358075619</v>
      </c>
      <c r="AA5872" s="3">
        <v>10</v>
      </c>
      <c r="AB5872" s="3" t="s">
        <v>6802</v>
      </c>
      <c r="AC5872" s="3" t="s">
        <v>29</v>
      </c>
      <c r="AD5872" s="16" t="str">
        <f>IF(Tabla1[[#This Row],[Age]]&lt;30,"Under30",IF(Tabla1[[#This Row],[Age]]&gt;30,"MidAge","Senior"))</f>
        <v>MidAge</v>
      </c>
    </row>
    <row r="5873" spans="1:30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IF(Tabla1[[#This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6810</v>
      </c>
      <c r="Z5873" s="5">
        <v>74.390256851946262</v>
      </c>
      <c r="AA5873" s="3">
        <v>10</v>
      </c>
      <c r="AB5873" s="3" t="s">
        <v>26</v>
      </c>
      <c r="AC5873" s="3" t="s">
        <v>29</v>
      </c>
      <c r="AD5873" s="16" t="str">
        <f>IF(Tabla1[[#This Row],[Age]]&lt;30,"Under30",IF(Tabla1[[#This Row],[Age]]&gt;30,"MidAge","Senior"))</f>
        <v>MidAge</v>
      </c>
    </row>
    <row r="5874" spans="1:30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IF(Tabla1[[#This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6811</v>
      </c>
      <c r="Z5874" s="5">
        <v>38.950094754415701</v>
      </c>
      <c r="AA5874" s="3">
        <v>2</v>
      </c>
      <c r="AB5874" s="3" t="s">
        <v>26</v>
      </c>
      <c r="AC5874" s="3" t="s">
        <v>29</v>
      </c>
      <c r="AD5874" s="16" t="str">
        <f>IF(Tabla1[[#This Row],[Age]]&lt;30,"Under30",IF(Tabla1[[#This Row],[Age]]&gt;30,"MidAge","Senior"))</f>
        <v>MidAge</v>
      </c>
    </row>
    <row r="5875" spans="1:30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IF(Tabla1[[#This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6811</v>
      </c>
      <c r="Z5875" s="5">
        <v>16.93746506639328</v>
      </c>
      <c r="AA5875" s="3">
        <v>1</v>
      </c>
      <c r="AB5875" s="3" t="s">
        <v>43</v>
      </c>
      <c r="AC5875" s="3" t="s">
        <v>22</v>
      </c>
      <c r="AD5875" s="16" t="str">
        <f>IF(Tabla1[[#This Row],[Age]]&lt;30,"Under30",IF(Tabla1[[#This Row],[Age]]&gt;30,"MidAge","Senior"))</f>
        <v>MidAge</v>
      </c>
    </row>
    <row r="5876" spans="1:30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IF(Tabla1[[#This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6811</v>
      </c>
      <c r="Z5876" s="5">
        <v>26.31080091770642</v>
      </c>
      <c r="AA5876" s="3">
        <v>3</v>
      </c>
      <c r="AB5876" s="3" t="s">
        <v>6802</v>
      </c>
      <c r="AC5876" s="3" t="s">
        <v>22</v>
      </c>
      <c r="AD5876" s="16" t="str">
        <f>IF(Tabla1[[#This Row],[Age]]&lt;30,"Under30",IF(Tabla1[[#This Row],[Age]]&gt;30,"MidAge","Senior"))</f>
        <v>MidAge</v>
      </c>
    </row>
    <row r="5877" spans="1:30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IF(Tabla1[[#This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6811</v>
      </c>
      <c r="Z5877" s="5">
        <v>29.817623054348982</v>
      </c>
      <c r="AA5877" s="3">
        <v>2</v>
      </c>
      <c r="AB5877" s="3" t="s">
        <v>6802</v>
      </c>
      <c r="AC5877" s="3" t="s">
        <v>29</v>
      </c>
      <c r="AD5877" s="16" t="str">
        <f>IF(Tabla1[[#This Row],[Age]]&lt;30,"Under30",IF(Tabla1[[#This Row],[Age]]&gt;30,"MidAge","Senior"))</f>
        <v>MidAge</v>
      </c>
    </row>
    <row r="5878" spans="1:30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IF(Tabla1[[#This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6811</v>
      </c>
      <c r="Z5878" s="5">
        <v>50.773533407703297</v>
      </c>
      <c r="AA5878" s="3">
        <v>8</v>
      </c>
      <c r="AB5878" s="3" t="s">
        <v>43</v>
      </c>
      <c r="AC5878" s="3" t="s">
        <v>29</v>
      </c>
      <c r="AD5878" s="16" t="str">
        <f>IF(Tabla1[[#This Row],[Age]]&lt;30,"Under30",IF(Tabla1[[#This Row],[Age]]&gt;30,"MidAge","Senior"))</f>
        <v>MidAge</v>
      </c>
    </row>
    <row r="5879" spans="1:30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IF(Tabla1[[#This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6810</v>
      </c>
      <c r="Z5879" s="5">
        <v>6.4299465967260154</v>
      </c>
      <c r="AA5879" s="3">
        <v>2</v>
      </c>
      <c r="AB5879" s="3" t="s">
        <v>26</v>
      </c>
      <c r="AC5879" s="3" t="s">
        <v>22</v>
      </c>
      <c r="AD5879" s="16" t="str">
        <f>IF(Tabla1[[#This Row],[Age]]&lt;30,"Under30",IF(Tabla1[[#This Row],[Age]]&gt;30,"MidAge","Senior"))</f>
        <v>MidAge</v>
      </c>
    </row>
    <row r="5880" spans="1:30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IF(Tabla1[[#This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6811</v>
      </c>
      <c r="Z5880" s="5">
        <v>36.881552850208493</v>
      </c>
      <c r="AA5880" s="3">
        <v>5</v>
      </c>
      <c r="AB5880" s="3" t="s">
        <v>6802</v>
      </c>
      <c r="AC5880" s="3" t="s">
        <v>22</v>
      </c>
      <c r="AD5880" s="16" t="str">
        <f>IF(Tabla1[[#This Row],[Age]]&lt;30,"Under30",IF(Tabla1[[#This Row],[Age]]&gt;30,"MidAge","Senior"))</f>
        <v>Under30</v>
      </c>
    </row>
    <row r="5881" spans="1:30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IF(Tabla1[[#This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6812</v>
      </c>
      <c r="Z5881" s="5">
        <v>29.361785980648222</v>
      </c>
      <c r="AA5881" s="3">
        <v>7</v>
      </c>
      <c r="AB5881" s="3" t="s">
        <v>43</v>
      </c>
      <c r="AC5881" s="3" t="s">
        <v>29</v>
      </c>
      <c r="AD5881" s="16" t="str">
        <f>IF(Tabla1[[#This Row],[Age]]&lt;30,"Under30",IF(Tabla1[[#This Row],[Age]]&gt;30,"MidAge","Senior"))</f>
        <v>MidAge</v>
      </c>
    </row>
    <row r="5882" spans="1:30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IF(Tabla1[[#This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6811</v>
      </c>
      <c r="Z5882" s="5">
        <v>33.559089592089649</v>
      </c>
      <c r="AA5882" s="3">
        <v>8</v>
      </c>
      <c r="AB5882" s="3" t="s">
        <v>43</v>
      </c>
      <c r="AC5882" s="3" t="s">
        <v>29</v>
      </c>
      <c r="AD5882" s="16" t="str">
        <f>IF(Tabla1[[#This Row],[Age]]&lt;30,"Under30",IF(Tabla1[[#This Row],[Age]]&gt;30,"MidAge","Senior"))</f>
        <v>MidAge</v>
      </c>
    </row>
    <row r="5883" spans="1:30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IF(Tabla1[[#This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6812</v>
      </c>
      <c r="Z5883" s="5">
        <v>24.082247712651419</v>
      </c>
      <c r="AA5883" s="3">
        <v>2</v>
      </c>
      <c r="AB5883" s="3" t="s">
        <v>43</v>
      </c>
      <c r="AC5883" s="3" t="s">
        <v>29</v>
      </c>
      <c r="AD5883" s="16" t="str">
        <f>IF(Tabla1[[#This Row],[Age]]&lt;30,"Under30",IF(Tabla1[[#This Row],[Age]]&gt;30,"MidAge","Senior"))</f>
        <v>MidAge</v>
      </c>
    </row>
    <row r="5884" spans="1:30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IF(Tabla1[[#This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6811</v>
      </c>
      <c r="Z5884" s="5">
        <v>48.787292664676428</v>
      </c>
      <c r="AA5884" s="3">
        <v>8</v>
      </c>
      <c r="AB5884" s="3" t="s">
        <v>6802</v>
      </c>
      <c r="AC5884" s="3" t="s">
        <v>22</v>
      </c>
      <c r="AD5884" s="16" t="str">
        <f>IF(Tabla1[[#This Row],[Age]]&lt;30,"Under30",IF(Tabla1[[#This Row],[Age]]&gt;30,"MidAge","Senior"))</f>
        <v>Under30</v>
      </c>
    </row>
    <row r="5885" spans="1:30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IF(Tabla1[[#This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6811</v>
      </c>
      <c r="Z5885" s="5">
        <v>45.279199620586787</v>
      </c>
      <c r="AA5885" s="3">
        <v>6</v>
      </c>
      <c r="AB5885" s="3" t="s">
        <v>6802</v>
      </c>
      <c r="AC5885" s="3" t="s">
        <v>22</v>
      </c>
      <c r="AD5885" s="16" t="str">
        <f>IF(Tabla1[[#This Row],[Age]]&lt;30,"Under30",IF(Tabla1[[#This Row],[Age]]&gt;30,"MidAge","Senior"))</f>
        <v>Under30</v>
      </c>
    </row>
    <row r="5886" spans="1:30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IF(Tabla1[[#This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6811</v>
      </c>
      <c r="Z5886" s="5">
        <v>26.926070495427219</v>
      </c>
      <c r="AA5886" s="3">
        <v>8</v>
      </c>
      <c r="AB5886" s="3" t="s">
        <v>43</v>
      </c>
      <c r="AC5886" s="3" t="s">
        <v>29</v>
      </c>
      <c r="AD5886" s="16" t="str">
        <f>IF(Tabla1[[#This Row],[Age]]&lt;30,"Under30",IF(Tabla1[[#This Row],[Age]]&gt;30,"MidAge","Senior"))</f>
        <v>Under30</v>
      </c>
    </row>
    <row r="5887" spans="1:30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IF(Tabla1[[#This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6811</v>
      </c>
      <c r="Z5887" s="5">
        <v>33.900818015545902</v>
      </c>
      <c r="AA5887" s="3">
        <v>6</v>
      </c>
      <c r="AB5887" s="3" t="s">
        <v>6802</v>
      </c>
      <c r="AC5887" s="3" t="s">
        <v>22</v>
      </c>
      <c r="AD5887" s="16" t="str">
        <f>IF(Tabla1[[#This Row],[Age]]&lt;30,"Under30",IF(Tabla1[[#This Row],[Age]]&gt;30,"MidAge","Senior"))</f>
        <v>MidAge</v>
      </c>
    </row>
    <row r="5888" spans="1:30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IF(Tabla1[[#This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6811</v>
      </c>
      <c r="Z5888" s="5">
        <v>55.549147608610099</v>
      </c>
      <c r="AA5888" s="3">
        <v>10</v>
      </c>
      <c r="AB5888" s="3" t="s">
        <v>26</v>
      </c>
      <c r="AC5888" s="3" t="s">
        <v>22</v>
      </c>
      <c r="AD5888" s="16" t="str">
        <f>IF(Tabla1[[#This Row],[Age]]&lt;30,"Under30",IF(Tabla1[[#This Row],[Age]]&gt;30,"MidAge","Senior"))</f>
        <v>MidAge</v>
      </c>
    </row>
    <row r="5889" spans="1:30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IF(Tabla1[[#This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6811</v>
      </c>
      <c r="Z5889" s="5">
        <v>21.42033478313683</v>
      </c>
      <c r="AA5889" s="3">
        <v>5</v>
      </c>
      <c r="AB5889" s="3" t="s">
        <v>26</v>
      </c>
      <c r="AC5889" s="3" t="s">
        <v>22</v>
      </c>
      <c r="AD5889" s="16" t="str">
        <f>IF(Tabla1[[#This Row],[Age]]&lt;30,"Under30",IF(Tabla1[[#This Row],[Age]]&gt;30,"MidAge","Senior"))</f>
        <v>MidAge</v>
      </c>
    </row>
    <row r="5890" spans="1:30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IF(Tabla1[[#This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6811</v>
      </c>
      <c r="Z5890" s="5">
        <v>34.423450932325643</v>
      </c>
      <c r="AA5890" s="3">
        <v>9</v>
      </c>
      <c r="AB5890" s="3" t="s">
        <v>6802</v>
      </c>
      <c r="AC5890" s="3" t="s">
        <v>29</v>
      </c>
      <c r="AD5890" s="16" t="str">
        <f>IF(Tabla1[[#This Row],[Age]]&lt;30,"Under30",IF(Tabla1[[#This Row],[Age]]&gt;30,"MidAge","Senior"))</f>
        <v>MidAge</v>
      </c>
    </row>
    <row r="5891" spans="1:30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IF(Tabla1[[#This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6811</v>
      </c>
      <c r="Z5891" s="5">
        <v>51.894384128411502</v>
      </c>
      <c r="AA5891" s="3">
        <v>8</v>
      </c>
      <c r="AB5891" s="3" t="s">
        <v>6802</v>
      </c>
      <c r="AC5891" s="3" t="s">
        <v>29</v>
      </c>
      <c r="AD5891" s="16" t="str">
        <f>IF(Tabla1[[#This Row],[Age]]&lt;30,"Under30",IF(Tabla1[[#This Row],[Age]]&gt;30,"MidAge","Senior"))</f>
        <v>MidAge</v>
      </c>
    </row>
    <row r="5892" spans="1:30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IF(Tabla1[[#This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6810</v>
      </c>
      <c r="Z5892" s="5">
        <v>41.965096168871597</v>
      </c>
      <c r="AA5892" s="3">
        <v>10</v>
      </c>
      <c r="AB5892" s="3" t="s">
        <v>26</v>
      </c>
      <c r="AC5892" s="3" t="s">
        <v>22</v>
      </c>
      <c r="AD5892" s="16" t="str">
        <f>IF(Tabla1[[#This Row],[Age]]&lt;30,"Under30",IF(Tabla1[[#This Row],[Age]]&gt;30,"MidAge","Senior"))</f>
        <v>MidAge</v>
      </c>
    </row>
    <row r="5893" spans="1:30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IF(Tabla1[[#This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6810</v>
      </c>
      <c r="Z5893" s="5">
        <v>25.343062845387902</v>
      </c>
      <c r="AA5893" s="3">
        <v>0</v>
      </c>
      <c r="AB5893" s="3" t="s">
        <v>43</v>
      </c>
      <c r="AC5893" s="3" t="s">
        <v>22</v>
      </c>
      <c r="AD5893" s="16" t="str">
        <f>IF(Tabla1[[#This Row],[Age]]&lt;30,"Under30",IF(Tabla1[[#This Row],[Age]]&gt;30,"MidAge","Senior"))</f>
        <v>MidAge</v>
      </c>
    </row>
    <row r="5894" spans="1:30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IF(Tabla1[[#This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6811</v>
      </c>
      <c r="Z5894" s="5">
        <v>27.942042407272059</v>
      </c>
      <c r="AA5894" s="3">
        <v>0</v>
      </c>
      <c r="AB5894" s="3" t="s">
        <v>43</v>
      </c>
      <c r="AC5894" s="3" t="s">
        <v>22</v>
      </c>
      <c r="AD5894" s="16" t="str">
        <f>IF(Tabla1[[#This Row],[Age]]&lt;30,"Under30",IF(Tabla1[[#This Row],[Age]]&gt;30,"MidAge","Senior"))</f>
        <v>MidAge</v>
      </c>
    </row>
    <row r="5895" spans="1:30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IF(Tabla1[[#This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6812</v>
      </c>
      <c r="Z5895" s="5">
        <v>23.160577592346911</v>
      </c>
      <c r="AA5895" s="3">
        <v>1</v>
      </c>
      <c r="AB5895" s="3" t="s">
        <v>43</v>
      </c>
      <c r="AC5895" s="3" t="s">
        <v>22</v>
      </c>
      <c r="AD5895" s="16" t="str">
        <f>IF(Tabla1[[#This Row],[Age]]&lt;30,"Under30",IF(Tabla1[[#This Row],[Age]]&gt;30,"MidAge","Senior"))</f>
        <v>MidAge</v>
      </c>
    </row>
    <row r="5896" spans="1:30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IF(Tabla1[[#This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6810</v>
      </c>
      <c r="Z5896" s="5">
        <v>59.184416740664432</v>
      </c>
      <c r="AA5896" s="3">
        <v>5</v>
      </c>
      <c r="AB5896" s="3" t="s">
        <v>6802</v>
      </c>
      <c r="AC5896" s="3" t="s">
        <v>29</v>
      </c>
      <c r="AD5896" s="16" t="str">
        <f>IF(Tabla1[[#This Row],[Age]]&lt;30,"Under30",IF(Tabla1[[#This Row],[Age]]&gt;30,"MidAge","Senior"))</f>
        <v>MidAge</v>
      </c>
    </row>
    <row r="5897" spans="1:30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IF(Tabla1[[#This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6811</v>
      </c>
      <c r="Z5897" s="5">
        <v>41.670238638531593</v>
      </c>
      <c r="AA5897" s="3">
        <v>1</v>
      </c>
      <c r="AB5897" s="3" t="s">
        <v>6802</v>
      </c>
      <c r="AC5897" s="3" t="s">
        <v>29</v>
      </c>
      <c r="AD5897" s="16" t="str">
        <f>IF(Tabla1[[#This Row],[Age]]&lt;30,"Under30",IF(Tabla1[[#This Row],[Age]]&gt;30,"MidAge","Senior"))</f>
        <v>Under30</v>
      </c>
    </row>
    <row r="5898" spans="1:30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IF(Tabla1[[#This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6811</v>
      </c>
      <c r="Z5898" s="5">
        <v>29.56862893647121</v>
      </c>
      <c r="AA5898" s="3">
        <v>3</v>
      </c>
      <c r="AB5898" s="3" t="s">
        <v>26</v>
      </c>
      <c r="AC5898" s="3" t="s">
        <v>29</v>
      </c>
      <c r="AD5898" s="16" t="str">
        <f>IF(Tabla1[[#This Row],[Age]]&lt;30,"Under30",IF(Tabla1[[#This Row],[Age]]&gt;30,"MidAge","Senior"))</f>
        <v>Under30</v>
      </c>
    </row>
    <row r="5899" spans="1:30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IF(Tabla1[[#This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6810</v>
      </c>
      <c r="Z5899" s="5">
        <v>33.858744197411923</v>
      </c>
      <c r="AA5899" s="3">
        <v>1</v>
      </c>
      <c r="AB5899" s="3" t="s">
        <v>26</v>
      </c>
      <c r="AC5899" s="3" t="s">
        <v>29</v>
      </c>
      <c r="AD5899" s="16" t="str">
        <f>IF(Tabla1[[#This Row],[Age]]&lt;30,"Under30",IF(Tabla1[[#This Row],[Age]]&gt;30,"MidAge","Senior"))</f>
        <v>Under30</v>
      </c>
    </row>
    <row r="5900" spans="1:30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IF(Tabla1[[#This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6812</v>
      </c>
      <c r="Z5900" s="5">
        <v>8.3910382464131157</v>
      </c>
      <c r="AA5900" s="3">
        <v>6</v>
      </c>
      <c r="AB5900" s="3" t="s">
        <v>6802</v>
      </c>
      <c r="AC5900" s="3" t="s">
        <v>22</v>
      </c>
      <c r="AD5900" s="16" t="str">
        <f>IF(Tabla1[[#This Row],[Age]]&lt;30,"Under30",IF(Tabla1[[#This Row],[Age]]&gt;30,"MidAge","Senior"))</f>
        <v>Under30</v>
      </c>
    </row>
    <row r="5901" spans="1:30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IF(Tabla1[[#This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6811</v>
      </c>
      <c r="Z5901" s="5">
        <v>46.679595783614737</v>
      </c>
      <c r="AA5901" s="3">
        <v>6</v>
      </c>
      <c r="AB5901" s="3" t="s">
        <v>26</v>
      </c>
      <c r="AC5901" s="3" t="s">
        <v>29</v>
      </c>
      <c r="AD5901" s="16" t="str">
        <f>IF(Tabla1[[#This Row],[Age]]&lt;30,"Under30",IF(Tabla1[[#This Row],[Age]]&gt;30,"MidAge","Senior"))</f>
        <v>MidAge</v>
      </c>
    </row>
    <row r="5902" spans="1:30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IF(Tabla1[[#This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6812</v>
      </c>
      <c r="Z5902" s="5">
        <v>35.175521720415198</v>
      </c>
      <c r="AA5902" s="3">
        <v>1</v>
      </c>
      <c r="AB5902" s="3" t="s">
        <v>26</v>
      </c>
      <c r="AC5902" s="3" t="s">
        <v>22</v>
      </c>
      <c r="AD5902" s="16" t="str">
        <f>IF(Tabla1[[#This Row],[Age]]&lt;30,"Under30",IF(Tabla1[[#This Row],[Age]]&gt;30,"MidAge","Senior"))</f>
        <v>MidAge</v>
      </c>
    </row>
    <row r="5903" spans="1:30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IF(Tabla1[[#This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6811</v>
      </c>
      <c r="Z5903" s="5">
        <v>62.622382215273781</v>
      </c>
      <c r="AA5903" s="3">
        <v>7</v>
      </c>
      <c r="AB5903" s="3" t="s">
        <v>6802</v>
      </c>
      <c r="AC5903" s="3" t="s">
        <v>29</v>
      </c>
      <c r="AD5903" s="16" t="str">
        <f>IF(Tabla1[[#This Row],[Age]]&lt;30,"Under30",IF(Tabla1[[#This Row],[Age]]&gt;30,"MidAge","Senior"))</f>
        <v>MidAge</v>
      </c>
    </row>
    <row r="5904" spans="1:30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IF(Tabla1[[#This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6811</v>
      </c>
      <c r="Z5904" s="5">
        <v>28.133725052201981</v>
      </c>
      <c r="AA5904" s="3">
        <v>2</v>
      </c>
      <c r="AB5904" s="3" t="s">
        <v>26</v>
      </c>
      <c r="AC5904" s="3" t="s">
        <v>29</v>
      </c>
      <c r="AD5904" s="16" t="str">
        <f>IF(Tabla1[[#This Row],[Age]]&lt;30,"Under30",IF(Tabla1[[#This Row],[Age]]&gt;30,"MidAge","Senior"))</f>
        <v>MidAge</v>
      </c>
    </row>
    <row r="5905" spans="1:30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IF(Tabla1[[#This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6810</v>
      </c>
      <c r="Z5905" s="5">
        <v>35.481595077788882</v>
      </c>
      <c r="AA5905" s="3">
        <v>8</v>
      </c>
      <c r="AB5905" s="3" t="s">
        <v>26</v>
      </c>
      <c r="AC5905" s="3" t="s">
        <v>22</v>
      </c>
      <c r="AD5905" s="16" t="str">
        <f>IF(Tabla1[[#This Row],[Age]]&lt;30,"Under30",IF(Tabla1[[#This Row],[Age]]&gt;30,"MidAge","Senior"))</f>
        <v>MidAge</v>
      </c>
    </row>
    <row r="5906" spans="1:30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IF(Tabla1[[#This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6810</v>
      </c>
      <c r="Z5906" s="5">
        <v>38.355493881951162</v>
      </c>
      <c r="AA5906" s="3">
        <v>6</v>
      </c>
      <c r="AB5906" s="3" t="s">
        <v>43</v>
      </c>
      <c r="AC5906" s="3" t="s">
        <v>29</v>
      </c>
      <c r="AD5906" s="16" t="str">
        <f>IF(Tabla1[[#This Row],[Age]]&lt;30,"Under30",IF(Tabla1[[#This Row],[Age]]&gt;30,"MidAge","Senior"))</f>
        <v>MidAge</v>
      </c>
    </row>
    <row r="5907" spans="1:30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IF(Tabla1[[#This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6812</v>
      </c>
      <c r="Z5907" s="5">
        <v>18.538158253858729</v>
      </c>
      <c r="AA5907" s="3">
        <v>6</v>
      </c>
      <c r="AB5907" s="3" t="s">
        <v>6802</v>
      </c>
      <c r="AC5907" s="3" t="s">
        <v>29</v>
      </c>
      <c r="AD5907" s="16" t="str">
        <f>IF(Tabla1[[#This Row],[Age]]&lt;30,"Under30",IF(Tabla1[[#This Row],[Age]]&gt;30,"MidAge","Senior"))</f>
        <v>MidAge</v>
      </c>
    </row>
    <row r="5908" spans="1:30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IF(Tabla1[[#This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6810</v>
      </c>
      <c r="Z5908" s="5">
        <v>12.82230418847535</v>
      </c>
      <c r="AA5908" s="3">
        <v>2</v>
      </c>
      <c r="AB5908" s="3" t="s">
        <v>6802</v>
      </c>
      <c r="AC5908" s="3" t="s">
        <v>22</v>
      </c>
      <c r="AD5908" s="16" t="str">
        <f>IF(Tabla1[[#This Row],[Age]]&lt;30,"Under30",IF(Tabla1[[#This Row],[Age]]&gt;30,"MidAge","Senior"))</f>
        <v>MidAge</v>
      </c>
    </row>
    <row r="5909" spans="1:30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IF(Tabla1[[#This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6810</v>
      </c>
      <c r="Z5909" s="5">
        <v>39.135626337297488</v>
      </c>
      <c r="AA5909" s="3">
        <v>10</v>
      </c>
      <c r="AB5909" s="3" t="s">
        <v>43</v>
      </c>
      <c r="AC5909" s="3" t="s">
        <v>22</v>
      </c>
      <c r="AD5909" s="16" t="str">
        <f>IF(Tabla1[[#This Row],[Age]]&lt;30,"Under30",IF(Tabla1[[#This Row],[Age]]&gt;30,"MidAge","Senior"))</f>
        <v>MidAge</v>
      </c>
    </row>
    <row r="5910" spans="1:30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IF(Tabla1[[#This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6810</v>
      </c>
      <c r="Z5910" s="5">
        <v>62.487432798236611</v>
      </c>
      <c r="AA5910" s="3">
        <v>5</v>
      </c>
      <c r="AB5910" s="3" t="s">
        <v>26</v>
      </c>
      <c r="AC5910" s="3" t="s">
        <v>22</v>
      </c>
      <c r="AD5910" s="16" t="str">
        <f>IF(Tabla1[[#This Row],[Age]]&lt;30,"Under30",IF(Tabla1[[#This Row],[Age]]&gt;30,"MidAge","Senior"))</f>
        <v>MidAge</v>
      </c>
    </row>
    <row r="5911" spans="1:30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IF(Tabla1[[#This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6811</v>
      </c>
      <c r="Z5911" s="5">
        <v>46.539521853020538</v>
      </c>
      <c r="AA5911" s="3">
        <v>7</v>
      </c>
      <c r="AB5911" s="3" t="s">
        <v>26</v>
      </c>
      <c r="AC5911" s="3" t="s">
        <v>29</v>
      </c>
      <c r="AD5911" s="16" t="str">
        <f>IF(Tabla1[[#This Row],[Age]]&lt;30,"Under30",IF(Tabla1[[#This Row],[Age]]&gt;30,"MidAge","Senior"))</f>
        <v>MidAge</v>
      </c>
    </row>
    <row r="5912" spans="1:30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IF(Tabla1[[#This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6810</v>
      </c>
      <c r="Z5912" s="5">
        <v>42.414520488918747</v>
      </c>
      <c r="AA5912" s="3">
        <v>4</v>
      </c>
      <c r="AB5912" s="3" t="s">
        <v>26</v>
      </c>
      <c r="AC5912" s="3" t="s">
        <v>22</v>
      </c>
      <c r="AD5912" s="16" t="str">
        <f>IF(Tabla1[[#This Row],[Age]]&lt;30,"Under30",IF(Tabla1[[#This Row],[Age]]&gt;30,"MidAge","Senior"))</f>
        <v>MidAge</v>
      </c>
    </row>
    <row r="5913" spans="1:30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IF(Tabla1[[#This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6810</v>
      </c>
      <c r="Z5913" s="5">
        <v>22.75680935705287</v>
      </c>
      <c r="AA5913" s="3">
        <v>9</v>
      </c>
      <c r="AB5913" s="3" t="s">
        <v>26</v>
      </c>
      <c r="AC5913" s="3" t="s">
        <v>22</v>
      </c>
      <c r="AD5913" s="16" t="str">
        <f>IF(Tabla1[[#This Row],[Age]]&lt;30,"Under30",IF(Tabla1[[#This Row],[Age]]&gt;30,"MidAge","Senior"))</f>
        <v>MidAge</v>
      </c>
    </row>
    <row r="5914" spans="1:30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IF(Tabla1[[#This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6810</v>
      </c>
      <c r="Z5914" s="5">
        <v>27.740196471323859</v>
      </c>
      <c r="AA5914" s="3">
        <v>1</v>
      </c>
      <c r="AB5914" s="3" t="s">
        <v>26</v>
      </c>
      <c r="AC5914" s="3" t="s">
        <v>22</v>
      </c>
      <c r="AD5914" s="16" t="str">
        <f>IF(Tabla1[[#This Row],[Age]]&lt;30,"Under30",IF(Tabla1[[#This Row],[Age]]&gt;30,"MidAge","Senior"))</f>
        <v>MidAge</v>
      </c>
    </row>
    <row r="5915" spans="1:30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IF(Tabla1[[#This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6811</v>
      </c>
      <c r="Z5915" s="5">
        <v>29.566014805006851</v>
      </c>
      <c r="AA5915" s="3">
        <v>0</v>
      </c>
      <c r="AB5915" s="3" t="s">
        <v>43</v>
      </c>
      <c r="AC5915" s="3" t="s">
        <v>22</v>
      </c>
      <c r="AD5915" s="16" t="str">
        <f>IF(Tabla1[[#This Row],[Age]]&lt;30,"Under30",IF(Tabla1[[#This Row],[Age]]&gt;30,"MidAge","Senior"))</f>
        <v>MidAge</v>
      </c>
    </row>
    <row r="5916" spans="1:30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IF(Tabla1[[#This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6810</v>
      </c>
      <c r="Z5916" s="5">
        <v>31.76951551591981</v>
      </c>
      <c r="AA5916" s="3">
        <v>10</v>
      </c>
      <c r="AB5916" s="3" t="s">
        <v>26</v>
      </c>
      <c r="AC5916" s="3" t="s">
        <v>22</v>
      </c>
      <c r="AD5916" s="16" t="str">
        <f>IF(Tabla1[[#This Row],[Age]]&lt;30,"Under30",IF(Tabla1[[#This Row],[Age]]&gt;30,"MidAge","Senior"))</f>
        <v>MidAge</v>
      </c>
    </row>
    <row r="5917" spans="1:30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IF(Tabla1[[#This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6811</v>
      </c>
      <c r="Z5917" s="5">
        <v>47.099089293200286</v>
      </c>
      <c r="AA5917" s="3">
        <v>4</v>
      </c>
      <c r="AB5917" s="3" t="s">
        <v>43</v>
      </c>
      <c r="AC5917" s="3" t="s">
        <v>22</v>
      </c>
      <c r="AD5917" s="16" t="str">
        <f>IF(Tabla1[[#This Row],[Age]]&lt;30,"Under30",IF(Tabla1[[#This Row],[Age]]&gt;30,"MidAge","Senior"))</f>
        <v>MidAge</v>
      </c>
    </row>
    <row r="5918" spans="1:30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IF(Tabla1[[#This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6811</v>
      </c>
      <c r="Z5918" s="5">
        <v>31.515172316277749</v>
      </c>
      <c r="AA5918" s="3">
        <v>6</v>
      </c>
      <c r="AB5918" s="3" t="s">
        <v>43</v>
      </c>
      <c r="AC5918" s="3" t="s">
        <v>29</v>
      </c>
      <c r="AD5918" s="16" t="str">
        <f>IF(Tabla1[[#This Row],[Age]]&lt;30,"Under30",IF(Tabla1[[#This Row],[Age]]&gt;30,"MidAge","Senior"))</f>
        <v>MidAge</v>
      </c>
    </row>
    <row r="5919" spans="1:30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IF(Tabla1[[#This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6810</v>
      </c>
      <c r="Z5919" s="5">
        <v>37.846341283956789</v>
      </c>
      <c r="AA5919" s="3">
        <v>0</v>
      </c>
      <c r="AB5919" s="3" t="s">
        <v>43</v>
      </c>
      <c r="AC5919" s="3" t="s">
        <v>29</v>
      </c>
      <c r="AD5919" s="16" t="str">
        <f>IF(Tabla1[[#This Row],[Age]]&lt;30,"Under30",IF(Tabla1[[#This Row],[Age]]&gt;30,"MidAge","Senior"))</f>
        <v>Under30</v>
      </c>
    </row>
    <row r="5920" spans="1:30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IF(Tabla1[[#This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6811</v>
      </c>
      <c r="Z5920" s="5">
        <v>12.06732258603893</v>
      </c>
      <c r="AA5920" s="3">
        <v>5</v>
      </c>
      <c r="AB5920" s="3" t="s">
        <v>6802</v>
      </c>
      <c r="AC5920" s="3" t="s">
        <v>29</v>
      </c>
      <c r="AD5920" s="16" t="str">
        <f>IF(Tabla1[[#This Row],[Age]]&lt;30,"Under30",IF(Tabla1[[#This Row],[Age]]&gt;30,"MidAge","Senior"))</f>
        <v>MidAge</v>
      </c>
    </row>
    <row r="5921" spans="1:30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IF(Tabla1[[#This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6812</v>
      </c>
      <c r="Z5921" s="5">
        <v>45.660684215447837</v>
      </c>
      <c r="AA5921" s="3">
        <v>0</v>
      </c>
      <c r="AB5921" s="3" t="s">
        <v>43</v>
      </c>
      <c r="AC5921" s="3" t="s">
        <v>29</v>
      </c>
      <c r="AD5921" s="16" t="str">
        <f>IF(Tabla1[[#This Row],[Age]]&lt;30,"Under30",IF(Tabla1[[#This Row],[Age]]&gt;30,"MidAge","Senior"))</f>
        <v>MidAge</v>
      </c>
    </row>
    <row r="5922" spans="1:30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IF(Tabla1[[#This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6812</v>
      </c>
      <c r="Z5922" s="5">
        <v>18.795725066257329</v>
      </c>
      <c r="AA5922" s="3">
        <v>10</v>
      </c>
      <c r="AB5922" s="3" t="s">
        <v>26</v>
      </c>
      <c r="AC5922" s="3" t="s">
        <v>29</v>
      </c>
      <c r="AD5922" s="16" t="str">
        <f>IF(Tabla1[[#This Row],[Age]]&lt;30,"Under30",IF(Tabla1[[#This Row],[Age]]&gt;30,"MidAge","Senior"))</f>
        <v>MidAge</v>
      </c>
    </row>
    <row r="5923" spans="1:30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IF(Tabla1[[#This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6810</v>
      </c>
      <c r="Z5923" s="5">
        <v>33.129470406106627</v>
      </c>
      <c r="AA5923" s="3">
        <v>8</v>
      </c>
      <c r="AB5923" s="3" t="s">
        <v>26</v>
      </c>
      <c r="AC5923" s="3" t="s">
        <v>22</v>
      </c>
      <c r="AD5923" s="16" t="str">
        <f>IF(Tabla1[[#This Row],[Age]]&lt;30,"Under30",IF(Tabla1[[#This Row],[Age]]&gt;30,"MidAge","Senior"))</f>
        <v>Under30</v>
      </c>
    </row>
    <row r="5924" spans="1:30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IF(Tabla1[[#This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6810</v>
      </c>
      <c r="Z5924" s="5">
        <v>43.574566145842013</v>
      </c>
      <c r="AA5924" s="3">
        <v>6</v>
      </c>
      <c r="AB5924" s="3" t="s">
        <v>26</v>
      </c>
      <c r="AC5924" s="3" t="s">
        <v>22</v>
      </c>
      <c r="AD5924" s="16" t="str">
        <f>IF(Tabla1[[#This Row],[Age]]&lt;30,"Under30",IF(Tabla1[[#This Row],[Age]]&gt;30,"MidAge","Senior"))</f>
        <v>MidAge</v>
      </c>
    </row>
    <row r="5925" spans="1:30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IF(Tabla1[[#This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6812</v>
      </c>
      <c r="Z5925" s="5">
        <v>27.514087597053869</v>
      </c>
      <c r="AA5925" s="3">
        <v>5</v>
      </c>
      <c r="AB5925" s="3" t="s">
        <v>26</v>
      </c>
      <c r="AC5925" s="3" t="s">
        <v>22</v>
      </c>
      <c r="AD5925" s="16" t="str">
        <f>IF(Tabla1[[#This Row],[Age]]&lt;30,"Under30",IF(Tabla1[[#This Row],[Age]]&gt;30,"MidAge","Senior"))</f>
        <v>MidAge</v>
      </c>
    </row>
    <row r="5926" spans="1:30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IF(Tabla1[[#This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6811</v>
      </c>
      <c r="Z5926" s="5">
        <v>26.24973481916053</v>
      </c>
      <c r="AA5926" s="3">
        <v>3</v>
      </c>
      <c r="AB5926" s="3" t="s">
        <v>26</v>
      </c>
      <c r="AC5926" s="3" t="s">
        <v>22</v>
      </c>
      <c r="AD5926" s="16" t="str">
        <f>IF(Tabla1[[#This Row],[Age]]&lt;30,"Under30",IF(Tabla1[[#This Row],[Age]]&gt;30,"MidAge","Senior"))</f>
        <v>MidAge</v>
      </c>
    </row>
    <row r="5927" spans="1:30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IF(Tabla1[[#This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6811</v>
      </c>
      <c r="Z5927" s="5">
        <v>28.03754378342693</v>
      </c>
      <c r="AA5927" s="3">
        <v>0</v>
      </c>
      <c r="AB5927" s="3" t="s">
        <v>6802</v>
      </c>
      <c r="AC5927" s="3" t="s">
        <v>22</v>
      </c>
      <c r="AD5927" s="16" t="str">
        <f>IF(Tabla1[[#This Row],[Age]]&lt;30,"Under30",IF(Tabla1[[#This Row],[Age]]&gt;30,"MidAge","Senior"))</f>
        <v>MidAge</v>
      </c>
    </row>
    <row r="5928" spans="1:30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IF(Tabla1[[#This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6812</v>
      </c>
      <c r="Z5928" s="5">
        <v>37.8657435260656</v>
      </c>
      <c r="AA5928" s="3">
        <v>1</v>
      </c>
      <c r="AB5928" s="3" t="s">
        <v>43</v>
      </c>
      <c r="AC5928" s="3" t="s">
        <v>29</v>
      </c>
      <c r="AD5928" s="16" t="str">
        <f>IF(Tabla1[[#This Row],[Age]]&lt;30,"Under30",IF(Tabla1[[#This Row],[Age]]&gt;30,"MidAge","Senior"))</f>
        <v>MidAge</v>
      </c>
    </row>
    <row r="5929" spans="1:30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IF(Tabla1[[#This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6810</v>
      </c>
      <c r="Z5929" s="5">
        <v>29.493684766111251</v>
      </c>
      <c r="AA5929" s="3">
        <v>10</v>
      </c>
      <c r="AB5929" s="3" t="s">
        <v>26</v>
      </c>
      <c r="AC5929" s="3" t="s">
        <v>29</v>
      </c>
      <c r="AD5929" s="16" t="str">
        <f>IF(Tabla1[[#This Row],[Age]]&lt;30,"Under30",IF(Tabla1[[#This Row],[Age]]&gt;30,"MidAge","Senior"))</f>
        <v>MidAge</v>
      </c>
    </row>
    <row r="5930" spans="1:30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IF(Tabla1[[#This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6812</v>
      </c>
      <c r="Z5930" s="5">
        <v>13.650046304624659</v>
      </c>
      <c r="AA5930" s="3">
        <v>7</v>
      </c>
      <c r="AB5930" s="3" t="s">
        <v>43</v>
      </c>
      <c r="AC5930" s="3" t="s">
        <v>29</v>
      </c>
      <c r="AD5930" s="16" t="str">
        <f>IF(Tabla1[[#This Row],[Age]]&lt;30,"Under30",IF(Tabla1[[#This Row],[Age]]&gt;30,"MidAge","Senior"))</f>
        <v>MidAge</v>
      </c>
    </row>
    <row r="5931" spans="1:30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IF(Tabla1[[#This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6811</v>
      </c>
      <c r="Z5931" s="5">
        <v>57.055182272755758</v>
      </c>
      <c r="AA5931" s="3">
        <v>0</v>
      </c>
      <c r="AB5931" s="3" t="s">
        <v>43</v>
      </c>
      <c r="AC5931" s="3" t="s">
        <v>22</v>
      </c>
      <c r="AD5931" s="16" t="str">
        <f>IF(Tabla1[[#This Row],[Age]]&lt;30,"Under30",IF(Tabla1[[#This Row],[Age]]&gt;30,"MidAge","Senior"))</f>
        <v>MidAge</v>
      </c>
    </row>
    <row r="5932" spans="1:30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IF(Tabla1[[#This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6810</v>
      </c>
      <c r="Z5932" s="5">
        <v>32.323866103082317</v>
      </c>
      <c r="AA5932" s="3">
        <v>10</v>
      </c>
      <c r="AB5932" s="3" t="s">
        <v>26</v>
      </c>
      <c r="AC5932" s="3" t="s">
        <v>22</v>
      </c>
      <c r="AD5932" s="16" t="str">
        <f>IF(Tabla1[[#This Row],[Age]]&lt;30,"Under30",IF(Tabla1[[#This Row],[Age]]&gt;30,"MidAge","Senior"))</f>
        <v>MidAge</v>
      </c>
    </row>
    <row r="5933" spans="1:30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IF(Tabla1[[#This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6811</v>
      </c>
      <c r="Z5933" s="5">
        <v>16.48078372717389</v>
      </c>
      <c r="AA5933" s="3">
        <v>3</v>
      </c>
      <c r="AB5933" s="3" t="s">
        <v>6802</v>
      </c>
      <c r="AC5933" s="3" t="s">
        <v>29</v>
      </c>
      <c r="AD5933" s="16" t="str">
        <f>IF(Tabla1[[#This Row],[Age]]&lt;30,"Under30",IF(Tabla1[[#This Row],[Age]]&gt;30,"MidAge","Senior"))</f>
        <v>MidAge</v>
      </c>
    </row>
    <row r="5934" spans="1:30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IF(Tabla1[[#This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6810</v>
      </c>
      <c r="Z5934" s="5">
        <v>14.800212545553901</v>
      </c>
      <c r="AA5934" s="3">
        <v>2</v>
      </c>
      <c r="AB5934" s="3" t="s">
        <v>43</v>
      </c>
      <c r="AC5934" s="3" t="s">
        <v>29</v>
      </c>
      <c r="AD5934" s="16" t="str">
        <f>IF(Tabla1[[#This Row],[Age]]&lt;30,"Under30",IF(Tabla1[[#This Row],[Age]]&gt;30,"MidAge","Senior"))</f>
        <v>MidAge</v>
      </c>
    </row>
    <row r="5935" spans="1:30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IF(Tabla1[[#This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6811</v>
      </c>
      <c r="Z5935" s="5">
        <v>29.244129727944451</v>
      </c>
      <c r="AA5935" s="3">
        <v>8</v>
      </c>
      <c r="AB5935" s="3" t="s">
        <v>6802</v>
      </c>
      <c r="AC5935" s="3" t="s">
        <v>22</v>
      </c>
      <c r="AD5935" s="16" t="str">
        <f>IF(Tabla1[[#This Row],[Age]]&lt;30,"Under30",IF(Tabla1[[#This Row],[Age]]&gt;30,"MidAge","Senior"))</f>
        <v>MidAge</v>
      </c>
    </row>
    <row r="5936" spans="1:30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IF(Tabla1[[#This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6811</v>
      </c>
      <c r="Z5936" s="5">
        <v>56.402882060468201</v>
      </c>
      <c r="AA5936" s="3">
        <v>9</v>
      </c>
      <c r="AB5936" s="3" t="s">
        <v>6802</v>
      </c>
      <c r="AC5936" s="3" t="s">
        <v>29</v>
      </c>
      <c r="AD5936" s="16" t="str">
        <f>IF(Tabla1[[#This Row],[Age]]&lt;30,"Under30",IF(Tabla1[[#This Row],[Age]]&gt;30,"MidAge","Senior"))</f>
        <v>MidAge</v>
      </c>
    </row>
    <row r="5937" spans="1:30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IF(Tabla1[[#This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6812</v>
      </c>
      <c r="Z5937" s="5">
        <v>30.053576738287301</v>
      </c>
      <c r="AA5937" s="3">
        <v>9</v>
      </c>
      <c r="AB5937" s="3" t="s">
        <v>26</v>
      </c>
      <c r="AC5937" s="3" t="s">
        <v>29</v>
      </c>
      <c r="AD5937" s="16" t="str">
        <f>IF(Tabla1[[#This Row],[Age]]&lt;30,"Under30",IF(Tabla1[[#This Row],[Age]]&gt;30,"MidAge","Senior"))</f>
        <v>MidAge</v>
      </c>
    </row>
    <row r="5938" spans="1:30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IF(Tabla1[[#This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6812</v>
      </c>
      <c r="Z5938" s="5">
        <v>75.004764572488654</v>
      </c>
      <c r="AA5938" s="3">
        <v>3</v>
      </c>
      <c r="AB5938" s="3" t="s">
        <v>26</v>
      </c>
      <c r="AC5938" s="3" t="s">
        <v>22</v>
      </c>
      <c r="AD5938" s="16" t="str">
        <f>IF(Tabla1[[#This Row],[Age]]&lt;30,"Under30",IF(Tabla1[[#This Row],[Age]]&gt;30,"MidAge","Senior"))</f>
        <v>MidAge</v>
      </c>
    </row>
    <row r="5939" spans="1:30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IF(Tabla1[[#This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6811</v>
      </c>
      <c r="Z5939" s="5">
        <v>14.60175839441764</v>
      </c>
      <c r="AA5939" s="3">
        <v>3</v>
      </c>
      <c r="AB5939" s="3" t="s">
        <v>26</v>
      </c>
      <c r="AC5939" s="3" t="s">
        <v>29</v>
      </c>
      <c r="AD5939" s="16" t="str">
        <f>IF(Tabla1[[#This Row],[Age]]&lt;30,"Under30",IF(Tabla1[[#This Row],[Age]]&gt;30,"MidAge","Senior"))</f>
        <v>MidAge</v>
      </c>
    </row>
    <row r="5940" spans="1:30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IF(Tabla1[[#This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6812</v>
      </c>
      <c r="Z5940" s="5">
        <v>39.654291783354218</v>
      </c>
      <c r="AA5940" s="3">
        <v>0</v>
      </c>
      <c r="AB5940" s="3" t="s">
        <v>26</v>
      </c>
      <c r="AC5940" s="3" t="s">
        <v>22</v>
      </c>
      <c r="AD5940" s="16" t="str">
        <f>IF(Tabla1[[#This Row],[Age]]&lt;30,"Under30",IF(Tabla1[[#This Row],[Age]]&gt;30,"MidAge","Senior"))</f>
        <v>MidAge</v>
      </c>
    </row>
    <row r="5941" spans="1:30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IF(Tabla1[[#This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6811</v>
      </c>
      <c r="Z5941" s="5">
        <v>31.127398818495561</v>
      </c>
      <c r="AA5941" s="3">
        <v>3</v>
      </c>
      <c r="AB5941" s="3" t="s">
        <v>6802</v>
      </c>
      <c r="AC5941" s="3" t="s">
        <v>29</v>
      </c>
      <c r="AD5941" s="16" t="str">
        <f>IF(Tabla1[[#This Row],[Age]]&lt;30,"Under30",IF(Tabla1[[#This Row],[Age]]&gt;30,"MidAge","Senior"))</f>
        <v>MidAge</v>
      </c>
    </row>
    <row r="5942" spans="1:30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IF(Tabla1[[#This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6810</v>
      </c>
      <c r="Z5942" s="5">
        <v>28.86505786835944</v>
      </c>
      <c r="AA5942" s="3">
        <v>9</v>
      </c>
      <c r="AB5942" s="3" t="s">
        <v>43</v>
      </c>
      <c r="AC5942" s="3" t="s">
        <v>22</v>
      </c>
      <c r="AD5942" s="16" t="str">
        <f>IF(Tabla1[[#This Row],[Age]]&lt;30,"Under30",IF(Tabla1[[#This Row],[Age]]&gt;30,"MidAge","Senior"))</f>
        <v>MidAge</v>
      </c>
    </row>
    <row r="5943" spans="1:30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IF(Tabla1[[#This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6810</v>
      </c>
      <c r="Z5943" s="5">
        <v>36.217809821711327</v>
      </c>
      <c r="AA5943" s="3">
        <v>5</v>
      </c>
      <c r="AB5943" s="3" t="s">
        <v>6802</v>
      </c>
      <c r="AC5943" s="3" t="s">
        <v>22</v>
      </c>
      <c r="AD5943" s="16" t="str">
        <f>IF(Tabla1[[#This Row],[Age]]&lt;30,"Under30",IF(Tabla1[[#This Row],[Age]]&gt;30,"MidAge","Senior"))</f>
        <v>MidAge</v>
      </c>
    </row>
    <row r="5944" spans="1:30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IF(Tabla1[[#This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6810</v>
      </c>
      <c r="Z5944" s="5">
        <v>55.614052594993481</v>
      </c>
      <c r="AA5944" s="3">
        <v>9</v>
      </c>
      <c r="AB5944" s="3" t="s">
        <v>6802</v>
      </c>
      <c r="AC5944" s="3" t="s">
        <v>29</v>
      </c>
      <c r="AD5944" s="16" t="str">
        <f>IF(Tabla1[[#This Row],[Age]]&lt;30,"Under30",IF(Tabla1[[#This Row],[Age]]&gt;30,"MidAge","Senior"))</f>
        <v>MidAge</v>
      </c>
    </row>
    <row r="5945" spans="1:30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IF(Tabla1[[#This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6811</v>
      </c>
      <c r="Z5945" s="5">
        <v>56.788291373194063</v>
      </c>
      <c r="AA5945" s="3">
        <v>0</v>
      </c>
      <c r="AB5945" s="3" t="s">
        <v>26</v>
      </c>
      <c r="AC5945" s="3" t="s">
        <v>22</v>
      </c>
      <c r="AD5945" s="16" t="str">
        <f>IF(Tabla1[[#This Row],[Age]]&lt;30,"Under30",IF(Tabla1[[#This Row],[Age]]&gt;30,"MidAge","Senior"))</f>
        <v>MidAge</v>
      </c>
    </row>
    <row r="5946" spans="1:30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IF(Tabla1[[#This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6810</v>
      </c>
      <c r="Z5946" s="5">
        <v>42.110204993814577</v>
      </c>
      <c r="AA5946" s="3">
        <v>0</v>
      </c>
      <c r="AB5946" s="3" t="s">
        <v>26</v>
      </c>
      <c r="AC5946" s="3" t="s">
        <v>29</v>
      </c>
      <c r="AD5946" s="16" t="str">
        <f>IF(Tabla1[[#This Row],[Age]]&lt;30,"Under30",IF(Tabla1[[#This Row],[Age]]&gt;30,"MidAge","Senior"))</f>
        <v>MidAge</v>
      </c>
    </row>
    <row r="5947" spans="1:30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IF(Tabla1[[#This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6810</v>
      </c>
      <c r="Z5947" s="5">
        <v>43.750132054800332</v>
      </c>
      <c r="AA5947" s="3">
        <v>0</v>
      </c>
      <c r="AB5947" s="3" t="s">
        <v>43</v>
      </c>
      <c r="AC5947" s="3" t="s">
        <v>22</v>
      </c>
      <c r="AD5947" s="16" t="str">
        <f>IF(Tabla1[[#This Row],[Age]]&lt;30,"Under30",IF(Tabla1[[#This Row],[Age]]&gt;30,"MidAge","Senior"))</f>
        <v>Under30</v>
      </c>
    </row>
    <row r="5948" spans="1:30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IF(Tabla1[[#This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6812</v>
      </c>
      <c r="Z5948" s="5">
        <v>16.22901611304459</v>
      </c>
      <c r="AA5948" s="3">
        <v>8</v>
      </c>
      <c r="AB5948" s="3" t="s">
        <v>43</v>
      </c>
      <c r="AC5948" s="3" t="s">
        <v>22</v>
      </c>
      <c r="AD5948" s="16" t="str">
        <f>IF(Tabla1[[#This Row],[Age]]&lt;30,"Under30",IF(Tabla1[[#This Row],[Age]]&gt;30,"MidAge","Senior"))</f>
        <v>MidAge</v>
      </c>
    </row>
    <row r="5949" spans="1:30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IF(Tabla1[[#This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6810</v>
      </c>
      <c r="Z5949" s="5">
        <v>44.663198095316091</v>
      </c>
      <c r="AA5949" s="3">
        <v>4</v>
      </c>
      <c r="AB5949" s="3" t="s">
        <v>43</v>
      </c>
      <c r="AC5949" s="3" t="s">
        <v>29</v>
      </c>
      <c r="AD5949" s="16" t="str">
        <f>IF(Tabla1[[#This Row],[Age]]&lt;30,"Under30",IF(Tabla1[[#This Row],[Age]]&gt;30,"MidAge","Senior"))</f>
        <v>MidAge</v>
      </c>
    </row>
    <row r="5950" spans="1:30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IF(Tabla1[[#This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6811</v>
      </c>
      <c r="Z5950" s="5">
        <v>32.710778672331116</v>
      </c>
      <c r="AA5950" s="3">
        <v>8</v>
      </c>
      <c r="AB5950" s="3" t="s">
        <v>26</v>
      </c>
      <c r="AC5950" s="3" t="s">
        <v>22</v>
      </c>
      <c r="AD5950" s="16" t="str">
        <f>IF(Tabla1[[#This Row],[Age]]&lt;30,"Under30",IF(Tabla1[[#This Row],[Age]]&gt;30,"MidAge","Senior"))</f>
        <v>MidAge</v>
      </c>
    </row>
    <row r="5951" spans="1:30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IF(Tabla1[[#This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6812</v>
      </c>
      <c r="Z5951" s="5">
        <v>71.880773026897515</v>
      </c>
      <c r="AA5951" s="3">
        <v>0</v>
      </c>
      <c r="AB5951" s="3" t="s">
        <v>43</v>
      </c>
      <c r="AC5951" s="3" t="s">
        <v>29</v>
      </c>
      <c r="AD5951" s="16" t="str">
        <f>IF(Tabla1[[#This Row],[Age]]&lt;30,"Under30",IF(Tabla1[[#This Row],[Age]]&gt;30,"MidAge","Senior"))</f>
        <v>MidAge</v>
      </c>
    </row>
    <row r="5952" spans="1:30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IF(Tabla1[[#This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6812</v>
      </c>
      <c r="Z5952" s="5">
        <v>27.364506865269629</v>
      </c>
      <c r="AA5952" s="3">
        <v>2</v>
      </c>
      <c r="AB5952" s="3" t="s">
        <v>43</v>
      </c>
      <c r="AC5952" s="3" t="s">
        <v>29</v>
      </c>
      <c r="AD5952" s="16" t="str">
        <f>IF(Tabla1[[#This Row],[Age]]&lt;30,"Under30",IF(Tabla1[[#This Row],[Age]]&gt;30,"MidAge","Senior"))</f>
        <v>MidAge</v>
      </c>
    </row>
    <row r="5953" spans="1:30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IF(Tabla1[[#This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6811</v>
      </c>
      <c r="Z5953" s="5">
        <v>27.021379116618402</v>
      </c>
      <c r="AA5953" s="3">
        <v>8</v>
      </c>
      <c r="AB5953" s="3" t="s">
        <v>43</v>
      </c>
      <c r="AC5953" s="3" t="s">
        <v>29</v>
      </c>
      <c r="AD5953" s="16" t="str">
        <f>IF(Tabla1[[#This Row],[Age]]&lt;30,"Under30",IF(Tabla1[[#This Row],[Age]]&gt;30,"MidAge","Senior"))</f>
        <v>Under30</v>
      </c>
    </row>
    <row r="5954" spans="1:30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IF(Tabla1[[#This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6811</v>
      </c>
      <c r="Z5954" s="5">
        <v>27.796511095350802</v>
      </c>
      <c r="AA5954" s="3">
        <v>1</v>
      </c>
      <c r="AB5954" s="3" t="s">
        <v>26</v>
      </c>
      <c r="AC5954" s="3" t="s">
        <v>22</v>
      </c>
      <c r="AD5954" s="16" t="str">
        <f>IF(Tabla1[[#This Row],[Age]]&lt;30,"Under30",IF(Tabla1[[#This Row],[Age]]&gt;30,"MidAge","Senior"))</f>
        <v>Under30</v>
      </c>
    </row>
    <row r="5955" spans="1:30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IF(Tabla1[[#This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6811</v>
      </c>
      <c r="Z5955" s="5">
        <v>37.068431757547629</v>
      </c>
      <c r="AA5955" s="3">
        <v>9</v>
      </c>
      <c r="AB5955" s="3" t="s">
        <v>26</v>
      </c>
      <c r="AC5955" s="3" t="s">
        <v>22</v>
      </c>
      <c r="AD5955" s="16" t="str">
        <f>IF(Tabla1[[#This Row],[Age]]&lt;30,"Under30",IF(Tabla1[[#This Row],[Age]]&gt;30,"MidAge","Senior"))</f>
        <v>MidAge</v>
      </c>
    </row>
    <row r="5956" spans="1:30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IF(Tabla1[[#This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6810</v>
      </c>
      <c r="Z5956" s="5">
        <v>34.519013041084598</v>
      </c>
      <c r="AA5956" s="3">
        <v>10</v>
      </c>
      <c r="AB5956" s="3" t="s">
        <v>43</v>
      </c>
      <c r="AC5956" s="3" t="s">
        <v>22</v>
      </c>
      <c r="AD5956" s="16" t="str">
        <f>IF(Tabla1[[#This Row],[Age]]&lt;30,"Under30",IF(Tabla1[[#This Row],[Age]]&gt;30,"MidAge","Senior"))</f>
        <v>MidAge</v>
      </c>
    </row>
    <row r="5957" spans="1:30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IF(Tabla1[[#This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6810</v>
      </c>
      <c r="Z5957" s="5">
        <v>32.476892234988227</v>
      </c>
      <c r="AA5957" s="3">
        <v>2</v>
      </c>
      <c r="AB5957" s="3" t="s">
        <v>6802</v>
      </c>
      <c r="AC5957" s="3" t="s">
        <v>22</v>
      </c>
      <c r="AD5957" s="16" t="str">
        <f>IF(Tabla1[[#This Row],[Age]]&lt;30,"Under30",IF(Tabla1[[#This Row],[Age]]&gt;30,"MidAge","Senior"))</f>
        <v>MidAge</v>
      </c>
    </row>
    <row r="5958" spans="1:30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IF(Tabla1[[#This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6811</v>
      </c>
      <c r="Z5958" s="5">
        <v>33.004764303007192</v>
      </c>
      <c r="AA5958" s="3">
        <v>2</v>
      </c>
      <c r="AB5958" s="3" t="s">
        <v>6802</v>
      </c>
      <c r="AC5958" s="3" t="s">
        <v>29</v>
      </c>
      <c r="AD5958" s="16" t="str">
        <f>IF(Tabla1[[#This Row],[Age]]&lt;30,"Under30",IF(Tabla1[[#This Row],[Age]]&gt;30,"MidAge","Senior"))</f>
        <v>MidAge</v>
      </c>
    </row>
    <row r="5959" spans="1:30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IF(Tabla1[[#This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6810</v>
      </c>
      <c r="Z5959" s="5">
        <v>40.10124480794159</v>
      </c>
      <c r="AA5959" s="3">
        <v>0</v>
      </c>
      <c r="AB5959" s="3" t="s">
        <v>26</v>
      </c>
      <c r="AC5959" s="3" t="s">
        <v>29</v>
      </c>
      <c r="AD5959" s="16" t="str">
        <f>IF(Tabla1[[#This Row],[Age]]&lt;30,"Under30",IF(Tabla1[[#This Row],[Age]]&gt;30,"MidAge","Senior"))</f>
        <v>MidAge</v>
      </c>
    </row>
    <row r="5960" spans="1:30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IF(Tabla1[[#This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6811</v>
      </c>
      <c r="Z5960" s="5">
        <v>34.087715181559908</v>
      </c>
      <c r="AA5960" s="3">
        <v>0</v>
      </c>
      <c r="AB5960" s="3" t="s">
        <v>43</v>
      </c>
      <c r="AC5960" s="3" t="s">
        <v>22</v>
      </c>
      <c r="AD5960" s="16" t="str">
        <f>IF(Tabla1[[#This Row],[Age]]&lt;30,"Under30",IF(Tabla1[[#This Row],[Age]]&gt;30,"MidAge","Senior"))</f>
        <v>MidAge</v>
      </c>
    </row>
    <row r="5961" spans="1:30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IF(Tabla1[[#This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6811</v>
      </c>
      <c r="Z5961" s="5">
        <v>58.561675191492071</v>
      </c>
      <c r="AA5961" s="3">
        <v>6</v>
      </c>
      <c r="AB5961" s="3" t="s">
        <v>43</v>
      </c>
      <c r="AC5961" s="3" t="s">
        <v>29</v>
      </c>
      <c r="AD5961" s="16" t="str">
        <f>IF(Tabla1[[#This Row],[Age]]&lt;30,"Under30",IF(Tabla1[[#This Row],[Age]]&gt;30,"MidAge","Senior"))</f>
        <v>Under30</v>
      </c>
    </row>
    <row r="5962" spans="1:30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IF(Tabla1[[#This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6812</v>
      </c>
      <c r="Z5962" s="5">
        <v>28.11553173558919</v>
      </c>
      <c r="AA5962" s="3">
        <v>8</v>
      </c>
      <c r="AB5962" s="3" t="s">
        <v>26</v>
      </c>
      <c r="AC5962" s="3" t="s">
        <v>22</v>
      </c>
      <c r="AD5962" s="16" t="str">
        <f>IF(Tabla1[[#This Row],[Age]]&lt;30,"Under30",IF(Tabla1[[#This Row],[Age]]&gt;30,"MidAge","Senior"))</f>
        <v>Under30</v>
      </c>
    </row>
    <row r="5963" spans="1:30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IF(Tabla1[[#This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6812</v>
      </c>
      <c r="Z5963" s="5">
        <v>65.532585486923352</v>
      </c>
      <c r="AA5963" s="3">
        <v>9</v>
      </c>
      <c r="AB5963" s="3" t="s">
        <v>6802</v>
      </c>
      <c r="AC5963" s="3" t="s">
        <v>22</v>
      </c>
      <c r="AD5963" s="16" t="str">
        <f>IF(Tabla1[[#This Row],[Age]]&lt;30,"Under30",IF(Tabla1[[#This Row],[Age]]&gt;30,"MidAge","Senior"))</f>
        <v>MidAge</v>
      </c>
    </row>
    <row r="5964" spans="1:30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IF(Tabla1[[#This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6812</v>
      </c>
      <c r="Z5964" s="5">
        <v>45.706301533398403</v>
      </c>
      <c r="AA5964" s="3">
        <v>3</v>
      </c>
      <c r="AB5964" s="3" t="s">
        <v>6802</v>
      </c>
      <c r="AC5964" s="3" t="s">
        <v>22</v>
      </c>
      <c r="AD5964" s="16" t="str">
        <f>IF(Tabla1[[#This Row],[Age]]&lt;30,"Under30",IF(Tabla1[[#This Row],[Age]]&gt;30,"MidAge","Senior"))</f>
        <v>MidAge</v>
      </c>
    </row>
    <row r="5965" spans="1:30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IF(Tabla1[[#This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6810</v>
      </c>
      <c r="Z5965" s="5">
        <v>19.450939405506041</v>
      </c>
      <c r="AA5965" s="3">
        <v>3</v>
      </c>
      <c r="AB5965" s="3" t="s">
        <v>6802</v>
      </c>
      <c r="AC5965" s="3" t="s">
        <v>22</v>
      </c>
      <c r="AD5965" s="16" t="str">
        <f>IF(Tabla1[[#This Row],[Age]]&lt;30,"Under30",IF(Tabla1[[#This Row],[Age]]&gt;30,"MidAge","Senior"))</f>
        <v>Under30</v>
      </c>
    </row>
    <row r="5966" spans="1:30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IF(Tabla1[[#This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6810</v>
      </c>
      <c r="Z5966" s="5">
        <v>61.827581599255453</v>
      </c>
      <c r="AA5966" s="3">
        <v>6</v>
      </c>
      <c r="AB5966" s="3" t="s">
        <v>6802</v>
      </c>
      <c r="AC5966" s="3" t="s">
        <v>22</v>
      </c>
      <c r="AD5966" s="16" t="str">
        <f>IF(Tabla1[[#This Row],[Age]]&lt;30,"Under30",IF(Tabla1[[#This Row],[Age]]&gt;30,"MidAge","Senior"))</f>
        <v>MidAge</v>
      </c>
    </row>
    <row r="5967" spans="1:30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IF(Tabla1[[#This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6812</v>
      </c>
      <c r="Z5967" s="5">
        <v>43.482503015886401</v>
      </c>
      <c r="AA5967" s="3">
        <v>10</v>
      </c>
      <c r="AB5967" s="3" t="s">
        <v>6802</v>
      </c>
      <c r="AC5967" s="3" t="s">
        <v>22</v>
      </c>
      <c r="AD5967" s="16" t="str">
        <f>IF(Tabla1[[#This Row],[Age]]&lt;30,"Under30",IF(Tabla1[[#This Row],[Age]]&gt;30,"MidAge","Senior"))</f>
        <v>MidAge</v>
      </c>
    </row>
    <row r="5968" spans="1:30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IF(Tabla1[[#This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6810</v>
      </c>
      <c r="Z5968" s="5">
        <v>49.526823421703313</v>
      </c>
      <c r="AA5968" s="3">
        <v>7</v>
      </c>
      <c r="AB5968" s="3" t="s">
        <v>43</v>
      </c>
      <c r="AC5968" s="3" t="s">
        <v>22</v>
      </c>
      <c r="AD5968" s="16" t="str">
        <f>IF(Tabla1[[#This Row],[Age]]&lt;30,"Under30",IF(Tabla1[[#This Row],[Age]]&gt;30,"MidAge","Senior"))</f>
        <v>MidAge</v>
      </c>
    </row>
    <row r="5969" spans="1:30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IF(Tabla1[[#This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6812</v>
      </c>
      <c r="Z5969" s="5">
        <v>15.821646658595959</v>
      </c>
      <c r="AA5969" s="3">
        <v>1</v>
      </c>
      <c r="AB5969" s="3" t="s">
        <v>26</v>
      </c>
      <c r="AC5969" s="3" t="s">
        <v>22</v>
      </c>
      <c r="AD5969" s="16" t="str">
        <f>IF(Tabla1[[#This Row],[Age]]&lt;30,"Under30",IF(Tabla1[[#This Row],[Age]]&gt;30,"MidAge","Senior"))</f>
        <v>MidAge</v>
      </c>
    </row>
    <row r="5970" spans="1:30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IF(Tabla1[[#This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6812</v>
      </c>
      <c r="Z5970" s="5">
        <v>24.04089035098638</v>
      </c>
      <c r="AA5970" s="3">
        <v>8</v>
      </c>
      <c r="AB5970" s="3" t="s">
        <v>6802</v>
      </c>
      <c r="AC5970" s="3" t="s">
        <v>22</v>
      </c>
      <c r="AD5970" s="16" t="str">
        <f>IF(Tabla1[[#This Row],[Age]]&lt;30,"Under30",IF(Tabla1[[#This Row],[Age]]&gt;30,"MidAge","Senior"))</f>
        <v>Under30</v>
      </c>
    </row>
    <row r="5971" spans="1:30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IF(Tabla1[[#This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6811</v>
      </c>
      <c r="Z5971" s="5">
        <v>10.34246562953688</v>
      </c>
      <c r="AA5971" s="3">
        <v>2</v>
      </c>
      <c r="AB5971" s="3" t="s">
        <v>6802</v>
      </c>
      <c r="AC5971" s="3" t="s">
        <v>22</v>
      </c>
      <c r="AD5971" s="16" t="str">
        <f>IF(Tabla1[[#This Row],[Age]]&lt;30,"Under30",IF(Tabla1[[#This Row],[Age]]&gt;30,"MidAge","Senior"))</f>
        <v>Under30</v>
      </c>
    </row>
    <row r="5972" spans="1:30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IF(Tabla1[[#This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6811</v>
      </c>
      <c r="Z5972" s="5">
        <v>29.621634234830012</v>
      </c>
      <c r="AA5972" s="3">
        <v>4</v>
      </c>
      <c r="AB5972" s="3" t="s">
        <v>43</v>
      </c>
      <c r="AC5972" s="3" t="s">
        <v>29</v>
      </c>
      <c r="AD5972" s="16" t="str">
        <f>IF(Tabla1[[#This Row],[Age]]&lt;30,"Under30",IF(Tabla1[[#This Row],[Age]]&gt;30,"MidAge","Senior"))</f>
        <v>MidAge</v>
      </c>
    </row>
    <row r="5973" spans="1:30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IF(Tabla1[[#This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6812</v>
      </c>
      <c r="Z5973" s="5">
        <v>40.778525539284509</v>
      </c>
      <c r="AA5973" s="3">
        <v>6</v>
      </c>
      <c r="AB5973" s="3" t="s">
        <v>43</v>
      </c>
      <c r="AC5973" s="3" t="s">
        <v>22</v>
      </c>
      <c r="AD5973" s="16" t="str">
        <f>IF(Tabla1[[#This Row],[Age]]&lt;30,"Under30",IF(Tabla1[[#This Row],[Age]]&gt;30,"MidAge","Senior"))</f>
        <v>MidAge</v>
      </c>
    </row>
    <row r="5974" spans="1:30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IF(Tabla1[[#This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6812</v>
      </c>
      <c r="Z5974" s="5">
        <v>34.871198544037419</v>
      </c>
      <c r="AA5974" s="3">
        <v>5</v>
      </c>
      <c r="AB5974" s="3" t="s">
        <v>43</v>
      </c>
      <c r="AC5974" s="3" t="s">
        <v>29</v>
      </c>
      <c r="AD5974" s="16" t="str">
        <f>IF(Tabla1[[#This Row],[Age]]&lt;30,"Under30",IF(Tabla1[[#This Row],[Age]]&gt;30,"MidAge","Senior"))</f>
        <v>Under30</v>
      </c>
    </row>
    <row r="5975" spans="1:30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IF(Tabla1[[#This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6812</v>
      </c>
      <c r="Z5975" s="5">
        <v>41.740793607105182</v>
      </c>
      <c r="AA5975" s="3">
        <v>7</v>
      </c>
      <c r="AB5975" s="3" t="s">
        <v>26</v>
      </c>
      <c r="AC5975" s="3" t="s">
        <v>22</v>
      </c>
      <c r="AD5975" s="16" t="str">
        <f>IF(Tabla1[[#This Row],[Age]]&lt;30,"Under30",IF(Tabla1[[#This Row],[Age]]&gt;30,"MidAge","Senior"))</f>
        <v>MidAge</v>
      </c>
    </row>
    <row r="5976" spans="1:30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IF(Tabla1[[#This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6811</v>
      </c>
      <c r="Z5976" s="5">
        <v>48.238721184637527</v>
      </c>
      <c r="AA5976" s="3">
        <v>2</v>
      </c>
      <c r="AB5976" s="3" t="s">
        <v>6802</v>
      </c>
      <c r="AC5976" s="3" t="s">
        <v>29</v>
      </c>
      <c r="AD5976" s="16" t="str">
        <f>IF(Tabla1[[#This Row],[Age]]&lt;30,"Under30",IF(Tabla1[[#This Row],[Age]]&gt;30,"MidAge","Senior"))</f>
        <v>MidAge</v>
      </c>
    </row>
    <row r="5977" spans="1:30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IF(Tabla1[[#This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6811</v>
      </c>
      <c r="Z5977" s="5">
        <v>40.703503257077621</v>
      </c>
      <c r="AA5977" s="3">
        <v>1</v>
      </c>
      <c r="AB5977" s="3" t="s">
        <v>43</v>
      </c>
      <c r="AC5977" s="3" t="s">
        <v>22</v>
      </c>
      <c r="AD5977" s="16" t="str">
        <f>IF(Tabla1[[#This Row],[Age]]&lt;30,"Under30",IF(Tabla1[[#This Row],[Age]]&gt;30,"MidAge","Senior"))</f>
        <v>MidAge</v>
      </c>
    </row>
    <row r="5978" spans="1:30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IF(Tabla1[[#This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6812</v>
      </c>
      <c r="Z5978" s="5">
        <v>14.34010762622167</v>
      </c>
      <c r="AA5978" s="3">
        <v>7</v>
      </c>
      <c r="AB5978" s="3" t="s">
        <v>43</v>
      </c>
      <c r="AC5978" s="3" t="s">
        <v>22</v>
      </c>
      <c r="AD5978" s="16" t="str">
        <f>IF(Tabla1[[#This Row],[Age]]&lt;30,"Under30",IF(Tabla1[[#This Row],[Age]]&gt;30,"MidAge","Senior"))</f>
        <v>MidAge</v>
      </c>
    </row>
    <row r="5979" spans="1:30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IF(Tabla1[[#This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6810</v>
      </c>
      <c r="Z5979" s="5">
        <v>44.250582006407583</v>
      </c>
      <c r="AA5979" s="3">
        <v>4</v>
      </c>
      <c r="AB5979" s="3" t="s">
        <v>6802</v>
      </c>
      <c r="AC5979" s="3" t="s">
        <v>29</v>
      </c>
      <c r="AD5979" s="16" t="str">
        <f>IF(Tabla1[[#This Row],[Age]]&lt;30,"Under30",IF(Tabla1[[#This Row],[Age]]&gt;30,"MidAge","Senior"))</f>
        <v>MidAge</v>
      </c>
    </row>
    <row r="5980" spans="1:30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IF(Tabla1[[#This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6811</v>
      </c>
      <c r="Z5980" s="5">
        <v>24.47095776733288</v>
      </c>
      <c r="AA5980" s="3">
        <v>7</v>
      </c>
      <c r="AB5980" s="3" t="s">
        <v>43</v>
      </c>
      <c r="AC5980" s="3" t="s">
        <v>22</v>
      </c>
      <c r="AD5980" s="16" t="str">
        <f>IF(Tabla1[[#This Row],[Age]]&lt;30,"Under30",IF(Tabla1[[#This Row],[Age]]&gt;30,"MidAge","Senior"))</f>
        <v>MidAge</v>
      </c>
    </row>
    <row r="5981" spans="1:30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IF(Tabla1[[#This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6812</v>
      </c>
      <c r="Z5981" s="5">
        <v>57.05973197247414</v>
      </c>
      <c r="AA5981" s="3">
        <v>9</v>
      </c>
      <c r="AB5981" s="3" t="s">
        <v>26</v>
      </c>
      <c r="AC5981" s="3" t="s">
        <v>29</v>
      </c>
      <c r="AD5981" s="16" t="str">
        <f>IF(Tabla1[[#This Row],[Age]]&lt;30,"Under30",IF(Tabla1[[#This Row],[Age]]&gt;30,"MidAge","Senior"))</f>
        <v>MidAge</v>
      </c>
    </row>
    <row r="5982" spans="1:30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IF(Tabla1[[#This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6812</v>
      </c>
      <c r="Z5982" s="5">
        <v>51.4375534739792</v>
      </c>
      <c r="AA5982" s="3">
        <v>2</v>
      </c>
      <c r="AB5982" s="3" t="s">
        <v>43</v>
      </c>
      <c r="AC5982" s="3" t="s">
        <v>22</v>
      </c>
      <c r="AD5982" s="16" t="str">
        <f>IF(Tabla1[[#This Row],[Age]]&lt;30,"Under30",IF(Tabla1[[#This Row],[Age]]&gt;30,"MidAge","Senior"))</f>
        <v>Senior</v>
      </c>
    </row>
    <row r="5983" spans="1:30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IF(Tabla1[[#This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6811</v>
      </c>
      <c r="Z5983" s="5">
        <v>14.786393503914139</v>
      </c>
      <c r="AA5983" s="3">
        <v>2</v>
      </c>
      <c r="AB5983" s="3" t="s">
        <v>26</v>
      </c>
      <c r="AC5983" s="3" t="s">
        <v>29</v>
      </c>
      <c r="AD5983" s="16" t="str">
        <f>IF(Tabla1[[#This Row],[Age]]&lt;30,"Under30",IF(Tabla1[[#This Row],[Age]]&gt;30,"MidAge","Senior"))</f>
        <v>MidAge</v>
      </c>
    </row>
    <row r="5984" spans="1:30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IF(Tabla1[[#This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6811</v>
      </c>
      <c r="Z5984" s="5">
        <v>58.107670515615581</v>
      </c>
      <c r="AA5984" s="3">
        <v>4</v>
      </c>
      <c r="AB5984" s="3" t="s">
        <v>6802</v>
      </c>
      <c r="AC5984" s="3" t="s">
        <v>29</v>
      </c>
      <c r="AD5984" s="16" t="str">
        <f>IF(Tabla1[[#This Row],[Age]]&lt;30,"Under30",IF(Tabla1[[#This Row],[Age]]&gt;30,"MidAge","Senior"))</f>
        <v>MidAge</v>
      </c>
    </row>
    <row r="5985" spans="1:30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IF(Tabla1[[#This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6812</v>
      </c>
      <c r="Z5985" s="5">
        <v>44.741403145796532</v>
      </c>
      <c r="AA5985" s="3">
        <v>10</v>
      </c>
      <c r="AB5985" s="3" t="s">
        <v>26</v>
      </c>
      <c r="AC5985" s="3" t="s">
        <v>29</v>
      </c>
      <c r="AD5985" s="16" t="str">
        <f>IF(Tabla1[[#This Row],[Age]]&lt;30,"Under30",IF(Tabla1[[#This Row],[Age]]&gt;30,"MidAge","Senior"))</f>
        <v>MidAge</v>
      </c>
    </row>
    <row r="5986" spans="1:30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IF(Tabla1[[#This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6811</v>
      </c>
      <c r="Z5986" s="5">
        <v>21.736289912681929</v>
      </c>
      <c r="AA5986" s="3">
        <v>8</v>
      </c>
      <c r="AB5986" s="3" t="s">
        <v>43</v>
      </c>
      <c r="AC5986" s="3" t="s">
        <v>22</v>
      </c>
      <c r="AD5986" s="16" t="str">
        <f>IF(Tabla1[[#This Row],[Age]]&lt;30,"Under30",IF(Tabla1[[#This Row],[Age]]&gt;30,"MidAge","Senior"))</f>
        <v>Under30</v>
      </c>
    </row>
    <row r="5987" spans="1:30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IF(Tabla1[[#This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6810</v>
      </c>
      <c r="Z5987" s="5">
        <v>20.032448081346921</v>
      </c>
      <c r="AA5987" s="3">
        <v>8</v>
      </c>
      <c r="AB5987" s="3" t="s">
        <v>26</v>
      </c>
      <c r="AC5987" s="3" t="s">
        <v>22</v>
      </c>
      <c r="AD5987" s="16" t="str">
        <f>IF(Tabla1[[#This Row],[Age]]&lt;30,"Under30",IF(Tabla1[[#This Row],[Age]]&gt;30,"MidAge","Senior"))</f>
        <v>Senior</v>
      </c>
    </row>
    <row r="5988" spans="1:30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IF(Tabla1[[#This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6810</v>
      </c>
      <c r="Z5988" s="5">
        <v>46.812420054689028</v>
      </c>
      <c r="AA5988" s="3">
        <v>3</v>
      </c>
      <c r="AB5988" s="3" t="s">
        <v>43</v>
      </c>
      <c r="AC5988" s="3" t="s">
        <v>29</v>
      </c>
      <c r="AD5988" s="16" t="str">
        <f>IF(Tabla1[[#This Row],[Age]]&lt;30,"Under30",IF(Tabla1[[#This Row],[Age]]&gt;30,"MidAge","Senior"))</f>
        <v>MidAge</v>
      </c>
    </row>
    <row r="5989" spans="1:30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IF(Tabla1[[#This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6810</v>
      </c>
      <c r="Z5989" s="5">
        <v>21.805898993675171</v>
      </c>
      <c r="AA5989" s="3">
        <v>2</v>
      </c>
      <c r="AB5989" s="3" t="s">
        <v>43</v>
      </c>
      <c r="AC5989" s="3" t="s">
        <v>29</v>
      </c>
      <c r="AD5989" s="16" t="str">
        <f>IF(Tabla1[[#This Row],[Age]]&lt;30,"Under30",IF(Tabla1[[#This Row],[Age]]&gt;30,"MidAge","Senior"))</f>
        <v>MidAge</v>
      </c>
    </row>
    <row r="5990" spans="1:30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IF(Tabla1[[#This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6810</v>
      </c>
      <c r="Z5990" s="5">
        <v>64.520261855573935</v>
      </c>
      <c r="AA5990" s="3">
        <v>1</v>
      </c>
      <c r="AB5990" s="3" t="s">
        <v>26</v>
      </c>
      <c r="AC5990" s="3" t="s">
        <v>22</v>
      </c>
      <c r="AD5990" s="16" t="str">
        <f>IF(Tabla1[[#This Row],[Age]]&lt;30,"Under30",IF(Tabla1[[#This Row],[Age]]&gt;30,"MidAge","Senior"))</f>
        <v>Under30</v>
      </c>
    </row>
    <row r="5991" spans="1:30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IF(Tabla1[[#This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6811</v>
      </c>
      <c r="Z5991" s="5">
        <v>23.847456195648569</v>
      </c>
      <c r="AA5991" s="3">
        <v>0</v>
      </c>
      <c r="AB5991" s="3" t="s">
        <v>6802</v>
      </c>
      <c r="AC5991" s="3" t="s">
        <v>29</v>
      </c>
      <c r="AD5991" s="16" t="str">
        <f>IF(Tabla1[[#This Row],[Age]]&lt;30,"Under30",IF(Tabla1[[#This Row],[Age]]&gt;30,"MidAge","Senior"))</f>
        <v>MidAge</v>
      </c>
    </row>
    <row r="5992" spans="1:30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IF(Tabla1[[#This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6812</v>
      </c>
      <c r="Z5992" s="5">
        <v>31.381294284961651</v>
      </c>
      <c r="AA5992" s="3">
        <v>10</v>
      </c>
      <c r="AB5992" s="3" t="s">
        <v>43</v>
      </c>
      <c r="AC5992" s="3" t="s">
        <v>29</v>
      </c>
      <c r="AD5992" s="16" t="str">
        <f>IF(Tabla1[[#This Row],[Age]]&lt;30,"Under30",IF(Tabla1[[#This Row],[Age]]&gt;30,"MidAge","Senior"))</f>
        <v>MidAge</v>
      </c>
    </row>
    <row r="5993" spans="1:30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IF(Tabla1[[#This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6811</v>
      </c>
      <c r="Z5993" s="5">
        <v>37.07999421849356</v>
      </c>
      <c r="AA5993" s="3">
        <v>7</v>
      </c>
      <c r="AB5993" s="3" t="s">
        <v>26</v>
      </c>
      <c r="AC5993" s="3" t="s">
        <v>22</v>
      </c>
      <c r="AD5993" s="16" t="str">
        <f>IF(Tabla1[[#This Row],[Age]]&lt;30,"Under30",IF(Tabla1[[#This Row],[Age]]&gt;30,"MidAge","Senior"))</f>
        <v>MidAge</v>
      </c>
    </row>
    <row r="5994" spans="1:30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IF(Tabla1[[#This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6811</v>
      </c>
      <c r="Z5994" s="5">
        <v>29.053763217510291</v>
      </c>
      <c r="AA5994" s="3">
        <v>5</v>
      </c>
      <c r="AB5994" s="3" t="s">
        <v>26</v>
      </c>
      <c r="AC5994" s="3" t="s">
        <v>29</v>
      </c>
      <c r="AD5994" s="16" t="str">
        <f>IF(Tabla1[[#This Row],[Age]]&lt;30,"Under30",IF(Tabla1[[#This Row],[Age]]&gt;30,"MidAge","Senior"))</f>
        <v>MidAge</v>
      </c>
    </row>
    <row r="5995" spans="1:30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IF(Tabla1[[#This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6811</v>
      </c>
      <c r="Z5995" s="5">
        <v>7.6476828245926693</v>
      </c>
      <c r="AA5995" s="3">
        <v>0</v>
      </c>
      <c r="AB5995" s="3" t="s">
        <v>43</v>
      </c>
      <c r="AC5995" s="3" t="s">
        <v>22</v>
      </c>
      <c r="AD5995" s="16" t="str">
        <f>IF(Tabla1[[#This Row],[Age]]&lt;30,"Under30",IF(Tabla1[[#This Row],[Age]]&gt;30,"MidAge","Senior"))</f>
        <v>MidAge</v>
      </c>
    </row>
    <row r="5996" spans="1:30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IF(Tabla1[[#This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6810</v>
      </c>
      <c r="Z5996" s="5">
        <v>35.467691735538047</v>
      </c>
      <c r="AA5996" s="3">
        <v>8</v>
      </c>
      <c r="AB5996" s="3" t="s">
        <v>6802</v>
      </c>
      <c r="AC5996" s="3" t="s">
        <v>29</v>
      </c>
      <c r="AD5996" s="16" t="str">
        <f>IF(Tabla1[[#This Row],[Age]]&lt;30,"Under30",IF(Tabla1[[#This Row],[Age]]&gt;30,"MidAge","Senior"))</f>
        <v>Under30</v>
      </c>
    </row>
    <row r="5997" spans="1:30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IF(Tabla1[[#This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6811</v>
      </c>
      <c r="Z5997" s="5">
        <v>24.16740006521874</v>
      </c>
      <c r="AA5997" s="3">
        <v>9</v>
      </c>
      <c r="AB5997" s="3" t="s">
        <v>43</v>
      </c>
      <c r="AC5997" s="3" t="s">
        <v>29</v>
      </c>
      <c r="AD5997" s="16" t="str">
        <f>IF(Tabla1[[#This Row],[Age]]&lt;30,"Under30",IF(Tabla1[[#This Row],[Age]]&gt;30,"MidAge","Senior"))</f>
        <v>MidAge</v>
      </c>
    </row>
    <row r="5998" spans="1:30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IF(Tabla1[[#This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6811</v>
      </c>
      <c r="Z5998" s="5">
        <v>17.05817044479549</v>
      </c>
      <c r="AA5998" s="3">
        <v>7</v>
      </c>
      <c r="AB5998" s="3" t="s">
        <v>43</v>
      </c>
      <c r="AC5998" s="3" t="s">
        <v>22</v>
      </c>
      <c r="AD5998" s="16" t="str">
        <f>IF(Tabla1[[#This Row],[Age]]&lt;30,"Under30",IF(Tabla1[[#This Row],[Age]]&gt;30,"MidAge","Senior"))</f>
        <v>Under30</v>
      </c>
    </row>
    <row r="5999" spans="1:30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IF(Tabla1[[#This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6812</v>
      </c>
      <c r="Z5999" s="5">
        <v>21.470344265843501</v>
      </c>
      <c r="AA5999" s="3">
        <v>8</v>
      </c>
      <c r="AB5999" s="3" t="s">
        <v>6802</v>
      </c>
      <c r="AC5999" s="3" t="s">
        <v>29</v>
      </c>
      <c r="AD5999" s="16" t="str">
        <f>IF(Tabla1[[#This Row],[Age]]&lt;30,"Under30",IF(Tabla1[[#This Row],[Age]]&gt;30,"MidAge","Senior"))</f>
        <v>Under30</v>
      </c>
    </row>
    <row r="6000" spans="1:30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IF(Tabla1[[#This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6812</v>
      </c>
      <c r="Z6000" s="5">
        <v>13.284478317248331</v>
      </c>
      <c r="AA6000" s="3">
        <v>6</v>
      </c>
      <c r="AB6000" s="3" t="s">
        <v>26</v>
      </c>
      <c r="AC6000" s="3" t="s">
        <v>22</v>
      </c>
      <c r="AD6000" s="16" t="str">
        <f>IF(Tabla1[[#This Row],[Age]]&lt;30,"Under30",IF(Tabla1[[#This Row],[Age]]&gt;30,"MidAge","Senior"))</f>
        <v>Under30</v>
      </c>
    </row>
    <row r="6001" spans="1:30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IF(Tabla1[[#This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6810</v>
      </c>
      <c r="Z6001" s="5">
        <v>71.302523340261843</v>
      </c>
      <c r="AA6001" s="3">
        <v>7</v>
      </c>
      <c r="AB6001" s="3" t="s">
        <v>26</v>
      </c>
      <c r="AC6001" s="3" t="s">
        <v>22</v>
      </c>
      <c r="AD6001" s="16" t="str">
        <f>IF(Tabla1[[#This Row],[Age]]&lt;30,"Under30",IF(Tabla1[[#This Row],[Age]]&gt;30,"MidAge","Senior"))</f>
        <v>MidAge</v>
      </c>
    </row>
    <row r="6002" spans="1:30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IF(Tabla1[[#This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6810</v>
      </c>
      <c r="Z6002" s="5">
        <v>20.625819539957469</v>
      </c>
      <c r="AA6002" s="3">
        <v>10</v>
      </c>
      <c r="AB6002" s="3" t="s">
        <v>6802</v>
      </c>
      <c r="AC6002" s="3" t="s">
        <v>22</v>
      </c>
      <c r="AD6002" s="16" t="str">
        <f>IF(Tabla1[[#This Row],[Age]]&lt;30,"Under30",IF(Tabla1[[#This Row],[Age]]&gt;30,"MidAge","Senior"))</f>
        <v>MidAge</v>
      </c>
    </row>
    <row r="6003" spans="1:30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IF(Tabla1[[#This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6810</v>
      </c>
      <c r="Z6003" s="5">
        <v>42.565283772538358</v>
      </c>
      <c r="AA6003" s="3">
        <v>2</v>
      </c>
      <c r="AB6003" s="3" t="s">
        <v>26</v>
      </c>
      <c r="AC6003" s="3" t="s">
        <v>22</v>
      </c>
      <c r="AD6003" s="16" t="str">
        <f>IF(Tabla1[[#This Row],[Age]]&lt;30,"Under30",IF(Tabla1[[#This Row],[Age]]&gt;30,"MidAge","Senior"))</f>
        <v>Under30</v>
      </c>
    </row>
    <row r="6004" spans="1:30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IF(Tabla1[[#This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6810</v>
      </c>
      <c r="Z6004" s="5">
        <v>48.742115173893758</v>
      </c>
      <c r="AA6004" s="3">
        <v>5</v>
      </c>
      <c r="AB6004" s="3" t="s">
        <v>26</v>
      </c>
      <c r="AC6004" s="3" t="s">
        <v>29</v>
      </c>
      <c r="AD6004" s="16" t="str">
        <f>IF(Tabla1[[#This Row],[Age]]&lt;30,"Under30",IF(Tabla1[[#This Row],[Age]]&gt;30,"MidAge","Senior"))</f>
        <v>MidAge</v>
      </c>
    </row>
    <row r="6005" spans="1:30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IF(Tabla1[[#This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6810</v>
      </c>
      <c r="Z6005" s="5">
        <v>43.854406351677717</v>
      </c>
      <c r="AA6005" s="3">
        <v>2</v>
      </c>
      <c r="AB6005" s="3" t="s">
        <v>6802</v>
      </c>
      <c r="AC6005" s="3" t="s">
        <v>29</v>
      </c>
      <c r="AD6005" s="16" t="str">
        <f>IF(Tabla1[[#This Row],[Age]]&lt;30,"Under30",IF(Tabla1[[#This Row],[Age]]&gt;30,"MidAge","Senior"))</f>
        <v>MidAge</v>
      </c>
    </row>
    <row r="6006" spans="1:30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IF(Tabla1[[#This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6811</v>
      </c>
      <c r="Z6006" s="5">
        <v>36.160485462221743</v>
      </c>
      <c r="AA6006" s="3">
        <v>0</v>
      </c>
      <c r="AB6006" s="3" t="s">
        <v>43</v>
      </c>
      <c r="AC6006" s="3" t="s">
        <v>29</v>
      </c>
      <c r="AD6006" s="16" t="str">
        <f>IF(Tabla1[[#This Row],[Age]]&lt;30,"Under30",IF(Tabla1[[#This Row],[Age]]&gt;30,"MidAge","Senior"))</f>
        <v>MidAge</v>
      </c>
    </row>
    <row r="6007" spans="1:30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IF(Tabla1[[#This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6812</v>
      </c>
      <c r="Z6007" s="5">
        <v>57.911471226307427</v>
      </c>
      <c r="AA6007" s="3">
        <v>3</v>
      </c>
      <c r="AB6007" s="3" t="s">
        <v>43</v>
      </c>
      <c r="AC6007" s="3" t="s">
        <v>29</v>
      </c>
      <c r="AD6007" s="16" t="str">
        <f>IF(Tabla1[[#This Row],[Age]]&lt;30,"Under30",IF(Tabla1[[#This Row],[Age]]&gt;30,"MidAge","Senior"))</f>
        <v>MidAge</v>
      </c>
    </row>
    <row r="6008" spans="1:30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IF(Tabla1[[#This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6812</v>
      </c>
      <c r="Z6008" s="5">
        <v>36.34927880461823</v>
      </c>
      <c r="AA6008" s="3">
        <v>7</v>
      </c>
      <c r="AB6008" s="3" t="s">
        <v>6802</v>
      </c>
      <c r="AC6008" s="3" t="s">
        <v>29</v>
      </c>
      <c r="AD6008" s="16" t="str">
        <f>IF(Tabla1[[#This Row],[Age]]&lt;30,"Under30",IF(Tabla1[[#This Row],[Age]]&gt;30,"MidAge","Senior"))</f>
        <v>MidAge</v>
      </c>
    </row>
    <row r="6009" spans="1:30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IF(Tabla1[[#This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6810</v>
      </c>
      <c r="Z6009" s="5">
        <v>58.074957793478809</v>
      </c>
      <c r="AA6009" s="3">
        <v>2</v>
      </c>
      <c r="AB6009" s="3" t="s">
        <v>43</v>
      </c>
      <c r="AC6009" s="3" t="s">
        <v>29</v>
      </c>
      <c r="AD6009" s="16" t="str">
        <f>IF(Tabla1[[#This Row],[Age]]&lt;30,"Under30",IF(Tabla1[[#This Row],[Age]]&gt;30,"MidAge","Senior"))</f>
        <v>MidAge</v>
      </c>
    </row>
    <row r="6010" spans="1:30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IF(Tabla1[[#This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6811</v>
      </c>
      <c r="Z6010" s="5">
        <v>34.155675426649282</v>
      </c>
      <c r="AA6010" s="3">
        <v>6</v>
      </c>
      <c r="AB6010" s="3" t="s">
        <v>26</v>
      </c>
      <c r="AC6010" s="3" t="s">
        <v>29</v>
      </c>
      <c r="AD6010" s="16" t="str">
        <f>IF(Tabla1[[#This Row],[Age]]&lt;30,"Under30",IF(Tabla1[[#This Row],[Age]]&gt;30,"MidAge","Senior"))</f>
        <v>MidAge</v>
      </c>
    </row>
    <row r="6011" spans="1:30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IF(Tabla1[[#This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6812</v>
      </c>
      <c r="Z6011" s="5">
        <v>43.564009441863128</v>
      </c>
      <c r="AA6011" s="3">
        <v>3</v>
      </c>
      <c r="AB6011" s="3" t="s">
        <v>6802</v>
      </c>
      <c r="AC6011" s="3" t="s">
        <v>29</v>
      </c>
      <c r="AD6011" s="16" t="str">
        <f>IF(Tabla1[[#This Row],[Age]]&lt;30,"Under30",IF(Tabla1[[#This Row],[Age]]&gt;30,"MidAge","Senior"))</f>
        <v>MidAge</v>
      </c>
    </row>
    <row r="6012" spans="1:30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IF(Tabla1[[#This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6812</v>
      </c>
      <c r="Z6012" s="5">
        <v>21.772980937699611</v>
      </c>
      <c r="AA6012" s="3">
        <v>2</v>
      </c>
      <c r="AB6012" s="3" t="s">
        <v>43</v>
      </c>
      <c r="AC6012" s="3" t="s">
        <v>29</v>
      </c>
      <c r="AD6012" s="16" t="str">
        <f>IF(Tabla1[[#This Row],[Age]]&lt;30,"Under30",IF(Tabla1[[#This Row],[Age]]&gt;30,"MidAge","Senior"))</f>
        <v>MidAge</v>
      </c>
    </row>
    <row r="6013" spans="1:30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IF(Tabla1[[#This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6811</v>
      </c>
      <c r="Z6013" s="5">
        <v>41.470524935150777</v>
      </c>
      <c r="AA6013" s="3">
        <v>2</v>
      </c>
      <c r="AB6013" s="3" t="s">
        <v>43</v>
      </c>
      <c r="AC6013" s="3" t="s">
        <v>22</v>
      </c>
      <c r="AD6013" s="16" t="str">
        <f>IF(Tabla1[[#This Row],[Age]]&lt;30,"Under30",IF(Tabla1[[#This Row],[Age]]&gt;30,"MidAge","Senior"))</f>
        <v>MidAge</v>
      </c>
    </row>
    <row r="6014" spans="1:30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IF(Tabla1[[#This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6810</v>
      </c>
      <c r="Z6014" s="5">
        <v>48.234117416935263</v>
      </c>
      <c r="AA6014" s="3">
        <v>1</v>
      </c>
      <c r="AB6014" s="3" t="s">
        <v>6802</v>
      </c>
      <c r="AC6014" s="3" t="s">
        <v>29</v>
      </c>
      <c r="AD6014" s="16" t="str">
        <f>IF(Tabla1[[#This Row],[Age]]&lt;30,"Under30",IF(Tabla1[[#This Row],[Age]]&gt;30,"MidAge","Senior"))</f>
        <v>MidAge</v>
      </c>
    </row>
    <row r="6015" spans="1:30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IF(Tabla1[[#This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6810</v>
      </c>
      <c r="Z6015" s="5">
        <v>26.80789160691705</v>
      </c>
      <c r="AA6015" s="3">
        <v>1</v>
      </c>
      <c r="AB6015" s="3" t="s">
        <v>6802</v>
      </c>
      <c r="AC6015" s="3" t="s">
        <v>29</v>
      </c>
      <c r="AD6015" s="16" t="str">
        <f>IF(Tabla1[[#This Row],[Age]]&lt;30,"Under30",IF(Tabla1[[#This Row],[Age]]&gt;30,"MidAge","Senior"))</f>
        <v>MidAge</v>
      </c>
    </row>
    <row r="6016" spans="1:30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IF(Tabla1[[#This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6812</v>
      </c>
      <c r="Z6016" s="5">
        <v>31.74728305800522</v>
      </c>
      <c r="AA6016" s="3">
        <v>7</v>
      </c>
      <c r="AB6016" s="3" t="s">
        <v>26</v>
      </c>
      <c r="AC6016" s="3" t="s">
        <v>22</v>
      </c>
      <c r="AD6016" s="16" t="str">
        <f>IF(Tabla1[[#This Row],[Age]]&lt;30,"Under30",IF(Tabla1[[#This Row],[Age]]&gt;30,"MidAge","Senior"))</f>
        <v>MidAge</v>
      </c>
    </row>
    <row r="6017" spans="1:30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IF(Tabla1[[#This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6812</v>
      </c>
      <c r="Z6017" s="5">
        <v>52.736742135482203</v>
      </c>
      <c r="AA6017" s="3">
        <v>0</v>
      </c>
      <c r="AB6017" s="3" t="s">
        <v>26</v>
      </c>
      <c r="AC6017" s="3" t="s">
        <v>22</v>
      </c>
      <c r="AD6017" s="16" t="str">
        <f>IF(Tabla1[[#This Row],[Age]]&lt;30,"Under30",IF(Tabla1[[#This Row],[Age]]&gt;30,"MidAge","Senior"))</f>
        <v>MidAge</v>
      </c>
    </row>
    <row r="6018" spans="1:30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IF(Tabla1[[#This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6811</v>
      </c>
      <c r="Z6018" s="5">
        <v>51.498117337136883</v>
      </c>
      <c r="AA6018" s="3">
        <v>7</v>
      </c>
      <c r="AB6018" s="3" t="s">
        <v>6802</v>
      </c>
      <c r="AC6018" s="3" t="s">
        <v>22</v>
      </c>
      <c r="AD6018" s="16" t="str">
        <f>IF(Tabla1[[#This Row],[Age]]&lt;30,"Under30",IF(Tabla1[[#This Row],[Age]]&gt;30,"MidAge","Senior"))</f>
        <v>MidAge</v>
      </c>
    </row>
    <row r="6019" spans="1:30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IF(Tabla1[[#This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6812</v>
      </c>
      <c r="Z6019" s="5">
        <v>46.579182612186173</v>
      </c>
      <c r="AA6019" s="3">
        <v>8</v>
      </c>
      <c r="AB6019" s="3" t="s">
        <v>6802</v>
      </c>
      <c r="AC6019" s="3" t="s">
        <v>22</v>
      </c>
      <c r="AD6019" s="16" t="str">
        <f>IF(Tabla1[[#This Row],[Age]]&lt;30,"Under30",IF(Tabla1[[#This Row],[Age]]&gt;30,"MidAge","Senior"))</f>
        <v>MidAge</v>
      </c>
    </row>
    <row r="6020" spans="1:30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IF(Tabla1[[#This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6811</v>
      </c>
      <c r="Z6020" s="5">
        <v>54.236541002393359</v>
      </c>
      <c r="AA6020" s="3">
        <v>2</v>
      </c>
      <c r="AB6020" s="3" t="s">
        <v>43</v>
      </c>
      <c r="AC6020" s="3" t="s">
        <v>22</v>
      </c>
      <c r="AD6020" s="16" t="str">
        <f>IF(Tabla1[[#This Row],[Age]]&lt;30,"Under30",IF(Tabla1[[#This Row],[Age]]&gt;30,"MidAge","Senior"))</f>
        <v>MidAge</v>
      </c>
    </row>
    <row r="6021" spans="1:30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IF(Tabla1[[#This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6811</v>
      </c>
      <c r="Z6021" s="5">
        <v>11.50108476610958</v>
      </c>
      <c r="AA6021" s="3">
        <v>8</v>
      </c>
      <c r="AB6021" s="3" t="s">
        <v>6802</v>
      </c>
      <c r="AC6021" s="3" t="s">
        <v>22</v>
      </c>
      <c r="AD6021" s="16" t="str">
        <f>IF(Tabla1[[#This Row],[Age]]&lt;30,"Under30",IF(Tabla1[[#This Row],[Age]]&gt;30,"MidAge","Senior"))</f>
        <v>Under30</v>
      </c>
    </row>
    <row r="6022" spans="1:30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IF(Tabla1[[#This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6810</v>
      </c>
      <c r="Z6022" s="5">
        <v>26.49430427055951</v>
      </c>
      <c r="AA6022" s="3">
        <v>8</v>
      </c>
      <c r="AB6022" s="3" t="s">
        <v>26</v>
      </c>
      <c r="AC6022" s="3" t="s">
        <v>29</v>
      </c>
      <c r="AD6022" s="16" t="str">
        <f>IF(Tabla1[[#This Row],[Age]]&lt;30,"Under30",IF(Tabla1[[#This Row],[Age]]&gt;30,"MidAge","Senior"))</f>
        <v>MidAge</v>
      </c>
    </row>
    <row r="6023" spans="1:30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IF(Tabla1[[#This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6811</v>
      </c>
      <c r="Z6023" s="5">
        <v>19.849324392227089</v>
      </c>
      <c r="AA6023" s="3">
        <v>1</v>
      </c>
      <c r="AB6023" s="3" t="s">
        <v>6802</v>
      </c>
      <c r="AC6023" s="3" t="s">
        <v>29</v>
      </c>
      <c r="AD6023" s="16" t="str">
        <f>IF(Tabla1[[#This Row],[Age]]&lt;30,"Under30",IF(Tabla1[[#This Row],[Age]]&gt;30,"MidAge","Senior"))</f>
        <v>MidAge</v>
      </c>
    </row>
    <row r="6024" spans="1:30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IF(Tabla1[[#This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6810</v>
      </c>
      <c r="Z6024" s="5">
        <v>27.680656921097999</v>
      </c>
      <c r="AA6024" s="3">
        <v>6</v>
      </c>
      <c r="AB6024" s="3" t="s">
        <v>26</v>
      </c>
      <c r="AC6024" s="3" t="s">
        <v>29</v>
      </c>
      <c r="AD6024" s="16" t="str">
        <f>IF(Tabla1[[#This Row],[Age]]&lt;30,"Under30",IF(Tabla1[[#This Row],[Age]]&gt;30,"MidAge","Senior"))</f>
        <v>MidAge</v>
      </c>
    </row>
    <row r="6025" spans="1:30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IF(Tabla1[[#This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6810</v>
      </c>
      <c r="Z6025" s="5">
        <v>25.85329549905174</v>
      </c>
      <c r="AA6025" s="3">
        <v>9</v>
      </c>
      <c r="AB6025" s="3" t="s">
        <v>6802</v>
      </c>
      <c r="AC6025" s="3" t="s">
        <v>29</v>
      </c>
      <c r="AD6025" s="16" t="str">
        <f>IF(Tabla1[[#This Row],[Age]]&lt;30,"Under30",IF(Tabla1[[#This Row],[Age]]&gt;30,"MidAge","Senior"))</f>
        <v>MidAge</v>
      </c>
    </row>
    <row r="6026" spans="1:30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IF(Tabla1[[#This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6812</v>
      </c>
      <c r="Z6026" s="5">
        <v>53.799209299743303</v>
      </c>
      <c r="AA6026" s="3">
        <v>9</v>
      </c>
      <c r="AB6026" s="3" t="s">
        <v>26</v>
      </c>
      <c r="AC6026" s="3" t="s">
        <v>22</v>
      </c>
      <c r="AD6026" s="16" t="str">
        <f>IF(Tabla1[[#This Row],[Age]]&lt;30,"Under30",IF(Tabla1[[#This Row],[Age]]&gt;30,"MidAge","Senior"))</f>
        <v>MidAge</v>
      </c>
    </row>
    <row r="6027" spans="1:30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IF(Tabla1[[#This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6812</v>
      </c>
      <c r="Z6027" s="5">
        <v>55.981700562581963</v>
      </c>
      <c r="AA6027" s="3">
        <v>6</v>
      </c>
      <c r="AB6027" s="3" t="s">
        <v>26</v>
      </c>
      <c r="AC6027" s="3" t="s">
        <v>22</v>
      </c>
      <c r="AD6027" s="16" t="str">
        <f>IF(Tabla1[[#This Row],[Age]]&lt;30,"Under30",IF(Tabla1[[#This Row],[Age]]&gt;30,"MidAge","Senior"))</f>
        <v>MidAge</v>
      </c>
    </row>
    <row r="6028" spans="1:30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IF(Tabla1[[#This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6812</v>
      </c>
      <c r="Z6028" s="5">
        <v>25.452839127777029</v>
      </c>
      <c r="AA6028" s="3">
        <v>8</v>
      </c>
      <c r="AB6028" s="3" t="s">
        <v>6802</v>
      </c>
      <c r="AC6028" s="3" t="s">
        <v>29</v>
      </c>
      <c r="AD6028" s="16" t="str">
        <f>IF(Tabla1[[#This Row],[Age]]&lt;30,"Under30",IF(Tabla1[[#This Row],[Age]]&gt;30,"MidAge","Senior"))</f>
        <v>Under30</v>
      </c>
    </row>
    <row r="6029" spans="1:30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IF(Tabla1[[#This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6811</v>
      </c>
      <c r="Z6029" s="5">
        <v>54.074334360680993</v>
      </c>
      <c r="AA6029" s="3">
        <v>9</v>
      </c>
      <c r="AB6029" s="3" t="s">
        <v>43</v>
      </c>
      <c r="AC6029" s="3" t="s">
        <v>29</v>
      </c>
      <c r="AD6029" s="16" t="str">
        <f>IF(Tabla1[[#This Row],[Age]]&lt;30,"Under30",IF(Tabla1[[#This Row],[Age]]&gt;30,"MidAge","Senior"))</f>
        <v>MidAge</v>
      </c>
    </row>
    <row r="6030" spans="1:30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IF(Tabla1[[#This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6810</v>
      </c>
      <c r="Z6030" s="5">
        <v>26.884291551882601</v>
      </c>
      <c r="AA6030" s="3">
        <v>4</v>
      </c>
      <c r="AB6030" s="3" t="s">
        <v>43</v>
      </c>
      <c r="AC6030" s="3" t="s">
        <v>22</v>
      </c>
      <c r="AD6030" s="16" t="str">
        <f>IF(Tabla1[[#This Row],[Age]]&lt;30,"Under30",IF(Tabla1[[#This Row],[Age]]&gt;30,"MidAge","Senior"))</f>
        <v>MidAge</v>
      </c>
    </row>
    <row r="6031" spans="1:30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IF(Tabla1[[#This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6810</v>
      </c>
      <c r="Z6031" s="5">
        <v>21.34693705816159</v>
      </c>
      <c r="AA6031" s="3">
        <v>6</v>
      </c>
      <c r="AB6031" s="3" t="s">
        <v>26</v>
      </c>
      <c r="AC6031" s="3" t="s">
        <v>29</v>
      </c>
      <c r="AD6031" s="16" t="str">
        <f>IF(Tabla1[[#This Row],[Age]]&lt;30,"Under30",IF(Tabla1[[#This Row],[Age]]&gt;30,"MidAge","Senior"))</f>
        <v>MidAge</v>
      </c>
    </row>
    <row r="6032" spans="1:30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IF(Tabla1[[#This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6812</v>
      </c>
      <c r="Z6032" s="5">
        <v>58.386863964156248</v>
      </c>
      <c r="AA6032" s="3">
        <v>8</v>
      </c>
      <c r="AB6032" s="3" t="s">
        <v>43</v>
      </c>
      <c r="AC6032" s="3" t="s">
        <v>22</v>
      </c>
      <c r="AD6032" s="16" t="str">
        <f>IF(Tabla1[[#This Row],[Age]]&lt;30,"Under30",IF(Tabla1[[#This Row],[Age]]&gt;30,"MidAge","Senior"))</f>
        <v>MidAge</v>
      </c>
    </row>
    <row r="6033" spans="1:30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IF(Tabla1[[#This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6810</v>
      </c>
      <c r="Z6033" s="5">
        <v>20.009731900912669</v>
      </c>
      <c r="AA6033" s="3">
        <v>6</v>
      </c>
      <c r="AB6033" s="3" t="s">
        <v>43</v>
      </c>
      <c r="AC6033" s="3" t="s">
        <v>22</v>
      </c>
      <c r="AD6033" s="16" t="str">
        <f>IF(Tabla1[[#This Row],[Age]]&lt;30,"Under30",IF(Tabla1[[#This Row],[Age]]&gt;30,"MidAge","Senior"))</f>
        <v>MidAge</v>
      </c>
    </row>
    <row r="6034" spans="1:30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IF(Tabla1[[#This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6811</v>
      </c>
      <c r="Z6034" s="5">
        <v>25.744485745392609</v>
      </c>
      <c r="AA6034" s="3">
        <v>8</v>
      </c>
      <c r="AB6034" s="3" t="s">
        <v>26</v>
      </c>
      <c r="AC6034" s="3" t="s">
        <v>29</v>
      </c>
      <c r="AD6034" s="16" t="str">
        <f>IF(Tabla1[[#This Row],[Age]]&lt;30,"Under30",IF(Tabla1[[#This Row],[Age]]&gt;30,"MidAge","Senior"))</f>
        <v>MidAge</v>
      </c>
    </row>
    <row r="6035" spans="1:30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IF(Tabla1[[#This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6812</v>
      </c>
      <c r="Z6035" s="5">
        <v>39.548850286013057</v>
      </c>
      <c r="AA6035" s="3">
        <v>7</v>
      </c>
      <c r="AB6035" s="3" t="s">
        <v>26</v>
      </c>
      <c r="AC6035" s="3" t="s">
        <v>22</v>
      </c>
      <c r="AD6035" s="16" t="str">
        <f>IF(Tabla1[[#This Row],[Age]]&lt;30,"Under30",IF(Tabla1[[#This Row],[Age]]&gt;30,"MidAge","Senior"))</f>
        <v>MidAge</v>
      </c>
    </row>
    <row r="6036" spans="1:30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IF(Tabla1[[#This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6812</v>
      </c>
      <c r="Z6036" s="5">
        <v>36.795075466425899</v>
      </c>
      <c r="AA6036" s="3">
        <v>4</v>
      </c>
      <c r="AB6036" s="3" t="s">
        <v>43</v>
      </c>
      <c r="AC6036" s="3" t="s">
        <v>29</v>
      </c>
      <c r="AD6036" s="16" t="str">
        <f>IF(Tabla1[[#This Row],[Age]]&lt;30,"Under30",IF(Tabla1[[#This Row],[Age]]&gt;30,"MidAge","Senior"))</f>
        <v>MidAge</v>
      </c>
    </row>
    <row r="6037" spans="1:30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IF(Tabla1[[#This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6810</v>
      </c>
      <c r="Z6037" s="5">
        <v>40.819729378669123</v>
      </c>
      <c r="AA6037" s="3">
        <v>9</v>
      </c>
      <c r="AB6037" s="3" t="s">
        <v>43</v>
      </c>
      <c r="AC6037" s="3" t="s">
        <v>22</v>
      </c>
      <c r="AD6037" s="16" t="str">
        <f>IF(Tabla1[[#This Row],[Age]]&lt;30,"Under30",IF(Tabla1[[#This Row],[Age]]&gt;30,"MidAge","Senior"))</f>
        <v>MidAge</v>
      </c>
    </row>
    <row r="6038" spans="1:30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IF(Tabla1[[#This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6812</v>
      </c>
      <c r="Z6038" s="5">
        <v>28.2293530727922</v>
      </c>
      <c r="AA6038" s="3">
        <v>3</v>
      </c>
      <c r="AB6038" s="3" t="s">
        <v>6802</v>
      </c>
      <c r="AC6038" s="3" t="s">
        <v>29</v>
      </c>
      <c r="AD6038" s="16" t="str">
        <f>IF(Tabla1[[#This Row],[Age]]&lt;30,"Under30",IF(Tabla1[[#This Row],[Age]]&gt;30,"MidAge","Senior"))</f>
        <v>MidAge</v>
      </c>
    </row>
    <row r="6039" spans="1:30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IF(Tabla1[[#This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6811</v>
      </c>
      <c r="Z6039" s="5">
        <v>11.526294515730889</v>
      </c>
      <c r="AA6039" s="3">
        <v>10</v>
      </c>
      <c r="AB6039" s="3" t="s">
        <v>6802</v>
      </c>
      <c r="AC6039" s="3" t="s">
        <v>29</v>
      </c>
      <c r="AD6039" s="16" t="str">
        <f>IF(Tabla1[[#This Row],[Age]]&lt;30,"Under30",IF(Tabla1[[#This Row],[Age]]&gt;30,"MidAge","Senior"))</f>
        <v>MidAge</v>
      </c>
    </row>
    <row r="6040" spans="1:30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IF(Tabla1[[#This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6812</v>
      </c>
      <c r="Z6040" s="5">
        <v>58.948096283040549</v>
      </c>
      <c r="AA6040" s="3">
        <v>8</v>
      </c>
      <c r="AB6040" s="3" t="s">
        <v>6802</v>
      </c>
      <c r="AC6040" s="3" t="s">
        <v>29</v>
      </c>
      <c r="AD6040" s="16" t="str">
        <f>IF(Tabla1[[#This Row],[Age]]&lt;30,"Under30",IF(Tabla1[[#This Row],[Age]]&gt;30,"MidAge","Senior"))</f>
        <v>MidAge</v>
      </c>
    </row>
    <row r="6041" spans="1:30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IF(Tabla1[[#This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6811</v>
      </c>
      <c r="Z6041" s="5">
        <v>32.740260188329863</v>
      </c>
      <c r="AA6041" s="3">
        <v>10</v>
      </c>
      <c r="AB6041" s="3" t="s">
        <v>6802</v>
      </c>
      <c r="AC6041" s="3" t="s">
        <v>22</v>
      </c>
      <c r="AD6041" s="16" t="str">
        <f>IF(Tabla1[[#This Row],[Age]]&lt;30,"Under30",IF(Tabla1[[#This Row],[Age]]&gt;30,"MidAge","Senior"))</f>
        <v>MidAge</v>
      </c>
    </row>
    <row r="6042" spans="1:30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IF(Tabla1[[#This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6812</v>
      </c>
      <c r="Z6042" s="5">
        <v>42.30147831501705</v>
      </c>
      <c r="AA6042" s="3">
        <v>6</v>
      </c>
      <c r="AB6042" s="3" t="s">
        <v>6802</v>
      </c>
      <c r="AC6042" s="3" t="s">
        <v>29</v>
      </c>
      <c r="AD6042" s="16" t="str">
        <f>IF(Tabla1[[#This Row],[Age]]&lt;30,"Under30",IF(Tabla1[[#This Row],[Age]]&gt;30,"MidAge","Senior"))</f>
        <v>Under30</v>
      </c>
    </row>
    <row r="6043" spans="1:30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IF(Tabla1[[#This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6811</v>
      </c>
      <c r="Z6043" s="5">
        <v>20.958007675771391</v>
      </c>
      <c r="AA6043" s="3">
        <v>6</v>
      </c>
      <c r="AB6043" s="3" t="s">
        <v>43</v>
      </c>
      <c r="AC6043" s="3" t="s">
        <v>29</v>
      </c>
      <c r="AD6043" s="16" t="str">
        <f>IF(Tabla1[[#This Row],[Age]]&lt;30,"Under30",IF(Tabla1[[#This Row],[Age]]&gt;30,"MidAge","Senior"))</f>
        <v>MidAge</v>
      </c>
    </row>
    <row r="6044" spans="1:30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IF(Tabla1[[#This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6811</v>
      </c>
      <c r="Z6044" s="5">
        <v>29.756972961669881</v>
      </c>
      <c r="AA6044" s="3">
        <v>4</v>
      </c>
      <c r="AB6044" s="3" t="s">
        <v>26</v>
      </c>
      <c r="AC6044" s="3" t="s">
        <v>29</v>
      </c>
      <c r="AD6044" s="16" t="str">
        <f>IF(Tabla1[[#This Row],[Age]]&lt;30,"Under30",IF(Tabla1[[#This Row],[Age]]&gt;30,"MidAge","Senior"))</f>
        <v>MidAge</v>
      </c>
    </row>
    <row r="6045" spans="1:30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IF(Tabla1[[#This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6811</v>
      </c>
      <c r="Z6045" s="5">
        <v>29.438676188673181</v>
      </c>
      <c r="AA6045" s="3">
        <v>10</v>
      </c>
      <c r="AB6045" s="3" t="s">
        <v>43</v>
      </c>
      <c r="AC6045" s="3" t="s">
        <v>29</v>
      </c>
      <c r="AD6045" s="16" t="str">
        <f>IF(Tabla1[[#This Row],[Age]]&lt;30,"Under30",IF(Tabla1[[#This Row],[Age]]&gt;30,"MidAge","Senior"))</f>
        <v>MidAge</v>
      </c>
    </row>
    <row r="6046" spans="1:30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IF(Tabla1[[#This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6812</v>
      </c>
      <c r="Z6046" s="5">
        <v>39.297082020681493</v>
      </c>
      <c r="AA6046" s="3">
        <v>6</v>
      </c>
      <c r="AB6046" s="3" t="s">
        <v>43</v>
      </c>
      <c r="AC6046" s="3" t="s">
        <v>22</v>
      </c>
      <c r="AD6046" s="16" t="str">
        <f>IF(Tabla1[[#This Row],[Age]]&lt;30,"Under30",IF(Tabla1[[#This Row],[Age]]&gt;30,"MidAge","Senior"))</f>
        <v>MidAge</v>
      </c>
    </row>
    <row r="6047" spans="1:30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IF(Tabla1[[#This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6811</v>
      </c>
      <c r="Z6047" s="5">
        <v>65.08666497265888</v>
      </c>
      <c r="AA6047" s="3">
        <v>4</v>
      </c>
      <c r="AB6047" s="3" t="s">
        <v>6802</v>
      </c>
      <c r="AC6047" s="3" t="s">
        <v>22</v>
      </c>
      <c r="AD6047" s="16" t="str">
        <f>IF(Tabla1[[#This Row],[Age]]&lt;30,"Under30",IF(Tabla1[[#This Row],[Age]]&gt;30,"MidAge","Senior"))</f>
        <v>MidAge</v>
      </c>
    </row>
    <row r="6048" spans="1:30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IF(Tabla1[[#This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6812</v>
      </c>
      <c r="Z6048" s="5">
        <v>18.561531269737198</v>
      </c>
      <c r="AA6048" s="3">
        <v>8</v>
      </c>
      <c r="AB6048" s="3" t="s">
        <v>43</v>
      </c>
      <c r="AC6048" s="3" t="s">
        <v>29</v>
      </c>
      <c r="AD6048" s="16" t="str">
        <f>IF(Tabla1[[#This Row],[Age]]&lt;30,"Under30",IF(Tabla1[[#This Row],[Age]]&gt;30,"MidAge","Senior"))</f>
        <v>MidAge</v>
      </c>
    </row>
    <row r="6049" spans="1:30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IF(Tabla1[[#This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6811</v>
      </c>
      <c r="Z6049" s="5">
        <v>46.32566905047846</v>
      </c>
      <c r="AA6049" s="3">
        <v>2</v>
      </c>
      <c r="AB6049" s="3" t="s">
        <v>6802</v>
      </c>
      <c r="AC6049" s="3" t="s">
        <v>22</v>
      </c>
      <c r="AD6049" s="16" t="str">
        <f>IF(Tabla1[[#This Row],[Age]]&lt;30,"Under30",IF(Tabla1[[#This Row],[Age]]&gt;30,"MidAge","Senior"))</f>
        <v>MidAge</v>
      </c>
    </row>
    <row r="6050" spans="1:30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IF(Tabla1[[#This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6811</v>
      </c>
      <c r="Z6050" s="5">
        <v>45.768676348850377</v>
      </c>
      <c r="AA6050" s="3">
        <v>2</v>
      </c>
      <c r="AB6050" s="3" t="s">
        <v>6802</v>
      </c>
      <c r="AC6050" s="3" t="s">
        <v>29</v>
      </c>
      <c r="AD6050" s="16" t="str">
        <f>IF(Tabla1[[#This Row],[Age]]&lt;30,"Under30",IF(Tabla1[[#This Row],[Age]]&gt;30,"MidAge","Senior"))</f>
        <v>MidAge</v>
      </c>
    </row>
    <row r="6051" spans="1:30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IF(Tabla1[[#This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6812</v>
      </c>
      <c r="Z6051" s="5">
        <v>44.63917060990228</v>
      </c>
      <c r="AA6051" s="3">
        <v>5</v>
      </c>
      <c r="AB6051" s="3" t="s">
        <v>43</v>
      </c>
      <c r="AC6051" s="3" t="s">
        <v>29</v>
      </c>
      <c r="AD6051" s="16" t="str">
        <f>IF(Tabla1[[#This Row],[Age]]&lt;30,"Under30",IF(Tabla1[[#This Row],[Age]]&gt;30,"MidAge","Senior"))</f>
        <v>MidAge</v>
      </c>
    </row>
    <row r="6052" spans="1:30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IF(Tabla1[[#This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6810</v>
      </c>
      <c r="Z6052" s="5">
        <v>40.815644112268622</v>
      </c>
      <c r="AA6052" s="3">
        <v>5</v>
      </c>
      <c r="AB6052" s="3" t="s">
        <v>6802</v>
      </c>
      <c r="AC6052" s="3" t="s">
        <v>29</v>
      </c>
      <c r="AD6052" s="16" t="str">
        <f>IF(Tabla1[[#This Row],[Age]]&lt;30,"Under30",IF(Tabla1[[#This Row],[Age]]&gt;30,"MidAge","Senior"))</f>
        <v>MidAge</v>
      </c>
    </row>
    <row r="6053" spans="1:30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IF(Tabla1[[#This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6812</v>
      </c>
      <c r="Z6053" s="5">
        <v>12.67988399172488</v>
      </c>
      <c r="AA6053" s="3">
        <v>0</v>
      </c>
      <c r="AB6053" s="3" t="s">
        <v>26</v>
      </c>
      <c r="AC6053" s="3" t="s">
        <v>22</v>
      </c>
      <c r="AD6053" s="16" t="str">
        <f>IF(Tabla1[[#This Row],[Age]]&lt;30,"Under30",IF(Tabla1[[#This Row],[Age]]&gt;30,"MidAge","Senior"))</f>
        <v>MidAge</v>
      </c>
    </row>
    <row r="6054" spans="1:30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IF(Tabla1[[#This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6812</v>
      </c>
      <c r="Z6054" s="5">
        <v>42.25247226530071</v>
      </c>
      <c r="AA6054" s="3">
        <v>9</v>
      </c>
      <c r="AB6054" s="3" t="s">
        <v>26</v>
      </c>
      <c r="AC6054" s="3" t="s">
        <v>29</v>
      </c>
      <c r="AD6054" s="16" t="str">
        <f>IF(Tabla1[[#This Row],[Age]]&lt;30,"Under30",IF(Tabla1[[#This Row],[Age]]&gt;30,"MidAge","Senior"))</f>
        <v>MidAge</v>
      </c>
    </row>
    <row r="6055" spans="1:30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IF(Tabla1[[#This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6811</v>
      </c>
      <c r="Z6055" s="5">
        <v>60.903734392436789</v>
      </c>
      <c r="AA6055" s="3">
        <v>10</v>
      </c>
      <c r="AB6055" s="3" t="s">
        <v>6802</v>
      </c>
      <c r="AC6055" s="3" t="s">
        <v>22</v>
      </c>
      <c r="AD6055" s="16" t="str">
        <f>IF(Tabla1[[#This Row],[Age]]&lt;30,"Under30",IF(Tabla1[[#This Row],[Age]]&gt;30,"MidAge","Senior"))</f>
        <v>Under30</v>
      </c>
    </row>
    <row r="6056" spans="1:30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IF(Tabla1[[#This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6810</v>
      </c>
      <c r="Z6056" s="5">
        <v>25.968840914655061</v>
      </c>
      <c r="AA6056" s="3">
        <v>8</v>
      </c>
      <c r="AB6056" s="3" t="s">
        <v>26</v>
      </c>
      <c r="AC6056" s="3" t="s">
        <v>22</v>
      </c>
      <c r="AD6056" s="16" t="str">
        <f>IF(Tabla1[[#This Row],[Age]]&lt;30,"Under30",IF(Tabla1[[#This Row],[Age]]&gt;30,"MidAge","Senior"))</f>
        <v>Under30</v>
      </c>
    </row>
    <row r="6057" spans="1:30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IF(Tabla1[[#This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6811</v>
      </c>
      <c r="Z6057" s="5">
        <v>25.301476136200058</v>
      </c>
      <c r="AA6057" s="3">
        <v>3</v>
      </c>
      <c r="AB6057" s="3" t="s">
        <v>6802</v>
      </c>
      <c r="AC6057" s="3" t="s">
        <v>29</v>
      </c>
      <c r="AD6057" s="16" t="str">
        <f>IF(Tabla1[[#This Row],[Age]]&lt;30,"Under30",IF(Tabla1[[#This Row],[Age]]&gt;30,"MidAge","Senior"))</f>
        <v>MidAge</v>
      </c>
    </row>
    <row r="6058" spans="1:30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IF(Tabla1[[#This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6810</v>
      </c>
      <c r="Z6058" s="5">
        <v>25.6954089974063</v>
      </c>
      <c r="AA6058" s="3">
        <v>6</v>
      </c>
      <c r="AB6058" s="3" t="s">
        <v>6802</v>
      </c>
      <c r="AC6058" s="3" t="s">
        <v>29</v>
      </c>
      <c r="AD6058" s="16" t="str">
        <f>IF(Tabla1[[#This Row],[Age]]&lt;30,"Under30",IF(Tabla1[[#This Row],[Age]]&gt;30,"MidAge","Senior"))</f>
        <v>MidAge</v>
      </c>
    </row>
    <row r="6059" spans="1:30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IF(Tabla1[[#This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6810</v>
      </c>
      <c r="Z6059" s="5">
        <v>31.396900847185449</v>
      </c>
      <c r="AA6059" s="3">
        <v>1</v>
      </c>
      <c r="AB6059" s="3" t="s">
        <v>6802</v>
      </c>
      <c r="AC6059" s="3" t="s">
        <v>22</v>
      </c>
      <c r="AD6059" s="16" t="str">
        <f>IF(Tabla1[[#This Row],[Age]]&lt;30,"Under30",IF(Tabla1[[#This Row],[Age]]&gt;30,"MidAge","Senior"))</f>
        <v>MidAge</v>
      </c>
    </row>
    <row r="6060" spans="1:30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IF(Tabla1[[#This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6812</v>
      </c>
      <c r="Z6060" s="5">
        <v>71.110013101277332</v>
      </c>
      <c r="AA6060" s="3">
        <v>9</v>
      </c>
      <c r="AB6060" s="3" t="s">
        <v>26</v>
      </c>
      <c r="AC6060" s="3" t="s">
        <v>29</v>
      </c>
      <c r="AD6060" s="16" t="str">
        <f>IF(Tabla1[[#This Row],[Age]]&lt;30,"Under30",IF(Tabla1[[#This Row],[Age]]&gt;30,"MidAge","Senior"))</f>
        <v>MidAge</v>
      </c>
    </row>
    <row r="6061" spans="1:30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IF(Tabla1[[#This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6812</v>
      </c>
      <c r="Z6061" s="5">
        <v>35.013839178676548</v>
      </c>
      <c r="AA6061" s="3">
        <v>1</v>
      </c>
      <c r="AB6061" s="3" t="s">
        <v>6802</v>
      </c>
      <c r="AC6061" s="3" t="s">
        <v>29</v>
      </c>
      <c r="AD6061" s="16" t="str">
        <f>IF(Tabla1[[#This Row],[Age]]&lt;30,"Under30",IF(Tabla1[[#This Row],[Age]]&gt;30,"MidAge","Senior"))</f>
        <v>MidAge</v>
      </c>
    </row>
    <row r="6062" spans="1:30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IF(Tabla1[[#This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6810</v>
      </c>
      <c r="Z6062" s="5">
        <v>40.024216350868983</v>
      </c>
      <c r="AA6062" s="3">
        <v>10</v>
      </c>
      <c r="AB6062" s="3" t="s">
        <v>26</v>
      </c>
      <c r="AC6062" s="3" t="s">
        <v>29</v>
      </c>
      <c r="AD6062" s="16" t="str">
        <f>IF(Tabla1[[#This Row],[Age]]&lt;30,"Under30",IF(Tabla1[[#This Row],[Age]]&gt;30,"MidAge","Senior"))</f>
        <v>MidAge</v>
      </c>
    </row>
    <row r="6063" spans="1:30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IF(Tabla1[[#This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6812</v>
      </c>
      <c r="Z6063" s="5">
        <v>49.111333652560759</v>
      </c>
      <c r="AA6063" s="3">
        <v>2</v>
      </c>
      <c r="AB6063" s="3" t="s">
        <v>43</v>
      </c>
      <c r="AC6063" s="3" t="s">
        <v>22</v>
      </c>
      <c r="AD6063" s="16" t="str">
        <f>IF(Tabla1[[#This Row],[Age]]&lt;30,"Under30",IF(Tabla1[[#This Row],[Age]]&gt;30,"MidAge","Senior"))</f>
        <v>MidAge</v>
      </c>
    </row>
    <row r="6064" spans="1:30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IF(Tabla1[[#This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6811</v>
      </c>
      <c r="Z6064" s="5">
        <v>39.032030337743713</v>
      </c>
      <c r="AA6064" s="3">
        <v>4</v>
      </c>
      <c r="AB6064" s="3" t="s">
        <v>6802</v>
      </c>
      <c r="AC6064" s="3" t="s">
        <v>29</v>
      </c>
      <c r="AD6064" s="16" t="str">
        <f>IF(Tabla1[[#This Row],[Age]]&lt;30,"Under30",IF(Tabla1[[#This Row],[Age]]&gt;30,"MidAge","Senior"))</f>
        <v>MidAge</v>
      </c>
    </row>
    <row r="6065" spans="1:30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IF(Tabla1[[#This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6811</v>
      </c>
      <c r="Z6065" s="5">
        <v>20.223736309701209</v>
      </c>
      <c r="AA6065" s="3">
        <v>9</v>
      </c>
      <c r="AB6065" s="3" t="s">
        <v>26</v>
      </c>
      <c r="AC6065" s="3" t="s">
        <v>29</v>
      </c>
      <c r="AD6065" s="16" t="str">
        <f>IF(Tabla1[[#This Row],[Age]]&lt;30,"Under30",IF(Tabla1[[#This Row],[Age]]&gt;30,"MidAge","Senior"))</f>
        <v>MidAge</v>
      </c>
    </row>
    <row r="6066" spans="1:30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IF(Tabla1[[#This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6810</v>
      </c>
      <c r="Z6066" s="5">
        <v>19.059636911254071</v>
      </c>
      <c r="AA6066" s="3">
        <v>6</v>
      </c>
      <c r="AB6066" s="3" t="s">
        <v>43</v>
      </c>
      <c r="AC6066" s="3" t="s">
        <v>29</v>
      </c>
      <c r="AD6066" s="16" t="str">
        <f>IF(Tabla1[[#This Row],[Age]]&lt;30,"Under30",IF(Tabla1[[#This Row],[Age]]&gt;30,"MidAge","Senior"))</f>
        <v>MidAge</v>
      </c>
    </row>
    <row r="6067" spans="1:30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IF(Tabla1[[#This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6811</v>
      </c>
      <c r="Z6067" s="5">
        <v>50.379669343342833</v>
      </c>
      <c r="AA6067" s="3">
        <v>8</v>
      </c>
      <c r="AB6067" s="3" t="s">
        <v>26</v>
      </c>
      <c r="AC6067" s="3" t="s">
        <v>22</v>
      </c>
      <c r="AD6067" s="16" t="str">
        <f>IF(Tabla1[[#This Row],[Age]]&lt;30,"Under30",IF(Tabla1[[#This Row],[Age]]&gt;30,"MidAge","Senior"))</f>
        <v>MidAge</v>
      </c>
    </row>
    <row r="6068" spans="1:30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IF(Tabla1[[#This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6812</v>
      </c>
      <c r="Z6068" s="5">
        <v>58.661657407766562</v>
      </c>
      <c r="AA6068" s="3">
        <v>9</v>
      </c>
      <c r="AB6068" s="3" t="s">
        <v>43</v>
      </c>
      <c r="AC6068" s="3" t="s">
        <v>22</v>
      </c>
      <c r="AD6068" s="16" t="str">
        <f>IF(Tabla1[[#This Row],[Age]]&lt;30,"Under30",IF(Tabla1[[#This Row],[Age]]&gt;30,"MidAge","Senior"))</f>
        <v>MidAge</v>
      </c>
    </row>
    <row r="6069" spans="1:30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IF(Tabla1[[#This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6812</v>
      </c>
      <c r="Z6069" s="5">
        <v>46.987168347741722</v>
      </c>
      <c r="AA6069" s="3">
        <v>2</v>
      </c>
      <c r="AB6069" s="3" t="s">
        <v>43</v>
      </c>
      <c r="AC6069" s="3" t="s">
        <v>29</v>
      </c>
      <c r="AD6069" s="16" t="str">
        <f>IF(Tabla1[[#This Row],[Age]]&lt;30,"Under30",IF(Tabla1[[#This Row],[Age]]&gt;30,"MidAge","Senior"))</f>
        <v>MidAge</v>
      </c>
    </row>
    <row r="6070" spans="1:30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IF(Tabla1[[#This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6811</v>
      </c>
      <c r="Z6070" s="5">
        <v>29.281680054382111</v>
      </c>
      <c r="AA6070" s="3">
        <v>6</v>
      </c>
      <c r="AB6070" s="3" t="s">
        <v>43</v>
      </c>
      <c r="AC6070" s="3" t="s">
        <v>29</v>
      </c>
      <c r="AD6070" s="16" t="str">
        <f>IF(Tabla1[[#This Row],[Age]]&lt;30,"Under30",IF(Tabla1[[#This Row],[Age]]&gt;30,"MidAge","Senior"))</f>
        <v>MidAge</v>
      </c>
    </row>
    <row r="6071" spans="1:30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IF(Tabla1[[#This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6810</v>
      </c>
      <c r="Z6071" s="5">
        <v>40.715084439525498</v>
      </c>
      <c r="AA6071" s="3">
        <v>5</v>
      </c>
      <c r="AB6071" s="3" t="s">
        <v>43</v>
      </c>
      <c r="AC6071" s="3" t="s">
        <v>22</v>
      </c>
      <c r="AD6071" s="16" t="str">
        <f>IF(Tabla1[[#This Row],[Age]]&lt;30,"Under30",IF(Tabla1[[#This Row],[Age]]&gt;30,"MidAge","Senior"))</f>
        <v>MidAge</v>
      </c>
    </row>
    <row r="6072" spans="1:30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IF(Tabla1[[#This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6810</v>
      </c>
      <c r="Z6072" s="5">
        <v>49.256027048294783</v>
      </c>
      <c r="AA6072" s="3">
        <v>6</v>
      </c>
      <c r="AB6072" s="3" t="s">
        <v>43</v>
      </c>
      <c r="AC6072" s="3" t="s">
        <v>22</v>
      </c>
      <c r="AD6072" s="16" t="str">
        <f>IF(Tabla1[[#This Row],[Age]]&lt;30,"Under30",IF(Tabla1[[#This Row],[Age]]&gt;30,"MidAge","Senior"))</f>
        <v>MidAge</v>
      </c>
    </row>
    <row r="6073" spans="1:30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IF(Tabla1[[#This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6811</v>
      </c>
      <c r="Z6073" s="5">
        <v>39.047761046718023</v>
      </c>
      <c r="AA6073" s="3">
        <v>2</v>
      </c>
      <c r="AB6073" s="3" t="s">
        <v>43</v>
      </c>
      <c r="AC6073" s="3" t="s">
        <v>29</v>
      </c>
      <c r="AD6073" s="16" t="str">
        <f>IF(Tabla1[[#This Row],[Age]]&lt;30,"Under30",IF(Tabla1[[#This Row],[Age]]&gt;30,"MidAge","Senior"))</f>
        <v>Senior</v>
      </c>
    </row>
    <row r="6074" spans="1:30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IF(Tabla1[[#This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6812</v>
      </c>
      <c r="Z6074" s="5">
        <v>35.329425077942588</v>
      </c>
      <c r="AA6074" s="3">
        <v>2</v>
      </c>
      <c r="AB6074" s="3" t="s">
        <v>6802</v>
      </c>
      <c r="AC6074" s="3" t="s">
        <v>22</v>
      </c>
      <c r="AD6074" s="16" t="str">
        <f>IF(Tabla1[[#This Row],[Age]]&lt;30,"Under30",IF(Tabla1[[#This Row],[Age]]&gt;30,"MidAge","Senior"))</f>
        <v>Under30</v>
      </c>
    </row>
    <row r="6075" spans="1:30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IF(Tabla1[[#This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6810</v>
      </c>
      <c r="Z6075" s="5">
        <v>28.26688863823076</v>
      </c>
      <c r="AA6075" s="3">
        <v>4</v>
      </c>
      <c r="AB6075" s="3" t="s">
        <v>6802</v>
      </c>
      <c r="AC6075" s="3" t="s">
        <v>22</v>
      </c>
      <c r="AD6075" s="16" t="str">
        <f>IF(Tabla1[[#This Row],[Age]]&lt;30,"Under30",IF(Tabla1[[#This Row],[Age]]&gt;30,"MidAge","Senior"))</f>
        <v>MidAge</v>
      </c>
    </row>
    <row r="6076" spans="1:30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IF(Tabla1[[#This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6810</v>
      </c>
      <c r="Z6076" s="5">
        <v>55.057909980262941</v>
      </c>
      <c r="AA6076" s="3">
        <v>2</v>
      </c>
      <c r="AB6076" s="3" t="s">
        <v>26</v>
      </c>
      <c r="AC6076" s="3" t="s">
        <v>29</v>
      </c>
      <c r="AD6076" s="16" t="str">
        <f>IF(Tabla1[[#This Row],[Age]]&lt;30,"Under30",IF(Tabla1[[#This Row],[Age]]&gt;30,"MidAge","Senior"))</f>
        <v>MidAge</v>
      </c>
    </row>
    <row r="6077" spans="1:30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IF(Tabla1[[#This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6812</v>
      </c>
      <c r="Z6077" s="5">
        <v>54.351092331380457</v>
      </c>
      <c r="AA6077" s="3">
        <v>6</v>
      </c>
      <c r="AB6077" s="3" t="s">
        <v>26</v>
      </c>
      <c r="AC6077" s="3" t="s">
        <v>22</v>
      </c>
      <c r="AD6077" s="16" t="str">
        <f>IF(Tabla1[[#This Row],[Age]]&lt;30,"Under30",IF(Tabla1[[#This Row],[Age]]&gt;30,"MidAge","Senior"))</f>
        <v>MidAge</v>
      </c>
    </row>
    <row r="6078" spans="1:30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IF(Tabla1[[#This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6811</v>
      </c>
      <c r="Z6078" s="5">
        <v>59.173003681120868</v>
      </c>
      <c r="AA6078" s="3">
        <v>10</v>
      </c>
      <c r="AB6078" s="3" t="s">
        <v>26</v>
      </c>
      <c r="AC6078" s="3" t="s">
        <v>29</v>
      </c>
      <c r="AD6078" s="16" t="str">
        <f>IF(Tabla1[[#This Row],[Age]]&lt;30,"Under30",IF(Tabla1[[#This Row],[Age]]&gt;30,"MidAge","Senior"))</f>
        <v>Under30</v>
      </c>
    </row>
    <row r="6079" spans="1:30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IF(Tabla1[[#This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6812</v>
      </c>
      <c r="Z6079" s="5">
        <v>24.902394019175439</v>
      </c>
      <c r="AA6079" s="3">
        <v>6</v>
      </c>
      <c r="AB6079" s="3" t="s">
        <v>26</v>
      </c>
      <c r="AC6079" s="3" t="s">
        <v>29</v>
      </c>
      <c r="AD6079" s="16" t="str">
        <f>IF(Tabla1[[#This Row],[Age]]&lt;30,"Under30",IF(Tabla1[[#This Row],[Age]]&gt;30,"MidAge","Senior"))</f>
        <v>MidAge</v>
      </c>
    </row>
    <row r="6080" spans="1:30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IF(Tabla1[[#This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6811</v>
      </c>
      <c r="Z6080" s="5">
        <v>42.438241444482451</v>
      </c>
      <c r="AA6080" s="3">
        <v>0</v>
      </c>
      <c r="AB6080" s="3" t="s">
        <v>6802</v>
      </c>
      <c r="AC6080" s="3" t="s">
        <v>22</v>
      </c>
      <c r="AD6080" s="16" t="str">
        <f>IF(Tabla1[[#This Row],[Age]]&lt;30,"Under30",IF(Tabla1[[#This Row],[Age]]&gt;30,"MidAge","Senior"))</f>
        <v>MidAge</v>
      </c>
    </row>
    <row r="6081" spans="1:30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IF(Tabla1[[#This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6810</v>
      </c>
      <c r="Z6081" s="5">
        <v>17.757297493075669</v>
      </c>
      <c r="AA6081" s="3">
        <v>6</v>
      </c>
      <c r="AB6081" s="3" t="s">
        <v>43</v>
      </c>
      <c r="AC6081" s="3" t="s">
        <v>29</v>
      </c>
      <c r="AD6081" s="16" t="str">
        <f>IF(Tabla1[[#This Row],[Age]]&lt;30,"Under30",IF(Tabla1[[#This Row],[Age]]&gt;30,"MidAge","Senior"))</f>
        <v>Under30</v>
      </c>
    </row>
    <row r="6082" spans="1:30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IF(Tabla1[[#This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6811</v>
      </c>
      <c r="Z6082" s="5">
        <v>57.036301871385767</v>
      </c>
      <c r="AA6082" s="3">
        <v>10</v>
      </c>
      <c r="AB6082" s="3" t="s">
        <v>43</v>
      </c>
      <c r="AC6082" s="3" t="s">
        <v>29</v>
      </c>
      <c r="AD6082" s="16" t="str">
        <f>IF(Tabla1[[#This Row],[Age]]&lt;30,"Under30",IF(Tabla1[[#This Row],[Age]]&gt;30,"MidAge","Senior"))</f>
        <v>MidAge</v>
      </c>
    </row>
    <row r="6083" spans="1:30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IF(Tabla1[[#This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6811</v>
      </c>
      <c r="Z6083" s="5">
        <v>41.527373609933271</v>
      </c>
      <c r="AA6083" s="3">
        <v>4</v>
      </c>
      <c r="AB6083" s="3" t="s">
        <v>6802</v>
      </c>
      <c r="AC6083" s="3" t="s">
        <v>22</v>
      </c>
      <c r="AD6083" s="16" t="str">
        <f>IF(Tabla1[[#This Row],[Age]]&lt;30,"Under30",IF(Tabla1[[#This Row],[Age]]&gt;30,"MidAge","Senior"))</f>
        <v>MidAge</v>
      </c>
    </row>
    <row r="6084" spans="1:30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IF(Tabla1[[#This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6810</v>
      </c>
      <c r="Z6084" s="5">
        <v>48.414559273398247</v>
      </c>
      <c r="AA6084" s="3">
        <v>4</v>
      </c>
      <c r="AB6084" s="3" t="s">
        <v>43</v>
      </c>
      <c r="AC6084" s="3" t="s">
        <v>22</v>
      </c>
      <c r="AD6084" s="16" t="str">
        <f>IF(Tabla1[[#This Row],[Age]]&lt;30,"Under30",IF(Tabla1[[#This Row],[Age]]&gt;30,"MidAge","Senior"))</f>
        <v>MidAge</v>
      </c>
    </row>
    <row r="6085" spans="1:30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IF(Tabla1[[#This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6812</v>
      </c>
      <c r="Z6085" s="5">
        <v>48.62158419395341</v>
      </c>
      <c r="AA6085" s="3">
        <v>9</v>
      </c>
      <c r="AB6085" s="3" t="s">
        <v>26</v>
      </c>
      <c r="AC6085" s="3" t="s">
        <v>22</v>
      </c>
      <c r="AD6085" s="16" t="str">
        <f>IF(Tabla1[[#This Row],[Age]]&lt;30,"Under30",IF(Tabla1[[#This Row],[Age]]&gt;30,"MidAge","Senior"))</f>
        <v>MidAge</v>
      </c>
    </row>
    <row r="6086" spans="1:30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IF(Tabla1[[#This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6810</v>
      </c>
      <c r="Z6086" s="5">
        <v>52.437030155867873</v>
      </c>
      <c r="AA6086" s="3">
        <v>2</v>
      </c>
      <c r="AB6086" s="3" t="s">
        <v>26</v>
      </c>
      <c r="AC6086" s="3" t="s">
        <v>22</v>
      </c>
      <c r="AD6086" s="16" t="str">
        <f>IF(Tabla1[[#This Row],[Age]]&lt;30,"Under30",IF(Tabla1[[#This Row],[Age]]&gt;30,"MidAge","Senior"))</f>
        <v>MidAge</v>
      </c>
    </row>
    <row r="6087" spans="1:30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IF(Tabla1[[#This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6810</v>
      </c>
      <c r="Z6087" s="5">
        <v>18.016334212110088</v>
      </c>
      <c r="AA6087" s="3">
        <v>0</v>
      </c>
      <c r="AB6087" s="3" t="s">
        <v>26</v>
      </c>
      <c r="AC6087" s="3" t="s">
        <v>29</v>
      </c>
      <c r="AD6087" s="16" t="str">
        <f>IF(Tabla1[[#This Row],[Age]]&lt;30,"Under30",IF(Tabla1[[#This Row],[Age]]&gt;30,"MidAge","Senior"))</f>
        <v>MidAge</v>
      </c>
    </row>
    <row r="6088" spans="1:30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IF(Tabla1[[#This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6812</v>
      </c>
      <c r="Z6088" s="5">
        <v>48.96844132484037</v>
      </c>
      <c r="AA6088" s="3">
        <v>7</v>
      </c>
      <c r="AB6088" s="3" t="s">
        <v>43</v>
      </c>
      <c r="AC6088" s="3" t="s">
        <v>29</v>
      </c>
      <c r="AD6088" s="16" t="str">
        <f>IF(Tabla1[[#This Row],[Age]]&lt;30,"Under30",IF(Tabla1[[#This Row],[Age]]&gt;30,"MidAge","Senior"))</f>
        <v>MidAge</v>
      </c>
    </row>
    <row r="6089" spans="1:30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IF(Tabla1[[#This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6810</v>
      </c>
      <c r="Z6089" s="5">
        <v>62.636935645057861</v>
      </c>
      <c r="AA6089" s="3">
        <v>5</v>
      </c>
      <c r="AB6089" s="3" t="s">
        <v>43</v>
      </c>
      <c r="AC6089" s="3" t="s">
        <v>22</v>
      </c>
      <c r="AD6089" s="16" t="str">
        <f>IF(Tabla1[[#This Row],[Age]]&lt;30,"Under30",IF(Tabla1[[#This Row],[Age]]&gt;30,"MidAge","Senior"))</f>
        <v>MidAge</v>
      </c>
    </row>
    <row r="6090" spans="1:30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IF(Tabla1[[#This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6812</v>
      </c>
      <c r="Z6090" s="5">
        <v>36.143833384320693</v>
      </c>
      <c r="AA6090" s="3">
        <v>8</v>
      </c>
      <c r="AB6090" s="3" t="s">
        <v>6802</v>
      </c>
      <c r="AC6090" s="3" t="s">
        <v>22</v>
      </c>
      <c r="AD6090" s="16" t="str">
        <f>IF(Tabla1[[#This Row],[Age]]&lt;30,"Under30",IF(Tabla1[[#This Row],[Age]]&gt;30,"MidAge","Senior"))</f>
        <v>Senior</v>
      </c>
    </row>
    <row r="6091" spans="1:30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IF(Tabla1[[#This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6810</v>
      </c>
      <c r="Z6091" s="5">
        <v>55.261195174806133</v>
      </c>
      <c r="AA6091" s="3">
        <v>8</v>
      </c>
      <c r="AB6091" s="3" t="s">
        <v>6802</v>
      </c>
      <c r="AC6091" s="3" t="s">
        <v>22</v>
      </c>
      <c r="AD6091" s="16" t="str">
        <f>IF(Tabla1[[#This Row],[Age]]&lt;30,"Under30",IF(Tabla1[[#This Row],[Age]]&gt;30,"MidAge","Senior"))</f>
        <v>MidAge</v>
      </c>
    </row>
    <row r="6092" spans="1:30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IF(Tabla1[[#This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6812</v>
      </c>
      <c r="Z6092" s="5">
        <v>34.161737727591827</v>
      </c>
      <c r="AA6092" s="3">
        <v>7</v>
      </c>
      <c r="AB6092" s="3" t="s">
        <v>43</v>
      </c>
      <c r="AC6092" s="3" t="s">
        <v>29</v>
      </c>
      <c r="AD6092" s="16" t="str">
        <f>IF(Tabla1[[#This Row],[Age]]&lt;30,"Under30",IF(Tabla1[[#This Row],[Age]]&gt;30,"MidAge","Senior"))</f>
        <v>Under30</v>
      </c>
    </row>
    <row r="6093" spans="1:30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IF(Tabla1[[#This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6811</v>
      </c>
      <c r="Z6093" s="5">
        <v>26.387625509856459</v>
      </c>
      <c r="AA6093" s="3">
        <v>8</v>
      </c>
      <c r="AB6093" s="3" t="s">
        <v>6802</v>
      </c>
      <c r="AC6093" s="3" t="s">
        <v>29</v>
      </c>
      <c r="AD6093" s="16" t="str">
        <f>IF(Tabla1[[#This Row],[Age]]&lt;30,"Under30",IF(Tabla1[[#This Row],[Age]]&gt;30,"MidAge","Senior"))</f>
        <v>MidAge</v>
      </c>
    </row>
    <row r="6094" spans="1:30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IF(Tabla1[[#This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6812</v>
      </c>
      <c r="Z6094" s="5">
        <v>39.138238764586752</v>
      </c>
      <c r="AA6094" s="3">
        <v>2</v>
      </c>
      <c r="AB6094" s="3" t="s">
        <v>26</v>
      </c>
      <c r="AC6094" s="3" t="s">
        <v>29</v>
      </c>
      <c r="AD6094" s="16" t="str">
        <f>IF(Tabla1[[#This Row],[Age]]&lt;30,"Under30",IF(Tabla1[[#This Row],[Age]]&gt;30,"MidAge","Senior"))</f>
        <v>MidAge</v>
      </c>
    </row>
    <row r="6095" spans="1:30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IF(Tabla1[[#This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6811</v>
      </c>
      <c r="Z6095" s="5">
        <v>25.48635275020413</v>
      </c>
      <c r="AA6095" s="3">
        <v>1</v>
      </c>
      <c r="AB6095" s="3" t="s">
        <v>43</v>
      </c>
      <c r="AC6095" s="3" t="s">
        <v>22</v>
      </c>
      <c r="AD6095" s="16" t="str">
        <f>IF(Tabla1[[#This Row],[Age]]&lt;30,"Under30",IF(Tabla1[[#This Row],[Age]]&gt;30,"MidAge","Senior"))</f>
        <v>MidAge</v>
      </c>
    </row>
    <row r="6096" spans="1:30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IF(Tabla1[[#This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6812</v>
      </c>
      <c r="Z6096" s="5">
        <v>61.469664569781749</v>
      </c>
      <c r="AA6096" s="3">
        <v>8</v>
      </c>
      <c r="AB6096" s="3" t="s">
        <v>43</v>
      </c>
      <c r="AC6096" s="3" t="s">
        <v>22</v>
      </c>
      <c r="AD6096" s="16" t="str">
        <f>IF(Tabla1[[#This Row],[Age]]&lt;30,"Under30",IF(Tabla1[[#This Row],[Age]]&gt;30,"MidAge","Senior"))</f>
        <v>Under30</v>
      </c>
    </row>
    <row r="6097" spans="1:30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IF(Tabla1[[#This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6812</v>
      </c>
      <c r="Z6097" s="5">
        <v>36.837883389845217</v>
      </c>
      <c r="AA6097" s="3">
        <v>6</v>
      </c>
      <c r="AB6097" s="3" t="s">
        <v>6802</v>
      </c>
      <c r="AC6097" s="3" t="s">
        <v>29</v>
      </c>
      <c r="AD6097" s="16" t="str">
        <f>IF(Tabla1[[#This Row],[Age]]&lt;30,"Under30",IF(Tabla1[[#This Row],[Age]]&gt;30,"MidAge","Senior"))</f>
        <v>MidAge</v>
      </c>
    </row>
    <row r="6098" spans="1:30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IF(Tabla1[[#This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6810</v>
      </c>
      <c r="Z6098" s="5">
        <v>24.147690516141921</v>
      </c>
      <c r="AA6098" s="3">
        <v>10</v>
      </c>
      <c r="AB6098" s="3" t="s">
        <v>6802</v>
      </c>
      <c r="AC6098" s="3" t="s">
        <v>29</v>
      </c>
      <c r="AD6098" s="16" t="str">
        <f>IF(Tabla1[[#This Row],[Age]]&lt;30,"Under30",IF(Tabla1[[#This Row],[Age]]&gt;30,"MidAge","Senior"))</f>
        <v>MidAge</v>
      </c>
    </row>
    <row r="6099" spans="1:30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IF(Tabla1[[#This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6810</v>
      </c>
      <c r="Z6099" s="5">
        <v>19.512580867012041</v>
      </c>
      <c r="AA6099" s="3">
        <v>2</v>
      </c>
      <c r="AB6099" s="3" t="s">
        <v>6802</v>
      </c>
      <c r="AC6099" s="3" t="s">
        <v>29</v>
      </c>
      <c r="AD6099" s="16" t="str">
        <f>IF(Tabla1[[#This Row],[Age]]&lt;30,"Under30",IF(Tabla1[[#This Row],[Age]]&gt;30,"MidAge","Senior"))</f>
        <v>Under30</v>
      </c>
    </row>
    <row r="6100" spans="1:30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IF(Tabla1[[#This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6810</v>
      </c>
      <c r="Z6100" s="5">
        <v>54.734838735831516</v>
      </c>
      <c r="AA6100" s="3">
        <v>7</v>
      </c>
      <c r="AB6100" s="3" t="s">
        <v>6802</v>
      </c>
      <c r="AC6100" s="3" t="s">
        <v>29</v>
      </c>
      <c r="AD6100" s="16" t="str">
        <f>IF(Tabla1[[#This Row],[Age]]&lt;30,"Under30",IF(Tabla1[[#This Row],[Age]]&gt;30,"MidAge","Senior"))</f>
        <v>Under30</v>
      </c>
    </row>
    <row r="6101" spans="1:30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IF(Tabla1[[#This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6811</v>
      </c>
      <c r="Z6101" s="5">
        <v>42.387336618621141</v>
      </c>
      <c r="AA6101" s="3">
        <v>4</v>
      </c>
      <c r="AB6101" s="3" t="s">
        <v>6802</v>
      </c>
      <c r="AC6101" s="3" t="s">
        <v>29</v>
      </c>
      <c r="AD6101" s="16" t="str">
        <f>IF(Tabla1[[#This Row],[Age]]&lt;30,"Under30",IF(Tabla1[[#This Row],[Age]]&gt;30,"MidAge","Senior"))</f>
        <v>MidAge</v>
      </c>
    </row>
    <row r="6102" spans="1:30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IF(Tabla1[[#This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6810</v>
      </c>
      <c r="Z6102" s="5">
        <v>42.822311888423428</v>
      </c>
      <c r="AA6102" s="3">
        <v>0</v>
      </c>
      <c r="AB6102" s="3" t="s">
        <v>26</v>
      </c>
      <c r="AC6102" s="3" t="s">
        <v>22</v>
      </c>
      <c r="AD6102" s="16" t="str">
        <f>IF(Tabla1[[#This Row],[Age]]&lt;30,"Under30",IF(Tabla1[[#This Row],[Age]]&gt;30,"MidAge","Senior"))</f>
        <v>MidAge</v>
      </c>
    </row>
    <row r="6103" spans="1:30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IF(Tabla1[[#This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6810</v>
      </c>
      <c r="Z6103" s="5">
        <v>32.045273427533893</v>
      </c>
      <c r="AA6103" s="3">
        <v>10</v>
      </c>
      <c r="AB6103" s="3" t="s">
        <v>26</v>
      </c>
      <c r="AC6103" s="3" t="s">
        <v>22</v>
      </c>
      <c r="AD6103" s="16" t="str">
        <f>IF(Tabla1[[#This Row],[Age]]&lt;30,"Under30",IF(Tabla1[[#This Row],[Age]]&gt;30,"MidAge","Senior"))</f>
        <v>Under30</v>
      </c>
    </row>
    <row r="6104" spans="1:30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IF(Tabla1[[#This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6811</v>
      </c>
      <c r="Z6104" s="5">
        <v>53.746913274655363</v>
      </c>
      <c r="AA6104" s="3">
        <v>7</v>
      </c>
      <c r="AB6104" s="3" t="s">
        <v>43</v>
      </c>
      <c r="AC6104" s="3" t="s">
        <v>29</v>
      </c>
      <c r="AD6104" s="16" t="str">
        <f>IF(Tabla1[[#This Row],[Age]]&lt;30,"Under30",IF(Tabla1[[#This Row],[Age]]&gt;30,"MidAge","Senior"))</f>
        <v>MidAge</v>
      </c>
    </row>
    <row r="6105" spans="1:30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IF(Tabla1[[#This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6812</v>
      </c>
      <c r="Z6105" s="5">
        <v>51.209433219699633</v>
      </c>
      <c r="AA6105" s="3">
        <v>4</v>
      </c>
      <c r="AB6105" s="3" t="s">
        <v>43</v>
      </c>
      <c r="AC6105" s="3" t="s">
        <v>29</v>
      </c>
      <c r="AD6105" s="16" t="str">
        <f>IF(Tabla1[[#This Row],[Age]]&lt;30,"Under30",IF(Tabla1[[#This Row],[Age]]&gt;30,"MidAge","Senior"))</f>
        <v>MidAge</v>
      </c>
    </row>
    <row r="6106" spans="1:30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IF(Tabla1[[#This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6810</v>
      </c>
      <c r="Z6106" s="5">
        <v>34.955985328358651</v>
      </c>
      <c r="AA6106" s="3">
        <v>2</v>
      </c>
      <c r="AB6106" s="3" t="s">
        <v>6802</v>
      </c>
      <c r="AC6106" s="3" t="s">
        <v>22</v>
      </c>
      <c r="AD6106" s="16" t="str">
        <f>IF(Tabla1[[#This Row],[Age]]&lt;30,"Under30",IF(Tabla1[[#This Row],[Age]]&gt;30,"MidAge","Senior"))</f>
        <v>MidAge</v>
      </c>
    </row>
    <row r="6107" spans="1:30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IF(Tabla1[[#This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6810</v>
      </c>
      <c r="Z6107" s="5">
        <v>43.243347496522183</v>
      </c>
      <c r="AA6107" s="3">
        <v>8</v>
      </c>
      <c r="AB6107" s="3" t="s">
        <v>6802</v>
      </c>
      <c r="AC6107" s="3" t="s">
        <v>29</v>
      </c>
      <c r="AD6107" s="16" t="str">
        <f>IF(Tabla1[[#This Row],[Age]]&lt;30,"Under30",IF(Tabla1[[#This Row],[Age]]&gt;30,"MidAge","Senior"))</f>
        <v>MidAge</v>
      </c>
    </row>
    <row r="6108" spans="1:30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IF(Tabla1[[#This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6810</v>
      </c>
      <c r="Z6108" s="5">
        <v>39.312894348429523</v>
      </c>
      <c r="AA6108" s="3">
        <v>1</v>
      </c>
      <c r="AB6108" s="3" t="s">
        <v>6802</v>
      </c>
      <c r="AC6108" s="3" t="s">
        <v>22</v>
      </c>
      <c r="AD6108" s="16" t="str">
        <f>IF(Tabla1[[#This Row],[Age]]&lt;30,"Under30",IF(Tabla1[[#This Row],[Age]]&gt;30,"MidAge","Senior"))</f>
        <v>Under30</v>
      </c>
    </row>
    <row r="6109" spans="1:30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IF(Tabla1[[#This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6811</v>
      </c>
      <c r="Z6109" s="5">
        <v>14.94100863239192</v>
      </c>
      <c r="AA6109" s="3">
        <v>0</v>
      </c>
      <c r="AB6109" s="3" t="s">
        <v>43</v>
      </c>
      <c r="AC6109" s="3" t="s">
        <v>29</v>
      </c>
      <c r="AD6109" s="16" t="str">
        <f>IF(Tabla1[[#This Row],[Age]]&lt;30,"Under30",IF(Tabla1[[#This Row],[Age]]&gt;30,"MidAge","Senior"))</f>
        <v>MidAge</v>
      </c>
    </row>
    <row r="6110" spans="1:30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IF(Tabla1[[#This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6812</v>
      </c>
      <c r="Z6110" s="5">
        <v>36.626570225982377</v>
      </c>
      <c r="AA6110" s="3">
        <v>3</v>
      </c>
      <c r="AB6110" s="3" t="s">
        <v>43</v>
      </c>
      <c r="AC6110" s="3" t="s">
        <v>29</v>
      </c>
      <c r="AD6110" s="16" t="str">
        <f>IF(Tabla1[[#This Row],[Age]]&lt;30,"Under30",IF(Tabla1[[#This Row],[Age]]&gt;30,"MidAge","Senior"))</f>
        <v>Under30</v>
      </c>
    </row>
    <row r="6111" spans="1:30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IF(Tabla1[[#This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6810</v>
      </c>
      <c r="Z6111" s="5">
        <v>39.43085317403154</v>
      </c>
      <c r="AA6111" s="3">
        <v>9</v>
      </c>
      <c r="AB6111" s="3" t="s">
        <v>43</v>
      </c>
      <c r="AC6111" s="3" t="s">
        <v>22</v>
      </c>
      <c r="AD6111" s="16" t="str">
        <f>IF(Tabla1[[#This Row],[Age]]&lt;30,"Under30",IF(Tabla1[[#This Row],[Age]]&gt;30,"MidAge","Senior"))</f>
        <v>MidAge</v>
      </c>
    </row>
    <row r="6112" spans="1:30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IF(Tabla1[[#This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6811</v>
      </c>
      <c r="Z6112" s="5">
        <v>22.105810442168391</v>
      </c>
      <c r="AA6112" s="3">
        <v>4</v>
      </c>
      <c r="AB6112" s="3" t="s">
        <v>43</v>
      </c>
      <c r="AC6112" s="3" t="s">
        <v>29</v>
      </c>
      <c r="AD6112" s="16" t="str">
        <f>IF(Tabla1[[#This Row],[Age]]&lt;30,"Under30",IF(Tabla1[[#This Row],[Age]]&gt;30,"MidAge","Senior"))</f>
        <v>MidAge</v>
      </c>
    </row>
    <row r="6113" spans="1:30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IF(Tabla1[[#This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6812</v>
      </c>
      <c r="Z6113" s="5">
        <v>20.319439923365049</v>
      </c>
      <c r="AA6113" s="3">
        <v>10</v>
      </c>
      <c r="AB6113" s="3" t="s">
        <v>6802</v>
      </c>
      <c r="AC6113" s="3" t="s">
        <v>22</v>
      </c>
      <c r="AD6113" s="16" t="str">
        <f>IF(Tabla1[[#This Row],[Age]]&lt;30,"Under30",IF(Tabla1[[#This Row],[Age]]&gt;30,"MidAge","Senior"))</f>
        <v>MidAge</v>
      </c>
    </row>
    <row r="6114" spans="1:30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IF(Tabla1[[#This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6811</v>
      </c>
      <c r="Z6114" s="5">
        <v>45.941210718298812</v>
      </c>
      <c r="AA6114" s="3">
        <v>4</v>
      </c>
      <c r="AB6114" s="3" t="s">
        <v>43</v>
      </c>
      <c r="AC6114" s="3" t="s">
        <v>29</v>
      </c>
      <c r="AD6114" s="16" t="str">
        <f>IF(Tabla1[[#This Row],[Age]]&lt;30,"Under30",IF(Tabla1[[#This Row],[Age]]&gt;30,"MidAge","Senior"))</f>
        <v>MidAge</v>
      </c>
    </row>
    <row r="6115" spans="1:30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IF(Tabla1[[#This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6812</v>
      </c>
      <c r="Z6115" s="5">
        <v>43.745607037899987</v>
      </c>
      <c r="AA6115" s="3">
        <v>4</v>
      </c>
      <c r="AB6115" s="3" t="s">
        <v>43</v>
      </c>
      <c r="AC6115" s="3" t="s">
        <v>22</v>
      </c>
      <c r="AD6115" s="16" t="str">
        <f>IF(Tabla1[[#This Row],[Age]]&lt;30,"Under30",IF(Tabla1[[#This Row],[Age]]&gt;30,"MidAge","Senior"))</f>
        <v>MidAge</v>
      </c>
    </row>
    <row r="6116" spans="1:30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IF(Tabla1[[#This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6811</v>
      </c>
      <c r="Z6116" s="5">
        <v>23.334798503149511</v>
      </c>
      <c r="AA6116" s="3">
        <v>4</v>
      </c>
      <c r="AB6116" s="3" t="s">
        <v>6802</v>
      </c>
      <c r="AC6116" s="3" t="s">
        <v>29</v>
      </c>
      <c r="AD6116" s="16" t="str">
        <f>IF(Tabla1[[#This Row],[Age]]&lt;30,"Under30",IF(Tabla1[[#This Row],[Age]]&gt;30,"MidAge","Senior"))</f>
        <v>Under30</v>
      </c>
    </row>
    <row r="6117" spans="1:30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IF(Tabla1[[#This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6811</v>
      </c>
      <c r="Z6117" s="5">
        <v>39.682625853112761</v>
      </c>
      <c r="AA6117" s="3">
        <v>1</v>
      </c>
      <c r="AB6117" s="3" t="s">
        <v>43</v>
      </c>
      <c r="AC6117" s="3" t="s">
        <v>22</v>
      </c>
      <c r="AD6117" s="16" t="str">
        <f>IF(Tabla1[[#This Row],[Age]]&lt;30,"Under30",IF(Tabla1[[#This Row],[Age]]&gt;30,"MidAge","Senior"))</f>
        <v>MidAge</v>
      </c>
    </row>
    <row r="6118" spans="1:30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IF(Tabla1[[#This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6812</v>
      </c>
      <c r="Z6118" s="5">
        <v>61.084015286889183</v>
      </c>
      <c r="AA6118" s="3">
        <v>7</v>
      </c>
      <c r="AB6118" s="3" t="s">
        <v>6802</v>
      </c>
      <c r="AC6118" s="3" t="s">
        <v>22</v>
      </c>
      <c r="AD6118" s="16" t="str">
        <f>IF(Tabla1[[#This Row],[Age]]&lt;30,"Under30",IF(Tabla1[[#This Row],[Age]]&gt;30,"MidAge","Senior"))</f>
        <v>Under30</v>
      </c>
    </row>
    <row r="6119" spans="1:30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IF(Tabla1[[#This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6811</v>
      </c>
      <c r="Z6119" s="5">
        <v>41.922309095564017</v>
      </c>
      <c r="AA6119" s="3">
        <v>8</v>
      </c>
      <c r="AB6119" s="3" t="s">
        <v>6802</v>
      </c>
      <c r="AC6119" s="3" t="s">
        <v>22</v>
      </c>
      <c r="AD6119" s="16" t="str">
        <f>IF(Tabla1[[#This Row],[Age]]&lt;30,"Under30",IF(Tabla1[[#This Row],[Age]]&gt;30,"MidAge","Senior"))</f>
        <v>MidAge</v>
      </c>
    </row>
    <row r="6120" spans="1:30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IF(Tabla1[[#This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6812</v>
      </c>
      <c r="Z6120" s="5">
        <v>34.058049843625987</v>
      </c>
      <c r="AA6120" s="3">
        <v>10</v>
      </c>
      <c r="AB6120" s="3" t="s">
        <v>26</v>
      </c>
      <c r="AC6120" s="3" t="s">
        <v>29</v>
      </c>
      <c r="AD6120" s="16" t="str">
        <f>IF(Tabla1[[#This Row],[Age]]&lt;30,"Under30",IF(Tabla1[[#This Row],[Age]]&gt;30,"MidAge","Senior"))</f>
        <v>MidAge</v>
      </c>
    </row>
    <row r="6121" spans="1:30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IF(Tabla1[[#This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6810</v>
      </c>
      <c r="Z6121" s="5">
        <v>27.141226904309949</v>
      </c>
      <c r="AA6121" s="3">
        <v>7</v>
      </c>
      <c r="AB6121" s="3" t="s">
        <v>43</v>
      </c>
      <c r="AC6121" s="3" t="s">
        <v>29</v>
      </c>
      <c r="AD6121" s="16" t="str">
        <f>IF(Tabla1[[#This Row],[Age]]&lt;30,"Under30",IF(Tabla1[[#This Row],[Age]]&gt;30,"MidAge","Senior"))</f>
        <v>MidAge</v>
      </c>
    </row>
    <row r="6122" spans="1:30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IF(Tabla1[[#This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6810</v>
      </c>
      <c r="Z6122" s="5">
        <v>41.497812733621288</v>
      </c>
      <c r="AA6122" s="3">
        <v>4</v>
      </c>
      <c r="AB6122" s="3" t="s">
        <v>43</v>
      </c>
      <c r="AC6122" s="3" t="s">
        <v>29</v>
      </c>
      <c r="AD6122" s="16" t="str">
        <f>IF(Tabla1[[#This Row],[Age]]&lt;30,"Under30",IF(Tabla1[[#This Row],[Age]]&gt;30,"MidAge","Senior"))</f>
        <v>Under30</v>
      </c>
    </row>
    <row r="6123" spans="1:30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IF(Tabla1[[#This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6811</v>
      </c>
      <c r="Z6123" s="5">
        <v>44.392568752074332</v>
      </c>
      <c r="AA6123" s="3">
        <v>10</v>
      </c>
      <c r="AB6123" s="3" t="s">
        <v>6802</v>
      </c>
      <c r="AC6123" s="3" t="s">
        <v>29</v>
      </c>
      <c r="AD6123" s="16" t="str">
        <f>IF(Tabla1[[#This Row],[Age]]&lt;30,"Under30",IF(Tabla1[[#This Row],[Age]]&gt;30,"MidAge","Senior"))</f>
        <v>MidAge</v>
      </c>
    </row>
    <row r="6124" spans="1:30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IF(Tabla1[[#This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6810</v>
      </c>
      <c r="Z6124" s="5">
        <v>48.777071974819258</v>
      </c>
      <c r="AA6124" s="3">
        <v>6</v>
      </c>
      <c r="AB6124" s="3" t="s">
        <v>43</v>
      </c>
      <c r="AC6124" s="3" t="s">
        <v>22</v>
      </c>
      <c r="AD6124" s="16" t="str">
        <f>IF(Tabla1[[#This Row],[Age]]&lt;30,"Under30",IF(Tabla1[[#This Row],[Age]]&gt;30,"MidAge","Senior"))</f>
        <v>MidAge</v>
      </c>
    </row>
    <row r="6125" spans="1:30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IF(Tabla1[[#This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6812</v>
      </c>
      <c r="Z6125" s="5">
        <v>47.590143132358229</v>
      </c>
      <c r="AA6125" s="3">
        <v>1</v>
      </c>
      <c r="AB6125" s="3" t="s">
        <v>26</v>
      </c>
      <c r="AC6125" s="3" t="s">
        <v>29</v>
      </c>
      <c r="AD6125" s="16" t="str">
        <f>IF(Tabla1[[#This Row],[Age]]&lt;30,"Under30",IF(Tabla1[[#This Row],[Age]]&gt;30,"MidAge","Senior"))</f>
        <v>MidAge</v>
      </c>
    </row>
    <row r="6126" spans="1:30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IF(Tabla1[[#This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6812</v>
      </c>
      <c r="Z6126" s="5">
        <v>32.103347176878998</v>
      </c>
      <c r="AA6126" s="3">
        <v>4</v>
      </c>
      <c r="AB6126" s="3" t="s">
        <v>6802</v>
      </c>
      <c r="AC6126" s="3" t="s">
        <v>22</v>
      </c>
      <c r="AD6126" s="16" t="str">
        <f>IF(Tabla1[[#This Row],[Age]]&lt;30,"Under30",IF(Tabla1[[#This Row],[Age]]&gt;30,"MidAge","Senior"))</f>
        <v>MidAge</v>
      </c>
    </row>
    <row r="6127" spans="1:30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IF(Tabla1[[#This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6810</v>
      </c>
      <c r="Z6127" s="5">
        <v>27.824793483195599</v>
      </c>
      <c r="AA6127" s="3">
        <v>5</v>
      </c>
      <c r="AB6127" s="3" t="s">
        <v>6802</v>
      </c>
      <c r="AC6127" s="3" t="s">
        <v>22</v>
      </c>
      <c r="AD6127" s="16" t="str">
        <f>IF(Tabla1[[#This Row],[Age]]&lt;30,"Under30",IF(Tabla1[[#This Row],[Age]]&gt;30,"MidAge","Senior"))</f>
        <v>Senior</v>
      </c>
    </row>
    <row r="6128" spans="1:30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IF(Tabla1[[#This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6812</v>
      </c>
      <c r="Z6128" s="5">
        <v>35.229328986851883</v>
      </c>
      <c r="AA6128" s="3">
        <v>10</v>
      </c>
      <c r="AB6128" s="3" t="s">
        <v>43</v>
      </c>
      <c r="AC6128" s="3" t="s">
        <v>29</v>
      </c>
      <c r="AD6128" s="16" t="str">
        <f>IF(Tabla1[[#This Row],[Age]]&lt;30,"Under30",IF(Tabla1[[#This Row],[Age]]&gt;30,"MidAge","Senior"))</f>
        <v>Under30</v>
      </c>
    </row>
    <row r="6129" spans="1:30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IF(Tabla1[[#This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6812</v>
      </c>
      <c r="Z6129" s="5">
        <v>43.806346989076417</v>
      </c>
      <c r="AA6129" s="3">
        <v>1</v>
      </c>
      <c r="AB6129" s="3" t="s">
        <v>26</v>
      </c>
      <c r="AC6129" s="3" t="s">
        <v>29</v>
      </c>
      <c r="AD6129" s="16" t="str">
        <f>IF(Tabla1[[#This Row],[Age]]&lt;30,"Under30",IF(Tabla1[[#This Row],[Age]]&gt;30,"MidAge","Senior"))</f>
        <v>MidAge</v>
      </c>
    </row>
    <row r="6130" spans="1:30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IF(Tabla1[[#This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6810</v>
      </c>
      <c r="Z6130" s="5">
        <v>53.131103232152192</v>
      </c>
      <c r="AA6130" s="3">
        <v>2</v>
      </c>
      <c r="AB6130" s="3" t="s">
        <v>43</v>
      </c>
      <c r="AC6130" s="3" t="s">
        <v>29</v>
      </c>
      <c r="AD6130" s="16" t="str">
        <f>IF(Tabla1[[#This Row],[Age]]&lt;30,"Under30",IF(Tabla1[[#This Row],[Age]]&gt;30,"MidAge","Senior"))</f>
        <v>MidAge</v>
      </c>
    </row>
    <row r="6131" spans="1:30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IF(Tabla1[[#This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6810</v>
      </c>
      <c r="Z6131" s="5">
        <v>21.32990151118895</v>
      </c>
      <c r="AA6131" s="3">
        <v>0</v>
      </c>
      <c r="AB6131" s="3" t="s">
        <v>6802</v>
      </c>
      <c r="AC6131" s="3" t="s">
        <v>22</v>
      </c>
      <c r="AD6131" s="16" t="str">
        <f>IF(Tabla1[[#This Row],[Age]]&lt;30,"Under30",IF(Tabla1[[#This Row],[Age]]&gt;30,"MidAge","Senior"))</f>
        <v>MidAge</v>
      </c>
    </row>
    <row r="6132" spans="1:30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IF(Tabla1[[#This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6810</v>
      </c>
      <c r="Z6132" s="5">
        <v>43.531188435622383</v>
      </c>
      <c r="AA6132" s="3">
        <v>7</v>
      </c>
      <c r="AB6132" s="3" t="s">
        <v>26</v>
      </c>
      <c r="AC6132" s="3" t="s">
        <v>29</v>
      </c>
      <c r="AD6132" s="16" t="str">
        <f>IF(Tabla1[[#This Row],[Age]]&lt;30,"Under30",IF(Tabla1[[#This Row],[Age]]&gt;30,"MidAge","Senior"))</f>
        <v>MidAge</v>
      </c>
    </row>
    <row r="6133" spans="1:30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IF(Tabla1[[#This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6811</v>
      </c>
      <c r="Z6133" s="5">
        <v>34.707324659684637</v>
      </c>
      <c r="AA6133" s="3">
        <v>9</v>
      </c>
      <c r="AB6133" s="3" t="s">
        <v>26</v>
      </c>
      <c r="AC6133" s="3" t="s">
        <v>22</v>
      </c>
      <c r="AD6133" s="16" t="str">
        <f>IF(Tabla1[[#This Row],[Age]]&lt;30,"Under30",IF(Tabla1[[#This Row],[Age]]&gt;30,"MidAge","Senior"))</f>
        <v>MidAge</v>
      </c>
    </row>
    <row r="6134" spans="1:30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IF(Tabla1[[#This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6811</v>
      </c>
      <c r="Z6134" s="5">
        <v>38.756624082976117</v>
      </c>
      <c r="AA6134" s="3">
        <v>0</v>
      </c>
      <c r="AB6134" s="3" t="s">
        <v>43</v>
      </c>
      <c r="AC6134" s="3" t="s">
        <v>22</v>
      </c>
      <c r="AD6134" s="16" t="str">
        <f>IF(Tabla1[[#This Row],[Age]]&lt;30,"Under30",IF(Tabla1[[#This Row],[Age]]&gt;30,"MidAge","Senior"))</f>
        <v>MidAge</v>
      </c>
    </row>
    <row r="6135" spans="1:30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IF(Tabla1[[#This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6811</v>
      </c>
      <c r="Z6135" s="5">
        <v>42.9460801499147</v>
      </c>
      <c r="AA6135" s="3">
        <v>3</v>
      </c>
      <c r="AB6135" s="3" t="s">
        <v>26</v>
      </c>
      <c r="AC6135" s="3" t="s">
        <v>29</v>
      </c>
      <c r="AD6135" s="16" t="str">
        <f>IF(Tabla1[[#This Row],[Age]]&lt;30,"Under30",IF(Tabla1[[#This Row],[Age]]&gt;30,"MidAge","Senior"))</f>
        <v>Under30</v>
      </c>
    </row>
    <row r="6136" spans="1:30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IF(Tabla1[[#This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6811</v>
      </c>
      <c r="Z6136" s="5">
        <v>50.922498650220369</v>
      </c>
      <c r="AA6136" s="3">
        <v>3</v>
      </c>
      <c r="AB6136" s="3" t="s">
        <v>26</v>
      </c>
      <c r="AC6136" s="3" t="s">
        <v>29</v>
      </c>
      <c r="AD6136" s="16" t="str">
        <f>IF(Tabla1[[#This Row],[Age]]&lt;30,"Under30",IF(Tabla1[[#This Row],[Age]]&gt;30,"MidAge","Senior"))</f>
        <v>MidAge</v>
      </c>
    </row>
    <row r="6137" spans="1:30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IF(Tabla1[[#This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6811</v>
      </c>
      <c r="Z6137" s="5">
        <v>42.627358780117412</v>
      </c>
      <c r="AA6137" s="3">
        <v>4</v>
      </c>
      <c r="AB6137" s="3" t="s">
        <v>43</v>
      </c>
      <c r="AC6137" s="3" t="s">
        <v>29</v>
      </c>
      <c r="AD6137" s="16" t="str">
        <f>IF(Tabla1[[#This Row],[Age]]&lt;30,"Under30",IF(Tabla1[[#This Row],[Age]]&gt;30,"MidAge","Senior"))</f>
        <v>MidAge</v>
      </c>
    </row>
    <row r="6138" spans="1:30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IF(Tabla1[[#This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6810</v>
      </c>
      <c r="Z6138" s="5">
        <v>32.520985128209972</v>
      </c>
      <c r="AA6138" s="3">
        <v>5</v>
      </c>
      <c r="AB6138" s="3" t="s">
        <v>26</v>
      </c>
      <c r="AC6138" s="3" t="s">
        <v>29</v>
      </c>
      <c r="AD6138" s="16" t="str">
        <f>IF(Tabla1[[#This Row],[Age]]&lt;30,"Under30",IF(Tabla1[[#This Row],[Age]]&gt;30,"MidAge","Senior"))</f>
        <v>MidAge</v>
      </c>
    </row>
    <row r="6139" spans="1:30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IF(Tabla1[[#This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6812</v>
      </c>
      <c r="Z6139" s="5">
        <v>48.684575243690283</v>
      </c>
      <c r="AA6139" s="3">
        <v>3</v>
      </c>
      <c r="AB6139" s="3" t="s">
        <v>43</v>
      </c>
      <c r="AC6139" s="3" t="s">
        <v>29</v>
      </c>
      <c r="AD6139" s="16" t="str">
        <f>IF(Tabla1[[#This Row],[Age]]&lt;30,"Under30",IF(Tabla1[[#This Row],[Age]]&gt;30,"MidAge","Senior"))</f>
        <v>MidAge</v>
      </c>
    </row>
    <row r="6140" spans="1:30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IF(Tabla1[[#This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6811</v>
      </c>
      <c r="Z6140" s="5">
        <v>22.2794898814136</v>
      </c>
      <c r="AA6140" s="3">
        <v>3</v>
      </c>
      <c r="AB6140" s="3" t="s">
        <v>43</v>
      </c>
      <c r="AC6140" s="3" t="s">
        <v>29</v>
      </c>
      <c r="AD6140" s="16" t="str">
        <f>IF(Tabla1[[#This Row],[Age]]&lt;30,"Under30",IF(Tabla1[[#This Row],[Age]]&gt;30,"MidAge","Senior"))</f>
        <v>Under30</v>
      </c>
    </row>
    <row r="6141" spans="1:30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IF(Tabla1[[#This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6812</v>
      </c>
      <c r="Z6141" s="5">
        <v>49.62959050074187</v>
      </c>
      <c r="AA6141" s="3">
        <v>2</v>
      </c>
      <c r="AB6141" s="3" t="s">
        <v>43</v>
      </c>
      <c r="AC6141" s="3" t="s">
        <v>22</v>
      </c>
      <c r="AD6141" s="16" t="str">
        <f>IF(Tabla1[[#This Row],[Age]]&lt;30,"Under30",IF(Tabla1[[#This Row],[Age]]&gt;30,"MidAge","Senior"))</f>
        <v>MidAge</v>
      </c>
    </row>
    <row r="6142" spans="1:30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IF(Tabla1[[#This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6811</v>
      </c>
      <c r="Z6142" s="5">
        <v>29.28005460065107</v>
      </c>
      <c r="AA6142" s="3">
        <v>4</v>
      </c>
      <c r="AB6142" s="3" t="s">
        <v>6802</v>
      </c>
      <c r="AC6142" s="3" t="s">
        <v>29</v>
      </c>
      <c r="AD6142" s="16" t="str">
        <f>IF(Tabla1[[#This Row],[Age]]&lt;30,"Under30",IF(Tabla1[[#This Row],[Age]]&gt;30,"MidAge","Senior"))</f>
        <v>MidAge</v>
      </c>
    </row>
    <row r="6143" spans="1:30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IF(Tabla1[[#This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6812</v>
      </c>
      <c r="Z6143" s="5">
        <v>49.238937717820107</v>
      </c>
      <c r="AA6143" s="3">
        <v>5</v>
      </c>
      <c r="AB6143" s="3" t="s">
        <v>6802</v>
      </c>
      <c r="AC6143" s="3" t="s">
        <v>22</v>
      </c>
      <c r="AD6143" s="16" t="str">
        <f>IF(Tabla1[[#This Row],[Age]]&lt;30,"Under30",IF(Tabla1[[#This Row],[Age]]&gt;30,"MidAge","Senior"))</f>
        <v>MidAge</v>
      </c>
    </row>
    <row r="6144" spans="1:30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IF(Tabla1[[#This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6812</v>
      </c>
      <c r="Z6144" s="5">
        <v>46.414369523473233</v>
      </c>
      <c r="AA6144" s="3">
        <v>1</v>
      </c>
      <c r="AB6144" s="3" t="s">
        <v>26</v>
      </c>
      <c r="AC6144" s="3" t="s">
        <v>29</v>
      </c>
      <c r="AD6144" s="16" t="str">
        <f>IF(Tabla1[[#This Row],[Age]]&lt;30,"Under30",IF(Tabla1[[#This Row],[Age]]&gt;30,"MidAge","Senior"))</f>
        <v>Under30</v>
      </c>
    </row>
    <row r="6145" spans="1:30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IF(Tabla1[[#This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6812</v>
      </c>
      <c r="Z6145" s="5">
        <v>62.497310326890762</v>
      </c>
      <c r="AA6145" s="3">
        <v>4</v>
      </c>
      <c r="AB6145" s="3" t="s">
        <v>43</v>
      </c>
      <c r="AC6145" s="3" t="s">
        <v>22</v>
      </c>
      <c r="AD6145" s="16" t="str">
        <f>IF(Tabla1[[#This Row],[Age]]&lt;30,"Under30",IF(Tabla1[[#This Row],[Age]]&gt;30,"MidAge","Senior"))</f>
        <v>MidAge</v>
      </c>
    </row>
    <row r="6146" spans="1:30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IF(Tabla1[[#This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6811</v>
      </c>
      <c r="Z6146" s="5">
        <v>47.198664604983342</v>
      </c>
      <c r="AA6146" s="3">
        <v>9</v>
      </c>
      <c r="AB6146" s="3" t="s">
        <v>43</v>
      </c>
      <c r="AC6146" s="3" t="s">
        <v>22</v>
      </c>
      <c r="AD6146" s="16" t="str">
        <f>IF(Tabla1[[#This Row],[Age]]&lt;30,"Under30",IF(Tabla1[[#This Row],[Age]]&gt;30,"MidAge","Senior"))</f>
        <v>MidAge</v>
      </c>
    </row>
    <row r="6147" spans="1:30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IF(Tabla1[[#This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6810</v>
      </c>
      <c r="Z6147" s="5">
        <v>35.77334848266306</v>
      </c>
      <c r="AA6147" s="3">
        <v>6</v>
      </c>
      <c r="AB6147" s="3" t="s">
        <v>43</v>
      </c>
      <c r="AC6147" s="3" t="s">
        <v>29</v>
      </c>
      <c r="AD6147" s="16" t="str">
        <f>IF(Tabla1[[#This Row],[Age]]&lt;30,"Under30",IF(Tabla1[[#This Row],[Age]]&gt;30,"MidAge","Senior"))</f>
        <v>MidAge</v>
      </c>
    </row>
    <row r="6148" spans="1:30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IF(Tabla1[[#This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6812</v>
      </c>
      <c r="Z6148" s="5">
        <v>26.574350518719172</v>
      </c>
      <c r="AA6148" s="3">
        <v>7</v>
      </c>
      <c r="AB6148" s="3" t="s">
        <v>43</v>
      </c>
      <c r="AC6148" s="3" t="s">
        <v>29</v>
      </c>
      <c r="AD6148" s="16" t="str">
        <f>IF(Tabla1[[#This Row],[Age]]&lt;30,"Under30",IF(Tabla1[[#This Row],[Age]]&gt;30,"MidAge","Senior"))</f>
        <v>MidAge</v>
      </c>
    </row>
    <row r="6149" spans="1:30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IF(Tabla1[[#This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6810</v>
      </c>
      <c r="Z6149" s="5">
        <v>41.344056889817168</v>
      </c>
      <c r="AA6149" s="3">
        <v>9</v>
      </c>
      <c r="AB6149" s="3" t="s">
        <v>43</v>
      </c>
      <c r="AC6149" s="3" t="s">
        <v>22</v>
      </c>
      <c r="AD6149" s="16" t="str">
        <f>IF(Tabla1[[#This Row],[Age]]&lt;30,"Under30",IF(Tabla1[[#This Row],[Age]]&gt;30,"MidAge","Senior"))</f>
        <v>MidAge</v>
      </c>
    </row>
    <row r="6150" spans="1:30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IF(Tabla1[[#This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6810</v>
      </c>
      <c r="Z6150" s="5">
        <v>37.488570042607464</v>
      </c>
      <c r="AA6150" s="3">
        <v>6</v>
      </c>
      <c r="AB6150" s="3" t="s">
        <v>43</v>
      </c>
      <c r="AC6150" s="3" t="s">
        <v>29</v>
      </c>
      <c r="AD6150" s="16" t="str">
        <f>IF(Tabla1[[#This Row],[Age]]&lt;30,"Under30",IF(Tabla1[[#This Row],[Age]]&gt;30,"MidAge","Senior"))</f>
        <v>MidAge</v>
      </c>
    </row>
    <row r="6151" spans="1:30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IF(Tabla1[[#This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6812</v>
      </c>
      <c r="Z6151" s="5">
        <v>48.264489501601851</v>
      </c>
      <c r="AA6151" s="3">
        <v>7</v>
      </c>
      <c r="AB6151" s="3" t="s">
        <v>26</v>
      </c>
      <c r="AC6151" s="3" t="s">
        <v>22</v>
      </c>
      <c r="AD6151" s="16" t="str">
        <f>IF(Tabla1[[#This Row],[Age]]&lt;30,"Under30",IF(Tabla1[[#This Row],[Age]]&gt;30,"MidAge","Senior"))</f>
        <v>MidAge</v>
      </c>
    </row>
    <row r="6152" spans="1:30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IF(Tabla1[[#This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6812</v>
      </c>
      <c r="Z6152" s="5">
        <v>54.446173073710959</v>
      </c>
      <c r="AA6152" s="3">
        <v>0</v>
      </c>
      <c r="AB6152" s="3" t="s">
        <v>6802</v>
      </c>
      <c r="AC6152" s="3" t="s">
        <v>22</v>
      </c>
      <c r="AD6152" s="16" t="str">
        <f>IF(Tabla1[[#This Row],[Age]]&lt;30,"Under30",IF(Tabla1[[#This Row],[Age]]&gt;30,"MidAge","Senior"))</f>
        <v>MidAge</v>
      </c>
    </row>
    <row r="6153" spans="1:30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IF(Tabla1[[#This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6812</v>
      </c>
      <c r="Z6153" s="5">
        <v>31.644429423734959</v>
      </c>
      <c r="AA6153" s="3">
        <v>6</v>
      </c>
      <c r="AB6153" s="3" t="s">
        <v>6802</v>
      </c>
      <c r="AC6153" s="3" t="s">
        <v>22</v>
      </c>
      <c r="AD6153" s="16" t="str">
        <f>IF(Tabla1[[#This Row],[Age]]&lt;30,"Under30",IF(Tabla1[[#This Row],[Age]]&gt;30,"MidAge","Senior"))</f>
        <v>MidAge</v>
      </c>
    </row>
    <row r="6154" spans="1:30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IF(Tabla1[[#This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6811</v>
      </c>
      <c r="Z6154" s="5">
        <v>32.61859701072413</v>
      </c>
      <c r="AA6154" s="3">
        <v>1</v>
      </c>
      <c r="AB6154" s="3" t="s">
        <v>6802</v>
      </c>
      <c r="AC6154" s="3" t="s">
        <v>22</v>
      </c>
      <c r="AD6154" s="16" t="str">
        <f>IF(Tabla1[[#This Row],[Age]]&lt;30,"Under30",IF(Tabla1[[#This Row],[Age]]&gt;30,"MidAge","Senior"))</f>
        <v>MidAge</v>
      </c>
    </row>
    <row r="6155" spans="1:30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IF(Tabla1[[#This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6810</v>
      </c>
      <c r="Z6155" s="5">
        <v>76.605262275370706</v>
      </c>
      <c r="AA6155" s="3">
        <v>0</v>
      </c>
      <c r="AB6155" s="3" t="s">
        <v>6802</v>
      </c>
      <c r="AC6155" s="3" t="s">
        <v>22</v>
      </c>
      <c r="AD6155" s="16" t="str">
        <f>IF(Tabla1[[#This Row],[Age]]&lt;30,"Under30",IF(Tabla1[[#This Row],[Age]]&gt;30,"MidAge","Senior"))</f>
        <v>MidAge</v>
      </c>
    </row>
    <row r="6156" spans="1:30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IF(Tabla1[[#This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6810</v>
      </c>
      <c r="Z6156" s="5">
        <v>29.406323376241119</v>
      </c>
      <c r="AA6156" s="3">
        <v>8</v>
      </c>
      <c r="AB6156" s="3" t="s">
        <v>26</v>
      </c>
      <c r="AC6156" s="3" t="s">
        <v>22</v>
      </c>
      <c r="AD6156" s="16" t="str">
        <f>IF(Tabla1[[#This Row],[Age]]&lt;30,"Under30",IF(Tabla1[[#This Row],[Age]]&gt;30,"MidAge","Senior"))</f>
        <v>MidAge</v>
      </c>
    </row>
    <row r="6157" spans="1:30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IF(Tabla1[[#This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6810</v>
      </c>
      <c r="Z6157" s="5">
        <v>30.85696119341603</v>
      </c>
      <c r="AA6157" s="3">
        <v>6</v>
      </c>
      <c r="AB6157" s="3" t="s">
        <v>26</v>
      </c>
      <c r="AC6157" s="3" t="s">
        <v>29</v>
      </c>
      <c r="AD6157" s="16" t="str">
        <f>IF(Tabla1[[#This Row],[Age]]&lt;30,"Under30",IF(Tabla1[[#This Row],[Age]]&gt;30,"MidAge","Senior"))</f>
        <v>MidAge</v>
      </c>
    </row>
    <row r="6158" spans="1:30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IF(Tabla1[[#This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6812</v>
      </c>
      <c r="Z6158" s="5">
        <v>29.358623127692361</v>
      </c>
      <c r="AA6158" s="3">
        <v>5</v>
      </c>
      <c r="AB6158" s="3" t="s">
        <v>26</v>
      </c>
      <c r="AC6158" s="3" t="s">
        <v>22</v>
      </c>
      <c r="AD6158" s="16" t="str">
        <f>IF(Tabla1[[#This Row],[Age]]&lt;30,"Under30",IF(Tabla1[[#This Row],[Age]]&gt;30,"MidAge","Senior"))</f>
        <v>MidAge</v>
      </c>
    </row>
    <row r="6159" spans="1:30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IF(Tabla1[[#This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6812</v>
      </c>
      <c r="Z6159" s="5">
        <v>30.246283071877521</v>
      </c>
      <c r="AA6159" s="3">
        <v>7</v>
      </c>
      <c r="AB6159" s="3" t="s">
        <v>43</v>
      </c>
      <c r="AC6159" s="3" t="s">
        <v>22</v>
      </c>
      <c r="AD6159" s="16" t="str">
        <f>IF(Tabla1[[#This Row],[Age]]&lt;30,"Under30",IF(Tabla1[[#This Row],[Age]]&gt;30,"MidAge","Senior"))</f>
        <v>Under30</v>
      </c>
    </row>
    <row r="6160" spans="1:30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IF(Tabla1[[#This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6810</v>
      </c>
      <c r="Z6160" s="5">
        <v>48.552410288524669</v>
      </c>
      <c r="AA6160" s="3">
        <v>10</v>
      </c>
      <c r="AB6160" s="3" t="s">
        <v>26</v>
      </c>
      <c r="AC6160" s="3" t="s">
        <v>29</v>
      </c>
      <c r="AD6160" s="16" t="str">
        <f>IF(Tabla1[[#This Row],[Age]]&lt;30,"Under30",IF(Tabla1[[#This Row],[Age]]&gt;30,"MidAge","Senior"))</f>
        <v>MidAge</v>
      </c>
    </row>
    <row r="6161" spans="1:30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IF(Tabla1[[#This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6810</v>
      </c>
      <c r="Z6161" s="5">
        <v>33.095834611505353</v>
      </c>
      <c r="AA6161" s="3">
        <v>0</v>
      </c>
      <c r="AB6161" s="3" t="s">
        <v>26</v>
      </c>
      <c r="AC6161" s="3" t="s">
        <v>29</v>
      </c>
      <c r="AD6161" s="16" t="str">
        <f>IF(Tabla1[[#This Row],[Age]]&lt;30,"Under30",IF(Tabla1[[#This Row],[Age]]&gt;30,"MidAge","Senior"))</f>
        <v>MidAge</v>
      </c>
    </row>
    <row r="6162" spans="1:30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IF(Tabla1[[#This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6812</v>
      </c>
      <c r="Z6162" s="5">
        <v>22.724221061558978</v>
      </c>
      <c r="AA6162" s="3">
        <v>5</v>
      </c>
      <c r="AB6162" s="3" t="s">
        <v>26</v>
      </c>
      <c r="AC6162" s="3" t="s">
        <v>22</v>
      </c>
      <c r="AD6162" s="16" t="str">
        <f>IF(Tabla1[[#This Row],[Age]]&lt;30,"Under30",IF(Tabla1[[#This Row],[Age]]&gt;30,"MidAge","Senior"))</f>
        <v>MidAge</v>
      </c>
    </row>
    <row r="6163" spans="1:30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IF(Tabla1[[#This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6812</v>
      </c>
      <c r="Z6163" s="5">
        <v>45.662047139883477</v>
      </c>
      <c r="AA6163" s="3">
        <v>2</v>
      </c>
      <c r="AB6163" s="3" t="s">
        <v>26</v>
      </c>
      <c r="AC6163" s="3" t="s">
        <v>22</v>
      </c>
      <c r="AD6163" s="16" t="str">
        <f>IF(Tabla1[[#This Row],[Age]]&lt;30,"Under30",IF(Tabla1[[#This Row],[Age]]&gt;30,"MidAge","Senior"))</f>
        <v>MidAge</v>
      </c>
    </row>
    <row r="6164" spans="1:30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IF(Tabla1[[#This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6811</v>
      </c>
      <c r="Z6164" s="5">
        <v>37.459203045632172</v>
      </c>
      <c r="AA6164" s="3">
        <v>3</v>
      </c>
      <c r="AB6164" s="3" t="s">
        <v>6802</v>
      </c>
      <c r="AC6164" s="3" t="s">
        <v>29</v>
      </c>
      <c r="AD6164" s="16" t="str">
        <f>IF(Tabla1[[#This Row],[Age]]&lt;30,"Under30",IF(Tabla1[[#This Row],[Age]]&gt;30,"MidAge","Senior"))</f>
        <v>MidAge</v>
      </c>
    </row>
    <row r="6165" spans="1:30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IF(Tabla1[[#This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6811</v>
      </c>
      <c r="Z6165" s="5">
        <v>69.792524344888434</v>
      </c>
      <c r="AA6165" s="3">
        <v>3</v>
      </c>
      <c r="AB6165" s="3" t="s">
        <v>43</v>
      </c>
      <c r="AC6165" s="3" t="s">
        <v>29</v>
      </c>
      <c r="AD6165" s="16" t="str">
        <f>IF(Tabla1[[#This Row],[Age]]&lt;30,"Under30",IF(Tabla1[[#This Row],[Age]]&gt;30,"MidAge","Senior"))</f>
        <v>MidAge</v>
      </c>
    </row>
    <row r="6166" spans="1:30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IF(Tabla1[[#This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6812</v>
      </c>
      <c r="Z6166" s="5">
        <v>28.679914284636769</v>
      </c>
      <c r="AA6166" s="3">
        <v>8</v>
      </c>
      <c r="AB6166" s="3" t="s">
        <v>6802</v>
      </c>
      <c r="AC6166" s="3" t="s">
        <v>22</v>
      </c>
      <c r="AD6166" s="16" t="str">
        <f>IF(Tabla1[[#This Row],[Age]]&lt;30,"Under30",IF(Tabla1[[#This Row],[Age]]&gt;30,"MidAge","Senior"))</f>
        <v>MidAge</v>
      </c>
    </row>
    <row r="6167" spans="1:30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IF(Tabla1[[#This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6811</v>
      </c>
      <c r="Z6167" s="5">
        <v>27.395652681061051</v>
      </c>
      <c r="AA6167" s="3">
        <v>10</v>
      </c>
      <c r="AB6167" s="3" t="s">
        <v>26</v>
      </c>
      <c r="AC6167" s="3" t="s">
        <v>22</v>
      </c>
      <c r="AD6167" s="16" t="str">
        <f>IF(Tabla1[[#This Row],[Age]]&lt;30,"Under30",IF(Tabla1[[#This Row],[Age]]&gt;30,"MidAge","Senior"))</f>
        <v>MidAge</v>
      </c>
    </row>
    <row r="6168" spans="1:30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IF(Tabla1[[#This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6812</v>
      </c>
      <c r="Z6168" s="5">
        <v>18.452420001006178</v>
      </c>
      <c r="AA6168" s="3">
        <v>7</v>
      </c>
      <c r="AB6168" s="3" t="s">
        <v>43</v>
      </c>
      <c r="AC6168" s="3" t="s">
        <v>22</v>
      </c>
      <c r="AD6168" s="16" t="str">
        <f>IF(Tabla1[[#This Row],[Age]]&lt;30,"Under30",IF(Tabla1[[#This Row],[Age]]&gt;30,"MidAge","Senior"))</f>
        <v>MidAge</v>
      </c>
    </row>
    <row r="6169" spans="1:30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IF(Tabla1[[#This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6812</v>
      </c>
      <c r="Z6169" s="5">
        <v>14.598027871187179</v>
      </c>
      <c r="AA6169" s="3">
        <v>1</v>
      </c>
      <c r="AB6169" s="3" t="s">
        <v>26</v>
      </c>
      <c r="AC6169" s="3" t="s">
        <v>29</v>
      </c>
      <c r="AD6169" s="16" t="str">
        <f>IF(Tabla1[[#This Row],[Age]]&lt;30,"Under30",IF(Tabla1[[#This Row],[Age]]&gt;30,"MidAge","Senior"))</f>
        <v>Under30</v>
      </c>
    </row>
    <row r="6170" spans="1:30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IF(Tabla1[[#This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6810</v>
      </c>
      <c r="Z6170" s="5">
        <v>46.806514320695371</v>
      </c>
      <c r="AA6170" s="3">
        <v>6</v>
      </c>
      <c r="AB6170" s="3" t="s">
        <v>26</v>
      </c>
      <c r="AC6170" s="3" t="s">
        <v>29</v>
      </c>
      <c r="AD6170" s="16" t="str">
        <f>IF(Tabla1[[#This Row],[Age]]&lt;30,"Under30",IF(Tabla1[[#This Row],[Age]]&gt;30,"MidAge","Senior"))</f>
        <v>MidAge</v>
      </c>
    </row>
    <row r="6171" spans="1:30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IF(Tabla1[[#This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6812</v>
      </c>
      <c r="Z6171" s="5">
        <v>47.401249521835183</v>
      </c>
      <c r="AA6171" s="3">
        <v>8</v>
      </c>
      <c r="AB6171" s="3" t="s">
        <v>26</v>
      </c>
      <c r="AC6171" s="3" t="s">
        <v>29</v>
      </c>
      <c r="AD6171" s="16" t="str">
        <f>IF(Tabla1[[#This Row],[Age]]&lt;30,"Under30",IF(Tabla1[[#This Row],[Age]]&gt;30,"MidAge","Senior"))</f>
        <v>MidAge</v>
      </c>
    </row>
    <row r="6172" spans="1:30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IF(Tabla1[[#This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6812</v>
      </c>
      <c r="Z6172" s="5">
        <v>56.963602966992497</v>
      </c>
      <c r="AA6172" s="3">
        <v>8</v>
      </c>
      <c r="AB6172" s="3" t="s">
        <v>6802</v>
      </c>
      <c r="AC6172" s="3" t="s">
        <v>22</v>
      </c>
      <c r="AD6172" s="16" t="str">
        <f>IF(Tabla1[[#This Row],[Age]]&lt;30,"Under30",IF(Tabla1[[#This Row],[Age]]&gt;30,"MidAge","Senior"))</f>
        <v>MidAge</v>
      </c>
    </row>
    <row r="6173" spans="1:30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IF(Tabla1[[#This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6812</v>
      </c>
      <c r="Z6173" s="5">
        <v>23.996867300440329</v>
      </c>
      <c r="AA6173" s="3">
        <v>2</v>
      </c>
      <c r="AB6173" s="3" t="s">
        <v>26</v>
      </c>
      <c r="AC6173" s="3" t="s">
        <v>22</v>
      </c>
      <c r="AD6173" s="16" t="str">
        <f>IF(Tabla1[[#This Row],[Age]]&lt;30,"Under30",IF(Tabla1[[#This Row],[Age]]&gt;30,"MidAge","Senior"))</f>
        <v>MidAge</v>
      </c>
    </row>
    <row r="6174" spans="1:30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IF(Tabla1[[#This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6812</v>
      </c>
      <c r="Z6174" s="5">
        <v>31.515430567493048</v>
      </c>
      <c r="AA6174" s="3">
        <v>5</v>
      </c>
      <c r="AB6174" s="3" t="s">
        <v>43</v>
      </c>
      <c r="AC6174" s="3" t="s">
        <v>22</v>
      </c>
      <c r="AD6174" s="16" t="str">
        <f>IF(Tabla1[[#This Row],[Age]]&lt;30,"Under30",IF(Tabla1[[#This Row],[Age]]&gt;30,"MidAge","Senior"))</f>
        <v>Under30</v>
      </c>
    </row>
    <row r="6175" spans="1:30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IF(Tabla1[[#This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6812</v>
      </c>
      <c r="Z6175" s="5">
        <v>42.994499627746791</v>
      </c>
      <c r="AA6175" s="3">
        <v>3</v>
      </c>
      <c r="AB6175" s="3" t="s">
        <v>43</v>
      </c>
      <c r="AC6175" s="3" t="s">
        <v>29</v>
      </c>
      <c r="AD6175" s="16" t="str">
        <f>IF(Tabla1[[#This Row],[Age]]&lt;30,"Under30",IF(Tabla1[[#This Row],[Age]]&gt;30,"MidAge","Senior"))</f>
        <v>Under30</v>
      </c>
    </row>
    <row r="6176" spans="1:30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IF(Tabla1[[#This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6811</v>
      </c>
      <c r="Z6176" s="5">
        <v>33.448947892444068</v>
      </c>
      <c r="AA6176" s="3">
        <v>5</v>
      </c>
      <c r="AB6176" s="3" t="s">
        <v>43</v>
      </c>
      <c r="AC6176" s="3" t="s">
        <v>22</v>
      </c>
      <c r="AD6176" s="16" t="str">
        <f>IF(Tabla1[[#This Row],[Age]]&lt;30,"Under30",IF(Tabla1[[#This Row],[Age]]&gt;30,"MidAge","Senior"))</f>
        <v>MidAge</v>
      </c>
    </row>
    <row r="6177" spans="1:30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IF(Tabla1[[#This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6812</v>
      </c>
      <c r="Z6177" s="5">
        <v>22.413037735675019</v>
      </c>
      <c r="AA6177" s="3">
        <v>8</v>
      </c>
      <c r="AB6177" s="3" t="s">
        <v>6802</v>
      </c>
      <c r="AC6177" s="3" t="s">
        <v>22</v>
      </c>
      <c r="AD6177" s="16" t="str">
        <f>IF(Tabla1[[#This Row],[Age]]&lt;30,"Under30",IF(Tabla1[[#This Row],[Age]]&gt;30,"MidAge","Senior"))</f>
        <v>MidAge</v>
      </c>
    </row>
    <row r="6178" spans="1:30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IF(Tabla1[[#This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6810</v>
      </c>
      <c r="Z6178" s="5">
        <v>58.105292395265543</v>
      </c>
      <c r="AA6178" s="3">
        <v>2</v>
      </c>
      <c r="AB6178" s="3" t="s">
        <v>6802</v>
      </c>
      <c r="AC6178" s="3" t="s">
        <v>29</v>
      </c>
      <c r="AD6178" s="16" t="str">
        <f>IF(Tabla1[[#This Row],[Age]]&lt;30,"Under30",IF(Tabla1[[#This Row],[Age]]&gt;30,"MidAge","Senior"))</f>
        <v>MidAge</v>
      </c>
    </row>
    <row r="6179" spans="1:30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IF(Tabla1[[#This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6810</v>
      </c>
      <c r="Z6179" s="5">
        <v>18.395797738970781</v>
      </c>
      <c r="AA6179" s="3">
        <v>4</v>
      </c>
      <c r="AB6179" s="3" t="s">
        <v>43</v>
      </c>
      <c r="AC6179" s="3" t="s">
        <v>22</v>
      </c>
      <c r="AD6179" s="16" t="str">
        <f>IF(Tabla1[[#This Row],[Age]]&lt;30,"Under30",IF(Tabla1[[#This Row],[Age]]&gt;30,"MidAge","Senior"))</f>
        <v>MidAge</v>
      </c>
    </row>
    <row r="6180" spans="1:30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IF(Tabla1[[#This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6812</v>
      </c>
      <c r="Z6180" s="5">
        <v>26.392682804692999</v>
      </c>
      <c r="AA6180" s="3">
        <v>9</v>
      </c>
      <c r="AB6180" s="3" t="s">
        <v>43</v>
      </c>
      <c r="AC6180" s="3" t="s">
        <v>29</v>
      </c>
      <c r="AD6180" s="16" t="str">
        <f>IF(Tabla1[[#This Row],[Age]]&lt;30,"Under30",IF(Tabla1[[#This Row],[Age]]&gt;30,"MidAge","Senior"))</f>
        <v>Under30</v>
      </c>
    </row>
    <row r="6181" spans="1:30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IF(Tabla1[[#This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6812</v>
      </c>
      <c r="Z6181" s="5">
        <v>39.701448069317117</v>
      </c>
      <c r="AA6181" s="3">
        <v>0</v>
      </c>
      <c r="AB6181" s="3" t="s">
        <v>43</v>
      </c>
      <c r="AC6181" s="3" t="s">
        <v>29</v>
      </c>
      <c r="AD6181" s="16" t="str">
        <f>IF(Tabla1[[#This Row],[Age]]&lt;30,"Under30",IF(Tabla1[[#This Row],[Age]]&gt;30,"MidAge","Senior"))</f>
        <v>Under30</v>
      </c>
    </row>
    <row r="6182" spans="1:30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IF(Tabla1[[#This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6810</v>
      </c>
      <c r="Z6182" s="5">
        <v>50.830253264619458</v>
      </c>
      <c r="AA6182" s="3">
        <v>9</v>
      </c>
      <c r="AB6182" s="3" t="s">
        <v>6802</v>
      </c>
      <c r="AC6182" s="3" t="s">
        <v>29</v>
      </c>
      <c r="AD6182" s="16" t="str">
        <f>IF(Tabla1[[#This Row],[Age]]&lt;30,"Under30",IF(Tabla1[[#This Row],[Age]]&gt;30,"MidAge","Senior"))</f>
        <v>MidAge</v>
      </c>
    </row>
    <row r="6183" spans="1:30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IF(Tabla1[[#This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6810</v>
      </c>
      <c r="Z6183" s="5">
        <v>39.51343338191311</v>
      </c>
      <c r="AA6183" s="3">
        <v>7</v>
      </c>
      <c r="AB6183" s="3" t="s">
        <v>43</v>
      </c>
      <c r="AC6183" s="3" t="s">
        <v>29</v>
      </c>
      <c r="AD6183" s="16" t="str">
        <f>IF(Tabla1[[#This Row],[Age]]&lt;30,"Under30",IF(Tabla1[[#This Row],[Age]]&gt;30,"MidAge","Senior"))</f>
        <v>Under30</v>
      </c>
    </row>
    <row r="6184" spans="1:30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IF(Tabla1[[#This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6811</v>
      </c>
      <c r="Z6184" s="5">
        <v>44.139406224634357</v>
      </c>
      <c r="AA6184" s="3">
        <v>0</v>
      </c>
      <c r="AB6184" s="3" t="s">
        <v>26</v>
      </c>
      <c r="AC6184" s="3" t="s">
        <v>22</v>
      </c>
      <c r="AD6184" s="16" t="str">
        <f>IF(Tabla1[[#This Row],[Age]]&lt;30,"Under30",IF(Tabla1[[#This Row],[Age]]&gt;30,"MidAge","Senior"))</f>
        <v>MidAge</v>
      </c>
    </row>
    <row r="6185" spans="1:30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IF(Tabla1[[#This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6810</v>
      </c>
      <c r="Z6185" s="5">
        <v>46.696191764282041</v>
      </c>
      <c r="AA6185" s="3">
        <v>1</v>
      </c>
      <c r="AB6185" s="3" t="s">
        <v>43</v>
      </c>
      <c r="AC6185" s="3" t="s">
        <v>22</v>
      </c>
      <c r="AD6185" s="16" t="str">
        <f>IF(Tabla1[[#This Row],[Age]]&lt;30,"Under30",IF(Tabla1[[#This Row],[Age]]&gt;30,"MidAge","Senior"))</f>
        <v>MidAge</v>
      </c>
    </row>
    <row r="6186" spans="1:30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IF(Tabla1[[#This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6810</v>
      </c>
      <c r="Z6186" s="5">
        <v>50.87676855432553</v>
      </c>
      <c r="AA6186" s="3">
        <v>3</v>
      </c>
      <c r="AB6186" s="3" t="s">
        <v>26</v>
      </c>
      <c r="AC6186" s="3" t="s">
        <v>29</v>
      </c>
      <c r="AD6186" s="16" t="str">
        <f>IF(Tabla1[[#This Row],[Age]]&lt;30,"Under30",IF(Tabla1[[#This Row],[Age]]&gt;30,"MidAge","Senior"))</f>
        <v>MidAge</v>
      </c>
    </row>
    <row r="6187" spans="1:30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IF(Tabla1[[#This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6812</v>
      </c>
      <c r="Z6187" s="5">
        <v>55.456070630401427</v>
      </c>
      <c r="AA6187" s="3">
        <v>7</v>
      </c>
      <c r="AB6187" s="3" t="s">
        <v>6802</v>
      </c>
      <c r="AC6187" s="3" t="s">
        <v>22</v>
      </c>
      <c r="AD6187" s="16" t="str">
        <f>IF(Tabla1[[#This Row],[Age]]&lt;30,"Under30",IF(Tabla1[[#This Row],[Age]]&gt;30,"MidAge","Senior"))</f>
        <v>MidAge</v>
      </c>
    </row>
    <row r="6188" spans="1:30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IF(Tabla1[[#This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6812</v>
      </c>
      <c r="Z6188" s="5">
        <v>21.163057941610621</v>
      </c>
      <c r="AA6188" s="3">
        <v>8</v>
      </c>
      <c r="AB6188" s="3" t="s">
        <v>26</v>
      </c>
      <c r="AC6188" s="3" t="s">
        <v>22</v>
      </c>
      <c r="AD6188" s="16" t="str">
        <f>IF(Tabla1[[#This Row],[Age]]&lt;30,"Under30",IF(Tabla1[[#This Row],[Age]]&gt;30,"MidAge","Senior"))</f>
        <v>MidAge</v>
      </c>
    </row>
    <row r="6189" spans="1:30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IF(Tabla1[[#This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6812</v>
      </c>
      <c r="Z6189" s="5">
        <v>55.804030095145222</v>
      </c>
      <c r="AA6189" s="3">
        <v>4</v>
      </c>
      <c r="AB6189" s="3" t="s">
        <v>26</v>
      </c>
      <c r="AC6189" s="3" t="s">
        <v>22</v>
      </c>
      <c r="AD6189" s="16" t="str">
        <f>IF(Tabla1[[#This Row],[Age]]&lt;30,"Under30",IF(Tabla1[[#This Row],[Age]]&gt;30,"MidAge","Senior"))</f>
        <v>MidAge</v>
      </c>
    </row>
    <row r="6190" spans="1:30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IF(Tabla1[[#This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6812</v>
      </c>
      <c r="Z6190" s="5">
        <v>27.302332497329211</v>
      </c>
      <c r="AA6190" s="3">
        <v>1</v>
      </c>
      <c r="AB6190" s="3" t="s">
        <v>43</v>
      </c>
      <c r="AC6190" s="3" t="s">
        <v>22</v>
      </c>
      <c r="AD6190" s="16" t="str">
        <f>IF(Tabla1[[#This Row],[Age]]&lt;30,"Under30",IF(Tabla1[[#This Row],[Age]]&gt;30,"MidAge","Senior"))</f>
        <v>MidAge</v>
      </c>
    </row>
    <row r="6191" spans="1:30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IF(Tabla1[[#This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6811</v>
      </c>
      <c r="Z6191" s="5">
        <v>58.67499106342234</v>
      </c>
      <c r="AA6191" s="3">
        <v>9</v>
      </c>
      <c r="AB6191" s="3" t="s">
        <v>6802</v>
      </c>
      <c r="AC6191" s="3" t="s">
        <v>22</v>
      </c>
      <c r="AD6191" s="16" t="str">
        <f>IF(Tabla1[[#This Row],[Age]]&lt;30,"Under30",IF(Tabla1[[#This Row],[Age]]&gt;30,"MidAge","Senior"))</f>
        <v>MidAge</v>
      </c>
    </row>
    <row r="6192" spans="1:30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IF(Tabla1[[#This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6810</v>
      </c>
      <c r="Z6192" s="5">
        <v>15.568955129292171</v>
      </c>
      <c r="AA6192" s="3">
        <v>1</v>
      </c>
      <c r="AB6192" s="3" t="s">
        <v>43</v>
      </c>
      <c r="AC6192" s="3" t="s">
        <v>29</v>
      </c>
      <c r="AD6192" s="16" t="str">
        <f>IF(Tabla1[[#This Row],[Age]]&lt;30,"Under30",IF(Tabla1[[#This Row],[Age]]&gt;30,"MidAge","Senior"))</f>
        <v>MidAge</v>
      </c>
    </row>
    <row r="6193" spans="1:30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IF(Tabla1[[#This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6811</v>
      </c>
      <c r="Z6193" s="5">
        <v>58.837526815887053</v>
      </c>
      <c r="AA6193" s="3">
        <v>7</v>
      </c>
      <c r="AB6193" s="3" t="s">
        <v>43</v>
      </c>
      <c r="AC6193" s="3" t="s">
        <v>22</v>
      </c>
      <c r="AD6193" s="16" t="str">
        <f>IF(Tabla1[[#This Row],[Age]]&lt;30,"Under30",IF(Tabla1[[#This Row],[Age]]&gt;30,"MidAge","Senior"))</f>
        <v>MidAge</v>
      </c>
    </row>
    <row r="6194" spans="1:30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IF(Tabla1[[#This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6810</v>
      </c>
      <c r="Z6194" s="5">
        <v>71.707464070931451</v>
      </c>
      <c r="AA6194" s="3">
        <v>5</v>
      </c>
      <c r="AB6194" s="3" t="s">
        <v>43</v>
      </c>
      <c r="AC6194" s="3" t="s">
        <v>22</v>
      </c>
      <c r="AD6194" s="16" t="str">
        <f>IF(Tabla1[[#This Row],[Age]]&lt;30,"Under30",IF(Tabla1[[#This Row],[Age]]&gt;30,"MidAge","Senior"))</f>
        <v>MidAge</v>
      </c>
    </row>
    <row r="6195" spans="1:30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IF(Tabla1[[#This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6812</v>
      </c>
      <c r="Z6195" s="5">
        <v>51.476162816814202</v>
      </c>
      <c r="AA6195" s="3">
        <v>0</v>
      </c>
      <c r="AB6195" s="3" t="s">
        <v>43</v>
      </c>
      <c r="AC6195" s="3" t="s">
        <v>29</v>
      </c>
      <c r="AD6195" s="16" t="str">
        <f>IF(Tabla1[[#This Row],[Age]]&lt;30,"Under30",IF(Tabla1[[#This Row],[Age]]&gt;30,"MidAge","Senior"))</f>
        <v>MidAge</v>
      </c>
    </row>
    <row r="6196" spans="1:30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IF(Tabla1[[#This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6812</v>
      </c>
      <c r="Z6196" s="5">
        <v>31.790037122243739</v>
      </c>
      <c r="AA6196" s="3">
        <v>5</v>
      </c>
      <c r="AB6196" s="3" t="s">
        <v>26</v>
      </c>
      <c r="AC6196" s="3" t="s">
        <v>22</v>
      </c>
      <c r="AD6196" s="16" t="str">
        <f>IF(Tabla1[[#This Row],[Age]]&lt;30,"Under30",IF(Tabla1[[#This Row],[Age]]&gt;30,"MidAge","Senior"))</f>
        <v>MidAge</v>
      </c>
    </row>
    <row r="6197" spans="1:30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IF(Tabla1[[#This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6812</v>
      </c>
      <c r="Z6197" s="5">
        <v>28.785770859819898</v>
      </c>
      <c r="AA6197" s="3">
        <v>2</v>
      </c>
      <c r="AB6197" s="3" t="s">
        <v>26</v>
      </c>
      <c r="AC6197" s="3" t="s">
        <v>29</v>
      </c>
      <c r="AD6197" s="16" t="str">
        <f>IF(Tabla1[[#This Row],[Age]]&lt;30,"Under30",IF(Tabla1[[#This Row],[Age]]&gt;30,"MidAge","Senior"))</f>
        <v>MidAge</v>
      </c>
    </row>
    <row r="6198" spans="1:30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IF(Tabla1[[#This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6810</v>
      </c>
      <c r="Z6198" s="5">
        <v>43.687224849308201</v>
      </c>
      <c r="AA6198" s="3">
        <v>6</v>
      </c>
      <c r="AB6198" s="3" t="s">
        <v>6802</v>
      </c>
      <c r="AC6198" s="3" t="s">
        <v>29</v>
      </c>
      <c r="AD6198" s="16" t="str">
        <f>IF(Tabla1[[#This Row],[Age]]&lt;30,"Under30",IF(Tabla1[[#This Row],[Age]]&gt;30,"MidAge","Senior"))</f>
        <v>MidAge</v>
      </c>
    </row>
    <row r="6199" spans="1:30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IF(Tabla1[[#This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6812</v>
      </c>
      <c r="Z6199" s="5">
        <v>26.820909267372741</v>
      </c>
      <c r="AA6199" s="3">
        <v>4</v>
      </c>
      <c r="AB6199" s="3" t="s">
        <v>26</v>
      </c>
      <c r="AC6199" s="3" t="s">
        <v>29</v>
      </c>
      <c r="AD6199" s="16" t="str">
        <f>IF(Tabla1[[#This Row],[Age]]&lt;30,"Under30",IF(Tabla1[[#This Row],[Age]]&gt;30,"MidAge","Senior"))</f>
        <v>MidAge</v>
      </c>
    </row>
    <row r="6200" spans="1:30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IF(Tabla1[[#This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6811</v>
      </c>
      <c r="Z6200" s="5">
        <v>60.88345264700579</v>
      </c>
      <c r="AA6200" s="3">
        <v>0</v>
      </c>
      <c r="AB6200" s="3" t="s">
        <v>6802</v>
      </c>
      <c r="AC6200" s="3" t="s">
        <v>22</v>
      </c>
      <c r="AD6200" s="16" t="str">
        <f>IF(Tabla1[[#This Row],[Age]]&lt;30,"Under30",IF(Tabla1[[#This Row],[Age]]&gt;30,"MidAge","Senior"))</f>
        <v>MidAge</v>
      </c>
    </row>
    <row r="6201" spans="1:30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IF(Tabla1[[#This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6810</v>
      </c>
      <c r="Z6201" s="5">
        <v>28.402324442403199</v>
      </c>
      <c r="AA6201" s="3">
        <v>0</v>
      </c>
      <c r="AB6201" s="3" t="s">
        <v>26</v>
      </c>
      <c r="AC6201" s="3" t="s">
        <v>22</v>
      </c>
      <c r="AD6201" s="16" t="str">
        <f>IF(Tabla1[[#This Row],[Age]]&lt;30,"Under30",IF(Tabla1[[#This Row],[Age]]&gt;30,"MidAge","Senior"))</f>
        <v>MidAge</v>
      </c>
    </row>
    <row r="6202" spans="1:30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IF(Tabla1[[#This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6812</v>
      </c>
      <c r="Z6202" s="5">
        <v>31.543405927426679</v>
      </c>
      <c r="AA6202" s="3">
        <v>9</v>
      </c>
      <c r="AB6202" s="3" t="s">
        <v>43</v>
      </c>
      <c r="AC6202" s="3" t="s">
        <v>22</v>
      </c>
      <c r="AD6202" s="16" t="str">
        <f>IF(Tabla1[[#This Row],[Age]]&lt;30,"Under30",IF(Tabla1[[#This Row],[Age]]&gt;30,"MidAge","Senior"))</f>
        <v>MidAge</v>
      </c>
    </row>
    <row r="6203" spans="1:30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IF(Tabla1[[#This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6810</v>
      </c>
      <c r="Z6203" s="5">
        <v>39.244263990951787</v>
      </c>
      <c r="AA6203" s="3">
        <v>2</v>
      </c>
      <c r="AB6203" s="3" t="s">
        <v>26</v>
      </c>
      <c r="AC6203" s="3" t="s">
        <v>22</v>
      </c>
      <c r="AD6203" s="16" t="str">
        <f>IF(Tabla1[[#This Row],[Age]]&lt;30,"Under30",IF(Tabla1[[#This Row],[Age]]&gt;30,"MidAge","Senior"))</f>
        <v>Under30</v>
      </c>
    </row>
    <row r="6204" spans="1:30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IF(Tabla1[[#This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6812</v>
      </c>
      <c r="Z6204" s="5">
        <v>41.979880472752633</v>
      </c>
      <c r="AA6204" s="3">
        <v>7</v>
      </c>
      <c r="AB6204" s="3" t="s">
        <v>6802</v>
      </c>
      <c r="AC6204" s="3" t="s">
        <v>29</v>
      </c>
      <c r="AD6204" s="16" t="str">
        <f>IF(Tabla1[[#This Row],[Age]]&lt;30,"Under30",IF(Tabla1[[#This Row],[Age]]&gt;30,"MidAge","Senior"))</f>
        <v>Under30</v>
      </c>
    </row>
    <row r="6205" spans="1:30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IF(Tabla1[[#This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6810</v>
      </c>
      <c r="Z6205" s="5">
        <v>50.658048196893382</v>
      </c>
      <c r="AA6205" s="3">
        <v>6</v>
      </c>
      <c r="AB6205" s="3" t="s">
        <v>43</v>
      </c>
      <c r="AC6205" s="3" t="s">
        <v>22</v>
      </c>
      <c r="AD6205" s="16" t="str">
        <f>IF(Tabla1[[#This Row],[Age]]&lt;30,"Under30",IF(Tabla1[[#This Row],[Age]]&gt;30,"MidAge","Senior"))</f>
        <v>Under30</v>
      </c>
    </row>
    <row r="6206" spans="1:30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IF(Tabla1[[#This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6810</v>
      </c>
      <c r="Z6206" s="5">
        <v>35.836487494192959</v>
      </c>
      <c r="AA6206" s="3">
        <v>5</v>
      </c>
      <c r="AB6206" s="3" t="s">
        <v>26</v>
      </c>
      <c r="AC6206" s="3" t="s">
        <v>22</v>
      </c>
      <c r="AD6206" s="16" t="str">
        <f>IF(Tabla1[[#This Row],[Age]]&lt;30,"Under30",IF(Tabla1[[#This Row],[Age]]&gt;30,"MidAge","Senior"))</f>
        <v>MidAge</v>
      </c>
    </row>
    <row r="6207" spans="1:30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IF(Tabla1[[#This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6811</v>
      </c>
      <c r="Z6207" s="5">
        <v>9.1154522901066599</v>
      </c>
      <c r="AA6207" s="3">
        <v>2</v>
      </c>
      <c r="AB6207" s="3" t="s">
        <v>26</v>
      </c>
      <c r="AC6207" s="3" t="s">
        <v>22</v>
      </c>
      <c r="AD6207" s="16" t="str">
        <f>IF(Tabla1[[#This Row],[Age]]&lt;30,"Under30",IF(Tabla1[[#This Row],[Age]]&gt;30,"MidAge","Senior"))</f>
        <v>Under30</v>
      </c>
    </row>
    <row r="6208" spans="1:30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IF(Tabla1[[#This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6811</v>
      </c>
      <c r="Z6208" s="5">
        <v>39.247588058427027</v>
      </c>
      <c r="AA6208" s="3">
        <v>2</v>
      </c>
      <c r="AB6208" s="3" t="s">
        <v>6802</v>
      </c>
      <c r="AC6208" s="3" t="s">
        <v>22</v>
      </c>
      <c r="AD6208" s="16" t="str">
        <f>IF(Tabla1[[#This Row],[Age]]&lt;30,"Under30",IF(Tabla1[[#This Row],[Age]]&gt;30,"MidAge","Senior"))</f>
        <v>MidAge</v>
      </c>
    </row>
    <row r="6209" spans="1:30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IF(Tabla1[[#This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6811</v>
      </c>
      <c r="Z6209" s="5">
        <v>22.977066856087049</v>
      </c>
      <c r="AA6209" s="3">
        <v>0</v>
      </c>
      <c r="AB6209" s="3" t="s">
        <v>43</v>
      </c>
      <c r="AC6209" s="3" t="s">
        <v>29</v>
      </c>
      <c r="AD6209" s="16" t="str">
        <f>IF(Tabla1[[#This Row],[Age]]&lt;30,"Under30",IF(Tabla1[[#This Row],[Age]]&gt;30,"MidAge","Senior"))</f>
        <v>Under30</v>
      </c>
    </row>
    <row r="6210" spans="1:30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IF(Tabla1[[#This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6810</v>
      </c>
      <c r="Z6210" s="5">
        <v>38.329672674026298</v>
      </c>
      <c r="AA6210" s="3">
        <v>3</v>
      </c>
      <c r="AB6210" s="3" t="s">
        <v>26</v>
      </c>
      <c r="AC6210" s="3" t="s">
        <v>29</v>
      </c>
      <c r="AD6210" s="16" t="str">
        <f>IF(Tabla1[[#This Row],[Age]]&lt;30,"Under30",IF(Tabla1[[#This Row],[Age]]&gt;30,"MidAge","Senior"))</f>
        <v>MidAge</v>
      </c>
    </row>
    <row r="6211" spans="1:30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IF(Tabla1[[#This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6812</v>
      </c>
      <c r="Z6211" s="5">
        <v>26.473541875233611</v>
      </c>
      <c r="AA6211" s="3">
        <v>2</v>
      </c>
      <c r="AB6211" s="3" t="s">
        <v>43</v>
      </c>
      <c r="AC6211" s="3" t="s">
        <v>29</v>
      </c>
      <c r="AD6211" s="16" t="str">
        <f>IF(Tabla1[[#This Row],[Age]]&lt;30,"Under30",IF(Tabla1[[#This Row],[Age]]&gt;30,"MidAge","Senior"))</f>
        <v>Senior</v>
      </c>
    </row>
    <row r="6212" spans="1:30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IF(Tabla1[[#This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6812</v>
      </c>
      <c r="Z6212" s="5">
        <v>25.799497584344401</v>
      </c>
      <c r="AA6212" s="3">
        <v>3</v>
      </c>
      <c r="AB6212" s="3" t="s">
        <v>6802</v>
      </c>
      <c r="AC6212" s="3" t="s">
        <v>29</v>
      </c>
      <c r="AD6212" s="16" t="str">
        <f>IF(Tabla1[[#This Row],[Age]]&lt;30,"Under30",IF(Tabla1[[#This Row],[Age]]&gt;30,"MidAge","Senior"))</f>
        <v>MidAge</v>
      </c>
    </row>
    <row r="6213" spans="1:30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IF(Tabla1[[#This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6810</v>
      </c>
      <c r="Z6213" s="5">
        <v>44.099400616486442</v>
      </c>
      <c r="AA6213" s="3">
        <v>0</v>
      </c>
      <c r="AB6213" s="3" t="s">
        <v>26</v>
      </c>
      <c r="AC6213" s="3" t="s">
        <v>29</v>
      </c>
      <c r="AD6213" s="16" t="str">
        <f>IF(Tabla1[[#This Row],[Age]]&lt;30,"Under30",IF(Tabla1[[#This Row],[Age]]&gt;30,"MidAge","Senior"))</f>
        <v>MidAge</v>
      </c>
    </row>
    <row r="6214" spans="1:30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IF(Tabla1[[#This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6812</v>
      </c>
      <c r="Z6214" s="5">
        <v>57.449372689002828</v>
      </c>
      <c r="AA6214" s="3">
        <v>3</v>
      </c>
      <c r="AB6214" s="3" t="s">
        <v>43</v>
      </c>
      <c r="AC6214" s="3" t="s">
        <v>29</v>
      </c>
      <c r="AD6214" s="16" t="str">
        <f>IF(Tabla1[[#This Row],[Age]]&lt;30,"Under30",IF(Tabla1[[#This Row],[Age]]&gt;30,"MidAge","Senior"))</f>
        <v>MidAge</v>
      </c>
    </row>
    <row r="6215" spans="1:30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IF(Tabla1[[#This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6811</v>
      </c>
      <c r="Z6215" s="5">
        <v>40.853141796054153</v>
      </c>
      <c r="AA6215" s="3">
        <v>2</v>
      </c>
      <c r="AB6215" s="3" t="s">
        <v>26</v>
      </c>
      <c r="AC6215" s="3" t="s">
        <v>29</v>
      </c>
      <c r="AD6215" s="16" t="str">
        <f>IF(Tabla1[[#This Row],[Age]]&lt;30,"Under30",IF(Tabla1[[#This Row],[Age]]&gt;30,"MidAge","Senior"))</f>
        <v>MidAge</v>
      </c>
    </row>
    <row r="6216" spans="1:30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IF(Tabla1[[#This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6811</v>
      </c>
      <c r="Z6216" s="5">
        <v>58.399590806711508</v>
      </c>
      <c r="AA6216" s="3">
        <v>4</v>
      </c>
      <c r="AB6216" s="3" t="s">
        <v>26</v>
      </c>
      <c r="AC6216" s="3" t="s">
        <v>22</v>
      </c>
      <c r="AD6216" s="16" t="str">
        <f>IF(Tabla1[[#This Row],[Age]]&lt;30,"Under30",IF(Tabla1[[#This Row],[Age]]&gt;30,"MidAge","Senior"))</f>
        <v>Under30</v>
      </c>
    </row>
    <row r="6217" spans="1:30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IF(Tabla1[[#This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6810</v>
      </c>
      <c r="Z6217" s="5">
        <v>31.92758609278712</v>
      </c>
      <c r="AA6217" s="3">
        <v>5</v>
      </c>
      <c r="AB6217" s="3" t="s">
        <v>43</v>
      </c>
      <c r="AC6217" s="3" t="s">
        <v>22</v>
      </c>
      <c r="AD6217" s="16" t="str">
        <f>IF(Tabla1[[#This Row],[Age]]&lt;30,"Under30",IF(Tabla1[[#This Row],[Age]]&gt;30,"MidAge","Senior"))</f>
        <v>MidAge</v>
      </c>
    </row>
    <row r="6218" spans="1:30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IF(Tabla1[[#This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6812</v>
      </c>
      <c r="Z6218" s="5">
        <v>42.782283081911423</v>
      </c>
      <c r="AA6218" s="3">
        <v>4</v>
      </c>
      <c r="AB6218" s="3" t="s">
        <v>26</v>
      </c>
      <c r="AC6218" s="3" t="s">
        <v>22</v>
      </c>
      <c r="AD6218" s="16" t="str">
        <f>IF(Tabla1[[#This Row],[Age]]&lt;30,"Under30",IF(Tabla1[[#This Row],[Age]]&gt;30,"MidAge","Senior"))</f>
        <v>MidAge</v>
      </c>
    </row>
    <row r="6219" spans="1:30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IF(Tabla1[[#This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6810</v>
      </c>
      <c r="Z6219" s="5">
        <v>40.095190064438711</v>
      </c>
      <c r="AA6219" s="3">
        <v>2</v>
      </c>
      <c r="AB6219" s="3" t="s">
        <v>43</v>
      </c>
      <c r="AC6219" s="3" t="s">
        <v>29</v>
      </c>
      <c r="AD6219" s="16" t="str">
        <f>IF(Tabla1[[#This Row],[Age]]&lt;30,"Under30",IF(Tabla1[[#This Row],[Age]]&gt;30,"MidAge","Senior"))</f>
        <v>MidAge</v>
      </c>
    </row>
    <row r="6220" spans="1:30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IF(Tabla1[[#This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6810</v>
      </c>
      <c r="Z6220" s="5">
        <v>52.972592549935442</v>
      </c>
      <c r="AA6220" s="3">
        <v>0</v>
      </c>
      <c r="AB6220" s="3" t="s">
        <v>6802</v>
      </c>
      <c r="AC6220" s="3" t="s">
        <v>29</v>
      </c>
      <c r="AD6220" s="16" t="str">
        <f>IF(Tabla1[[#This Row],[Age]]&lt;30,"Under30",IF(Tabla1[[#This Row],[Age]]&gt;30,"MidAge","Senior"))</f>
        <v>Under30</v>
      </c>
    </row>
    <row r="6221" spans="1:30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IF(Tabla1[[#This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6812</v>
      </c>
      <c r="Z6221" s="5">
        <v>43.928353809074039</v>
      </c>
      <c r="AA6221" s="3">
        <v>7</v>
      </c>
      <c r="AB6221" s="3" t="s">
        <v>43</v>
      </c>
      <c r="AC6221" s="3" t="s">
        <v>29</v>
      </c>
      <c r="AD6221" s="16" t="str">
        <f>IF(Tabla1[[#This Row],[Age]]&lt;30,"Under30",IF(Tabla1[[#This Row],[Age]]&gt;30,"MidAge","Senior"))</f>
        <v>MidAge</v>
      </c>
    </row>
    <row r="6222" spans="1:30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IF(Tabla1[[#This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6812</v>
      </c>
      <c r="Z6222" s="5">
        <v>31.931760378827729</v>
      </c>
      <c r="AA6222" s="3">
        <v>7</v>
      </c>
      <c r="AB6222" s="3" t="s">
        <v>6802</v>
      </c>
      <c r="AC6222" s="3" t="s">
        <v>22</v>
      </c>
      <c r="AD6222" s="16" t="str">
        <f>IF(Tabla1[[#This Row],[Age]]&lt;30,"Under30",IF(Tabla1[[#This Row],[Age]]&gt;30,"MidAge","Senior"))</f>
        <v>MidAge</v>
      </c>
    </row>
    <row r="6223" spans="1:30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IF(Tabla1[[#This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6812</v>
      </c>
      <c r="Z6223" s="5">
        <v>11.747648422943019</v>
      </c>
      <c r="AA6223" s="3">
        <v>3</v>
      </c>
      <c r="AB6223" s="3" t="s">
        <v>26</v>
      </c>
      <c r="AC6223" s="3" t="s">
        <v>29</v>
      </c>
      <c r="AD6223" s="16" t="str">
        <f>IF(Tabla1[[#This Row],[Age]]&lt;30,"Under30",IF(Tabla1[[#This Row],[Age]]&gt;30,"MidAge","Senior"))</f>
        <v>Under30</v>
      </c>
    </row>
    <row r="6224" spans="1:30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IF(Tabla1[[#This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6812</v>
      </c>
      <c r="Z6224" s="5">
        <v>37.841330933497808</v>
      </c>
      <c r="AA6224" s="3">
        <v>10</v>
      </c>
      <c r="AB6224" s="3" t="s">
        <v>6802</v>
      </c>
      <c r="AC6224" s="3" t="s">
        <v>22</v>
      </c>
      <c r="AD6224" s="16" t="str">
        <f>IF(Tabla1[[#This Row],[Age]]&lt;30,"Under30",IF(Tabla1[[#This Row],[Age]]&gt;30,"MidAge","Senior"))</f>
        <v>MidAge</v>
      </c>
    </row>
    <row r="6225" spans="1:30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IF(Tabla1[[#This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6811</v>
      </c>
      <c r="Z6225" s="5">
        <v>37.409072711343413</v>
      </c>
      <c r="AA6225" s="3">
        <v>1</v>
      </c>
      <c r="AB6225" s="3" t="s">
        <v>43</v>
      </c>
      <c r="AC6225" s="3" t="s">
        <v>22</v>
      </c>
      <c r="AD6225" s="16" t="str">
        <f>IF(Tabla1[[#This Row],[Age]]&lt;30,"Under30",IF(Tabla1[[#This Row],[Age]]&gt;30,"MidAge","Senior"))</f>
        <v>MidAge</v>
      </c>
    </row>
    <row r="6226" spans="1:30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IF(Tabla1[[#This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6812</v>
      </c>
      <c r="Z6226" s="5">
        <v>12.99773003854607</v>
      </c>
      <c r="AA6226" s="3">
        <v>1</v>
      </c>
      <c r="AB6226" s="3" t="s">
        <v>26</v>
      </c>
      <c r="AC6226" s="3" t="s">
        <v>22</v>
      </c>
      <c r="AD6226" s="16" t="str">
        <f>IF(Tabla1[[#This Row],[Age]]&lt;30,"Under30",IF(Tabla1[[#This Row],[Age]]&gt;30,"MidAge","Senior"))</f>
        <v>Under30</v>
      </c>
    </row>
    <row r="6227" spans="1:30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IF(Tabla1[[#This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6810</v>
      </c>
      <c r="Z6227" s="5">
        <v>27.9268850285148</v>
      </c>
      <c r="AA6227" s="3">
        <v>9</v>
      </c>
      <c r="AB6227" s="3" t="s">
        <v>6802</v>
      </c>
      <c r="AC6227" s="3" t="s">
        <v>22</v>
      </c>
      <c r="AD6227" s="16" t="str">
        <f>IF(Tabla1[[#This Row],[Age]]&lt;30,"Under30",IF(Tabla1[[#This Row],[Age]]&gt;30,"MidAge","Senior"))</f>
        <v>Under30</v>
      </c>
    </row>
    <row r="6228" spans="1:30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IF(Tabla1[[#This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6811</v>
      </c>
      <c r="Z6228" s="5">
        <v>77.71303507925964</v>
      </c>
      <c r="AA6228" s="3">
        <v>10</v>
      </c>
      <c r="AB6228" s="3" t="s">
        <v>43</v>
      </c>
      <c r="AC6228" s="3" t="s">
        <v>22</v>
      </c>
      <c r="AD6228" s="16" t="str">
        <f>IF(Tabla1[[#This Row],[Age]]&lt;30,"Under30",IF(Tabla1[[#This Row],[Age]]&gt;30,"MidAge","Senior"))</f>
        <v>MidAge</v>
      </c>
    </row>
    <row r="6229" spans="1:30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IF(Tabla1[[#This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6812</v>
      </c>
      <c r="Z6229" s="5">
        <v>25.465316796878788</v>
      </c>
      <c r="AA6229" s="3">
        <v>8</v>
      </c>
      <c r="AB6229" s="3" t="s">
        <v>26</v>
      </c>
      <c r="AC6229" s="3" t="s">
        <v>22</v>
      </c>
      <c r="AD6229" s="16" t="str">
        <f>IF(Tabla1[[#This Row],[Age]]&lt;30,"Under30",IF(Tabla1[[#This Row],[Age]]&gt;30,"MidAge","Senior"))</f>
        <v>MidAge</v>
      </c>
    </row>
    <row r="6230" spans="1:30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IF(Tabla1[[#This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6812</v>
      </c>
      <c r="Z6230" s="5">
        <v>40.229670880929667</v>
      </c>
      <c r="AA6230" s="3">
        <v>3</v>
      </c>
      <c r="AB6230" s="3" t="s">
        <v>43</v>
      </c>
      <c r="AC6230" s="3" t="s">
        <v>22</v>
      </c>
      <c r="AD6230" s="16" t="str">
        <f>IF(Tabla1[[#This Row],[Age]]&lt;30,"Under30",IF(Tabla1[[#This Row],[Age]]&gt;30,"MidAge","Senior"))</f>
        <v>MidAge</v>
      </c>
    </row>
    <row r="6231" spans="1:30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IF(Tabla1[[#This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6810</v>
      </c>
      <c r="Z6231" s="5">
        <v>19.436717988540359</v>
      </c>
      <c r="AA6231" s="3">
        <v>6</v>
      </c>
      <c r="AB6231" s="3" t="s">
        <v>26</v>
      </c>
      <c r="AC6231" s="3" t="s">
        <v>22</v>
      </c>
      <c r="AD6231" s="16" t="str">
        <f>IF(Tabla1[[#This Row],[Age]]&lt;30,"Under30",IF(Tabla1[[#This Row],[Age]]&gt;30,"MidAge","Senior"))</f>
        <v>MidAge</v>
      </c>
    </row>
    <row r="6232" spans="1:30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IF(Tabla1[[#This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6812</v>
      </c>
      <c r="Z6232" s="5">
        <v>58.863449871553378</v>
      </c>
      <c r="AA6232" s="3">
        <v>7</v>
      </c>
      <c r="AB6232" s="3" t="s">
        <v>6802</v>
      </c>
      <c r="AC6232" s="3" t="s">
        <v>29</v>
      </c>
      <c r="AD6232" s="16" t="str">
        <f>IF(Tabla1[[#This Row],[Age]]&lt;30,"Under30",IF(Tabla1[[#This Row],[Age]]&gt;30,"MidAge","Senior"))</f>
        <v>MidAge</v>
      </c>
    </row>
    <row r="6233" spans="1:30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IF(Tabla1[[#This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6810</v>
      </c>
      <c r="Z6233" s="5">
        <v>51.061502573870797</v>
      </c>
      <c r="AA6233" s="3">
        <v>5</v>
      </c>
      <c r="AB6233" s="3" t="s">
        <v>43</v>
      </c>
      <c r="AC6233" s="3" t="s">
        <v>29</v>
      </c>
      <c r="AD6233" s="16" t="str">
        <f>IF(Tabla1[[#This Row],[Age]]&lt;30,"Under30",IF(Tabla1[[#This Row],[Age]]&gt;30,"MidAge","Senior"))</f>
        <v>MidAge</v>
      </c>
    </row>
    <row r="6234" spans="1:30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IF(Tabla1[[#This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6812</v>
      </c>
      <c r="Z6234" s="5">
        <v>30.9767810569607</v>
      </c>
      <c r="AA6234" s="3">
        <v>5</v>
      </c>
      <c r="AB6234" s="3" t="s">
        <v>43</v>
      </c>
      <c r="AC6234" s="3" t="s">
        <v>29</v>
      </c>
      <c r="AD6234" s="16" t="str">
        <f>IF(Tabla1[[#This Row],[Age]]&lt;30,"Under30",IF(Tabla1[[#This Row],[Age]]&gt;30,"MidAge","Senior"))</f>
        <v>MidAge</v>
      </c>
    </row>
    <row r="6235" spans="1:30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IF(Tabla1[[#This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6812</v>
      </c>
      <c r="Z6235" s="5">
        <v>43.603017470449217</v>
      </c>
      <c r="AA6235" s="3">
        <v>3</v>
      </c>
      <c r="AB6235" s="3" t="s">
        <v>43</v>
      </c>
      <c r="AC6235" s="3" t="s">
        <v>22</v>
      </c>
      <c r="AD6235" s="16" t="str">
        <f>IF(Tabla1[[#This Row],[Age]]&lt;30,"Under30",IF(Tabla1[[#This Row],[Age]]&gt;30,"MidAge","Senior"))</f>
        <v>MidAge</v>
      </c>
    </row>
    <row r="6236" spans="1:30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IF(Tabla1[[#This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6811</v>
      </c>
      <c r="Z6236" s="5">
        <v>31.444474953927909</v>
      </c>
      <c r="AA6236" s="3">
        <v>0</v>
      </c>
      <c r="AB6236" s="3" t="s">
        <v>43</v>
      </c>
      <c r="AC6236" s="3" t="s">
        <v>22</v>
      </c>
      <c r="AD6236" s="16" t="str">
        <f>IF(Tabla1[[#This Row],[Age]]&lt;30,"Under30",IF(Tabla1[[#This Row],[Age]]&gt;30,"MidAge","Senior"))</f>
        <v>Under30</v>
      </c>
    </row>
    <row r="6237" spans="1:30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IF(Tabla1[[#This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6810</v>
      </c>
      <c r="Z6237" s="5">
        <v>38.769159747170001</v>
      </c>
      <c r="AA6237" s="3">
        <v>6</v>
      </c>
      <c r="AB6237" s="3" t="s">
        <v>26</v>
      </c>
      <c r="AC6237" s="3" t="s">
        <v>29</v>
      </c>
      <c r="AD6237" s="16" t="str">
        <f>IF(Tabla1[[#This Row],[Age]]&lt;30,"Under30",IF(Tabla1[[#This Row],[Age]]&gt;30,"MidAge","Senior"))</f>
        <v>MidAge</v>
      </c>
    </row>
    <row r="6238" spans="1:30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IF(Tabla1[[#This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6812</v>
      </c>
      <c r="Z6238" s="5">
        <v>42.105412822873902</v>
      </c>
      <c r="AA6238" s="3">
        <v>1</v>
      </c>
      <c r="AB6238" s="3" t="s">
        <v>6802</v>
      </c>
      <c r="AC6238" s="3" t="s">
        <v>22</v>
      </c>
      <c r="AD6238" s="16" t="str">
        <f>IF(Tabla1[[#This Row],[Age]]&lt;30,"Under30",IF(Tabla1[[#This Row],[Age]]&gt;30,"MidAge","Senior"))</f>
        <v>MidAge</v>
      </c>
    </row>
    <row r="6239" spans="1:30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IF(Tabla1[[#This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6810</v>
      </c>
      <c r="Z6239" s="5">
        <v>32.848983990995237</v>
      </c>
      <c r="AA6239" s="3">
        <v>0</v>
      </c>
      <c r="AB6239" s="3" t="s">
        <v>43</v>
      </c>
      <c r="AC6239" s="3" t="s">
        <v>29</v>
      </c>
      <c r="AD6239" s="16" t="str">
        <f>IF(Tabla1[[#This Row],[Age]]&lt;30,"Under30",IF(Tabla1[[#This Row],[Age]]&gt;30,"MidAge","Senior"))</f>
        <v>MidAge</v>
      </c>
    </row>
    <row r="6240" spans="1:30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IF(Tabla1[[#This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6812</v>
      </c>
      <c r="Z6240" s="5">
        <v>20.057554250172618</v>
      </c>
      <c r="AA6240" s="3">
        <v>6</v>
      </c>
      <c r="AB6240" s="3" t="s">
        <v>6802</v>
      </c>
      <c r="AC6240" s="3" t="s">
        <v>29</v>
      </c>
      <c r="AD6240" s="16" t="str">
        <f>IF(Tabla1[[#This Row],[Age]]&lt;30,"Under30",IF(Tabla1[[#This Row],[Age]]&gt;30,"MidAge","Senior"))</f>
        <v>MidAge</v>
      </c>
    </row>
    <row r="6241" spans="1:30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IF(Tabla1[[#This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6811</v>
      </c>
      <c r="Z6241" s="5">
        <v>26.12013401486044</v>
      </c>
      <c r="AA6241" s="3">
        <v>1</v>
      </c>
      <c r="AB6241" s="3" t="s">
        <v>43</v>
      </c>
      <c r="AC6241" s="3" t="s">
        <v>22</v>
      </c>
      <c r="AD6241" s="16" t="str">
        <f>IF(Tabla1[[#This Row],[Age]]&lt;30,"Under30",IF(Tabla1[[#This Row],[Age]]&gt;30,"MidAge","Senior"))</f>
        <v>MidAge</v>
      </c>
    </row>
    <row r="6242" spans="1:30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IF(Tabla1[[#This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6811</v>
      </c>
      <c r="Z6242" s="5">
        <v>20.426201366760811</v>
      </c>
      <c r="AA6242" s="3">
        <v>3</v>
      </c>
      <c r="AB6242" s="3" t="s">
        <v>43</v>
      </c>
      <c r="AC6242" s="3" t="s">
        <v>22</v>
      </c>
      <c r="AD6242" s="16" t="str">
        <f>IF(Tabla1[[#This Row],[Age]]&lt;30,"Under30",IF(Tabla1[[#This Row],[Age]]&gt;30,"MidAge","Senior"))</f>
        <v>MidAge</v>
      </c>
    </row>
    <row r="6243" spans="1:30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IF(Tabla1[[#This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6812</v>
      </c>
      <c r="Z6243" s="5">
        <v>42.027856250086757</v>
      </c>
      <c r="AA6243" s="3">
        <v>0</v>
      </c>
      <c r="AB6243" s="3" t="s">
        <v>6802</v>
      </c>
      <c r="AC6243" s="3" t="s">
        <v>29</v>
      </c>
      <c r="AD6243" s="16" t="str">
        <f>IF(Tabla1[[#This Row],[Age]]&lt;30,"Under30",IF(Tabla1[[#This Row],[Age]]&gt;30,"MidAge","Senior"))</f>
        <v>Under30</v>
      </c>
    </row>
    <row r="6244" spans="1:30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IF(Tabla1[[#This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6812</v>
      </c>
      <c r="Z6244" s="5">
        <v>52.930689701331403</v>
      </c>
      <c r="AA6244" s="3">
        <v>10</v>
      </c>
      <c r="AB6244" s="3" t="s">
        <v>6802</v>
      </c>
      <c r="AC6244" s="3" t="s">
        <v>29</v>
      </c>
      <c r="AD6244" s="16" t="str">
        <f>IF(Tabla1[[#This Row],[Age]]&lt;30,"Under30",IF(Tabla1[[#This Row],[Age]]&gt;30,"MidAge","Senior"))</f>
        <v>MidAge</v>
      </c>
    </row>
    <row r="6245" spans="1:30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IF(Tabla1[[#This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6810</v>
      </c>
      <c r="Z6245" s="5">
        <v>31.837677118507091</v>
      </c>
      <c r="AA6245" s="3">
        <v>5</v>
      </c>
      <c r="AB6245" s="3" t="s">
        <v>43</v>
      </c>
      <c r="AC6245" s="3" t="s">
        <v>22</v>
      </c>
      <c r="AD6245" s="16" t="str">
        <f>IF(Tabla1[[#This Row],[Age]]&lt;30,"Under30",IF(Tabla1[[#This Row],[Age]]&gt;30,"MidAge","Senior"))</f>
        <v>MidAge</v>
      </c>
    </row>
    <row r="6246" spans="1:30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IF(Tabla1[[#This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6811</v>
      </c>
      <c r="Z6246" s="5">
        <v>45.619423562161501</v>
      </c>
      <c r="AA6246" s="3">
        <v>10</v>
      </c>
      <c r="AB6246" s="3" t="s">
        <v>26</v>
      </c>
      <c r="AC6246" s="3" t="s">
        <v>22</v>
      </c>
      <c r="AD6246" s="16" t="str">
        <f>IF(Tabla1[[#This Row],[Age]]&lt;30,"Under30",IF(Tabla1[[#This Row],[Age]]&gt;30,"MidAge","Senior"))</f>
        <v>MidAge</v>
      </c>
    </row>
    <row r="6247" spans="1:30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IF(Tabla1[[#This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6811</v>
      </c>
      <c r="Z6247" s="5">
        <v>43.727776533772278</v>
      </c>
      <c r="AA6247" s="3">
        <v>0</v>
      </c>
      <c r="AB6247" s="3" t="s">
        <v>26</v>
      </c>
      <c r="AC6247" s="3" t="s">
        <v>29</v>
      </c>
      <c r="AD6247" s="16" t="str">
        <f>IF(Tabla1[[#This Row],[Age]]&lt;30,"Under30",IF(Tabla1[[#This Row],[Age]]&gt;30,"MidAge","Senior"))</f>
        <v>MidAge</v>
      </c>
    </row>
    <row r="6248" spans="1:30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IF(Tabla1[[#This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6810</v>
      </c>
      <c r="Z6248" s="5">
        <v>49.753117391149438</v>
      </c>
      <c r="AA6248" s="3">
        <v>3</v>
      </c>
      <c r="AB6248" s="3" t="s">
        <v>26</v>
      </c>
      <c r="AC6248" s="3" t="s">
        <v>22</v>
      </c>
      <c r="AD6248" s="16" t="str">
        <f>IF(Tabla1[[#This Row],[Age]]&lt;30,"Under30",IF(Tabla1[[#This Row],[Age]]&gt;30,"MidAge","Senior"))</f>
        <v>MidAge</v>
      </c>
    </row>
    <row r="6249" spans="1:30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IF(Tabla1[[#This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6812</v>
      </c>
      <c r="Z6249" s="5">
        <v>17.40904177417244</v>
      </c>
      <c r="AA6249" s="3">
        <v>10</v>
      </c>
      <c r="AB6249" s="3" t="s">
        <v>6802</v>
      </c>
      <c r="AC6249" s="3" t="s">
        <v>22</v>
      </c>
      <c r="AD6249" s="16" t="str">
        <f>IF(Tabla1[[#This Row],[Age]]&lt;30,"Under30",IF(Tabla1[[#This Row],[Age]]&gt;30,"MidAge","Senior"))</f>
        <v>MidAge</v>
      </c>
    </row>
    <row r="6250" spans="1:30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IF(Tabla1[[#This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6812</v>
      </c>
      <c r="Z6250" s="5">
        <v>16.009989602399351</v>
      </c>
      <c r="AA6250" s="3">
        <v>3</v>
      </c>
      <c r="AB6250" s="3" t="s">
        <v>6802</v>
      </c>
      <c r="AC6250" s="3" t="s">
        <v>29</v>
      </c>
      <c r="AD6250" s="16" t="str">
        <f>IF(Tabla1[[#This Row],[Age]]&lt;30,"Under30",IF(Tabla1[[#This Row],[Age]]&gt;30,"MidAge","Senior"))</f>
        <v>Under30</v>
      </c>
    </row>
    <row r="6251" spans="1:30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IF(Tabla1[[#This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6812</v>
      </c>
      <c r="Z6251" s="5">
        <v>73.619417307509366</v>
      </c>
      <c r="AA6251" s="3">
        <v>9</v>
      </c>
      <c r="AB6251" s="3" t="s">
        <v>26</v>
      </c>
      <c r="AC6251" s="3" t="s">
        <v>22</v>
      </c>
      <c r="AD6251" s="16" t="str">
        <f>IF(Tabla1[[#This Row],[Age]]&lt;30,"Under30",IF(Tabla1[[#This Row],[Age]]&gt;30,"MidAge","Senior"))</f>
        <v>Under30</v>
      </c>
    </row>
    <row r="6252" spans="1:30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IF(Tabla1[[#This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6811</v>
      </c>
      <c r="Z6252" s="5">
        <v>32.874089504704919</v>
      </c>
      <c r="AA6252" s="3">
        <v>0</v>
      </c>
      <c r="AB6252" s="3" t="s">
        <v>43</v>
      </c>
      <c r="AC6252" s="3" t="s">
        <v>22</v>
      </c>
      <c r="AD6252" s="16" t="str">
        <f>IF(Tabla1[[#This Row],[Age]]&lt;30,"Under30",IF(Tabla1[[#This Row],[Age]]&gt;30,"MidAge","Senior"))</f>
        <v>MidAge</v>
      </c>
    </row>
    <row r="6253" spans="1:30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IF(Tabla1[[#This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6811</v>
      </c>
      <c r="Z6253" s="5">
        <v>17.429005993613661</v>
      </c>
      <c r="AA6253" s="3">
        <v>2</v>
      </c>
      <c r="AB6253" s="3" t="s">
        <v>6802</v>
      </c>
      <c r="AC6253" s="3" t="s">
        <v>22</v>
      </c>
      <c r="AD6253" s="16" t="str">
        <f>IF(Tabla1[[#This Row],[Age]]&lt;30,"Under30",IF(Tabla1[[#This Row],[Age]]&gt;30,"MidAge","Senior"))</f>
        <v>MidAge</v>
      </c>
    </row>
    <row r="6254" spans="1:30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IF(Tabla1[[#This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6812</v>
      </c>
      <c r="Z6254" s="5">
        <v>53.540032007344607</v>
      </c>
      <c r="AA6254" s="3">
        <v>0</v>
      </c>
      <c r="AB6254" s="3" t="s">
        <v>6802</v>
      </c>
      <c r="AC6254" s="3" t="s">
        <v>22</v>
      </c>
      <c r="AD6254" s="16" t="str">
        <f>IF(Tabla1[[#This Row],[Age]]&lt;30,"Under30",IF(Tabla1[[#This Row],[Age]]&gt;30,"MidAge","Senior"))</f>
        <v>Under30</v>
      </c>
    </row>
    <row r="6255" spans="1:30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IF(Tabla1[[#This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6811</v>
      </c>
      <c r="Z6255" s="5">
        <v>20.143497481886701</v>
      </c>
      <c r="AA6255" s="3">
        <v>2</v>
      </c>
      <c r="AB6255" s="3" t="s">
        <v>26</v>
      </c>
      <c r="AC6255" s="3" t="s">
        <v>29</v>
      </c>
      <c r="AD6255" s="16" t="str">
        <f>IF(Tabla1[[#This Row],[Age]]&lt;30,"Under30",IF(Tabla1[[#This Row],[Age]]&gt;30,"MidAge","Senior"))</f>
        <v>MidAge</v>
      </c>
    </row>
    <row r="6256" spans="1:30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IF(Tabla1[[#This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6811</v>
      </c>
      <c r="Z6256" s="5">
        <v>18.729080163076631</v>
      </c>
      <c r="AA6256" s="3">
        <v>7</v>
      </c>
      <c r="AB6256" s="3" t="s">
        <v>26</v>
      </c>
      <c r="AC6256" s="3" t="s">
        <v>29</v>
      </c>
      <c r="AD6256" s="16" t="str">
        <f>IF(Tabla1[[#This Row],[Age]]&lt;30,"Under30",IF(Tabla1[[#This Row],[Age]]&gt;30,"MidAge","Senior"))</f>
        <v>MidAge</v>
      </c>
    </row>
    <row r="6257" spans="1:30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IF(Tabla1[[#This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6812</v>
      </c>
      <c r="Z6257" s="5">
        <v>23.236739867540951</v>
      </c>
      <c r="AA6257" s="3">
        <v>5</v>
      </c>
      <c r="AB6257" s="3" t="s">
        <v>26</v>
      </c>
      <c r="AC6257" s="3" t="s">
        <v>22</v>
      </c>
      <c r="AD6257" s="16" t="str">
        <f>IF(Tabla1[[#This Row],[Age]]&lt;30,"Under30",IF(Tabla1[[#This Row],[Age]]&gt;30,"MidAge","Senior"))</f>
        <v>MidAge</v>
      </c>
    </row>
    <row r="6258" spans="1:30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IF(Tabla1[[#This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6811</v>
      </c>
      <c r="Z6258" s="5">
        <v>79.016603543753746</v>
      </c>
      <c r="AA6258" s="3">
        <v>2</v>
      </c>
      <c r="AB6258" s="3" t="s">
        <v>26</v>
      </c>
      <c r="AC6258" s="3" t="s">
        <v>29</v>
      </c>
      <c r="AD6258" s="16" t="str">
        <f>IF(Tabla1[[#This Row],[Age]]&lt;30,"Under30",IF(Tabla1[[#This Row],[Age]]&gt;30,"MidAge","Senior"))</f>
        <v>MidAge</v>
      </c>
    </row>
    <row r="6259" spans="1:30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IF(Tabla1[[#This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6811</v>
      </c>
      <c r="Z6259" s="5">
        <v>44.05475519446334</v>
      </c>
      <c r="AA6259" s="3">
        <v>7</v>
      </c>
      <c r="AB6259" s="3" t="s">
        <v>26</v>
      </c>
      <c r="AC6259" s="3" t="s">
        <v>29</v>
      </c>
      <c r="AD6259" s="16" t="str">
        <f>IF(Tabla1[[#This Row],[Age]]&lt;30,"Under30",IF(Tabla1[[#This Row],[Age]]&gt;30,"MidAge","Senior"))</f>
        <v>MidAge</v>
      </c>
    </row>
    <row r="6260" spans="1:30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IF(Tabla1[[#This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6811</v>
      </c>
      <c r="Z6260" s="5">
        <v>37.703400600316307</v>
      </c>
      <c r="AA6260" s="3">
        <v>2</v>
      </c>
      <c r="AB6260" s="3" t="s">
        <v>43</v>
      </c>
      <c r="AC6260" s="3" t="s">
        <v>22</v>
      </c>
      <c r="AD6260" s="16" t="str">
        <f>IF(Tabla1[[#This Row],[Age]]&lt;30,"Under30",IF(Tabla1[[#This Row],[Age]]&gt;30,"MidAge","Senior"))</f>
        <v>MidAge</v>
      </c>
    </row>
    <row r="6261" spans="1:30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IF(Tabla1[[#This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6812</v>
      </c>
      <c r="Z6261" s="5">
        <v>32.214941917782348</v>
      </c>
      <c r="AA6261" s="3">
        <v>0</v>
      </c>
      <c r="AB6261" s="3" t="s">
        <v>43</v>
      </c>
      <c r="AC6261" s="3" t="s">
        <v>22</v>
      </c>
      <c r="AD6261" s="16" t="str">
        <f>IF(Tabla1[[#This Row],[Age]]&lt;30,"Under30",IF(Tabla1[[#This Row],[Age]]&gt;30,"MidAge","Senior"))</f>
        <v>MidAge</v>
      </c>
    </row>
    <row r="6262" spans="1:30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IF(Tabla1[[#This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6811</v>
      </c>
      <c r="Z6262" s="5">
        <v>31.494532418305099</v>
      </c>
      <c r="AA6262" s="3">
        <v>10</v>
      </c>
      <c r="AB6262" s="3" t="s">
        <v>6802</v>
      </c>
      <c r="AC6262" s="3" t="s">
        <v>22</v>
      </c>
      <c r="AD6262" s="16" t="str">
        <f>IF(Tabla1[[#This Row],[Age]]&lt;30,"Under30",IF(Tabla1[[#This Row],[Age]]&gt;30,"MidAge","Senior"))</f>
        <v>Under30</v>
      </c>
    </row>
    <row r="6263" spans="1:30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IF(Tabla1[[#This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6812</v>
      </c>
      <c r="Z6263" s="5">
        <v>23.609691836058399</v>
      </c>
      <c r="AA6263" s="3">
        <v>9</v>
      </c>
      <c r="AB6263" s="3" t="s">
        <v>43</v>
      </c>
      <c r="AC6263" s="3" t="s">
        <v>22</v>
      </c>
      <c r="AD6263" s="16" t="str">
        <f>IF(Tabla1[[#This Row],[Age]]&lt;30,"Under30",IF(Tabla1[[#This Row],[Age]]&gt;30,"MidAge","Senior"))</f>
        <v>Under30</v>
      </c>
    </row>
    <row r="6264" spans="1:30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IF(Tabla1[[#This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6811</v>
      </c>
      <c r="Z6264" s="5">
        <v>39.318262252002938</v>
      </c>
      <c r="AA6264" s="3">
        <v>8</v>
      </c>
      <c r="AB6264" s="3" t="s">
        <v>6802</v>
      </c>
      <c r="AC6264" s="3" t="s">
        <v>29</v>
      </c>
      <c r="AD6264" s="16" t="str">
        <f>IF(Tabla1[[#This Row],[Age]]&lt;30,"Under30",IF(Tabla1[[#This Row],[Age]]&gt;30,"MidAge","Senior"))</f>
        <v>MidAge</v>
      </c>
    </row>
    <row r="6265" spans="1:30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IF(Tabla1[[#This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6810</v>
      </c>
      <c r="Z6265" s="5">
        <v>25.288271783313359</v>
      </c>
      <c r="AA6265" s="3">
        <v>8</v>
      </c>
      <c r="AB6265" s="3" t="s">
        <v>26</v>
      </c>
      <c r="AC6265" s="3" t="s">
        <v>29</v>
      </c>
      <c r="AD6265" s="16" t="str">
        <f>IF(Tabla1[[#This Row],[Age]]&lt;30,"Under30",IF(Tabla1[[#This Row],[Age]]&gt;30,"MidAge","Senior"))</f>
        <v>MidAge</v>
      </c>
    </row>
    <row r="6266" spans="1:30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IF(Tabla1[[#This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6810</v>
      </c>
      <c r="Z6266" s="5">
        <v>23.299439758643469</v>
      </c>
      <c r="AA6266" s="3">
        <v>2</v>
      </c>
      <c r="AB6266" s="3" t="s">
        <v>26</v>
      </c>
      <c r="AC6266" s="3" t="s">
        <v>22</v>
      </c>
      <c r="AD6266" s="16" t="str">
        <f>IF(Tabla1[[#This Row],[Age]]&lt;30,"Under30",IF(Tabla1[[#This Row],[Age]]&gt;30,"MidAge","Senior"))</f>
        <v>MidAge</v>
      </c>
    </row>
    <row r="6267" spans="1:30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IF(Tabla1[[#This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6810</v>
      </c>
      <c r="Z6267" s="5">
        <v>17.953298910211359</v>
      </c>
      <c r="AA6267" s="3">
        <v>1</v>
      </c>
      <c r="AB6267" s="3" t="s">
        <v>6802</v>
      </c>
      <c r="AC6267" s="3" t="s">
        <v>29</v>
      </c>
      <c r="AD6267" s="16" t="str">
        <f>IF(Tabla1[[#This Row],[Age]]&lt;30,"Under30",IF(Tabla1[[#This Row],[Age]]&gt;30,"MidAge","Senior"))</f>
        <v>MidAge</v>
      </c>
    </row>
    <row r="6268" spans="1:30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IF(Tabla1[[#This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6812</v>
      </c>
      <c r="Z6268" s="5">
        <v>36.517084578207673</v>
      </c>
      <c r="AA6268" s="3">
        <v>5</v>
      </c>
      <c r="AB6268" s="3" t="s">
        <v>6802</v>
      </c>
      <c r="AC6268" s="3" t="s">
        <v>29</v>
      </c>
      <c r="AD6268" s="16" t="str">
        <f>IF(Tabla1[[#This Row],[Age]]&lt;30,"Under30",IF(Tabla1[[#This Row],[Age]]&gt;30,"MidAge","Senior"))</f>
        <v>Under30</v>
      </c>
    </row>
    <row r="6269" spans="1:30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IF(Tabla1[[#This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6812</v>
      </c>
      <c r="Z6269" s="5">
        <v>38.919538303094242</v>
      </c>
      <c r="AA6269" s="3">
        <v>6</v>
      </c>
      <c r="AB6269" s="3" t="s">
        <v>26</v>
      </c>
      <c r="AC6269" s="3" t="s">
        <v>29</v>
      </c>
      <c r="AD6269" s="16" t="str">
        <f>IF(Tabla1[[#This Row],[Age]]&lt;30,"Under30",IF(Tabla1[[#This Row],[Age]]&gt;30,"MidAge","Senior"))</f>
        <v>Under30</v>
      </c>
    </row>
    <row r="6270" spans="1:30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IF(Tabla1[[#This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6812</v>
      </c>
      <c r="Z6270" s="5">
        <v>33.110523280442138</v>
      </c>
      <c r="AA6270" s="3">
        <v>8</v>
      </c>
      <c r="AB6270" s="3" t="s">
        <v>26</v>
      </c>
      <c r="AC6270" s="3" t="s">
        <v>22</v>
      </c>
      <c r="AD6270" s="16" t="str">
        <f>IF(Tabla1[[#This Row],[Age]]&lt;30,"Under30",IF(Tabla1[[#This Row],[Age]]&gt;30,"MidAge","Senior"))</f>
        <v>Under30</v>
      </c>
    </row>
    <row r="6271" spans="1:30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IF(Tabla1[[#This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6812</v>
      </c>
      <c r="Z6271" s="5">
        <v>25.042681032862259</v>
      </c>
      <c r="AA6271" s="3">
        <v>5</v>
      </c>
      <c r="AB6271" s="3" t="s">
        <v>43</v>
      </c>
      <c r="AC6271" s="3" t="s">
        <v>22</v>
      </c>
      <c r="AD6271" s="16" t="str">
        <f>IF(Tabla1[[#This Row],[Age]]&lt;30,"Under30",IF(Tabla1[[#This Row],[Age]]&gt;30,"MidAge","Senior"))</f>
        <v>MidAge</v>
      </c>
    </row>
    <row r="6272" spans="1:30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IF(Tabla1[[#This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6811</v>
      </c>
      <c r="Z6272" s="5">
        <v>40.321256322465608</v>
      </c>
      <c r="AA6272" s="3">
        <v>1</v>
      </c>
      <c r="AB6272" s="3" t="s">
        <v>6802</v>
      </c>
      <c r="AC6272" s="3" t="s">
        <v>22</v>
      </c>
      <c r="AD6272" s="16" t="str">
        <f>IF(Tabla1[[#This Row],[Age]]&lt;30,"Under30",IF(Tabla1[[#This Row],[Age]]&gt;30,"MidAge","Senior"))</f>
        <v>MidAge</v>
      </c>
    </row>
    <row r="6273" spans="1:30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IF(Tabla1[[#This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6811</v>
      </c>
      <c r="Z6273" s="5">
        <v>62.803839492079398</v>
      </c>
      <c r="AA6273" s="3">
        <v>0</v>
      </c>
      <c r="AB6273" s="3" t="s">
        <v>26</v>
      </c>
      <c r="AC6273" s="3" t="s">
        <v>29</v>
      </c>
      <c r="AD6273" s="16" t="str">
        <f>IF(Tabla1[[#This Row],[Age]]&lt;30,"Under30",IF(Tabla1[[#This Row],[Age]]&gt;30,"MidAge","Senior"))</f>
        <v>MidAge</v>
      </c>
    </row>
    <row r="6274" spans="1:30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IF(Tabla1[[#This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6810</v>
      </c>
      <c r="Z6274" s="5">
        <v>52.881587839357231</v>
      </c>
      <c r="AA6274" s="3">
        <v>10</v>
      </c>
      <c r="AB6274" s="3" t="s">
        <v>26</v>
      </c>
      <c r="AC6274" s="3" t="s">
        <v>29</v>
      </c>
      <c r="AD6274" s="16" t="str">
        <f>IF(Tabla1[[#This Row],[Age]]&lt;30,"Under30",IF(Tabla1[[#This Row],[Age]]&gt;30,"MidAge","Senior"))</f>
        <v>MidAge</v>
      </c>
    </row>
    <row r="6275" spans="1:30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IF(Tabla1[[#This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6810</v>
      </c>
      <c r="Z6275" s="5">
        <v>50.736153073924903</v>
      </c>
      <c r="AA6275" s="3">
        <v>8</v>
      </c>
      <c r="AB6275" s="3" t="s">
        <v>6802</v>
      </c>
      <c r="AC6275" s="3" t="s">
        <v>22</v>
      </c>
      <c r="AD6275" s="16" t="str">
        <f>IF(Tabla1[[#This Row],[Age]]&lt;30,"Under30",IF(Tabla1[[#This Row],[Age]]&gt;30,"MidAge","Senior"))</f>
        <v>MidAge</v>
      </c>
    </row>
    <row r="6276" spans="1:30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IF(Tabla1[[#This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6812</v>
      </c>
      <c r="Z6276" s="5">
        <v>59.932818704580093</v>
      </c>
      <c r="AA6276" s="3">
        <v>9</v>
      </c>
      <c r="AB6276" s="3" t="s">
        <v>6802</v>
      </c>
      <c r="AC6276" s="3" t="s">
        <v>22</v>
      </c>
      <c r="AD6276" s="16" t="str">
        <f>IF(Tabla1[[#This Row],[Age]]&lt;30,"Under30",IF(Tabla1[[#This Row],[Age]]&gt;30,"MidAge","Senior"))</f>
        <v>MidAge</v>
      </c>
    </row>
    <row r="6277" spans="1:30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IF(Tabla1[[#This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6810</v>
      </c>
      <c r="Z6277" s="5">
        <v>56.703198793763178</v>
      </c>
      <c r="AA6277" s="3">
        <v>0</v>
      </c>
      <c r="AB6277" s="3" t="s">
        <v>43</v>
      </c>
      <c r="AC6277" s="3" t="s">
        <v>22</v>
      </c>
      <c r="AD6277" s="16" t="str">
        <f>IF(Tabla1[[#This Row],[Age]]&lt;30,"Under30",IF(Tabla1[[#This Row],[Age]]&gt;30,"MidAge","Senior"))</f>
        <v>MidAge</v>
      </c>
    </row>
    <row r="6278" spans="1:30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IF(Tabla1[[#This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6810</v>
      </c>
      <c r="Z6278" s="5">
        <v>21.665421035655701</v>
      </c>
      <c r="AA6278" s="3">
        <v>3</v>
      </c>
      <c r="AB6278" s="3" t="s">
        <v>43</v>
      </c>
      <c r="AC6278" s="3" t="s">
        <v>29</v>
      </c>
      <c r="AD6278" s="16" t="str">
        <f>IF(Tabla1[[#This Row],[Age]]&lt;30,"Under30",IF(Tabla1[[#This Row],[Age]]&gt;30,"MidAge","Senior"))</f>
        <v>MidAge</v>
      </c>
    </row>
    <row r="6279" spans="1:30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IF(Tabla1[[#This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6810</v>
      </c>
      <c r="Z6279" s="5">
        <v>65.417435401001228</v>
      </c>
      <c r="AA6279" s="3">
        <v>4</v>
      </c>
      <c r="AB6279" s="3" t="s">
        <v>26</v>
      </c>
      <c r="AC6279" s="3" t="s">
        <v>22</v>
      </c>
      <c r="AD6279" s="16" t="str">
        <f>IF(Tabla1[[#This Row],[Age]]&lt;30,"Under30",IF(Tabla1[[#This Row],[Age]]&gt;30,"MidAge","Senior"))</f>
        <v>MidAge</v>
      </c>
    </row>
    <row r="6280" spans="1:30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IF(Tabla1[[#This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6811</v>
      </c>
      <c r="Z6280" s="5">
        <v>33.920284241703143</v>
      </c>
      <c r="AA6280" s="3">
        <v>8</v>
      </c>
      <c r="AB6280" s="3" t="s">
        <v>26</v>
      </c>
      <c r="AC6280" s="3" t="s">
        <v>22</v>
      </c>
      <c r="AD6280" s="16" t="str">
        <f>IF(Tabla1[[#This Row],[Age]]&lt;30,"Under30",IF(Tabla1[[#This Row],[Age]]&gt;30,"MidAge","Senior"))</f>
        <v>MidAge</v>
      </c>
    </row>
    <row r="6281" spans="1:30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IF(Tabla1[[#This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6810</v>
      </c>
      <c r="Z6281" s="5">
        <v>33.017235629924393</v>
      </c>
      <c r="AA6281" s="3">
        <v>8</v>
      </c>
      <c r="AB6281" s="3" t="s">
        <v>6802</v>
      </c>
      <c r="AC6281" s="3" t="s">
        <v>29</v>
      </c>
      <c r="AD6281" s="16" t="str">
        <f>IF(Tabla1[[#This Row],[Age]]&lt;30,"Under30",IF(Tabla1[[#This Row],[Age]]&gt;30,"MidAge","Senior"))</f>
        <v>MidAge</v>
      </c>
    </row>
    <row r="6282" spans="1:30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IF(Tabla1[[#This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6810</v>
      </c>
      <c r="Z6282" s="5">
        <v>23.312411108267</v>
      </c>
      <c r="AA6282" s="3">
        <v>4</v>
      </c>
      <c r="AB6282" s="3" t="s">
        <v>6802</v>
      </c>
      <c r="AC6282" s="3" t="s">
        <v>22</v>
      </c>
      <c r="AD6282" s="16" t="str">
        <f>IF(Tabla1[[#This Row],[Age]]&lt;30,"Under30",IF(Tabla1[[#This Row],[Age]]&gt;30,"MidAge","Senior"))</f>
        <v>Senior</v>
      </c>
    </row>
    <row r="6283" spans="1:30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IF(Tabla1[[#This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6810</v>
      </c>
      <c r="Z6283" s="5">
        <v>25.753073878611129</v>
      </c>
      <c r="AA6283" s="3">
        <v>7</v>
      </c>
      <c r="AB6283" s="3" t="s">
        <v>43</v>
      </c>
      <c r="AC6283" s="3" t="s">
        <v>22</v>
      </c>
      <c r="AD6283" s="16" t="str">
        <f>IF(Tabla1[[#This Row],[Age]]&lt;30,"Under30",IF(Tabla1[[#This Row],[Age]]&gt;30,"MidAge","Senior"))</f>
        <v>MidAge</v>
      </c>
    </row>
    <row r="6284" spans="1:30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IF(Tabla1[[#This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6811</v>
      </c>
      <c r="Z6284" s="5">
        <v>29.070461551858131</v>
      </c>
      <c r="AA6284" s="3">
        <v>1</v>
      </c>
      <c r="AB6284" s="3" t="s">
        <v>26</v>
      </c>
      <c r="AC6284" s="3" t="s">
        <v>22</v>
      </c>
      <c r="AD6284" s="16" t="str">
        <f>IF(Tabla1[[#This Row],[Age]]&lt;30,"Under30",IF(Tabla1[[#This Row],[Age]]&gt;30,"MidAge","Senior"))</f>
        <v>MidAge</v>
      </c>
    </row>
    <row r="6285" spans="1:30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IF(Tabla1[[#This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6811</v>
      </c>
      <c r="Z6285" s="5">
        <v>59.645100719993813</v>
      </c>
      <c r="AA6285" s="3">
        <v>10</v>
      </c>
      <c r="AB6285" s="3" t="s">
        <v>43</v>
      </c>
      <c r="AC6285" s="3" t="s">
        <v>29</v>
      </c>
      <c r="AD6285" s="16" t="str">
        <f>IF(Tabla1[[#This Row],[Age]]&lt;30,"Under30",IF(Tabla1[[#This Row],[Age]]&gt;30,"MidAge","Senior"))</f>
        <v>MidAge</v>
      </c>
    </row>
    <row r="6286" spans="1:30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IF(Tabla1[[#This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6811</v>
      </c>
      <c r="Z6286" s="5">
        <v>26.689178973099089</v>
      </c>
      <c r="AA6286" s="3">
        <v>4</v>
      </c>
      <c r="AB6286" s="3" t="s">
        <v>26</v>
      </c>
      <c r="AC6286" s="3" t="s">
        <v>29</v>
      </c>
      <c r="AD6286" s="16" t="str">
        <f>IF(Tabla1[[#This Row],[Age]]&lt;30,"Under30",IF(Tabla1[[#This Row],[Age]]&gt;30,"MidAge","Senior"))</f>
        <v>Under30</v>
      </c>
    </row>
    <row r="6287" spans="1:30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IF(Tabla1[[#This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6810</v>
      </c>
      <c r="Z6287" s="5">
        <v>18.02979595439081</v>
      </c>
      <c r="AA6287" s="3">
        <v>9</v>
      </c>
      <c r="AB6287" s="3" t="s">
        <v>6802</v>
      </c>
      <c r="AC6287" s="3" t="s">
        <v>22</v>
      </c>
      <c r="AD6287" s="16" t="str">
        <f>IF(Tabla1[[#This Row],[Age]]&lt;30,"Under30",IF(Tabla1[[#This Row],[Age]]&gt;30,"MidAge","Senior"))</f>
        <v>MidAge</v>
      </c>
    </row>
    <row r="6288" spans="1:30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IF(Tabla1[[#This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6811</v>
      </c>
      <c r="Z6288" s="5">
        <v>50.597298432845619</v>
      </c>
      <c r="AA6288" s="3">
        <v>0</v>
      </c>
      <c r="AB6288" s="3" t="s">
        <v>6802</v>
      </c>
      <c r="AC6288" s="3" t="s">
        <v>29</v>
      </c>
      <c r="AD6288" s="16" t="str">
        <f>IF(Tabla1[[#This Row],[Age]]&lt;30,"Under30",IF(Tabla1[[#This Row],[Age]]&gt;30,"MidAge","Senior"))</f>
        <v>MidAge</v>
      </c>
    </row>
    <row r="6289" spans="1:30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IF(Tabla1[[#This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6812</v>
      </c>
      <c r="Z6289" s="5">
        <v>54.842630040376598</v>
      </c>
      <c r="AA6289" s="3">
        <v>4</v>
      </c>
      <c r="AB6289" s="3" t="s">
        <v>43</v>
      </c>
      <c r="AC6289" s="3" t="s">
        <v>29</v>
      </c>
      <c r="AD6289" s="16" t="str">
        <f>IF(Tabla1[[#This Row],[Age]]&lt;30,"Under30",IF(Tabla1[[#This Row],[Age]]&gt;30,"MidAge","Senior"))</f>
        <v>Under30</v>
      </c>
    </row>
    <row r="6290" spans="1:30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IF(Tabla1[[#This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6812</v>
      </c>
      <c r="Z6290" s="5">
        <v>22.111895180619161</v>
      </c>
      <c r="AA6290" s="3">
        <v>5</v>
      </c>
      <c r="AB6290" s="3" t="s">
        <v>26</v>
      </c>
      <c r="AC6290" s="3" t="s">
        <v>22</v>
      </c>
      <c r="AD6290" s="16" t="str">
        <f>IF(Tabla1[[#This Row],[Age]]&lt;30,"Under30",IF(Tabla1[[#This Row],[Age]]&gt;30,"MidAge","Senior"))</f>
        <v>MidAge</v>
      </c>
    </row>
    <row r="6291" spans="1:30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IF(Tabla1[[#This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6810</v>
      </c>
      <c r="Z6291" s="5">
        <v>37.795710956958203</v>
      </c>
      <c r="AA6291" s="3">
        <v>0</v>
      </c>
      <c r="AB6291" s="3" t="s">
        <v>43</v>
      </c>
      <c r="AC6291" s="3" t="s">
        <v>29</v>
      </c>
      <c r="AD6291" s="16" t="str">
        <f>IF(Tabla1[[#This Row],[Age]]&lt;30,"Under30",IF(Tabla1[[#This Row],[Age]]&gt;30,"MidAge","Senior"))</f>
        <v>MidAge</v>
      </c>
    </row>
    <row r="6292" spans="1:30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IF(Tabla1[[#This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6811</v>
      </c>
      <c r="Z6292" s="5">
        <v>27.291717689212181</v>
      </c>
      <c r="AA6292" s="3">
        <v>3</v>
      </c>
      <c r="AB6292" s="3" t="s">
        <v>26</v>
      </c>
      <c r="AC6292" s="3" t="s">
        <v>22</v>
      </c>
      <c r="AD6292" s="16" t="str">
        <f>IF(Tabla1[[#This Row],[Age]]&lt;30,"Under30",IF(Tabla1[[#This Row],[Age]]&gt;30,"MidAge","Senior"))</f>
        <v>Under30</v>
      </c>
    </row>
    <row r="6293" spans="1:30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IF(Tabla1[[#This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6811</v>
      </c>
      <c r="Z6293" s="5">
        <v>37.812047314576333</v>
      </c>
      <c r="AA6293" s="3">
        <v>10</v>
      </c>
      <c r="AB6293" s="3" t="s">
        <v>26</v>
      </c>
      <c r="AC6293" s="3" t="s">
        <v>29</v>
      </c>
      <c r="AD6293" s="16" t="str">
        <f>IF(Tabla1[[#This Row],[Age]]&lt;30,"Under30",IF(Tabla1[[#This Row],[Age]]&gt;30,"MidAge","Senior"))</f>
        <v>MidAge</v>
      </c>
    </row>
    <row r="6294" spans="1:30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IF(Tabla1[[#This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6810</v>
      </c>
      <c r="Z6294" s="5">
        <v>27.59602843328452</v>
      </c>
      <c r="AA6294" s="3">
        <v>7</v>
      </c>
      <c r="AB6294" s="3" t="s">
        <v>6802</v>
      </c>
      <c r="AC6294" s="3" t="s">
        <v>22</v>
      </c>
      <c r="AD6294" s="16" t="str">
        <f>IF(Tabla1[[#This Row],[Age]]&lt;30,"Under30",IF(Tabla1[[#This Row],[Age]]&gt;30,"MidAge","Senior"))</f>
        <v>Under30</v>
      </c>
    </row>
    <row r="6295" spans="1:30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IF(Tabla1[[#This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6812</v>
      </c>
      <c r="Z6295" s="5">
        <v>37.433443253069022</v>
      </c>
      <c r="AA6295" s="3">
        <v>2</v>
      </c>
      <c r="AB6295" s="3" t="s">
        <v>6802</v>
      </c>
      <c r="AC6295" s="3" t="s">
        <v>22</v>
      </c>
      <c r="AD6295" s="16" t="str">
        <f>IF(Tabla1[[#This Row],[Age]]&lt;30,"Under30",IF(Tabla1[[#This Row],[Age]]&gt;30,"MidAge","Senior"))</f>
        <v>Under30</v>
      </c>
    </row>
    <row r="6296" spans="1:30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IF(Tabla1[[#This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6810</v>
      </c>
      <c r="Z6296" s="5">
        <v>29.926031823317281</v>
      </c>
      <c r="AA6296" s="3">
        <v>1</v>
      </c>
      <c r="AB6296" s="3" t="s">
        <v>26</v>
      </c>
      <c r="AC6296" s="3" t="s">
        <v>22</v>
      </c>
      <c r="AD6296" s="16" t="str">
        <f>IF(Tabla1[[#This Row],[Age]]&lt;30,"Under30",IF(Tabla1[[#This Row],[Age]]&gt;30,"MidAge","Senior"))</f>
        <v>MidAge</v>
      </c>
    </row>
    <row r="6297" spans="1:30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IF(Tabla1[[#This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6810</v>
      </c>
      <c r="Z6297" s="5">
        <v>39.332288625187651</v>
      </c>
      <c r="AA6297" s="3">
        <v>1</v>
      </c>
      <c r="AB6297" s="3" t="s">
        <v>26</v>
      </c>
      <c r="AC6297" s="3" t="s">
        <v>29</v>
      </c>
      <c r="AD6297" s="16" t="str">
        <f>IF(Tabla1[[#This Row],[Age]]&lt;30,"Under30",IF(Tabla1[[#This Row],[Age]]&gt;30,"MidAge","Senior"))</f>
        <v>MidAge</v>
      </c>
    </row>
    <row r="6298" spans="1:30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IF(Tabla1[[#This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6810</v>
      </c>
      <c r="Z6298" s="5">
        <v>45.634182668919067</v>
      </c>
      <c r="AA6298" s="3">
        <v>8</v>
      </c>
      <c r="AB6298" s="3" t="s">
        <v>43</v>
      </c>
      <c r="AC6298" s="3" t="s">
        <v>22</v>
      </c>
      <c r="AD6298" s="16" t="str">
        <f>IF(Tabla1[[#This Row],[Age]]&lt;30,"Under30",IF(Tabla1[[#This Row],[Age]]&gt;30,"MidAge","Senior"))</f>
        <v>MidAge</v>
      </c>
    </row>
    <row r="6299" spans="1:30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IF(Tabla1[[#This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6812</v>
      </c>
      <c r="Z6299" s="5">
        <v>31.953203120261922</v>
      </c>
      <c r="AA6299" s="3">
        <v>1</v>
      </c>
      <c r="AB6299" s="3" t="s">
        <v>26</v>
      </c>
      <c r="AC6299" s="3" t="s">
        <v>22</v>
      </c>
      <c r="AD6299" s="16" t="str">
        <f>IF(Tabla1[[#This Row],[Age]]&lt;30,"Under30",IF(Tabla1[[#This Row],[Age]]&gt;30,"MidAge","Senior"))</f>
        <v>MidAge</v>
      </c>
    </row>
    <row r="6300" spans="1:30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IF(Tabla1[[#This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6811</v>
      </c>
      <c r="Z6300" s="5">
        <v>28.648808387414171</v>
      </c>
      <c r="AA6300" s="3">
        <v>9</v>
      </c>
      <c r="AB6300" s="3" t="s">
        <v>26</v>
      </c>
      <c r="AC6300" s="3" t="s">
        <v>29</v>
      </c>
      <c r="AD6300" s="16" t="str">
        <f>IF(Tabla1[[#This Row],[Age]]&lt;30,"Under30",IF(Tabla1[[#This Row],[Age]]&gt;30,"MidAge","Senior"))</f>
        <v>Under30</v>
      </c>
    </row>
    <row r="6301" spans="1:30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IF(Tabla1[[#This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6810</v>
      </c>
      <c r="Z6301" s="5">
        <v>43.881425665740537</v>
      </c>
      <c r="AA6301" s="3">
        <v>6</v>
      </c>
      <c r="AB6301" s="3" t="s">
        <v>26</v>
      </c>
      <c r="AC6301" s="3" t="s">
        <v>22</v>
      </c>
      <c r="AD6301" s="16" t="str">
        <f>IF(Tabla1[[#This Row],[Age]]&lt;30,"Under30",IF(Tabla1[[#This Row],[Age]]&gt;30,"MidAge","Senior"))</f>
        <v>MidAge</v>
      </c>
    </row>
    <row r="6302" spans="1:30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IF(Tabla1[[#This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6810</v>
      </c>
      <c r="Z6302" s="5">
        <v>10.740360093114351</v>
      </c>
      <c r="AA6302" s="3">
        <v>3</v>
      </c>
      <c r="AB6302" s="3" t="s">
        <v>43</v>
      </c>
      <c r="AC6302" s="3" t="s">
        <v>22</v>
      </c>
      <c r="AD6302" s="16" t="str">
        <f>IF(Tabla1[[#This Row],[Age]]&lt;30,"Under30",IF(Tabla1[[#This Row],[Age]]&gt;30,"MidAge","Senior"))</f>
        <v>MidAge</v>
      </c>
    </row>
    <row r="6303" spans="1:30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IF(Tabla1[[#This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6812</v>
      </c>
      <c r="Z6303" s="5">
        <v>38.239247368494588</v>
      </c>
      <c r="AA6303" s="3">
        <v>8</v>
      </c>
      <c r="AB6303" s="3" t="s">
        <v>26</v>
      </c>
      <c r="AC6303" s="3" t="s">
        <v>29</v>
      </c>
      <c r="AD6303" s="16" t="str">
        <f>IF(Tabla1[[#This Row],[Age]]&lt;30,"Under30",IF(Tabla1[[#This Row],[Age]]&gt;30,"MidAge","Senior"))</f>
        <v>MidAge</v>
      </c>
    </row>
    <row r="6304" spans="1:30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IF(Tabla1[[#This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6811</v>
      </c>
      <c r="Z6304" s="5">
        <v>41.892845144465923</v>
      </c>
      <c r="AA6304" s="3">
        <v>0</v>
      </c>
      <c r="AB6304" s="3" t="s">
        <v>43</v>
      </c>
      <c r="AC6304" s="3" t="s">
        <v>22</v>
      </c>
      <c r="AD6304" s="16" t="str">
        <f>IF(Tabla1[[#This Row],[Age]]&lt;30,"Under30",IF(Tabla1[[#This Row],[Age]]&gt;30,"MidAge","Senior"))</f>
        <v>MidAge</v>
      </c>
    </row>
    <row r="6305" spans="1:30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IF(Tabla1[[#This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6811</v>
      </c>
      <c r="Z6305" s="5">
        <v>21.275662058069852</v>
      </c>
      <c r="AA6305" s="3">
        <v>2</v>
      </c>
      <c r="AB6305" s="3" t="s">
        <v>26</v>
      </c>
      <c r="AC6305" s="3" t="s">
        <v>22</v>
      </c>
      <c r="AD6305" s="16" t="str">
        <f>IF(Tabla1[[#This Row],[Age]]&lt;30,"Under30",IF(Tabla1[[#This Row],[Age]]&gt;30,"MidAge","Senior"))</f>
        <v>MidAge</v>
      </c>
    </row>
    <row r="6306" spans="1:30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IF(Tabla1[[#This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6810</v>
      </c>
      <c r="Z6306" s="5">
        <v>49.999454763625387</v>
      </c>
      <c r="AA6306" s="3">
        <v>10</v>
      </c>
      <c r="AB6306" s="3" t="s">
        <v>43</v>
      </c>
      <c r="AC6306" s="3" t="s">
        <v>22</v>
      </c>
      <c r="AD6306" s="16" t="str">
        <f>IF(Tabla1[[#This Row],[Age]]&lt;30,"Under30",IF(Tabla1[[#This Row],[Age]]&gt;30,"MidAge","Senior"))</f>
        <v>MidAge</v>
      </c>
    </row>
    <row r="6307" spans="1:30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IF(Tabla1[[#This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6810</v>
      </c>
      <c r="Z6307" s="5">
        <v>23.946664823843619</v>
      </c>
      <c r="AA6307" s="3">
        <v>8</v>
      </c>
      <c r="AB6307" s="3" t="s">
        <v>26</v>
      </c>
      <c r="AC6307" s="3" t="s">
        <v>29</v>
      </c>
      <c r="AD6307" s="16" t="str">
        <f>IF(Tabla1[[#This Row],[Age]]&lt;30,"Under30",IF(Tabla1[[#This Row],[Age]]&gt;30,"MidAge","Senior"))</f>
        <v>MidAge</v>
      </c>
    </row>
    <row r="6308" spans="1:30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IF(Tabla1[[#This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6811</v>
      </c>
      <c r="Z6308" s="5">
        <v>52.034208049320497</v>
      </c>
      <c r="AA6308" s="3">
        <v>9</v>
      </c>
      <c r="AB6308" s="3" t="s">
        <v>43</v>
      </c>
      <c r="AC6308" s="3" t="s">
        <v>22</v>
      </c>
      <c r="AD6308" s="16" t="str">
        <f>IF(Tabla1[[#This Row],[Age]]&lt;30,"Under30",IF(Tabla1[[#This Row],[Age]]&gt;30,"MidAge","Senior"))</f>
        <v>MidAge</v>
      </c>
    </row>
    <row r="6309" spans="1:30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IF(Tabla1[[#This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6810</v>
      </c>
      <c r="Z6309" s="5">
        <v>41.924496145945042</v>
      </c>
      <c r="AA6309" s="3">
        <v>6</v>
      </c>
      <c r="AB6309" s="3" t="s">
        <v>43</v>
      </c>
      <c r="AC6309" s="3" t="s">
        <v>22</v>
      </c>
      <c r="AD6309" s="16" t="str">
        <f>IF(Tabla1[[#This Row],[Age]]&lt;30,"Under30",IF(Tabla1[[#This Row],[Age]]&gt;30,"MidAge","Senior"))</f>
        <v>MidAge</v>
      </c>
    </row>
    <row r="6310" spans="1:30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IF(Tabla1[[#This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6811</v>
      </c>
      <c r="Z6310" s="5">
        <v>39.862022741249341</v>
      </c>
      <c r="AA6310" s="3">
        <v>2</v>
      </c>
      <c r="AB6310" s="3" t="s">
        <v>6802</v>
      </c>
      <c r="AC6310" s="3" t="s">
        <v>29</v>
      </c>
      <c r="AD6310" s="16" t="str">
        <f>IF(Tabla1[[#This Row],[Age]]&lt;30,"Under30",IF(Tabla1[[#This Row],[Age]]&gt;30,"MidAge","Senior"))</f>
        <v>MidAge</v>
      </c>
    </row>
    <row r="6311" spans="1:30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IF(Tabla1[[#This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6811</v>
      </c>
      <c r="Z6311" s="5">
        <v>55.528523759713437</v>
      </c>
      <c r="AA6311" s="3">
        <v>8</v>
      </c>
      <c r="AB6311" s="3" t="s">
        <v>6802</v>
      </c>
      <c r="AC6311" s="3" t="s">
        <v>22</v>
      </c>
      <c r="AD6311" s="16" t="str">
        <f>IF(Tabla1[[#This Row],[Age]]&lt;30,"Under30",IF(Tabla1[[#This Row],[Age]]&gt;30,"MidAge","Senior"))</f>
        <v>MidAge</v>
      </c>
    </row>
    <row r="6312" spans="1:30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IF(Tabla1[[#This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6810</v>
      </c>
      <c r="Z6312" s="5">
        <v>47.688453719059567</v>
      </c>
      <c r="AA6312" s="3">
        <v>6</v>
      </c>
      <c r="AB6312" s="3" t="s">
        <v>43</v>
      </c>
      <c r="AC6312" s="3" t="s">
        <v>22</v>
      </c>
      <c r="AD6312" s="16" t="str">
        <f>IF(Tabla1[[#This Row],[Age]]&lt;30,"Under30",IF(Tabla1[[#This Row],[Age]]&gt;30,"MidAge","Senior"))</f>
        <v>MidAge</v>
      </c>
    </row>
    <row r="6313" spans="1:30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IF(Tabla1[[#This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6811</v>
      </c>
      <c r="Z6313" s="5">
        <v>24.837414309627579</v>
      </c>
      <c r="AA6313" s="3">
        <v>0</v>
      </c>
      <c r="AB6313" s="3" t="s">
        <v>6802</v>
      </c>
      <c r="AC6313" s="3" t="s">
        <v>29</v>
      </c>
      <c r="AD6313" s="16" t="str">
        <f>IF(Tabla1[[#This Row],[Age]]&lt;30,"Under30",IF(Tabla1[[#This Row],[Age]]&gt;30,"MidAge","Senior"))</f>
        <v>MidAge</v>
      </c>
    </row>
    <row r="6314" spans="1:30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IF(Tabla1[[#This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6810</v>
      </c>
      <c r="Z6314" s="5">
        <v>12.486192787594151</v>
      </c>
      <c r="AA6314" s="3">
        <v>10</v>
      </c>
      <c r="AB6314" s="3" t="s">
        <v>43</v>
      </c>
      <c r="AC6314" s="3" t="s">
        <v>29</v>
      </c>
      <c r="AD6314" s="16" t="str">
        <f>IF(Tabla1[[#This Row],[Age]]&lt;30,"Under30",IF(Tabla1[[#This Row],[Age]]&gt;30,"MidAge","Senior"))</f>
        <v>MidAge</v>
      </c>
    </row>
    <row r="6315" spans="1:30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IF(Tabla1[[#This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6810</v>
      </c>
      <c r="Z6315" s="5">
        <v>33.353518720350799</v>
      </c>
      <c r="AA6315" s="3">
        <v>4</v>
      </c>
      <c r="AB6315" s="3" t="s">
        <v>6802</v>
      </c>
      <c r="AC6315" s="3" t="s">
        <v>29</v>
      </c>
      <c r="AD6315" s="16" t="str">
        <f>IF(Tabla1[[#This Row],[Age]]&lt;30,"Under30",IF(Tabla1[[#This Row],[Age]]&gt;30,"MidAge","Senior"))</f>
        <v>Under30</v>
      </c>
    </row>
    <row r="6316" spans="1:30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IF(Tabla1[[#This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6810</v>
      </c>
      <c r="Z6316" s="5">
        <v>33.912207276782247</v>
      </c>
      <c r="AA6316" s="3">
        <v>9</v>
      </c>
      <c r="AB6316" s="3" t="s">
        <v>6802</v>
      </c>
      <c r="AC6316" s="3" t="s">
        <v>29</v>
      </c>
      <c r="AD6316" s="16" t="str">
        <f>IF(Tabla1[[#This Row],[Age]]&lt;30,"Under30",IF(Tabla1[[#This Row],[Age]]&gt;30,"MidAge","Senior"))</f>
        <v>MidAge</v>
      </c>
    </row>
    <row r="6317" spans="1:30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IF(Tabla1[[#This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6810</v>
      </c>
      <c r="Z6317" s="5">
        <v>42.351916488894148</v>
      </c>
      <c r="AA6317" s="3">
        <v>0</v>
      </c>
      <c r="AB6317" s="3" t="s">
        <v>6802</v>
      </c>
      <c r="AC6317" s="3" t="s">
        <v>22</v>
      </c>
      <c r="AD6317" s="16" t="str">
        <f>IF(Tabla1[[#This Row],[Age]]&lt;30,"Under30",IF(Tabla1[[#This Row],[Age]]&gt;30,"MidAge","Senior"))</f>
        <v>MidAge</v>
      </c>
    </row>
    <row r="6318" spans="1:30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IF(Tabla1[[#This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6810</v>
      </c>
      <c r="Z6318" s="5">
        <v>54.960942544760798</v>
      </c>
      <c r="AA6318" s="3">
        <v>1</v>
      </c>
      <c r="AB6318" s="3" t="s">
        <v>26</v>
      </c>
      <c r="AC6318" s="3" t="s">
        <v>22</v>
      </c>
      <c r="AD6318" s="16" t="str">
        <f>IF(Tabla1[[#This Row],[Age]]&lt;30,"Under30",IF(Tabla1[[#This Row],[Age]]&gt;30,"MidAge","Senior"))</f>
        <v>MidAge</v>
      </c>
    </row>
    <row r="6319" spans="1:30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IF(Tabla1[[#This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6812</v>
      </c>
      <c r="Z6319" s="5">
        <v>13.113525597980081</v>
      </c>
      <c r="AA6319" s="3">
        <v>9</v>
      </c>
      <c r="AB6319" s="3" t="s">
        <v>43</v>
      </c>
      <c r="AC6319" s="3" t="s">
        <v>29</v>
      </c>
      <c r="AD6319" s="16" t="str">
        <f>IF(Tabla1[[#This Row],[Age]]&lt;30,"Under30",IF(Tabla1[[#This Row],[Age]]&gt;30,"MidAge","Senior"))</f>
        <v>MidAge</v>
      </c>
    </row>
    <row r="6320" spans="1:30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IF(Tabla1[[#This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6812</v>
      </c>
      <c r="Z6320" s="5">
        <v>26.160763822462101</v>
      </c>
      <c r="AA6320" s="3">
        <v>6</v>
      </c>
      <c r="AB6320" s="3" t="s">
        <v>43</v>
      </c>
      <c r="AC6320" s="3" t="s">
        <v>22</v>
      </c>
      <c r="AD6320" s="16" t="str">
        <f>IF(Tabla1[[#This Row],[Age]]&lt;30,"Under30",IF(Tabla1[[#This Row],[Age]]&gt;30,"MidAge","Senior"))</f>
        <v>MidAge</v>
      </c>
    </row>
    <row r="6321" spans="1:30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IF(Tabla1[[#This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6812</v>
      </c>
      <c r="Z6321" s="5">
        <v>55.485629240357618</v>
      </c>
      <c r="AA6321" s="3">
        <v>6</v>
      </c>
      <c r="AB6321" s="3" t="s">
        <v>26</v>
      </c>
      <c r="AC6321" s="3" t="s">
        <v>22</v>
      </c>
      <c r="AD6321" s="16" t="str">
        <f>IF(Tabla1[[#This Row],[Age]]&lt;30,"Under30",IF(Tabla1[[#This Row],[Age]]&gt;30,"MidAge","Senior"))</f>
        <v>MidAge</v>
      </c>
    </row>
    <row r="6322" spans="1:30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IF(Tabla1[[#This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6812</v>
      </c>
      <c r="Z6322" s="5">
        <v>53.775227912092049</v>
      </c>
      <c r="AA6322" s="3">
        <v>4</v>
      </c>
      <c r="AB6322" s="3" t="s">
        <v>6802</v>
      </c>
      <c r="AC6322" s="3" t="s">
        <v>29</v>
      </c>
      <c r="AD6322" s="16" t="str">
        <f>IF(Tabla1[[#This Row],[Age]]&lt;30,"Under30",IF(Tabla1[[#This Row],[Age]]&gt;30,"MidAge","Senior"))</f>
        <v>MidAge</v>
      </c>
    </row>
    <row r="6323" spans="1:30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IF(Tabla1[[#This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6811</v>
      </c>
      <c r="Z6323" s="5">
        <v>36.570214870903783</v>
      </c>
      <c r="AA6323" s="3">
        <v>1</v>
      </c>
      <c r="AB6323" s="3" t="s">
        <v>43</v>
      </c>
      <c r="AC6323" s="3" t="s">
        <v>22</v>
      </c>
      <c r="AD6323" s="16" t="str">
        <f>IF(Tabla1[[#This Row],[Age]]&lt;30,"Under30",IF(Tabla1[[#This Row],[Age]]&gt;30,"MidAge","Senior"))</f>
        <v>MidAge</v>
      </c>
    </row>
    <row r="6324" spans="1:30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IF(Tabla1[[#This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6812</v>
      </c>
      <c r="Z6324" s="5">
        <v>46.107854936521463</v>
      </c>
      <c r="AA6324" s="3">
        <v>0</v>
      </c>
      <c r="AB6324" s="3" t="s">
        <v>43</v>
      </c>
      <c r="AC6324" s="3" t="s">
        <v>22</v>
      </c>
      <c r="AD6324" s="16" t="str">
        <f>IF(Tabla1[[#This Row],[Age]]&lt;30,"Under30",IF(Tabla1[[#This Row],[Age]]&gt;30,"MidAge","Senior"))</f>
        <v>Under30</v>
      </c>
    </row>
    <row r="6325" spans="1:30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IF(Tabla1[[#This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6812</v>
      </c>
      <c r="Z6325" s="5">
        <v>26.66770487324839</v>
      </c>
      <c r="AA6325" s="3">
        <v>0</v>
      </c>
      <c r="AB6325" s="3" t="s">
        <v>43</v>
      </c>
      <c r="AC6325" s="3" t="s">
        <v>22</v>
      </c>
      <c r="AD6325" s="16" t="str">
        <f>IF(Tabla1[[#This Row],[Age]]&lt;30,"Under30",IF(Tabla1[[#This Row],[Age]]&gt;30,"MidAge","Senior"))</f>
        <v>MidAge</v>
      </c>
    </row>
    <row r="6326" spans="1:30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IF(Tabla1[[#This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6810</v>
      </c>
      <c r="Z6326" s="5">
        <v>32.043776515172183</v>
      </c>
      <c r="AA6326" s="3">
        <v>8</v>
      </c>
      <c r="AB6326" s="3" t="s">
        <v>6802</v>
      </c>
      <c r="AC6326" s="3" t="s">
        <v>29</v>
      </c>
      <c r="AD6326" s="16" t="str">
        <f>IF(Tabla1[[#This Row],[Age]]&lt;30,"Under30",IF(Tabla1[[#This Row],[Age]]&gt;30,"MidAge","Senior"))</f>
        <v>MidAge</v>
      </c>
    </row>
    <row r="6327" spans="1:30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IF(Tabla1[[#This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6810</v>
      </c>
      <c r="Z6327" s="5">
        <v>59.961364836040353</v>
      </c>
      <c r="AA6327" s="3">
        <v>7</v>
      </c>
      <c r="AB6327" s="3" t="s">
        <v>43</v>
      </c>
      <c r="AC6327" s="3" t="s">
        <v>29</v>
      </c>
      <c r="AD6327" s="16" t="str">
        <f>IF(Tabla1[[#This Row],[Age]]&lt;30,"Under30",IF(Tabla1[[#This Row],[Age]]&gt;30,"MidAge","Senior"))</f>
        <v>MidAge</v>
      </c>
    </row>
    <row r="6328" spans="1:30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IF(Tabla1[[#This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6810</v>
      </c>
      <c r="Z6328" s="5">
        <v>64.79861175627876</v>
      </c>
      <c r="AA6328" s="3">
        <v>7</v>
      </c>
      <c r="AB6328" s="3" t="s">
        <v>26</v>
      </c>
      <c r="AC6328" s="3" t="s">
        <v>29</v>
      </c>
      <c r="AD6328" s="16" t="str">
        <f>IF(Tabla1[[#This Row],[Age]]&lt;30,"Under30",IF(Tabla1[[#This Row],[Age]]&gt;30,"MidAge","Senior"))</f>
        <v>MidAge</v>
      </c>
    </row>
    <row r="6329" spans="1:30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IF(Tabla1[[#This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6810</v>
      </c>
      <c r="Z6329" s="5">
        <v>18.114133045307391</v>
      </c>
      <c r="AA6329" s="3">
        <v>2</v>
      </c>
      <c r="AB6329" s="3" t="s">
        <v>43</v>
      </c>
      <c r="AC6329" s="3" t="s">
        <v>29</v>
      </c>
      <c r="AD6329" s="16" t="str">
        <f>IF(Tabla1[[#This Row],[Age]]&lt;30,"Under30",IF(Tabla1[[#This Row],[Age]]&gt;30,"MidAge","Senior"))</f>
        <v>MidAge</v>
      </c>
    </row>
    <row r="6330" spans="1:30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IF(Tabla1[[#This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6810</v>
      </c>
      <c r="Z6330" s="5">
        <v>23.844093257222848</v>
      </c>
      <c r="AA6330" s="3">
        <v>8</v>
      </c>
      <c r="AB6330" s="3" t="s">
        <v>43</v>
      </c>
      <c r="AC6330" s="3" t="s">
        <v>29</v>
      </c>
      <c r="AD6330" s="16" t="str">
        <f>IF(Tabla1[[#This Row],[Age]]&lt;30,"Under30",IF(Tabla1[[#This Row],[Age]]&gt;30,"MidAge","Senior"))</f>
        <v>Under30</v>
      </c>
    </row>
    <row r="6331" spans="1:30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IF(Tabla1[[#This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6810</v>
      </c>
      <c r="Z6331" s="5">
        <v>42.158106560661722</v>
      </c>
      <c r="AA6331" s="3">
        <v>0</v>
      </c>
      <c r="AB6331" s="3" t="s">
        <v>6802</v>
      </c>
      <c r="AC6331" s="3" t="s">
        <v>29</v>
      </c>
      <c r="AD6331" s="16" t="str">
        <f>IF(Tabla1[[#This Row],[Age]]&lt;30,"Under30",IF(Tabla1[[#This Row],[Age]]&gt;30,"MidAge","Senior"))</f>
        <v>Under30</v>
      </c>
    </row>
    <row r="6332" spans="1:30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IF(Tabla1[[#This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6810</v>
      </c>
      <c r="Z6332" s="5">
        <v>40.195232086981797</v>
      </c>
      <c r="AA6332" s="3">
        <v>4</v>
      </c>
      <c r="AB6332" s="3" t="s">
        <v>6802</v>
      </c>
      <c r="AC6332" s="3" t="s">
        <v>29</v>
      </c>
      <c r="AD6332" s="16" t="str">
        <f>IF(Tabla1[[#This Row],[Age]]&lt;30,"Under30",IF(Tabla1[[#This Row],[Age]]&gt;30,"MidAge","Senior"))</f>
        <v>MidAge</v>
      </c>
    </row>
    <row r="6333" spans="1:30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IF(Tabla1[[#This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6812</v>
      </c>
      <c r="Z6333" s="5">
        <v>66.052183537082527</v>
      </c>
      <c r="AA6333" s="3">
        <v>2</v>
      </c>
      <c r="AB6333" s="3" t="s">
        <v>26</v>
      </c>
      <c r="AC6333" s="3" t="s">
        <v>29</v>
      </c>
      <c r="AD6333" s="16" t="str">
        <f>IF(Tabla1[[#This Row],[Age]]&lt;30,"Under30",IF(Tabla1[[#This Row],[Age]]&gt;30,"MidAge","Senior"))</f>
        <v>MidAge</v>
      </c>
    </row>
    <row r="6334" spans="1:30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IF(Tabla1[[#This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6810</v>
      </c>
      <c r="Z6334" s="5">
        <v>27.920733109823789</v>
      </c>
      <c r="AA6334" s="3">
        <v>9</v>
      </c>
      <c r="AB6334" s="3" t="s">
        <v>6802</v>
      </c>
      <c r="AC6334" s="3" t="s">
        <v>29</v>
      </c>
      <c r="AD6334" s="16" t="str">
        <f>IF(Tabla1[[#This Row],[Age]]&lt;30,"Under30",IF(Tabla1[[#This Row],[Age]]&gt;30,"MidAge","Senior"))</f>
        <v>MidAge</v>
      </c>
    </row>
    <row r="6335" spans="1:30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IF(Tabla1[[#This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6810</v>
      </c>
      <c r="Z6335" s="5">
        <v>35.5969678606114</v>
      </c>
      <c r="AA6335" s="3">
        <v>5</v>
      </c>
      <c r="AB6335" s="3" t="s">
        <v>6802</v>
      </c>
      <c r="AC6335" s="3" t="s">
        <v>22</v>
      </c>
      <c r="AD6335" s="16" t="str">
        <f>IF(Tabla1[[#This Row],[Age]]&lt;30,"Under30",IF(Tabla1[[#This Row],[Age]]&gt;30,"MidAge","Senior"))</f>
        <v>MidAge</v>
      </c>
    </row>
    <row r="6336" spans="1:30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IF(Tabla1[[#This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6812</v>
      </c>
      <c r="Z6336" s="5">
        <v>15.153659873952771</v>
      </c>
      <c r="AA6336" s="3">
        <v>10</v>
      </c>
      <c r="AB6336" s="3" t="s">
        <v>43</v>
      </c>
      <c r="AC6336" s="3" t="s">
        <v>22</v>
      </c>
      <c r="AD6336" s="16" t="str">
        <f>IF(Tabla1[[#This Row],[Age]]&lt;30,"Under30",IF(Tabla1[[#This Row],[Age]]&gt;30,"MidAge","Senior"))</f>
        <v>MidAge</v>
      </c>
    </row>
    <row r="6337" spans="1:30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IF(Tabla1[[#This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6812</v>
      </c>
      <c r="Z6337" s="5">
        <v>46.942680670707318</v>
      </c>
      <c r="AA6337" s="3">
        <v>1</v>
      </c>
      <c r="AB6337" s="3" t="s">
        <v>43</v>
      </c>
      <c r="AC6337" s="3" t="s">
        <v>22</v>
      </c>
      <c r="AD6337" s="16" t="str">
        <f>IF(Tabla1[[#This Row],[Age]]&lt;30,"Under30",IF(Tabla1[[#This Row],[Age]]&gt;30,"MidAge","Senior"))</f>
        <v>MidAge</v>
      </c>
    </row>
    <row r="6338" spans="1:30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IF(Tabla1[[#This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6812</v>
      </c>
      <c r="Z6338" s="5">
        <v>25.688747519169478</v>
      </c>
      <c r="AA6338" s="3">
        <v>1</v>
      </c>
      <c r="AB6338" s="3" t="s">
        <v>26</v>
      </c>
      <c r="AC6338" s="3" t="s">
        <v>22</v>
      </c>
      <c r="AD6338" s="16" t="str">
        <f>IF(Tabla1[[#This Row],[Age]]&lt;30,"Under30",IF(Tabla1[[#This Row],[Age]]&gt;30,"MidAge","Senior"))</f>
        <v>MidAge</v>
      </c>
    </row>
    <row r="6339" spans="1:30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IF(Tabla1[[#This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6812</v>
      </c>
      <c r="Z6339" s="5">
        <v>21.811854529281408</v>
      </c>
      <c r="AA6339" s="3">
        <v>4</v>
      </c>
      <c r="AB6339" s="3" t="s">
        <v>26</v>
      </c>
      <c r="AC6339" s="3" t="s">
        <v>22</v>
      </c>
      <c r="AD6339" s="16" t="str">
        <f>IF(Tabla1[[#This Row],[Age]]&lt;30,"Under30",IF(Tabla1[[#This Row],[Age]]&gt;30,"MidAge","Senior"))</f>
        <v>MidAge</v>
      </c>
    </row>
    <row r="6340" spans="1:30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IF(Tabla1[[#This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6811</v>
      </c>
      <c r="Z6340" s="5">
        <v>45.629224692084676</v>
      </c>
      <c r="AA6340" s="3">
        <v>2</v>
      </c>
      <c r="AB6340" s="3" t="s">
        <v>6802</v>
      </c>
      <c r="AC6340" s="3" t="s">
        <v>22</v>
      </c>
      <c r="AD6340" s="16" t="str">
        <f>IF(Tabla1[[#This Row],[Age]]&lt;30,"Under30",IF(Tabla1[[#This Row],[Age]]&gt;30,"MidAge","Senior"))</f>
        <v>Under30</v>
      </c>
    </row>
    <row r="6341" spans="1:30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IF(Tabla1[[#This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6812</v>
      </c>
      <c r="Z6341" s="5">
        <v>27.567788524593499</v>
      </c>
      <c r="AA6341" s="3">
        <v>1</v>
      </c>
      <c r="AB6341" s="3" t="s">
        <v>26</v>
      </c>
      <c r="AC6341" s="3" t="s">
        <v>29</v>
      </c>
      <c r="AD6341" s="16" t="str">
        <f>IF(Tabla1[[#This Row],[Age]]&lt;30,"Under30",IF(Tabla1[[#This Row],[Age]]&gt;30,"MidAge","Senior"))</f>
        <v>MidAge</v>
      </c>
    </row>
    <row r="6342" spans="1:30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IF(Tabla1[[#This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6810</v>
      </c>
      <c r="Z6342" s="5">
        <v>23.284683722273559</v>
      </c>
      <c r="AA6342" s="3">
        <v>2</v>
      </c>
      <c r="AB6342" s="3" t="s">
        <v>26</v>
      </c>
      <c r="AC6342" s="3" t="s">
        <v>29</v>
      </c>
      <c r="AD6342" s="16" t="str">
        <f>IF(Tabla1[[#This Row],[Age]]&lt;30,"Under30",IF(Tabla1[[#This Row],[Age]]&gt;30,"MidAge","Senior"))</f>
        <v>MidAge</v>
      </c>
    </row>
    <row r="6343" spans="1:30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IF(Tabla1[[#This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6810</v>
      </c>
      <c r="Z6343" s="5">
        <v>25.703927640608629</v>
      </c>
      <c r="AA6343" s="3">
        <v>8</v>
      </c>
      <c r="AB6343" s="3" t="s">
        <v>6802</v>
      </c>
      <c r="AC6343" s="3" t="s">
        <v>29</v>
      </c>
      <c r="AD6343" s="16" t="str">
        <f>IF(Tabla1[[#This Row],[Age]]&lt;30,"Under30",IF(Tabla1[[#This Row],[Age]]&gt;30,"MidAge","Senior"))</f>
        <v>Under30</v>
      </c>
    </row>
    <row r="6344" spans="1:30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IF(Tabla1[[#This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6812</v>
      </c>
      <c r="Z6344" s="5">
        <v>22.901304177166072</v>
      </c>
      <c r="AA6344" s="3">
        <v>5</v>
      </c>
      <c r="AB6344" s="3" t="s">
        <v>6802</v>
      </c>
      <c r="AC6344" s="3" t="s">
        <v>22</v>
      </c>
      <c r="AD6344" s="16" t="str">
        <f>IF(Tabla1[[#This Row],[Age]]&lt;30,"Under30",IF(Tabla1[[#This Row],[Age]]&gt;30,"MidAge","Senior"))</f>
        <v>MidAge</v>
      </c>
    </row>
    <row r="6345" spans="1:30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IF(Tabla1[[#This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6810</v>
      </c>
      <c r="Z6345" s="5">
        <v>19.27156790352587</v>
      </c>
      <c r="AA6345" s="3">
        <v>2</v>
      </c>
      <c r="AB6345" s="3" t="s">
        <v>26</v>
      </c>
      <c r="AC6345" s="3" t="s">
        <v>29</v>
      </c>
      <c r="AD6345" s="16" t="str">
        <f>IF(Tabla1[[#This Row],[Age]]&lt;30,"Under30",IF(Tabla1[[#This Row],[Age]]&gt;30,"MidAge","Senior"))</f>
        <v>MidAge</v>
      </c>
    </row>
    <row r="6346" spans="1:30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IF(Tabla1[[#This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6810</v>
      </c>
      <c r="Z6346" s="5">
        <v>13.269209025319689</v>
      </c>
      <c r="AA6346" s="3">
        <v>3</v>
      </c>
      <c r="AB6346" s="3" t="s">
        <v>26</v>
      </c>
      <c r="AC6346" s="3" t="s">
        <v>29</v>
      </c>
      <c r="AD6346" s="16" t="str">
        <f>IF(Tabla1[[#This Row],[Age]]&lt;30,"Under30",IF(Tabla1[[#This Row],[Age]]&gt;30,"MidAge","Senior"))</f>
        <v>Senior</v>
      </c>
    </row>
    <row r="6347" spans="1:30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IF(Tabla1[[#This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6812</v>
      </c>
      <c r="Z6347" s="5">
        <v>32.372137026571558</v>
      </c>
      <c r="AA6347" s="3">
        <v>10</v>
      </c>
      <c r="AB6347" s="3" t="s">
        <v>6802</v>
      </c>
      <c r="AC6347" s="3" t="s">
        <v>29</v>
      </c>
      <c r="AD6347" s="16" t="str">
        <f>IF(Tabla1[[#This Row],[Age]]&lt;30,"Under30",IF(Tabla1[[#This Row],[Age]]&gt;30,"MidAge","Senior"))</f>
        <v>MidAge</v>
      </c>
    </row>
    <row r="6348" spans="1:30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IF(Tabla1[[#This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6812</v>
      </c>
      <c r="Z6348" s="5">
        <v>27.480005618761751</v>
      </c>
      <c r="AA6348" s="3">
        <v>2</v>
      </c>
      <c r="AB6348" s="3" t="s">
        <v>26</v>
      </c>
      <c r="AC6348" s="3" t="s">
        <v>29</v>
      </c>
      <c r="AD6348" s="16" t="str">
        <f>IF(Tabla1[[#This Row],[Age]]&lt;30,"Under30",IF(Tabla1[[#This Row],[Age]]&gt;30,"MidAge","Senior"))</f>
        <v>Under30</v>
      </c>
    </row>
    <row r="6349" spans="1:30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IF(Tabla1[[#This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6811</v>
      </c>
      <c r="Z6349" s="5">
        <v>12.887412380164379</v>
      </c>
      <c r="AA6349" s="3">
        <v>8</v>
      </c>
      <c r="AB6349" s="3" t="s">
        <v>43</v>
      </c>
      <c r="AC6349" s="3" t="s">
        <v>22</v>
      </c>
      <c r="AD6349" s="16" t="str">
        <f>IF(Tabla1[[#This Row],[Age]]&lt;30,"Under30",IF(Tabla1[[#This Row],[Age]]&gt;30,"MidAge","Senior"))</f>
        <v>Under30</v>
      </c>
    </row>
    <row r="6350" spans="1:30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IF(Tabla1[[#This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6812</v>
      </c>
      <c r="Z6350" s="5">
        <v>21.964482975888611</v>
      </c>
      <c r="AA6350" s="3">
        <v>6</v>
      </c>
      <c r="AB6350" s="3" t="s">
        <v>26</v>
      </c>
      <c r="AC6350" s="3" t="s">
        <v>22</v>
      </c>
      <c r="AD6350" s="16" t="str">
        <f>IF(Tabla1[[#This Row],[Age]]&lt;30,"Under30",IF(Tabla1[[#This Row],[Age]]&gt;30,"MidAge","Senior"))</f>
        <v>MidAge</v>
      </c>
    </row>
    <row r="6351" spans="1:30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IF(Tabla1[[#This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6811</v>
      </c>
      <c r="Z6351" s="5">
        <v>33.94583285009476</v>
      </c>
      <c r="AA6351" s="3">
        <v>8</v>
      </c>
      <c r="AB6351" s="3" t="s">
        <v>26</v>
      </c>
      <c r="AC6351" s="3" t="s">
        <v>29</v>
      </c>
      <c r="AD6351" s="16" t="str">
        <f>IF(Tabla1[[#This Row],[Age]]&lt;30,"Under30",IF(Tabla1[[#This Row],[Age]]&gt;30,"MidAge","Senior"))</f>
        <v>MidAge</v>
      </c>
    </row>
    <row r="6352" spans="1:30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IF(Tabla1[[#This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6810</v>
      </c>
      <c r="Z6352" s="5">
        <v>51.104807268550992</v>
      </c>
      <c r="AA6352" s="3">
        <v>5</v>
      </c>
      <c r="AB6352" s="3" t="s">
        <v>43</v>
      </c>
      <c r="AC6352" s="3" t="s">
        <v>29</v>
      </c>
      <c r="AD6352" s="16" t="str">
        <f>IF(Tabla1[[#This Row],[Age]]&lt;30,"Under30",IF(Tabla1[[#This Row],[Age]]&gt;30,"MidAge","Senior"))</f>
        <v>MidAge</v>
      </c>
    </row>
    <row r="6353" spans="1:30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IF(Tabla1[[#This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6811</v>
      </c>
      <c r="Z6353" s="5">
        <v>45.608680042300627</v>
      </c>
      <c r="AA6353" s="3">
        <v>4</v>
      </c>
      <c r="AB6353" s="3" t="s">
        <v>43</v>
      </c>
      <c r="AC6353" s="3" t="s">
        <v>22</v>
      </c>
      <c r="AD6353" s="16" t="str">
        <f>IF(Tabla1[[#This Row],[Age]]&lt;30,"Under30",IF(Tabla1[[#This Row],[Age]]&gt;30,"MidAge","Senior"))</f>
        <v>Under30</v>
      </c>
    </row>
    <row r="6354" spans="1:30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IF(Tabla1[[#This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6812</v>
      </c>
      <c r="Z6354" s="5">
        <v>28.27309061704069</v>
      </c>
      <c r="AA6354" s="3">
        <v>10</v>
      </c>
      <c r="AB6354" s="3" t="s">
        <v>6802</v>
      </c>
      <c r="AC6354" s="3" t="s">
        <v>22</v>
      </c>
      <c r="AD6354" s="16" t="str">
        <f>IF(Tabla1[[#This Row],[Age]]&lt;30,"Under30",IF(Tabla1[[#This Row],[Age]]&gt;30,"MidAge","Senior"))</f>
        <v>MidAge</v>
      </c>
    </row>
    <row r="6355" spans="1:30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IF(Tabla1[[#This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6810</v>
      </c>
      <c r="Z6355" s="5">
        <v>29.195186952132701</v>
      </c>
      <c r="AA6355" s="3">
        <v>6</v>
      </c>
      <c r="AB6355" s="3" t="s">
        <v>43</v>
      </c>
      <c r="AC6355" s="3" t="s">
        <v>22</v>
      </c>
      <c r="AD6355" s="16" t="str">
        <f>IF(Tabla1[[#This Row],[Age]]&lt;30,"Under30",IF(Tabla1[[#This Row],[Age]]&gt;30,"MidAge","Senior"))</f>
        <v>MidAge</v>
      </c>
    </row>
    <row r="6356" spans="1:30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IF(Tabla1[[#This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6812</v>
      </c>
      <c r="Z6356" s="5">
        <v>19.477185425056732</v>
      </c>
      <c r="AA6356" s="3">
        <v>10</v>
      </c>
      <c r="AB6356" s="3" t="s">
        <v>26</v>
      </c>
      <c r="AC6356" s="3" t="s">
        <v>29</v>
      </c>
      <c r="AD6356" s="16" t="str">
        <f>IF(Tabla1[[#This Row],[Age]]&lt;30,"Under30",IF(Tabla1[[#This Row],[Age]]&gt;30,"MidAge","Senior"))</f>
        <v>Under30</v>
      </c>
    </row>
    <row r="6357" spans="1:30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IF(Tabla1[[#This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6810</v>
      </c>
      <c r="Z6357" s="5">
        <v>18.202580538345259</v>
      </c>
      <c r="AA6357" s="3">
        <v>9</v>
      </c>
      <c r="AB6357" s="3" t="s">
        <v>43</v>
      </c>
      <c r="AC6357" s="3" t="s">
        <v>29</v>
      </c>
      <c r="AD6357" s="16" t="str">
        <f>IF(Tabla1[[#This Row],[Age]]&lt;30,"Under30",IF(Tabla1[[#This Row],[Age]]&gt;30,"MidAge","Senior"))</f>
        <v>Under30</v>
      </c>
    </row>
    <row r="6358" spans="1:30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IF(Tabla1[[#This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6812</v>
      </c>
      <c r="Z6358" s="5">
        <v>18.228732076482</v>
      </c>
      <c r="AA6358" s="3">
        <v>5</v>
      </c>
      <c r="AB6358" s="3" t="s">
        <v>43</v>
      </c>
      <c r="AC6358" s="3" t="s">
        <v>22</v>
      </c>
      <c r="AD6358" s="16" t="str">
        <f>IF(Tabla1[[#This Row],[Age]]&lt;30,"Under30",IF(Tabla1[[#This Row],[Age]]&gt;30,"MidAge","Senior"))</f>
        <v>MidAge</v>
      </c>
    </row>
    <row r="6359" spans="1:30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IF(Tabla1[[#This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6810</v>
      </c>
      <c r="Z6359" s="5">
        <v>28.411818474963638</v>
      </c>
      <c r="AA6359" s="3">
        <v>2</v>
      </c>
      <c r="AB6359" s="3" t="s">
        <v>43</v>
      </c>
      <c r="AC6359" s="3" t="s">
        <v>22</v>
      </c>
      <c r="AD6359" s="16" t="str">
        <f>IF(Tabla1[[#This Row],[Age]]&lt;30,"Under30",IF(Tabla1[[#This Row],[Age]]&gt;30,"MidAge","Senior"))</f>
        <v>MidAge</v>
      </c>
    </row>
    <row r="6360" spans="1:30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IF(Tabla1[[#This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6812</v>
      </c>
      <c r="Z6360" s="5">
        <v>52.080020584455688</v>
      </c>
      <c r="AA6360" s="3">
        <v>3</v>
      </c>
      <c r="AB6360" s="3" t="s">
        <v>26</v>
      </c>
      <c r="AC6360" s="3" t="s">
        <v>22</v>
      </c>
      <c r="AD6360" s="16" t="str">
        <f>IF(Tabla1[[#This Row],[Age]]&lt;30,"Under30",IF(Tabla1[[#This Row],[Age]]&gt;30,"MidAge","Senior"))</f>
        <v>Under30</v>
      </c>
    </row>
    <row r="6361" spans="1:30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IF(Tabla1[[#This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6812</v>
      </c>
      <c r="Z6361" s="5">
        <v>18.986381538966</v>
      </c>
      <c r="AA6361" s="3">
        <v>9</v>
      </c>
      <c r="AB6361" s="3" t="s">
        <v>43</v>
      </c>
      <c r="AC6361" s="3" t="s">
        <v>22</v>
      </c>
      <c r="AD6361" s="16" t="str">
        <f>IF(Tabla1[[#This Row],[Age]]&lt;30,"Under30",IF(Tabla1[[#This Row],[Age]]&gt;30,"MidAge","Senior"))</f>
        <v>MidAge</v>
      </c>
    </row>
    <row r="6362" spans="1:30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IF(Tabla1[[#This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6812</v>
      </c>
      <c r="Z6362" s="5">
        <v>35.223601531360401</v>
      </c>
      <c r="AA6362" s="3">
        <v>6</v>
      </c>
      <c r="AB6362" s="3" t="s">
        <v>43</v>
      </c>
      <c r="AC6362" s="3" t="s">
        <v>29</v>
      </c>
      <c r="AD6362" s="16" t="str">
        <f>IF(Tabla1[[#This Row],[Age]]&lt;30,"Under30",IF(Tabla1[[#This Row],[Age]]&gt;30,"MidAge","Senior"))</f>
        <v>Under30</v>
      </c>
    </row>
    <row r="6363" spans="1:30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IF(Tabla1[[#This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6811</v>
      </c>
      <c r="Z6363" s="5">
        <v>29.974647922453808</v>
      </c>
      <c r="AA6363" s="3">
        <v>1</v>
      </c>
      <c r="AB6363" s="3" t="s">
        <v>6802</v>
      </c>
      <c r="AC6363" s="3" t="s">
        <v>22</v>
      </c>
      <c r="AD6363" s="16" t="str">
        <f>IF(Tabla1[[#This Row],[Age]]&lt;30,"Under30",IF(Tabla1[[#This Row],[Age]]&gt;30,"MidAge","Senior"))</f>
        <v>Under30</v>
      </c>
    </row>
    <row r="6364" spans="1:30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IF(Tabla1[[#This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6812</v>
      </c>
      <c r="Z6364" s="5">
        <v>28.71767283806593</v>
      </c>
      <c r="AA6364" s="3">
        <v>10</v>
      </c>
      <c r="AB6364" s="3" t="s">
        <v>43</v>
      </c>
      <c r="AC6364" s="3" t="s">
        <v>29</v>
      </c>
      <c r="AD6364" s="16" t="str">
        <f>IF(Tabla1[[#This Row],[Age]]&lt;30,"Under30",IF(Tabla1[[#This Row],[Age]]&gt;30,"MidAge","Senior"))</f>
        <v>MidAge</v>
      </c>
    </row>
    <row r="6365" spans="1:30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IF(Tabla1[[#This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6812</v>
      </c>
      <c r="Z6365" s="5">
        <v>34.446505660049688</v>
      </c>
      <c r="AA6365" s="3">
        <v>3</v>
      </c>
      <c r="AB6365" s="3" t="s">
        <v>6802</v>
      </c>
      <c r="AC6365" s="3" t="s">
        <v>22</v>
      </c>
      <c r="AD6365" s="16" t="str">
        <f>IF(Tabla1[[#This Row],[Age]]&lt;30,"Under30",IF(Tabla1[[#This Row],[Age]]&gt;30,"MidAge","Senior"))</f>
        <v>MidAge</v>
      </c>
    </row>
    <row r="6366" spans="1:30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IF(Tabla1[[#This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6811</v>
      </c>
      <c r="Z6366" s="5">
        <v>51.621682168473917</v>
      </c>
      <c r="AA6366" s="3">
        <v>4</v>
      </c>
      <c r="AB6366" s="3" t="s">
        <v>26</v>
      </c>
      <c r="AC6366" s="3" t="s">
        <v>29</v>
      </c>
      <c r="AD6366" s="16" t="str">
        <f>IF(Tabla1[[#This Row],[Age]]&lt;30,"Under30",IF(Tabla1[[#This Row],[Age]]&gt;30,"MidAge","Senior"))</f>
        <v>MidAge</v>
      </c>
    </row>
    <row r="6367" spans="1:30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IF(Tabla1[[#This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6811</v>
      </c>
      <c r="Z6367" s="5">
        <v>32.630252092650039</v>
      </c>
      <c r="AA6367" s="3">
        <v>4</v>
      </c>
      <c r="AB6367" s="3" t="s">
        <v>26</v>
      </c>
      <c r="AC6367" s="3" t="s">
        <v>22</v>
      </c>
      <c r="AD6367" s="16" t="str">
        <f>IF(Tabla1[[#This Row],[Age]]&lt;30,"Under30",IF(Tabla1[[#This Row],[Age]]&gt;30,"MidAge","Senior"))</f>
        <v>MidAge</v>
      </c>
    </row>
    <row r="6368" spans="1:30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IF(Tabla1[[#This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6811</v>
      </c>
      <c r="Z6368" s="5">
        <v>20.283354570578599</v>
      </c>
      <c r="AA6368" s="3">
        <v>4</v>
      </c>
      <c r="AB6368" s="3" t="s">
        <v>6802</v>
      </c>
      <c r="AC6368" s="3" t="s">
        <v>29</v>
      </c>
      <c r="AD6368" s="16" t="str">
        <f>IF(Tabla1[[#This Row],[Age]]&lt;30,"Under30",IF(Tabla1[[#This Row],[Age]]&gt;30,"MidAge","Senior"))</f>
        <v>MidAge</v>
      </c>
    </row>
    <row r="6369" spans="1:30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IF(Tabla1[[#This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6811</v>
      </c>
      <c r="Z6369" s="5">
        <v>42.681456746149529</v>
      </c>
      <c r="AA6369" s="3">
        <v>8</v>
      </c>
      <c r="AB6369" s="3" t="s">
        <v>43</v>
      </c>
      <c r="AC6369" s="3" t="s">
        <v>22</v>
      </c>
      <c r="AD6369" s="16" t="str">
        <f>IF(Tabla1[[#This Row],[Age]]&lt;30,"Under30",IF(Tabla1[[#This Row],[Age]]&gt;30,"MidAge","Senior"))</f>
        <v>MidAge</v>
      </c>
    </row>
    <row r="6370" spans="1:30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IF(Tabla1[[#This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6812</v>
      </c>
      <c r="Z6370" s="5">
        <v>35.281111287551333</v>
      </c>
      <c r="AA6370" s="3">
        <v>5</v>
      </c>
      <c r="AB6370" s="3" t="s">
        <v>26</v>
      </c>
      <c r="AC6370" s="3" t="s">
        <v>22</v>
      </c>
      <c r="AD6370" s="16" t="str">
        <f>IF(Tabla1[[#This Row],[Age]]&lt;30,"Under30",IF(Tabla1[[#This Row],[Age]]&gt;30,"MidAge","Senior"))</f>
        <v>MidAge</v>
      </c>
    </row>
    <row r="6371" spans="1:30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IF(Tabla1[[#This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6810</v>
      </c>
      <c r="Z6371" s="5">
        <v>23.363868975918361</v>
      </c>
      <c r="AA6371" s="3">
        <v>6</v>
      </c>
      <c r="AB6371" s="3" t="s">
        <v>6802</v>
      </c>
      <c r="AC6371" s="3" t="s">
        <v>29</v>
      </c>
      <c r="AD6371" s="16" t="str">
        <f>IF(Tabla1[[#This Row],[Age]]&lt;30,"Under30",IF(Tabla1[[#This Row],[Age]]&gt;30,"MidAge","Senior"))</f>
        <v>MidAge</v>
      </c>
    </row>
    <row r="6372" spans="1:30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IF(Tabla1[[#This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6811</v>
      </c>
      <c r="Z6372" s="5">
        <v>32.887336230626751</v>
      </c>
      <c r="AA6372" s="3">
        <v>3</v>
      </c>
      <c r="AB6372" s="3" t="s">
        <v>43</v>
      </c>
      <c r="AC6372" s="3" t="s">
        <v>29</v>
      </c>
      <c r="AD6372" s="16" t="str">
        <f>IF(Tabla1[[#This Row],[Age]]&lt;30,"Under30",IF(Tabla1[[#This Row],[Age]]&gt;30,"MidAge","Senior"))</f>
        <v>MidAge</v>
      </c>
    </row>
    <row r="6373" spans="1:30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IF(Tabla1[[#This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6811</v>
      </c>
      <c r="Z6373" s="5">
        <v>36.091932671761668</v>
      </c>
      <c r="AA6373" s="3">
        <v>10</v>
      </c>
      <c r="AB6373" s="3" t="s">
        <v>6802</v>
      </c>
      <c r="AC6373" s="3" t="s">
        <v>22</v>
      </c>
      <c r="AD6373" s="16" t="str">
        <f>IF(Tabla1[[#This Row],[Age]]&lt;30,"Under30",IF(Tabla1[[#This Row],[Age]]&gt;30,"MidAge","Senior"))</f>
        <v>MidAge</v>
      </c>
    </row>
    <row r="6374" spans="1:30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IF(Tabla1[[#This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6810</v>
      </c>
      <c r="Z6374" s="5">
        <v>18.91870798385958</v>
      </c>
      <c r="AA6374" s="3">
        <v>2</v>
      </c>
      <c r="AB6374" s="3" t="s">
        <v>26</v>
      </c>
      <c r="AC6374" s="3" t="s">
        <v>29</v>
      </c>
      <c r="AD6374" s="16" t="str">
        <f>IF(Tabla1[[#This Row],[Age]]&lt;30,"Under30",IF(Tabla1[[#This Row],[Age]]&gt;30,"MidAge","Senior"))</f>
        <v>MidAge</v>
      </c>
    </row>
    <row r="6375" spans="1:30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IF(Tabla1[[#This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6812</v>
      </c>
      <c r="Z6375" s="5">
        <v>32.260169450191853</v>
      </c>
      <c r="AA6375" s="3">
        <v>7</v>
      </c>
      <c r="AB6375" s="3" t="s">
        <v>26</v>
      </c>
      <c r="AC6375" s="3" t="s">
        <v>29</v>
      </c>
      <c r="AD6375" s="16" t="str">
        <f>IF(Tabla1[[#This Row],[Age]]&lt;30,"Under30",IF(Tabla1[[#This Row],[Age]]&gt;30,"MidAge","Senior"))</f>
        <v>Under30</v>
      </c>
    </row>
    <row r="6376" spans="1:30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IF(Tabla1[[#This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6811</v>
      </c>
      <c r="Z6376" s="5">
        <v>35.166620346755543</v>
      </c>
      <c r="AA6376" s="3">
        <v>7</v>
      </c>
      <c r="AB6376" s="3" t="s">
        <v>6802</v>
      </c>
      <c r="AC6376" s="3" t="s">
        <v>29</v>
      </c>
      <c r="AD6376" s="16" t="str">
        <f>IF(Tabla1[[#This Row],[Age]]&lt;30,"Under30",IF(Tabla1[[#This Row],[Age]]&gt;30,"MidAge","Senior"))</f>
        <v>MidAge</v>
      </c>
    </row>
    <row r="6377" spans="1:30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IF(Tabla1[[#This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6812</v>
      </c>
      <c r="Z6377" s="5">
        <v>25.133173705790739</v>
      </c>
      <c r="AA6377" s="3">
        <v>1</v>
      </c>
      <c r="AB6377" s="3" t="s">
        <v>43</v>
      </c>
      <c r="AC6377" s="3" t="s">
        <v>29</v>
      </c>
      <c r="AD6377" s="16" t="str">
        <f>IF(Tabla1[[#This Row],[Age]]&lt;30,"Under30",IF(Tabla1[[#This Row],[Age]]&gt;30,"MidAge","Senior"))</f>
        <v>MidAge</v>
      </c>
    </row>
    <row r="6378" spans="1:30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IF(Tabla1[[#This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6810</v>
      </c>
      <c r="Z6378" s="5">
        <v>19.42765571463061</v>
      </c>
      <c r="AA6378" s="3">
        <v>5</v>
      </c>
      <c r="AB6378" s="3" t="s">
        <v>43</v>
      </c>
      <c r="AC6378" s="3" t="s">
        <v>22</v>
      </c>
      <c r="AD6378" s="16" t="str">
        <f>IF(Tabla1[[#This Row],[Age]]&lt;30,"Under30",IF(Tabla1[[#This Row],[Age]]&gt;30,"MidAge","Senior"))</f>
        <v>MidAge</v>
      </c>
    </row>
    <row r="6379" spans="1:30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IF(Tabla1[[#This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6810</v>
      </c>
      <c r="Z6379" s="5">
        <v>45.07780249606715</v>
      </c>
      <c r="AA6379" s="3">
        <v>9</v>
      </c>
      <c r="AB6379" s="3" t="s">
        <v>26</v>
      </c>
      <c r="AC6379" s="3" t="s">
        <v>29</v>
      </c>
      <c r="AD6379" s="16" t="str">
        <f>IF(Tabla1[[#This Row],[Age]]&lt;30,"Under30",IF(Tabla1[[#This Row],[Age]]&gt;30,"MidAge","Senior"))</f>
        <v>MidAge</v>
      </c>
    </row>
    <row r="6380" spans="1:30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IF(Tabla1[[#This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6810</v>
      </c>
      <c r="Z6380" s="5">
        <v>50.20900871456211</v>
      </c>
      <c r="AA6380" s="3">
        <v>1</v>
      </c>
      <c r="AB6380" s="3" t="s">
        <v>6802</v>
      </c>
      <c r="AC6380" s="3" t="s">
        <v>29</v>
      </c>
      <c r="AD6380" s="16" t="str">
        <f>IF(Tabla1[[#This Row],[Age]]&lt;30,"Under30",IF(Tabla1[[#This Row],[Age]]&gt;30,"MidAge","Senior"))</f>
        <v>MidAge</v>
      </c>
    </row>
    <row r="6381" spans="1:30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IF(Tabla1[[#This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6810</v>
      </c>
      <c r="Z6381" s="5">
        <v>28.362945227655612</v>
      </c>
      <c r="AA6381" s="3">
        <v>4</v>
      </c>
      <c r="AB6381" s="3" t="s">
        <v>6802</v>
      </c>
      <c r="AC6381" s="3" t="s">
        <v>29</v>
      </c>
      <c r="AD6381" s="16" t="str">
        <f>IF(Tabla1[[#This Row],[Age]]&lt;30,"Under30",IF(Tabla1[[#This Row],[Age]]&gt;30,"MidAge","Senior"))</f>
        <v>MidAge</v>
      </c>
    </row>
    <row r="6382" spans="1:30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IF(Tabla1[[#This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6811</v>
      </c>
      <c r="Z6382" s="5">
        <v>51.107954856717932</v>
      </c>
      <c r="AA6382" s="3">
        <v>10</v>
      </c>
      <c r="AB6382" s="3" t="s">
        <v>6802</v>
      </c>
      <c r="AC6382" s="3" t="s">
        <v>22</v>
      </c>
      <c r="AD6382" s="16" t="str">
        <f>IF(Tabla1[[#This Row],[Age]]&lt;30,"Under30",IF(Tabla1[[#This Row],[Age]]&gt;30,"MidAge","Senior"))</f>
        <v>MidAge</v>
      </c>
    </row>
    <row r="6383" spans="1:30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IF(Tabla1[[#This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6811</v>
      </c>
      <c r="Z6383" s="5">
        <v>41.07106869733407</v>
      </c>
      <c r="AA6383" s="3">
        <v>2</v>
      </c>
      <c r="AB6383" s="3" t="s">
        <v>26</v>
      </c>
      <c r="AC6383" s="3" t="s">
        <v>22</v>
      </c>
      <c r="AD6383" s="16" t="str">
        <f>IF(Tabla1[[#This Row],[Age]]&lt;30,"Under30",IF(Tabla1[[#This Row],[Age]]&gt;30,"MidAge","Senior"))</f>
        <v>MidAge</v>
      </c>
    </row>
    <row r="6384" spans="1:30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IF(Tabla1[[#This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6812</v>
      </c>
      <c r="Z6384" s="5">
        <v>59.503216141622929</v>
      </c>
      <c r="AA6384" s="3">
        <v>5</v>
      </c>
      <c r="AB6384" s="3" t="s">
        <v>6802</v>
      </c>
      <c r="AC6384" s="3" t="s">
        <v>22</v>
      </c>
      <c r="AD6384" s="16" t="str">
        <f>IF(Tabla1[[#This Row],[Age]]&lt;30,"Under30",IF(Tabla1[[#This Row],[Age]]&gt;30,"MidAge","Senior"))</f>
        <v>MidAge</v>
      </c>
    </row>
    <row r="6385" spans="1:30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IF(Tabla1[[#This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6810</v>
      </c>
      <c r="Z6385" s="5">
        <v>47.255144856552221</v>
      </c>
      <c r="AA6385" s="3">
        <v>8</v>
      </c>
      <c r="AB6385" s="3" t="s">
        <v>43</v>
      </c>
      <c r="AC6385" s="3" t="s">
        <v>22</v>
      </c>
      <c r="AD6385" s="16" t="str">
        <f>IF(Tabla1[[#This Row],[Age]]&lt;30,"Under30",IF(Tabla1[[#This Row],[Age]]&gt;30,"MidAge","Senior"))</f>
        <v>MidAge</v>
      </c>
    </row>
    <row r="6386" spans="1:30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IF(Tabla1[[#This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6811</v>
      </c>
      <c r="Z6386" s="5">
        <v>6.9666631200781133</v>
      </c>
      <c r="AA6386" s="3">
        <v>3</v>
      </c>
      <c r="AB6386" s="3" t="s">
        <v>26</v>
      </c>
      <c r="AC6386" s="3" t="s">
        <v>22</v>
      </c>
      <c r="AD6386" s="16" t="str">
        <f>IF(Tabla1[[#This Row],[Age]]&lt;30,"Under30",IF(Tabla1[[#This Row],[Age]]&gt;30,"MidAge","Senior"))</f>
        <v>MidAge</v>
      </c>
    </row>
    <row r="6387" spans="1:30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IF(Tabla1[[#This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6810</v>
      </c>
      <c r="Z6387" s="5">
        <v>21.909973965700591</v>
      </c>
      <c r="AA6387" s="3">
        <v>6</v>
      </c>
      <c r="AB6387" s="3" t="s">
        <v>6802</v>
      </c>
      <c r="AC6387" s="3" t="s">
        <v>29</v>
      </c>
      <c r="AD6387" s="16" t="str">
        <f>IF(Tabla1[[#This Row],[Age]]&lt;30,"Under30",IF(Tabla1[[#This Row],[Age]]&gt;30,"MidAge","Senior"))</f>
        <v>MidAge</v>
      </c>
    </row>
    <row r="6388" spans="1:30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IF(Tabla1[[#This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6811</v>
      </c>
      <c r="Z6388" s="5">
        <v>49.554750199378901</v>
      </c>
      <c r="AA6388" s="3">
        <v>3</v>
      </c>
      <c r="AB6388" s="3" t="s">
        <v>43</v>
      </c>
      <c r="AC6388" s="3" t="s">
        <v>29</v>
      </c>
      <c r="AD6388" s="16" t="str">
        <f>IF(Tabla1[[#This Row],[Age]]&lt;30,"Under30",IF(Tabla1[[#This Row],[Age]]&gt;30,"MidAge","Senior"))</f>
        <v>MidAge</v>
      </c>
    </row>
    <row r="6389" spans="1:30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IF(Tabla1[[#This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6810</v>
      </c>
      <c r="Z6389" s="5">
        <v>37.210093531456899</v>
      </c>
      <c r="AA6389" s="3">
        <v>8</v>
      </c>
      <c r="AB6389" s="3" t="s">
        <v>26</v>
      </c>
      <c r="AC6389" s="3" t="s">
        <v>29</v>
      </c>
      <c r="AD6389" s="16" t="str">
        <f>IF(Tabla1[[#This Row],[Age]]&lt;30,"Under30",IF(Tabla1[[#This Row],[Age]]&gt;30,"MidAge","Senior"))</f>
        <v>Under30</v>
      </c>
    </row>
    <row r="6390" spans="1:30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IF(Tabla1[[#This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6812</v>
      </c>
      <c r="Z6390" s="5">
        <v>62.223674366287803</v>
      </c>
      <c r="AA6390" s="3">
        <v>0</v>
      </c>
      <c r="AB6390" s="3" t="s">
        <v>43</v>
      </c>
      <c r="AC6390" s="3" t="s">
        <v>29</v>
      </c>
      <c r="AD6390" s="16" t="str">
        <f>IF(Tabla1[[#This Row],[Age]]&lt;30,"Under30",IF(Tabla1[[#This Row],[Age]]&gt;30,"MidAge","Senior"))</f>
        <v>MidAge</v>
      </c>
    </row>
    <row r="6391" spans="1:30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IF(Tabla1[[#This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6811</v>
      </c>
      <c r="Z6391" s="5">
        <v>54.589804575902477</v>
      </c>
      <c r="AA6391" s="3">
        <v>10</v>
      </c>
      <c r="AB6391" s="3" t="s">
        <v>43</v>
      </c>
      <c r="AC6391" s="3" t="s">
        <v>22</v>
      </c>
      <c r="AD6391" s="16" t="str">
        <f>IF(Tabla1[[#This Row],[Age]]&lt;30,"Under30",IF(Tabla1[[#This Row],[Age]]&gt;30,"MidAge","Senior"))</f>
        <v>MidAge</v>
      </c>
    </row>
    <row r="6392" spans="1:30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IF(Tabla1[[#This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6810</v>
      </c>
      <c r="Z6392" s="5">
        <v>39.057333846865198</v>
      </c>
      <c r="AA6392" s="3">
        <v>9</v>
      </c>
      <c r="AB6392" s="3" t="s">
        <v>43</v>
      </c>
      <c r="AC6392" s="3" t="s">
        <v>29</v>
      </c>
      <c r="AD6392" s="16" t="str">
        <f>IF(Tabla1[[#This Row],[Age]]&lt;30,"Under30",IF(Tabla1[[#This Row],[Age]]&gt;30,"MidAge","Senior"))</f>
        <v>MidAge</v>
      </c>
    </row>
    <row r="6393" spans="1:30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IF(Tabla1[[#This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6812</v>
      </c>
      <c r="Z6393" s="5">
        <v>42.005957280728907</v>
      </c>
      <c r="AA6393" s="3">
        <v>10</v>
      </c>
      <c r="AB6393" s="3" t="s">
        <v>6802</v>
      </c>
      <c r="AC6393" s="3" t="s">
        <v>29</v>
      </c>
      <c r="AD6393" s="16" t="str">
        <f>IF(Tabla1[[#This Row],[Age]]&lt;30,"Under30",IF(Tabla1[[#This Row],[Age]]&gt;30,"MidAge","Senior"))</f>
        <v>MidAge</v>
      </c>
    </row>
    <row r="6394" spans="1:30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IF(Tabla1[[#This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6811</v>
      </c>
      <c r="Z6394" s="5">
        <v>45.21846843408207</v>
      </c>
      <c r="AA6394" s="3">
        <v>10</v>
      </c>
      <c r="AB6394" s="3" t="s">
        <v>26</v>
      </c>
      <c r="AC6394" s="3" t="s">
        <v>29</v>
      </c>
      <c r="AD6394" s="16" t="str">
        <f>IF(Tabla1[[#This Row],[Age]]&lt;30,"Under30",IF(Tabla1[[#This Row],[Age]]&gt;30,"MidAge","Senior"))</f>
        <v>Senior</v>
      </c>
    </row>
    <row r="6395" spans="1:30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IF(Tabla1[[#This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6812</v>
      </c>
      <c r="Z6395" s="5">
        <v>35.621507357971971</v>
      </c>
      <c r="AA6395" s="3">
        <v>6</v>
      </c>
      <c r="AB6395" s="3" t="s">
        <v>43</v>
      </c>
      <c r="AC6395" s="3" t="s">
        <v>22</v>
      </c>
      <c r="AD6395" s="16" t="str">
        <f>IF(Tabla1[[#This Row],[Age]]&lt;30,"Under30",IF(Tabla1[[#This Row],[Age]]&gt;30,"MidAge","Senior"))</f>
        <v>MidAge</v>
      </c>
    </row>
    <row r="6396" spans="1:30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IF(Tabla1[[#This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6811</v>
      </c>
      <c r="Z6396" s="5">
        <v>36.53858039836868</v>
      </c>
      <c r="AA6396" s="3">
        <v>9</v>
      </c>
      <c r="AB6396" s="3" t="s">
        <v>43</v>
      </c>
      <c r="AC6396" s="3" t="s">
        <v>22</v>
      </c>
      <c r="AD6396" s="16" t="str">
        <f>IF(Tabla1[[#This Row],[Age]]&lt;30,"Under30",IF(Tabla1[[#This Row],[Age]]&gt;30,"MidAge","Senior"))</f>
        <v>MidAge</v>
      </c>
    </row>
    <row r="6397" spans="1:30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IF(Tabla1[[#This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6810</v>
      </c>
      <c r="Z6397" s="5">
        <v>33.244984359757119</v>
      </c>
      <c r="AA6397" s="3">
        <v>1</v>
      </c>
      <c r="AB6397" s="3" t="s">
        <v>26</v>
      </c>
      <c r="AC6397" s="3" t="s">
        <v>29</v>
      </c>
      <c r="AD6397" s="16" t="str">
        <f>IF(Tabla1[[#This Row],[Age]]&lt;30,"Under30",IF(Tabla1[[#This Row],[Age]]&gt;30,"MidAge","Senior"))</f>
        <v>MidAge</v>
      </c>
    </row>
    <row r="6398" spans="1:30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IF(Tabla1[[#This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6810</v>
      </c>
      <c r="Z6398" s="5">
        <v>62.711165788160891</v>
      </c>
      <c r="AA6398" s="3">
        <v>6</v>
      </c>
      <c r="AB6398" s="3" t="s">
        <v>43</v>
      </c>
      <c r="AC6398" s="3" t="s">
        <v>22</v>
      </c>
      <c r="AD6398" s="16" t="str">
        <f>IF(Tabla1[[#This Row],[Age]]&lt;30,"Under30",IF(Tabla1[[#This Row],[Age]]&gt;30,"MidAge","Senior"))</f>
        <v>Under30</v>
      </c>
    </row>
    <row r="6399" spans="1:30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IF(Tabla1[[#This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6812</v>
      </c>
      <c r="Z6399" s="5">
        <v>27.198676405228419</v>
      </c>
      <c r="AA6399" s="3">
        <v>7</v>
      </c>
      <c r="AB6399" s="3" t="s">
        <v>6802</v>
      </c>
      <c r="AC6399" s="3" t="s">
        <v>22</v>
      </c>
      <c r="AD6399" s="16" t="str">
        <f>IF(Tabla1[[#This Row],[Age]]&lt;30,"Under30",IF(Tabla1[[#This Row],[Age]]&gt;30,"MidAge","Senior"))</f>
        <v>MidAge</v>
      </c>
    </row>
    <row r="6400" spans="1:30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IF(Tabla1[[#This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6810</v>
      </c>
      <c r="Z6400" s="5">
        <v>42.666022098217702</v>
      </c>
      <c r="AA6400" s="3">
        <v>2</v>
      </c>
      <c r="AB6400" s="3" t="s">
        <v>26</v>
      </c>
      <c r="AC6400" s="3" t="s">
        <v>22</v>
      </c>
      <c r="AD6400" s="16" t="str">
        <f>IF(Tabla1[[#This Row],[Age]]&lt;30,"Under30",IF(Tabla1[[#This Row],[Age]]&gt;30,"MidAge","Senior"))</f>
        <v>MidAge</v>
      </c>
    </row>
    <row r="6401" spans="1:30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IF(Tabla1[[#This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6812</v>
      </c>
      <c r="Z6401" s="5">
        <v>32.898819537068263</v>
      </c>
      <c r="AA6401" s="3">
        <v>7</v>
      </c>
      <c r="AB6401" s="3" t="s">
        <v>6802</v>
      </c>
      <c r="AC6401" s="3" t="s">
        <v>29</v>
      </c>
      <c r="AD6401" s="16" t="str">
        <f>IF(Tabla1[[#This Row],[Age]]&lt;30,"Under30",IF(Tabla1[[#This Row],[Age]]&gt;30,"MidAge","Senior"))</f>
        <v>MidAge</v>
      </c>
    </row>
    <row r="6402" spans="1:30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IF(Tabla1[[#This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6811</v>
      </c>
      <c r="Z6402" s="5">
        <v>19.517606505272841</v>
      </c>
      <c r="AA6402" s="3">
        <v>3</v>
      </c>
      <c r="AB6402" s="3" t="s">
        <v>26</v>
      </c>
      <c r="AC6402" s="3" t="s">
        <v>29</v>
      </c>
      <c r="AD6402" s="16" t="str">
        <f>IF(Tabla1[[#This Row],[Age]]&lt;30,"Under30",IF(Tabla1[[#This Row],[Age]]&gt;30,"MidAge","Senior"))</f>
        <v>MidAge</v>
      </c>
    </row>
    <row r="6403" spans="1:30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IF(Tabla1[[#This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6811</v>
      </c>
      <c r="Z6403" s="5">
        <v>14.492407743074621</v>
      </c>
      <c r="AA6403" s="3">
        <v>0</v>
      </c>
      <c r="AB6403" s="3" t="s">
        <v>26</v>
      </c>
      <c r="AC6403" s="3" t="s">
        <v>22</v>
      </c>
      <c r="AD6403" s="16" t="str">
        <f>IF(Tabla1[[#This Row],[Age]]&lt;30,"Under30",IF(Tabla1[[#This Row],[Age]]&gt;30,"MidAge","Senior"))</f>
        <v>MidAge</v>
      </c>
    </row>
    <row r="6404" spans="1:30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IF(Tabla1[[#This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6810</v>
      </c>
      <c r="Z6404" s="5">
        <v>42.6973476600227</v>
      </c>
      <c r="AA6404" s="3">
        <v>1</v>
      </c>
      <c r="AB6404" s="3" t="s">
        <v>26</v>
      </c>
      <c r="AC6404" s="3" t="s">
        <v>29</v>
      </c>
      <c r="AD6404" s="16" t="str">
        <f>IF(Tabla1[[#This Row],[Age]]&lt;30,"Under30",IF(Tabla1[[#This Row],[Age]]&gt;30,"MidAge","Senior"))</f>
        <v>Under30</v>
      </c>
    </row>
    <row r="6405" spans="1:30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IF(Tabla1[[#This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6812</v>
      </c>
      <c r="Z6405" s="5">
        <v>16.292854622824709</v>
      </c>
      <c r="AA6405" s="3">
        <v>7</v>
      </c>
      <c r="AB6405" s="3" t="s">
        <v>43</v>
      </c>
      <c r="AC6405" s="3" t="s">
        <v>29</v>
      </c>
      <c r="AD6405" s="16" t="str">
        <f>IF(Tabla1[[#This Row],[Age]]&lt;30,"Under30",IF(Tabla1[[#This Row],[Age]]&gt;30,"MidAge","Senior"))</f>
        <v>MidAge</v>
      </c>
    </row>
    <row r="6406" spans="1:30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IF(Tabla1[[#This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6810</v>
      </c>
      <c r="Z6406" s="5">
        <v>33.459120825939102</v>
      </c>
      <c r="AA6406" s="3">
        <v>10</v>
      </c>
      <c r="AB6406" s="3" t="s">
        <v>6802</v>
      </c>
      <c r="AC6406" s="3" t="s">
        <v>29</v>
      </c>
      <c r="AD6406" s="16" t="str">
        <f>IF(Tabla1[[#This Row],[Age]]&lt;30,"Under30",IF(Tabla1[[#This Row],[Age]]&gt;30,"MidAge","Senior"))</f>
        <v>MidAge</v>
      </c>
    </row>
    <row r="6407" spans="1:30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IF(Tabla1[[#This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6811</v>
      </c>
      <c r="Z6407" s="5">
        <v>19.28350221962582</v>
      </c>
      <c r="AA6407" s="3">
        <v>9</v>
      </c>
      <c r="AB6407" s="3" t="s">
        <v>43</v>
      </c>
      <c r="AC6407" s="3" t="s">
        <v>22</v>
      </c>
      <c r="AD6407" s="16" t="str">
        <f>IF(Tabla1[[#This Row],[Age]]&lt;30,"Under30",IF(Tabla1[[#This Row],[Age]]&gt;30,"MidAge","Senior"))</f>
        <v>MidAge</v>
      </c>
    </row>
    <row r="6408" spans="1:30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IF(Tabla1[[#This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6812</v>
      </c>
      <c r="Z6408" s="5">
        <v>41.027648230304237</v>
      </c>
      <c r="AA6408" s="3">
        <v>0</v>
      </c>
      <c r="AB6408" s="3" t="s">
        <v>43</v>
      </c>
      <c r="AC6408" s="3" t="s">
        <v>29</v>
      </c>
      <c r="AD6408" s="16" t="str">
        <f>IF(Tabla1[[#This Row],[Age]]&lt;30,"Under30",IF(Tabla1[[#This Row],[Age]]&gt;30,"MidAge","Senior"))</f>
        <v>MidAge</v>
      </c>
    </row>
    <row r="6409" spans="1:30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IF(Tabla1[[#This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6811</v>
      </c>
      <c r="Z6409" s="5">
        <v>19.432624755826449</v>
      </c>
      <c r="AA6409" s="3">
        <v>4</v>
      </c>
      <c r="AB6409" s="3" t="s">
        <v>26</v>
      </c>
      <c r="AC6409" s="3" t="s">
        <v>22</v>
      </c>
      <c r="AD6409" s="16" t="str">
        <f>IF(Tabla1[[#This Row],[Age]]&lt;30,"Under30",IF(Tabla1[[#This Row],[Age]]&gt;30,"MidAge","Senior"))</f>
        <v>MidAge</v>
      </c>
    </row>
    <row r="6410" spans="1:30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IF(Tabla1[[#This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6812</v>
      </c>
      <c r="Z6410" s="5">
        <v>50.322813297742137</v>
      </c>
      <c r="AA6410" s="3">
        <v>4</v>
      </c>
      <c r="AB6410" s="3" t="s">
        <v>43</v>
      </c>
      <c r="AC6410" s="3" t="s">
        <v>29</v>
      </c>
      <c r="AD6410" s="16" t="str">
        <f>IF(Tabla1[[#This Row],[Age]]&lt;30,"Under30",IF(Tabla1[[#This Row],[Age]]&gt;30,"MidAge","Senior"))</f>
        <v>MidAge</v>
      </c>
    </row>
    <row r="6411" spans="1:30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IF(Tabla1[[#This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6811</v>
      </c>
      <c r="Z6411" s="5">
        <v>49.434083988548863</v>
      </c>
      <c r="AA6411" s="3">
        <v>1</v>
      </c>
      <c r="AB6411" s="3" t="s">
        <v>43</v>
      </c>
      <c r="AC6411" s="3" t="s">
        <v>22</v>
      </c>
      <c r="AD6411" s="16" t="str">
        <f>IF(Tabla1[[#This Row],[Age]]&lt;30,"Under30",IF(Tabla1[[#This Row],[Age]]&gt;30,"MidAge","Senior"))</f>
        <v>MidAge</v>
      </c>
    </row>
    <row r="6412" spans="1:30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IF(Tabla1[[#This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6812</v>
      </c>
      <c r="Z6412" s="5">
        <v>15.708940210523251</v>
      </c>
      <c r="AA6412" s="3">
        <v>10</v>
      </c>
      <c r="AB6412" s="3" t="s">
        <v>43</v>
      </c>
      <c r="AC6412" s="3" t="s">
        <v>22</v>
      </c>
      <c r="AD6412" s="16" t="str">
        <f>IF(Tabla1[[#This Row],[Age]]&lt;30,"Under30",IF(Tabla1[[#This Row],[Age]]&gt;30,"MidAge","Senior"))</f>
        <v>MidAge</v>
      </c>
    </row>
    <row r="6413" spans="1:30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IF(Tabla1[[#This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6812</v>
      </c>
      <c r="Z6413" s="5">
        <v>54.573948551796519</v>
      </c>
      <c r="AA6413" s="3">
        <v>0</v>
      </c>
      <c r="AB6413" s="3" t="s">
        <v>43</v>
      </c>
      <c r="AC6413" s="3" t="s">
        <v>22</v>
      </c>
      <c r="AD6413" s="16" t="str">
        <f>IF(Tabla1[[#This Row],[Age]]&lt;30,"Under30",IF(Tabla1[[#This Row],[Age]]&gt;30,"MidAge","Senior"))</f>
        <v>MidAge</v>
      </c>
    </row>
    <row r="6414" spans="1:30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IF(Tabla1[[#This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6810</v>
      </c>
      <c r="Z6414" s="5">
        <v>39.207960093380528</v>
      </c>
      <c r="AA6414" s="3">
        <v>2</v>
      </c>
      <c r="AB6414" s="3" t="s">
        <v>6802</v>
      </c>
      <c r="AC6414" s="3" t="s">
        <v>29</v>
      </c>
      <c r="AD6414" s="16" t="str">
        <f>IF(Tabla1[[#This Row],[Age]]&lt;30,"Under30",IF(Tabla1[[#This Row],[Age]]&gt;30,"MidAge","Senior"))</f>
        <v>MidAge</v>
      </c>
    </row>
    <row r="6415" spans="1:30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IF(Tabla1[[#This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6811</v>
      </c>
      <c r="Z6415" s="5">
        <v>52.963908284889612</v>
      </c>
      <c r="AA6415" s="3">
        <v>10</v>
      </c>
      <c r="AB6415" s="3" t="s">
        <v>6802</v>
      </c>
      <c r="AC6415" s="3" t="s">
        <v>22</v>
      </c>
      <c r="AD6415" s="16" t="str">
        <f>IF(Tabla1[[#This Row],[Age]]&lt;30,"Under30",IF(Tabla1[[#This Row],[Age]]&gt;30,"MidAge","Senior"))</f>
        <v>MidAge</v>
      </c>
    </row>
    <row r="6416" spans="1:30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IF(Tabla1[[#This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6811</v>
      </c>
      <c r="Z6416" s="5">
        <v>23.80641090110997</v>
      </c>
      <c r="AA6416" s="3">
        <v>2</v>
      </c>
      <c r="AB6416" s="3" t="s">
        <v>6802</v>
      </c>
      <c r="AC6416" s="3" t="s">
        <v>29</v>
      </c>
      <c r="AD6416" s="16" t="str">
        <f>IF(Tabla1[[#This Row],[Age]]&lt;30,"Under30",IF(Tabla1[[#This Row],[Age]]&gt;30,"MidAge","Senior"))</f>
        <v>MidAge</v>
      </c>
    </row>
    <row r="6417" spans="1:30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IF(Tabla1[[#This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6811</v>
      </c>
      <c r="Z6417" s="5">
        <v>21.932528022687269</v>
      </c>
      <c r="AA6417" s="3">
        <v>5</v>
      </c>
      <c r="AB6417" s="3" t="s">
        <v>43</v>
      </c>
      <c r="AC6417" s="3" t="s">
        <v>22</v>
      </c>
      <c r="AD6417" s="16" t="str">
        <f>IF(Tabla1[[#This Row],[Age]]&lt;30,"Under30",IF(Tabla1[[#This Row],[Age]]&gt;30,"MidAge","Senior"))</f>
        <v>Under30</v>
      </c>
    </row>
    <row r="6418" spans="1:30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IF(Tabla1[[#This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6810</v>
      </c>
      <c r="Z6418" s="5">
        <v>52.440573850880462</v>
      </c>
      <c r="AA6418" s="3">
        <v>1</v>
      </c>
      <c r="AB6418" s="3" t="s">
        <v>43</v>
      </c>
      <c r="AC6418" s="3" t="s">
        <v>29</v>
      </c>
      <c r="AD6418" s="16" t="str">
        <f>IF(Tabla1[[#This Row],[Age]]&lt;30,"Under30",IF(Tabla1[[#This Row],[Age]]&gt;30,"MidAge","Senior"))</f>
        <v>MidAge</v>
      </c>
    </row>
    <row r="6419" spans="1:30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IF(Tabla1[[#This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6811</v>
      </c>
      <c r="Z6419" s="5">
        <v>42.021105004327723</v>
      </c>
      <c r="AA6419" s="3">
        <v>5</v>
      </c>
      <c r="AB6419" s="3" t="s">
        <v>6802</v>
      </c>
      <c r="AC6419" s="3" t="s">
        <v>29</v>
      </c>
      <c r="AD6419" s="16" t="str">
        <f>IF(Tabla1[[#This Row],[Age]]&lt;30,"Under30",IF(Tabla1[[#This Row],[Age]]&gt;30,"MidAge","Senior"))</f>
        <v>MidAge</v>
      </c>
    </row>
    <row r="6420" spans="1:30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IF(Tabla1[[#This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6812</v>
      </c>
      <c r="Z6420" s="5">
        <v>50.259225286887499</v>
      </c>
      <c r="AA6420" s="3">
        <v>3</v>
      </c>
      <c r="AB6420" s="3" t="s">
        <v>26</v>
      </c>
      <c r="AC6420" s="3" t="s">
        <v>22</v>
      </c>
      <c r="AD6420" s="16" t="str">
        <f>IF(Tabla1[[#This Row],[Age]]&lt;30,"Under30",IF(Tabla1[[#This Row],[Age]]&gt;30,"MidAge","Senior"))</f>
        <v>MidAge</v>
      </c>
    </row>
    <row r="6421" spans="1:30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IF(Tabla1[[#This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6811</v>
      </c>
      <c r="Z6421" s="5">
        <v>29.3996212502615</v>
      </c>
      <c r="AA6421" s="3">
        <v>2</v>
      </c>
      <c r="AB6421" s="3" t="s">
        <v>26</v>
      </c>
      <c r="AC6421" s="3" t="s">
        <v>29</v>
      </c>
      <c r="AD6421" s="16" t="str">
        <f>IF(Tabla1[[#This Row],[Age]]&lt;30,"Under30",IF(Tabla1[[#This Row],[Age]]&gt;30,"MidAge","Senior"))</f>
        <v>MidAge</v>
      </c>
    </row>
    <row r="6422" spans="1:30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IF(Tabla1[[#This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6812</v>
      </c>
      <c r="Z6422" s="5">
        <v>46.405525880552347</v>
      </c>
      <c r="AA6422" s="3">
        <v>4</v>
      </c>
      <c r="AB6422" s="3" t="s">
        <v>43</v>
      </c>
      <c r="AC6422" s="3" t="s">
        <v>29</v>
      </c>
      <c r="AD6422" s="16" t="str">
        <f>IF(Tabla1[[#This Row],[Age]]&lt;30,"Under30",IF(Tabla1[[#This Row],[Age]]&gt;30,"MidAge","Senior"))</f>
        <v>Under30</v>
      </c>
    </row>
    <row r="6423" spans="1:30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IF(Tabla1[[#This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6812</v>
      </c>
      <c r="Z6423" s="5">
        <v>27.765324469990372</v>
      </c>
      <c r="AA6423" s="3">
        <v>5</v>
      </c>
      <c r="AB6423" s="3" t="s">
        <v>43</v>
      </c>
      <c r="AC6423" s="3" t="s">
        <v>29</v>
      </c>
      <c r="AD6423" s="16" t="str">
        <f>IF(Tabla1[[#This Row],[Age]]&lt;30,"Under30",IF(Tabla1[[#This Row],[Age]]&gt;30,"MidAge","Senior"))</f>
        <v>MidAge</v>
      </c>
    </row>
    <row r="6424" spans="1:30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IF(Tabla1[[#This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6812</v>
      </c>
      <c r="Z6424" s="5">
        <v>18.532148663065399</v>
      </c>
      <c r="AA6424" s="3">
        <v>5</v>
      </c>
      <c r="AB6424" s="3" t="s">
        <v>43</v>
      </c>
      <c r="AC6424" s="3" t="s">
        <v>29</v>
      </c>
      <c r="AD6424" s="16" t="str">
        <f>IF(Tabla1[[#This Row],[Age]]&lt;30,"Under30",IF(Tabla1[[#This Row],[Age]]&gt;30,"MidAge","Senior"))</f>
        <v>MidAge</v>
      </c>
    </row>
    <row r="6425" spans="1:30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IF(Tabla1[[#This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6810</v>
      </c>
      <c r="Z6425" s="5">
        <v>48.791561476746253</v>
      </c>
      <c r="AA6425" s="3">
        <v>4</v>
      </c>
      <c r="AB6425" s="3" t="s">
        <v>26</v>
      </c>
      <c r="AC6425" s="3" t="s">
        <v>22</v>
      </c>
      <c r="AD6425" s="16" t="str">
        <f>IF(Tabla1[[#This Row],[Age]]&lt;30,"Under30",IF(Tabla1[[#This Row],[Age]]&gt;30,"MidAge","Senior"))</f>
        <v>Under30</v>
      </c>
    </row>
    <row r="6426" spans="1:30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IF(Tabla1[[#This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6811</v>
      </c>
      <c r="Z6426" s="5">
        <v>55.528203221471863</v>
      </c>
      <c r="AA6426" s="3">
        <v>4</v>
      </c>
      <c r="AB6426" s="3" t="s">
        <v>43</v>
      </c>
      <c r="AC6426" s="3" t="s">
        <v>29</v>
      </c>
      <c r="AD6426" s="16" t="str">
        <f>IF(Tabla1[[#This Row],[Age]]&lt;30,"Under30",IF(Tabla1[[#This Row],[Age]]&gt;30,"MidAge","Senior"))</f>
        <v>MidAge</v>
      </c>
    </row>
    <row r="6427" spans="1:30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IF(Tabla1[[#This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6812</v>
      </c>
      <c r="Z6427" s="5">
        <v>14.351169111141751</v>
      </c>
      <c r="AA6427" s="3">
        <v>4</v>
      </c>
      <c r="AB6427" s="3" t="s">
        <v>26</v>
      </c>
      <c r="AC6427" s="3" t="s">
        <v>29</v>
      </c>
      <c r="AD6427" s="16" t="str">
        <f>IF(Tabla1[[#This Row],[Age]]&lt;30,"Under30",IF(Tabla1[[#This Row],[Age]]&gt;30,"MidAge","Senior"))</f>
        <v>MidAge</v>
      </c>
    </row>
    <row r="6428" spans="1:30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IF(Tabla1[[#This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6811</v>
      </c>
      <c r="Z6428" s="5">
        <v>50.588669040899113</v>
      </c>
      <c r="AA6428" s="3">
        <v>1</v>
      </c>
      <c r="AB6428" s="3" t="s">
        <v>26</v>
      </c>
      <c r="AC6428" s="3" t="s">
        <v>22</v>
      </c>
      <c r="AD6428" s="16" t="str">
        <f>IF(Tabla1[[#This Row],[Age]]&lt;30,"Under30",IF(Tabla1[[#This Row],[Age]]&gt;30,"MidAge","Senior"))</f>
        <v>MidAge</v>
      </c>
    </row>
    <row r="6429" spans="1:30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IF(Tabla1[[#This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6811</v>
      </c>
      <c r="Z6429" s="5">
        <v>11.211965318704619</v>
      </c>
      <c r="AA6429" s="3">
        <v>2</v>
      </c>
      <c r="AB6429" s="3" t="s">
        <v>6802</v>
      </c>
      <c r="AC6429" s="3" t="s">
        <v>22</v>
      </c>
      <c r="AD6429" s="16" t="str">
        <f>IF(Tabla1[[#This Row],[Age]]&lt;30,"Under30",IF(Tabla1[[#This Row],[Age]]&gt;30,"MidAge","Senior"))</f>
        <v>Under30</v>
      </c>
    </row>
    <row r="6430" spans="1:30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IF(Tabla1[[#This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6811</v>
      </c>
      <c r="Z6430" s="5">
        <v>59.514260243904573</v>
      </c>
      <c r="AA6430" s="3">
        <v>0</v>
      </c>
      <c r="AB6430" s="3" t="s">
        <v>43</v>
      </c>
      <c r="AC6430" s="3" t="s">
        <v>22</v>
      </c>
      <c r="AD6430" s="16" t="str">
        <f>IF(Tabla1[[#This Row],[Age]]&lt;30,"Under30",IF(Tabla1[[#This Row],[Age]]&gt;30,"MidAge","Senior"))</f>
        <v>MidAge</v>
      </c>
    </row>
    <row r="6431" spans="1:30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IF(Tabla1[[#This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6810</v>
      </c>
      <c r="Z6431" s="5">
        <v>37.445076189373083</v>
      </c>
      <c r="AA6431" s="3">
        <v>4</v>
      </c>
      <c r="AB6431" s="3" t="s">
        <v>43</v>
      </c>
      <c r="AC6431" s="3" t="s">
        <v>29</v>
      </c>
      <c r="AD6431" s="16" t="str">
        <f>IF(Tabla1[[#This Row],[Age]]&lt;30,"Under30",IF(Tabla1[[#This Row],[Age]]&gt;30,"MidAge","Senior"))</f>
        <v>MidAge</v>
      </c>
    </row>
    <row r="6432" spans="1:30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IF(Tabla1[[#This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6812</v>
      </c>
      <c r="Z6432" s="5">
        <v>26.96831581037036</v>
      </c>
      <c r="AA6432" s="3">
        <v>8</v>
      </c>
      <c r="AB6432" s="3" t="s">
        <v>6802</v>
      </c>
      <c r="AC6432" s="3" t="s">
        <v>29</v>
      </c>
      <c r="AD6432" s="16" t="str">
        <f>IF(Tabla1[[#This Row],[Age]]&lt;30,"Under30",IF(Tabla1[[#This Row],[Age]]&gt;30,"MidAge","Senior"))</f>
        <v>Under30</v>
      </c>
    </row>
    <row r="6433" spans="1:30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IF(Tabla1[[#This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6812</v>
      </c>
      <c r="Z6433" s="5">
        <v>19.622852592714711</v>
      </c>
      <c r="AA6433" s="3">
        <v>6</v>
      </c>
      <c r="AB6433" s="3" t="s">
        <v>6802</v>
      </c>
      <c r="AC6433" s="3" t="s">
        <v>29</v>
      </c>
      <c r="AD6433" s="16" t="str">
        <f>IF(Tabla1[[#This Row],[Age]]&lt;30,"Under30",IF(Tabla1[[#This Row],[Age]]&gt;30,"MidAge","Senior"))</f>
        <v>MidAge</v>
      </c>
    </row>
    <row r="6434" spans="1:30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IF(Tabla1[[#This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6811</v>
      </c>
      <c r="Z6434" s="5">
        <v>31.958706847637881</v>
      </c>
      <c r="AA6434" s="3">
        <v>0</v>
      </c>
      <c r="AB6434" s="3" t="s">
        <v>6802</v>
      </c>
      <c r="AC6434" s="3" t="s">
        <v>29</v>
      </c>
      <c r="AD6434" s="16" t="str">
        <f>IF(Tabla1[[#This Row],[Age]]&lt;30,"Under30",IF(Tabla1[[#This Row],[Age]]&gt;30,"MidAge","Senior"))</f>
        <v>MidAge</v>
      </c>
    </row>
    <row r="6435" spans="1:30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IF(Tabla1[[#This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6811</v>
      </c>
      <c r="Z6435" s="5">
        <v>36.222333222062367</v>
      </c>
      <c r="AA6435" s="3">
        <v>1</v>
      </c>
      <c r="AB6435" s="3" t="s">
        <v>43</v>
      </c>
      <c r="AC6435" s="3" t="s">
        <v>29</v>
      </c>
      <c r="AD6435" s="16" t="str">
        <f>IF(Tabla1[[#This Row],[Age]]&lt;30,"Under30",IF(Tabla1[[#This Row],[Age]]&gt;30,"MidAge","Senior"))</f>
        <v>MidAge</v>
      </c>
    </row>
    <row r="6436" spans="1:30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IF(Tabla1[[#This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6812</v>
      </c>
      <c r="Z6436" s="5">
        <v>28.085981651914668</v>
      </c>
      <c r="AA6436" s="3">
        <v>7</v>
      </c>
      <c r="AB6436" s="3" t="s">
        <v>43</v>
      </c>
      <c r="AC6436" s="3" t="s">
        <v>22</v>
      </c>
      <c r="AD6436" s="16" t="str">
        <f>IF(Tabla1[[#This Row],[Age]]&lt;30,"Under30",IF(Tabla1[[#This Row],[Age]]&gt;30,"MidAge","Senior"))</f>
        <v>MidAge</v>
      </c>
    </row>
    <row r="6437" spans="1:30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IF(Tabla1[[#This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6811</v>
      </c>
      <c r="Z6437" s="5">
        <v>46.187634698074483</v>
      </c>
      <c r="AA6437" s="3">
        <v>7</v>
      </c>
      <c r="AB6437" s="3" t="s">
        <v>6802</v>
      </c>
      <c r="AC6437" s="3" t="s">
        <v>29</v>
      </c>
      <c r="AD6437" s="16" t="str">
        <f>IF(Tabla1[[#This Row],[Age]]&lt;30,"Under30",IF(Tabla1[[#This Row],[Age]]&gt;30,"MidAge","Senior"))</f>
        <v>MidAge</v>
      </c>
    </row>
    <row r="6438" spans="1:30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IF(Tabla1[[#This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6811</v>
      </c>
      <c r="Z6438" s="5">
        <v>48.58422556318645</v>
      </c>
      <c r="AA6438" s="3">
        <v>10</v>
      </c>
      <c r="AB6438" s="3" t="s">
        <v>43</v>
      </c>
      <c r="AC6438" s="3" t="s">
        <v>22</v>
      </c>
      <c r="AD6438" s="16" t="str">
        <f>IF(Tabla1[[#This Row],[Age]]&lt;30,"Under30",IF(Tabla1[[#This Row],[Age]]&gt;30,"MidAge","Senior"))</f>
        <v>MidAge</v>
      </c>
    </row>
    <row r="6439" spans="1:30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IF(Tabla1[[#This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6810</v>
      </c>
      <c r="Z6439" s="5">
        <v>39.316139320533779</v>
      </c>
      <c r="AA6439" s="3">
        <v>3</v>
      </c>
      <c r="AB6439" s="3" t="s">
        <v>6802</v>
      </c>
      <c r="AC6439" s="3" t="s">
        <v>29</v>
      </c>
      <c r="AD6439" s="16" t="str">
        <f>IF(Tabla1[[#This Row],[Age]]&lt;30,"Under30",IF(Tabla1[[#This Row],[Age]]&gt;30,"MidAge","Senior"))</f>
        <v>MidAge</v>
      </c>
    </row>
    <row r="6440" spans="1:30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IF(Tabla1[[#This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6810</v>
      </c>
      <c r="Z6440" s="5">
        <v>33.703216427877649</v>
      </c>
      <c r="AA6440" s="3">
        <v>1</v>
      </c>
      <c r="AB6440" s="3" t="s">
        <v>6802</v>
      </c>
      <c r="AC6440" s="3" t="s">
        <v>29</v>
      </c>
      <c r="AD6440" s="16" t="str">
        <f>IF(Tabla1[[#This Row],[Age]]&lt;30,"Under30",IF(Tabla1[[#This Row],[Age]]&gt;30,"MidAge","Senior"))</f>
        <v>MidAge</v>
      </c>
    </row>
    <row r="6441" spans="1:30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IF(Tabla1[[#This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6811</v>
      </c>
      <c r="Z6441" s="5">
        <v>36.373448424191643</v>
      </c>
      <c r="AA6441" s="3">
        <v>1</v>
      </c>
      <c r="AB6441" s="3" t="s">
        <v>6802</v>
      </c>
      <c r="AC6441" s="3" t="s">
        <v>29</v>
      </c>
      <c r="AD6441" s="16" t="str">
        <f>IF(Tabla1[[#This Row],[Age]]&lt;30,"Under30",IF(Tabla1[[#This Row],[Age]]&gt;30,"MidAge","Senior"))</f>
        <v>MidAge</v>
      </c>
    </row>
    <row r="6442" spans="1:30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IF(Tabla1[[#This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6812</v>
      </c>
      <c r="Z6442" s="5">
        <v>28.623575934298</v>
      </c>
      <c r="AA6442" s="3">
        <v>8</v>
      </c>
      <c r="AB6442" s="3" t="s">
        <v>43</v>
      </c>
      <c r="AC6442" s="3" t="s">
        <v>22</v>
      </c>
      <c r="AD6442" s="16" t="str">
        <f>IF(Tabla1[[#This Row],[Age]]&lt;30,"Under30",IF(Tabla1[[#This Row],[Age]]&gt;30,"MidAge","Senior"))</f>
        <v>MidAge</v>
      </c>
    </row>
    <row r="6443" spans="1:30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IF(Tabla1[[#This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6810</v>
      </c>
      <c r="Z6443" s="5">
        <v>46.377936157711822</v>
      </c>
      <c r="AA6443" s="3">
        <v>2</v>
      </c>
      <c r="AB6443" s="3" t="s">
        <v>6802</v>
      </c>
      <c r="AC6443" s="3" t="s">
        <v>22</v>
      </c>
      <c r="AD6443" s="16" t="str">
        <f>IF(Tabla1[[#This Row],[Age]]&lt;30,"Under30",IF(Tabla1[[#This Row],[Age]]&gt;30,"MidAge","Senior"))</f>
        <v>MidAge</v>
      </c>
    </row>
    <row r="6444" spans="1:30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IF(Tabla1[[#This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6812</v>
      </c>
      <c r="Z6444" s="5">
        <v>41.454646086200931</v>
      </c>
      <c r="AA6444" s="3">
        <v>8</v>
      </c>
      <c r="AB6444" s="3" t="s">
        <v>26</v>
      </c>
      <c r="AC6444" s="3" t="s">
        <v>22</v>
      </c>
      <c r="AD6444" s="16" t="str">
        <f>IF(Tabla1[[#This Row],[Age]]&lt;30,"Under30",IF(Tabla1[[#This Row],[Age]]&gt;30,"MidAge","Senior"))</f>
        <v>MidAge</v>
      </c>
    </row>
    <row r="6445" spans="1:30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IF(Tabla1[[#This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6812</v>
      </c>
      <c r="Z6445" s="5">
        <v>38.490651078866627</v>
      </c>
      <c r="AA6445" s="3">
        <v>5</v>
      </c>
      <c r="AB6445" s="3" t="s">
        <v>6802</v>
      </c>
      <c r="AC6445" s="3" t="s">
        <v>29</v>
      </c>
      <c r="AD6445" s="16" t="str">
        <f>IF(Tabla1[[#This Row],[Age]]&lt;30,"Under30",IF(Tabla1[[#This Row],[Age]]&gt;30,"MidAge","Senior"))</f>
        <v>MidAge</v>
      </c>
    </row>
    <row r="6446" spans="1:30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IF(Tabla1[[#This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6811</v>
      </c>
      <c r="Z6446" s="5">
        <v>39.528198798902771</v>
      </c>
      <c r="AA6446" s="3">
        <v>4</v>
      </c>
      <c r="AB6446" s="3" t="s">
        <v>6802</v>
      </c>
      <c r="AC6446" s="3" t="s">
        <v>22</v>
      </c>
      <c r="AD6446" s="16" t="str">
        <f>IF(Tabla1[[#This Row],[Age]]&lt;30,"Under30",IF(Tabla1[[#This Row],[Age]]&gt;30,"MidAge","Senior"))</f>
        <v>MidAge</v>
      </c>
    </row>
    <row r="6447" spans="1:30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IF(Tabla1[[#This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6812</v>
      </c>
      <c r="Z6447" s="5">
        <v>45.404729218317378</v>
      </c>
      <c r="AA6447" s="3">
        <v>0</v>
      </c>
      <c r="AB6447" s="3" t="s">
        <v>43</v>
      </c>
      <c r="AC6447" s="3" t="s">
        <v>22</v>
      </c>
      <c r="AD6447" s="16" t="str">
        <f>IF(Tabla1[[#This Row],[Age]]&lt;30,"Under30",IF(Tabla1[[#This Row],[Age]]&gt;30,"MidAge","Senior"))</f>
        <v>MidAge</v>
      </c>
    </row>
    <row r="6448" spans="1:30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IF(Tabla1[[#This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6810</v>
      </c>
      <c r="Z6448" s="5">
        <v>32.189387307815807</v>
      </c>
      <c r="AA6448" s="3">
        <v>0</v>
      </c>
      <c r="AB6448" s="3" t="s">
        <v>43</v>
      </c>
      <c r="AC6448" s="3" t="s">
        <v>29</v>
      </c>
      <c r="AD6448" s="16" t="str">
        <f>IF(Tabla1[[#This Row],[Age]]&lt;30,"Under30",IF(Tabla1[[#This Row],[Age]]&gt;30,"MidAge","Senior"))</f>
        <v>MidAge</v>
      </c>
    </row>
    <row r="6449" spans="1:30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IF(Tabla1[[#This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6810</v>
      </c>
      <c r="Z6449" s="5">
        <v>22.80290198936461</v>
      </c>
      <c r="AA6449" s="3">
        <v>5</v>
      </c>
      <c r="AB6449" s="3" t="s">
        <v>6802</v>
      </c>
      <c r="AC6449" s="3" t="s">
        <v>22</v>
      </c>
      <c r="AD6449" s="16" t="str">
        <f>IF(Tabla1[[#This Row],[Age]]&lt;30,"Under30",IF(Tabla1[[#This Row],[Age]]&gt;30,"MidAge","Senior"))</f>
        <v>MidAge</v>
      </c>
    </row>
    <row r="6450" spans="1:30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IF(Tabla1[[#This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6810</v>
      </c>
      <c r="Z6450" s="5">
        <v>56.830171270362356</v>
      </c>
      <c r="AA6450" s="3">
        <v>3</v>
      </c>
      <c r="AB6450" s="3" t="s">
        <v>26</v>
      </c>
      <c r="AC6450" s="3" t="s">
        <v>22</v>
      </c>
      <c r="AD6450" s="16" t="str">
        <f>IF(Tabla1[[#This Row],[Age]]&lt;30,"Under30",IF(Tabla1[[#This Row],[Age]]&gt;30,"MidAge","Senior"))</f>
        <v>MidAge</v>
      </c>
    </row>
    <row r="6451" spans="1:30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IF(Tabla1[[#This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6810</v>
      </c>
      <c r="Z6451" s="5">
        <v>49.266847108562729</v>
      </c>
      <c r="AA6451" s="3">
        <v>6</v>
      </c>
      <c r="AB6451" s="3" t="s">
        <v>43</v>
      </c>
      <c r="AC6451" s="3" t="s">
        <v>22</v>
      </c>
      <c r="AD6451" s="16" t="str">
        <f>IF(Tabla1[[#This Row],[Age]]&lt;30,"Under30",IF(Tabla1[[#This Row],[Age]]&gt;30,"MidAge","Senior"))</f>
        <v>Under30</v>
      </c>
    </row>
    <row r="6452" spans="1:30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IF(Tabla1[[#This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6811</v>
      </c>
      <c r="Z6452" s="5">
        <v>45.095845233463777</v>
      </c>
      <c r="AA6452" s="3">
        <v>2</v>
      </c>
      <c r="AB6452" s="3" t="s">
        <v>6802</v>
      </c>
      <c r="AC6452" s="3" t="s">
        <v>22</v>
      </c>
      <c r="AD6452" s="16" t="str">
        <f>IF(Tabla1[[#This Row],[Age]]&lt;30,"Under30",IF(Tabla1[[#This Row],[Age]]&gt;30,"MidAge","Senior"))</f>
        <v>MidAge</v>
      </c>
    </row>
    <row r="6453" spans="1:30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IF(Tabla1[[#This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6812</v>
      </c>
      <c r="Z6453" s="5">
        <v>36.102217608258293</v>
      </c>
      <c r="AA6453" s="3">
        <v>1</v>
      </c>
      <c r="AB6453" s="3" t="s">
        <v>43</v>
      </c>
      <c r="AC6453" s="3" t="s">
        <v>29</v>
      </c>
      <c r="AD6453" s="16" t="str">
        <f>IF(Tabla1[[#This Row],[Age]]&lt;30,"Under30",IF(Tabla1[[#This Row],[Age]]&gt;30,"MidAge","Senior"))</f>
        <v>Senior</v>
      </c>
    </row>
    <row r="6454" spans="1:30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IF(Tabla1[[#This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6812</v>
      </c>
      <c r="Z6454" s="5">
        <v>29.35818060095027</v>
      </c>
      <c r="AA6454" s="3">
        <v>10</v>
      </c>
      <c r="AB6454" s="3" t="s">
        <v>26</v>
      </c>
      <c r="AC6454" s="3" t="s">
        <v>22</v>
      </c>
      <c r="AD6454" s="16" t="str">
        <f>IF(Tabla1[[#This Row],[Age]]&lt;30,"Under30",IF(Tabla1[[#This Row],[Age]]&gt;30,"MidAge","Senior"))</f>
        <v>MidAge</v>
      </c>
    </row>
    <row r="6455" spans="1:30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IF(Tabla1[[#This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6811</v>
      </c>
      <c r="Z6455" s="5">
        <v>67.151195684939225</v>
      </c>
      <c r="AA6455" s="3">
        <v>5</v>
      </c>
      <c r="AB6455" s="3" t="s">
        <v>26</v>
      </c>
      <c r="AC6455" s="3" t="s">
        <v>22</v>
      </c>
      <c r="AD6455" s="16" t="str">
        <f>IF(Tabla1[[#This Row],[Age]]&lt;30,"Under30",IF(Tabla1[[#This Row],[Age]]&gt;30,"MidAge","Senior"))</f>
        <v>MidAge</v>
      </c>
    </row>
    <row r="6456" spans="1:30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IF(Tabla1[[#This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6811</v>
      </c>
      <c r="Z6456" s="5">
        <v>44.804166465181801</v>
      </c>
      <c r="AA6456" s="3">
        <v>7</v>
      </c>
      <c r="AB6456" s="3" t="s">
        <v>6802</v>
      </c>
      <c r="AC6456" s="3" t="s">
        <v>22</v>
      </c>
      <c r="AD6456" s="16" t="str">
        <f>IF(Tabla1[[#This Row],[Age]]&lt;30,"Under30",IF(Tabla1[[#This Row],[Age]]&gt;30,"MidAge","Senior"))</f>
        <v>MidAge</v>
      </c>
    </row>
    <row r="6457" spans="1:30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IF(Tabla1[[#This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6812</v>
      </c>
      <c r="Z6457" s="5">
        <v>25.035809984727631</v>
      </c>
      <c r="AA6457" s="3">
        <v>0</v>
      </c>
      <c r="AB6457" s="3" t="s">
        <v>26</v>
      </c>
      <c r="AC6457" s="3" t="s">
        <v>29</v>
      </c>
      <c r="AD6457" s="16" t="str">
        <f>IF(Tabla1[[#This Row],[Age]]&lt;30,"Under30",IF(Tabla1[[#This Row],[Age]]&gt;30,"MidAge","Senior"))</f>
        <v>MidAge</v>
      </c>
    </row>
    <row r="6458" spans="1:30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IF(Tabla1[[#This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6811</v>
      </c>
      <c r="Z6458" s="5">
        <v>27.521083003937029</v>
      </c>
      <c r="AA6458" s="3">
        <v>2</v>
      </c>
      <c r="AB6458" s="3" t="s">
        <v>43</v>
      </c>
      <c r="AC6458" s="3" t="s">
        <v>22</v>
      </c>
      <c r="AD6458" s="16" t="str">
        <f>IF(Tabla1[[#This Row],[Age]]&lt;30,"Under30",IF(Tabla1[[#This Row],[Age]]&gt;30,"MidAge","Senior"))</f>
        <v>MidAge</v>
      </c>
    </row>
    <row r="6459" spans="1:30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IF(Tabla1[[#This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6810</v>
      </c>
      <c r="Z6459" s="5">
        <v>62.775872145142507</v>
      </c>
      <c r="AA6459" s="3">
        <v>5</v>
      </c>
      <c r="AB6459" s="3" t="s">
        <v>43</v>
      </c>
      <c r="AC6459" s="3" t="s">
        <v>29</v>
      </c>
      <c r="AD6459" s="16" t="str">
        <f>IF(Tabla1[[#This Row],[Age]]&lt;30,"Under30",IF(Tabla1[[#This Row],[Age]]&gt;30,"MidAge","Senior"))</f>
        <v>MidAge</v>
      </c>
    </row>
    <row r="6460" spans="1:30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IF(Tabla1[[#This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6811</v>
      </c>
      <c r="Z6460" s="5">
        <v>44.495176768919663</v>
      </c>
      <c r="AA6460" s="3">
        <v>8</v>
      </c>
      <c r="AB6460" s="3" t="s">
        <v>6802</v>
      </c>
      <c r="AC6460" s="3" t="s">
        <v>29</v>
      </c>
      <c r="AD6460" s="16" t="str">
        <f>IF(Tabla1[[#This Row],[Age]]&lt;30,"Under30",IF(Tabla1[[#This Row],[Age]]&gt;30,"MidAge","Senior"))</f>
        <v>MidAge</v>
      </c>
    </row>
    <row r="6461" spans="1:30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IF(Tabla1[[#This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6811</v>
      </c>
      <c r="Z6461" s="5">
        <v>51.7666458962088</v>
      </c>
      <c r="AA6461" s="3">
        <v>2</v>
      </c>
      <c r="AB6461" s="3" t="s">
        <v>43</v>
      </c>
      <c r="AC6461" s="3" t="s">
        <v>22</v>
      </c>
      <c r="AD6461" s="16" t="str">
        <f>IF(Tabla1[[#This Row],[Age]]&lt;30,"Under30",IF(Tabla1[[#This Row],[Age]]&gt;30,"MidAge","Senior"))</f>
        <v>MidAge</v>
      </c>
    </row>
    <row r="6462" spans="1:30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IF(Tabla1[[#This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6810</v>
      </c>
      <c r="Z6462" s="5">
        <v>15.816446907371599</v>
      </c>
      <c r="AA6462" s="3">
        <v>2</v>
      </c>
      <c r="AB6462" s="3" t="s">
        <v>6802</v>
      </c>
      <c r="AC6462" s="3" t="s">
        <v>22</v>
      </c>
      <c r="AD6462" s="16" t="str">
        <f>IF(Tabla1[[#This Row],[Age]]&lt;30,"Under30",IF(Tabla1[[#This Row],[Age]]&gt;30,"MidAge","Senior"))</f>
        <v>MidAge</v>
      </c>
    </row>
    <row r="6463" spans="1:30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IF(Tabla1[[#This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6810</v>
      </c>
      <c r="Z6463" s="5">
        <v>33.387817619523361</v>
      </c>
      <c r="AA6463" s="3">
        <v>4</v>
      </c>
      <c r="AB6463" s="3" t="s">
        <v>6802</v>
      </c>
      <c r="AC6463" s="3" t="s">
        <v>22</v>
      </c>
      <c r="AD6463" s="16" t="str">
        <f>IF(Tabla1[[#This Row],[Age]]&lt;30,"Under30",IF(Tabla1[[#This Row],[Age]]&gt;30,"MidAge","Senior"))</f>
        <v>Under30</v>
      </c>
    </row>
    <row r="6464" spans="1:30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IF(Tabla1[[#This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6810</v>
      </c>
      <c r="Z6464" s="5">
        <v>41.000926719485008</v>
      </c>
      <c r="AA6464" s="3">
        <v>10</v>
      </c>
      <c r="AB6464" s="3" t="s">
        <v>43</v>
      </c>
      <c r="AC6464" s="3" t="s">
        <v>29</v>
      </c>
      <c r="AD6464" s="16" t="str">
        <f>IF(Tabla1[[#This Row],[Age]]&lt;30,"Under30",IF(Tabla1[[#This Row],[Age]]&gt;30,"MidAge","Senior"))</f>
        <v>MidAge</v>
      </c>
    </row>
    <row r="6465" spans="1:30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IF(Tabla1[[#This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6812</v>
      </c>
      <c r="Z6465" s="5">
        <v>38.335594618689328</v>
      </c>
      <c r="AA6465" s="3">
        <v>7</v>
      </c>
      <c r="AB6465" s="3" t="s">
        <v>43</v>
      </c>
      <c r="AC6465" s="3" t="s">
        <v>22</v>
      </c>
      <c r="AD6465" s="16" t="str">
        <f>IF(Tabla1[[#This Row],[Age]]&lt;30,"Under30",IF(Tabla1[[#This Row],[Age]]&gt;30,"MidAge","Senior"))</f>
        <v>MidAge</v>
      </c>
    </row>
    <row r="6466" spans="1:30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IF(Tabla1[[#This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6812</v>
      </c>
      <c r="Z6466" s="5">
        <v>49.537778523979789</v>
      </c>
      <c r="AA6466" s="3">
        <v>2</v>
      </c>
      <c r="AB6466" s="3" t="s">
        <v>43</v>
      </c>
      <c r="AC6466" s="3" t="s">
        <v>22</v>
      </c>
      <c r="AD6466" s="16" t="str">
        <f>IF(Tabla1[[#This Row],[Age]]&lt;30,"Under30",IF(Tabla1[[#This Row],[Age]]&gt;30,"MidAge","Senior"))</f>
        <v>Under30</v>
      </c>
    </row>
    <row r="6467" spans="1:30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IF(Tabla1[[#This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6812</v>
      </c>
      <c r="Z6467" s="5">
        <v>50.572695353868347</v>
      </c>
      <c r="AA6467" s="3">
        <v>6</v>
      </c>
      <c r="AB6467" s="3" t="s">
        <v>43</v>
      </c>
      <c r="AC6467" s="3" t="s">
        <v>29</v>
      </c>
      <c r="AD6467" s="16" t="str">
        <f>IF(Tabla1[[#This Row],[Age]]&lt;30,"Under30",IF(Tabla1[[#This Row],[Age]]&gt;30,"MidAge","Senior"))</f>
        <v>MidAge</v>
      </c>
    </row>
    <row r="6468" spans="1:30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IF(Tabla1[[#This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6810</v>
      </c>
      <c r="Z6468" s="5">
        <v>32.30254118771532</v>
      </c>
      <c r="AA6468" s="3">
        <v>10</v>
      </c>
      <c r="AB6468" s="3" t="s">
        <v>6802</v>
      </c>
      <c r="AC6468" s="3" t="s">
        <v>22</v>
      </c>
      <c r="AD6468" s="16" t="str">
        <f>IF(Tabla1[[#This Row],[Age]]&lt;30,"Under30",IF(Tabla1[[#This Row],[Age]]&gt;30,"MidAge","Senior"))</f>
        <v>Under30</v>
      </c>
    </row>
    <row r="6469" spans="1:30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IF(Tabla1[[#This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6812</v>
      </c>
      <c r="Z6469" s="5">
        <v>12.43729260747277</v>
      </c>
      <c r="AA6469" s="3">
        <v>10</v>
      </c>
      <c r="AB6469" s="3" t="s">
        <v>6802</v>
      </c>
      <c r="AC6469" s="3" t="s">
        <v>29</v>
      </c>
      <c r="AD6469" s="16" t="str">
        <f>IF(Tabla1[[#This Row],[Age]]&lt;30,"Under30",IF(Tabla1[[#This Row],[Age]]&gt;30,"MidAge","Senior"))</f>
        <v>MidAge</v>
      </c>
    </row>
    <row r="6470" spans="1:30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IF(Tabla1[[#This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6811</v>
      </c>
      <c r="Z6470" s="5">
        <v>15.69733959701205</v>
      </c>
      <c r="AA6470" s="3">
        <v>3</v>
      </c>
      <c r="AB6470" s="3" t="s">
        <v>26</v>
      </c>
      <c r="AC6470" s="3" t="s">
        <v>29</v>
      </c>
      <c r="AD6470" s="16" t="str">
        <f>IF(Tabla1[[#This Row],[Age]]&lt;30,"Under30",IF(Tabla1[[#This Row],[Age]]&gt;30,"MidAge","Senior"))</f>
        <v>MidAge</v>
      </c>
    </row>
    <row r="6471" spans="1:30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IF(Tabla1[[#This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6812</v>
      </c>
      <c r="Z6471" s="5">
        <v>31.1377688608166</v>
      </c>
      <c r="AA6471" s="3">
        <v>5</v>
      </c>
      <c r="AB6471" s="3" t="s">
        <v>43</v>
      </c>
      <c r="AC6471" s="3" t="s">
        <v>22</v>
      </c>
      <c r="AD6471" s="16" t="str">
        <f>IF(Tabla1[[#This Row],[Age]]&lt;30,"Under30",IF(Tabla1[[#This Row],[Age]]&gt;30,"MidAge","Senior"))</f>
        <v>Under30</v>
      </c>
    </row>
    <row r="6472" spans="1:30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IF(Tabla1[[#This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6812</v>
      </c>
      <c r="Z6472" s="5">
        <v>44.442433776904068</v>
      </c>
      <c r="AA6472" s="3">
        <v>5</v>
      </c>
      <c r="AB6472" s="3" t="s">
        <v>6802</v>
      </c>
      <c r="AC6472" s="3" t="s">
        <v>29</v>
      </c>
      <c r="AD6472" s="16" t="str">
        <f>IF(Tabla1[[#This Row],[Age]]&lt;30,"Under30",IF(Tabla1[[#This Row],[Age]]&gt;30,"MidAge","Senior"))</f>
        <v>MidAge</v>
      </c>
    </row>
    <row r="6473" spans="1:30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IF(Tabla1[[#This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6811</v>
      </c>
      <c r="Z6473" s="5">
        <v>26.48607368978309</v>
      </c>
      <c r="AA6473" s="3">
        <v>10</v>
      </c>
      <c r="AB6473" s="3" t="s">
        <v>6802</v>
      </c>
      <c r="AC6473" s="3" t="s">
        <v>22</v>
      </c>
      <c r="AD6473" s="16" t="str">
        <f>IF(Tabla1[[#This Row],[Age]]&lt;30,"Under30",IF(Tabla1[[#This Row],[Age]]&gt;30,"MidAge","Senior"))</f>
        <v>MidAge</v>
      </c>
    </row>
    <row r="6474" spans="1:30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IF(Tabla1[[#This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6812</v>
      </c>
      <c r="Z6474" s="5">
        <v>27.423023653686251</v>
      </c>
      <c r="AA6474" s="3">
        <v>7</v>
      </c>
      <c r="AB6474" s="3" t="s">
        <v>43</v>
      </c>
      <c r="AC6474" s="3" t="s">
        <v>29</v>
      </c>
      <c r="AD6474" s="16" t="str">
        <f>IF(Tabla1[[#This Row],[Age]]&lt;30,"Under30",IF(Tabla1[[#This Row],[Age]]&gt;30,"MidAge","Senior"))</f>
        <v>MidAge</v>
      </c>
    </row>
    <row r="6475" spans="1:30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IF(Tabla1[[#This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6810</v>
      </c>
      <c r="Z6475" s="5">
        <v>52.189667443073127</v>
      </c>
      <c r="AA6475" s="3">
        <v>5</v>
      </c>
      <c r="AB6475" s="3" t="s">
        <v>43</v>
      </c>
      <c r="AC6475" s="3" t="s">
        <v>22</v>
      </c>
      <c r="AD6475" s="16" t="str">
        <f>IF(Tabla1[[#This Row],[Age]]&lt;30,"Under30",IF(Tabla1[[#This Row],[Age]]&gt;30,"MidAge","Senior"))</f>
        <v>MidAge</v>
      </c>
    </row>
    <row r="6476" spans="1:30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IF(Tabla1[[#This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6810</v>
      </c>
      <c r="Z6476" s="5">
        <v>17.33853544895269</v>
      </c>
      <c r="AA6476" s="3">
        <v>7</v>
      </c>
      <c r="AB6476" s="3" t="s">
        <v>43</v>
      </c>
      <c r="AC6476" s="3" t="s">
        <v>22</v>
      </c>
      <c r="AD6476" s="16" t="str">
        <f>IF(Tabla1[[#This Row],[Age]]&lt;30,"Under30",IF(Tabla1[[#This Row],[Age]]&gt;30,"MidAge","Senior"))</f>
        <v>MidAge</v>
      </c>
    </row>
    <row r="6477" spans="1:30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IF(Tabla1[[#This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6810</v>
      </c>
      <c r="Z6477" s="5">
        <v>41.174805895937318</v>
      </c>
      <c r="AA6477" s="3">
        <v>1</v>
      </c>
      <c r="AB6477" s="3" t="s">
        <v>43</v>
      </c>
      <c r="AC6477" s="3" t="s">
        <v>29</v>
      </c>
      <c r="AD6477" s="16" t="str">
        <f>IF(Tabla1[[#This Row],[Age]]&lt;30,"Under30",IF(Tabla1[[#This Row],[Age]]&gt;30,"MidAge","Senior"))</f>
        <v>MidAge</v>
      </c>
    </row>
    <row r="6478" spans="1:30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IF(Tabla1[[#This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6812</v>
      </c>
      <c r="Z6478" s="5">
        <v>39.57960190530649</v>
      </c>
      <c r="AA6478" s="3">
        <v>9</v>
      </c>
      <c r="AB6478" s="3" t="s">
        <v>43</v>
      </c>
      <c r="AC6478" s="3" t="s">
        <v>22</v>
      </c>
      <c r="AD6478" s="16" t="str">
        <f>IF(Tabla1[[#This Row],[Age]]&lt;30,"Under30",IF(Tabla1[[#This Row],[Age]]&gt;30,"MidAge","Senior"))</f>
        <v>Under30</v>
      </c>
    </row>
    <row r="6479" spans="1:30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IF(Tabla1[[#This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6810</v>
      </c>
      <c r="Z6479" s="5">
        <v>23.633953663447791</v>
      </c>
      <c r="AA6479" s="3">
        <v>4</v>
      </c>
      <c r="AB6479" s="3" t="s">
        <v>43</v>
      </c>
      <c r="AC6479" s="3" t="s">
        <v>22</v>
      </c>
      <c r="AD6479" s="16" t="str">
        <f>IF(Tabla1[[#This Row],[Age]]&lt;30,"Under30",IF(Tabla1[[#This Row],[Age]]&gt;30,"MidAge","Senior"))</f>
        <v>MidAge</v>
      </c>
    </row>
    <row r="6480" spans="1:30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IF(Tabla1[[#This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6810</v>
      </c>
      <c r="Z6480" s="5">
        <v>67.456518858294729</v>
      </c>
      <c r="AA6480" s="3">
        <v>5</v>
      </c>
      <c r="AB6480" s="3" t="s">
        <v>6802</v>
      </c>
      <c r="AC6480" s="3" t="s">
        <v>22</v>
      </c>
      <c r="AD6480" s="16" t="str">
        <f>IF(Tabla1[[#This Row],[Age]]&lt;30,"Under30",IF(Tabla1[[#This Row],[Age]]&gt;30,"MidAge","Senior"))</f>
        <v>Under30</v>
      </c>
    </row>
    <row r="6481" spans="1:30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IF(Tabla1[[#This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6811</v>
      </c>
      <c r="Z6481" s="5">
        <v>29.955941923349069</v>
      </c>
      <c r="AA6481" s="3">
        <v>4</v>
      </c>
      <c r="AB6481" s="3" t="s">
        <v>6802</v>
      </c>
      <c r="AC6481" s="3" t="s">
        <v>29</v>
      </c>
      <c r="AD6481" s="16" t="str">
        <f>IF(Tabla1[[#This Row],[Age]]&lt;30,"Under30",IF(Tabla1[[#This Row],[Age]]&gt;30,"MidAge","Senior"))</f>
        <v>MidAge</v>
      </c>
    </row>
    <row r="6482" spans="1:30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IF(Tabla1[[#This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6810</v>
      </c>
      <c r="Z6482" s="5">
        <v>43.691941418618441</v>
      </c>
      <c r="AA6482" s="3">
        <v>0</v>
      </c>
      <c r="AB6482" s="3" t="s">
        <v>6802</v>
      </c>
      <c r="AC6482" s="3" t="s">
        <v>29</v>
      </c>
      <c r="AD6482" s="16" t="str">
        <f>IF(Tabla1[[#This Row],[Age]]&lt;30,"Under30",IF(Tabla1[[#This Row],[Age]]&gt;30,"MidAge","Senior"))</f>
        <v>MidAge</v>
      </c>
    </row>
    <row r="6483" spans="1:30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IF(Tabla1[[#This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6810</v>
      </c>
      <c r="Z6483" s="5">
        <v>26.245472088102641</v>
      </c>
      <c r="AA6483" s="3">
        <v>5</v>
      </c>
      <c r="AB6483" s="3" t="s">
        <v>6802</v>
      </c>
      <c r="AC6483" s="3" t="s">
        <v>22</v>
      </c>
      <c r="AD6483" s="16" t="str">
        <f>IF(Tabla1[[#This Row],[Age]]&lt;30,"Under30",IF(Tabla1[[#This Row],[Age]]&gt;30,"MidAge","Senior"))</f>
        <v>MidAge</v>
      </c>
    </row>
    <row r="6484" spans="1:30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IF(Tabla1[[#This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6810</v>
      </c>
      <c r="Z6484" s="5">
        <v>26.03771975566762</v>
      </c>
      <c r="AA6484" s="3">
        <v>3</v>
      </c>
      <c r="AB6484" s="3" t="s">
        <v>43</v>
      </c>
      <c r="AC6484" s="3" t="s">
        <v>29</v>
      </c>
      <c r="AD6484" s="16" t="str">
        <f>IF(Tabla1[[#This Row],[Age]]&lt;30,"Under30",IF(Tabla1[[#This Row],[Age]]&gt;30,"MidAge","Senior"))</f>
        <v>MidAge</v>
      </c>
    </row>
    <row r="6485" spans="1:30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IF(Tabla1[[#This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6812</v>
      </c>
      <c r="Z6485" s="5">
        <v>52.030557198760143</v>
      </c>
      <c r="AA6485" s="3">
        <v>6</v>
      </c>
      <c r="AB6485" s="3" t="s">
        <v>26</v>
      </c>
      <c r="AC6485" s="3" t="s">
        <v>22</v>
      </c>
      <c r="AD6485" s="16" t="str">
        <f>IF(Tabla1[[#This Row],[Age]]&lt;30,"Under30",IF(Tabla1[[#This Row],[Age]]&gt;30,"MidAge","Senior"))</f>
        <v>MidAge</v>
      </c>
    </row>
    <row r="6486" spans="1:30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IF(Tabla1[[#This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6810</v>
      </c>
      <c r="Z6486" s="5">
        <v>49.968283939340992</v>
      </c>
      <c r="AA6486" s="3">
        <v>3</v>
      </c>
      <c r="AB6486" s="3" t="s">
        <v>26</v>
      </c>
      <c r="AC6486" s="3" t="s">
        <v>22</v>
      </c>
      <c r="AD6486" s="16" t="str">
        <f>IF(Tabla1[[#This Row],[Age]]&lt;30,"Under30",IF(Tabla1[[#This Row],[Age]]&gt;30,"MidAge","Senior"))</f>
        <v>Senior</v>
      </c>
    </row>
    <row r="6487" spans="1:30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IF(Tabla1[[#This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6810</v>
      </c>
      <c r="Z6487" s="5">
        <v>30.251549303506639</v>
      </c>
      <c r="AA6487" s="3">
        <v>0</v>
      </c>
      <c r="AB6487" s="3" t="s">
        <v>6802</v>
      </c>
      <c r="AC6487" s="3" t="s">
        <v>22</v>
      </c>
      <c r="AD6487" s="16" t="str">
        <f>IF(Tabla1[[#This Row],[Age]]&lt;30,"Under30",IF(Tabla1[[#This Row],[Age]]&gt;30,"MidAge","Senior"))</f>
        <v>Under30</v>
      </c>
    </row>
    <row r="6488" spans="1:30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IF(Tabla1[[#This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6810</v>
      </c>
      <c r="Z6488" s="5">
        <v>49.221890629037333</v>
      </c>
      <c r="AA6488" s="3">
        <v>10</v>
      </c>
      <c r="AB6488" s="3" t="s">
        <v>26</v>
      </c>
      <c r="AC6488" s="3" t="s">
        <v>22</v>
      </c>
      <c r="AD6488" s="16" t="str">
        <f>IF(Tabla1[[#This Row],[Age]]&lt;30,"Under30",IF(Tabla1[[#This Row],[Age]]&gt;30,"MidAge","Senior"))</f>
        <v>MidAge</v>
      </c>
    </row>
    <row r="6489" spans="1:30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IF(Tabla1[[#This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6811</v>
      </c>
      <c r="Z6489" s="5">
        <v>52.763822584041968</v>
      </c>
      <c r="AA6489" s="3">
        <v>8</v>
      </c>
      <c r="AB6489" s="3" t="s">
        <v>26</v>
      </c>
      <c r="AC6489" s="3" t="s">
        <v>22</v>
      </c>
      <c r="AD6489" s="16" t="str">
        <f>IF(Tabla1[[#This Row],[Age]]&lt;30,"Under30",IF(Tabla1[[#This Row],[Age]]&gt;30,"MidAge","Senior"))</f>
        <v>MidAge</v>
      </c>
    </row>
    <row r="6490" spans="1:30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IF(Tabla1[[#This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6811</v>
      </c>
      <c r="Z6490" s="5">
        <v>7.7708001525220087</v>
      </c>
      <c r="AA6490" s="3">
        <v>6</v>
      </c>
      <c r="AB6490" s="3" t="s">
        <v>43</v>
      </c>
      <c r="AC6490" s="3" t="s">
        <v>29</v>
      </c>
      <c r="AD6490" s="16" t="str">
        <f>IF(Tabla1[[#This Row],[Age]]&lt;30,"Under30",IF(Tabla1[[#This Row],[Age]]&gt;30,"MidAge","Senior"))</f>
        <v>MidAge</v>
      </c>
    </row>
    <row r="6491" spans="1:30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IF(Tabla1[[#This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6810</v>
      </c>
      <c r="Z6491" s="5">
        <v>29.343945342878921</v>
      </c>
      <c r="AA6491" s="3">
        <v>5</v>
      </c>
      <c r="AB6491" s="3" t="s">
        <v>43</v>
      </c>
      <c r="AC6491" s="3" t="s">
        <v>29</v>
      </c>
      <c r="AD6491" s="16" t="str">
        <f>IF(Tabla1[[#This Row],[Age]]&lt;30,"Under30",IF(Tabla1[[#This Row],[Age]]&gt;30,"MidAge","Senior"))</f>
        <v>MidAge</v>
      </c>
    </row>
    <row r="6492" spans="1:30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IF(Tabla1[[#This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6812</v>
      </c>
      <c r="Z6492" s="5">
        <v>46.069475987248268</v>
      </c>
      <c r="AA6492" s="3">
        <v>1</v>
      </c>
      <c r="AB6492" s="3" t="s">
        <v>43</v>
      </c>
      <c r="AC6492" s="3" t="s">
        <v>29</v>
      </c>
      <c r="AD6492" s="16" t="str">
        <f>IF(Tabla1[[#This Row],[Age]]&lt;30,"Under30",IF(Tabla1[[#This Row],[Age]]&gt;30,"MidAge","Senior"))</f>
        <v>MidAge</v>
      </c>
    </row>
    <row r="6493" spans="1:30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IF(Tabla1[[#This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6812</v>
      </c>
      <c r="Z6493" s="5">
        <v>48.88100574641075</v>
      </c>
      <c r="AA6493" s="3">
        <v>2</v>
      </c>
      <c r="AB6493" s="3" t="s">
        <v>26</v>
      </c>
      <c r="AC6493" s="3" t="s">
        <v>29</v>
      </c>
      <c r="AD6493" s="16" t="str">
        <f>IF(Tabla1[[#This Row],[Age]]&lt;30,"Under30",IF(Tabla1[[#This Row],[Age]]&gt;30,"MidAge","Senior"))</f>
        <v>MidAge</v>
      </c>
    </row>
    <row r="6494" spans="1:30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IF(Tabla1[[#This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6811</v>
      </c>
      <c r="Z6494" s="5">
        <v>33.307300083127153</v>
      </c>
      <c r="AA6494" s="3">
        <v>1</v>
      </c>
      <c r="AB6494" s="3" t="s">
        <v>43</v>
      </c>
      <c r="AC6494" s="3" t="s">
        <v>22</v>
      </c>
      <c r="AD6494" s="16" t="str">
        <f>IF(Tabla1[[#This Row],[Age]]&lt;30,"Under30",IF(Tabla1[[#This Row],[Age]]&gt;30,"MidAge","Senior"))</f>
        <v>MidAge</v>
      </c>
    </row>
    <row r="6495" spans="1:30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IF(Tabla1[[#This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6812</v>
      </c>
      <c r="Z6495" s="5">
        <v>24.466461776655731</v>
      </c>
      <c r="AA6495" s="3">
        <v>1</v>
      </c>
      <c r="AB6495" s="3" t="s">
        <v>43</v>
      </c>
      <c r="AC6495" s="3" t="s">
        <v>22</v>
      </c>
      <c r="AD6495" s="16" t="str">
        <f>IF(Tabla1[[#This Row],[Age]]&lt;30,"Under30",IF(Tabla1[[#This Row],[Age]]&gt;30,"MidAge","Senior"))</f>
        <v>MidAge</v>
      </c>
    </row>
    <row r="6496" spans="1:30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IF(Tabla1[[#This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6811</v>
      </c>
      <c r="Z6496" s="5">
        <v>53.356621554875943</v>
      </c>
      <c r="AA6496" s="3">
        <v>4</v>
      </c>
      <c r="AB6496" s="3" t="s">
        <v>43</v>
      </c>
      <c r="AC6496" s="3" t="s">
        <v>22</v>
      </c>
      <c r="AD6496" s="16" t="str">
        <f>IF(Tabla1[[#This Row],[Age]]&lt;30,"Under30",IF(Tabla1[[#This Row],[Age]]&gt;30,"MidAge","Senior"))</f>
        <v>MidAge</v>
      </c>
    </row>
    <row r="6497" spans="1:30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IF(Tabla1[[#This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6810</v>
      </c>
      <c r="Z6497" s="5">
        <v>55.960411515729668</v>
      </c>
      <c r="AA6497" s="3">
        <v>2</v>
      </c>
      <c r="AB6497" s="3" t="s">
        <v>43</v>
      </c>
      <c r="AC6497" s="3" t="s">
        <v>29</v>
      </c>
      <c r="AD6497" s="16" t="str">
        <f>IF(Tabla1[[#This Row],[Age]]&lt;30,"Under30",IF(Tabla1[[#This Row],[Age]]&gt;30,"MidAge","Senior"))</f>
        <v>MidAge</v>
      </c>
    </row>
    <row r="6498" spans="1:30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IF(Tabla1[[#This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6812</v>
      </c>
      <c r="Z6498" s="5">
        <v>39.107768040383938</v>
      </c>
      <c r="AA6498" s="3">
        <v>8</v>
      </c>
      <c r="AB6498" s="3" t="s">
        <v>26</v>
      </c>
      <c r="AC6498" s="3" t="s">
        <v>22</v>
      </c>
      <c r="AD6498" s="16" t="str">
        <f>IF(Tabla1[[#This Row],[Age]]&lt;30,"Under30",IF(Tabla1[[#This Row],[Age]]&gt;30,"MidAge","Senior"))</f>
        <v>Under30</v>
      </c>
    </row>
    <row r="6499" spans="1:30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IF(Tabla1[[#This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6810</v>
      </c>
      <c r="Z6499" s="5">
        <v>63.7032223391153</v>
      </c>
      <c r="AA6499" s="3">
        <v>8</v>
      </c>
      <c r="AB6499" s="3" t="s">
        <v>6802</v>
      </c>
      <c r="AC6499" s="3" t="s">
        <v>29</v>
      </c>
      <c r="AD6499" s="16" t="str">
        <f>IF(Tabla1[[#This Row],[Age]]&lt;30,"Under30",IF(Tabla1[[#This Row],[Age]]&gt;30,"MidAge","Senior"))</f>
        <v>MidAge</v>
      </c>
    </row>
    <row r="6500" spans="1:30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IF(Tabla1[[#This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6811</v>
      </c>
      <c r="Z6500" s="5">
        <v>40.14394563599042</v>
      </c>
      <c r="AA6500" s="3">
        <v>8</v>
      </c>
      <c r="AB6500" s="3" t="s">
        <v>6802</v>
      </c>
      <c r="AC6500" s="3" t="s">
        <v>22</v>
      </c>
      <c r="AD6500" s="16" t="str">
        <f>IF(Tabla1[[#This Row],[Age]]&lt;30,"Under30",IF(Tabla1[[#This Row],[Age]]&gt;30,"MidAge","Senior"))</f>
        <v>MidAge</v>
      </c>
    </row>
    <row r="6501" spans="1:30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IF(Tabla1[[#This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6811</v>
      </c>
      <c r="Z6501" s="5">
        <v>52.108608305105157</v>
      </c>
      <c r="AA6501" s="3">
        <v>8</v>
      </c>
      <c r="AB6501" s="3" t="s">
        <v>43</v>
      </c>
      <c r="AC6501" s="3" t="s">
        <v>29</v>
      </c>
      <c r="AD6501" s="16" t="str">
        <f>IF(Tabla1[[#This Row],[Age]]&lt;30,"Under30",IF(Tabla1[[#This Row],[Age]]&gt;30,"MidAge","Senior"))</f>
        <v>MidAge</v>
      </c>
    </row>
    <row r="6502" spans="1:30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IF(Tabla1[[#This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6810</v>
      </c>
      <c r="Z6502" s="5">
        <v>20.18119427209086</v>
      </c>
      <c r="AA6502" s="3">
        <v>8</v>
      </c>
      <c r="AB6502" s="3" t="s">
        <v>43</v>
      </c>
      <c r="AC6502" s="3" t="s">
        <v>22</v>
      </c>
      <c r="AD6502" s="16" t="str">
        <f>IF(Tabla1[[#This Row],[Age]]&lt;30,"Under30",IF(Tabla1[[#This Row],[Age]]&gt;30,"MidAge","Senior"))</f>
        <v>Under30</v>
      </c>
    </row>
    <row r="6503" spans="1:30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IF(Tabla1[[#This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6810</v>
      </c>
      <c r="Z6503" s="5">
        <v>55.871944441918721</v>
      </c>
      <c r="AA6503" s="3">
        <v>4</v>
      </c>
      <c r="AB6503" s="3" t="s">
        <v>6802</v>
      </c>
      <c r="AC6503" s="3" t="s">
        <v>29</v>
      </c>
      <c r="AD6503" s="16" t="str">
        <f>IF(Tabla1[[#This Row],[Age]]&lt;30,"Under30",IF(Tabla1[[#This Row],[Age]]&gt;30,"MidAge","Senior"))</f>
        <v>MidAge</v>
      </c>
    </row>
    <row r="6504" spans="1:30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IF(Tabla1[[#This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6811</v>
      </c>
      <c r="Z6504" s="5">
        <v>34.132716070764772</v>
      </c>
      <c r="AA6504" s="3">
        <v>0</v>
      </c>
      <c r="AB6504" s="3" t="s">
        <v>26</v>
      </c>
      <c r="AC6504" s="3" t="s">
        <v>22</v>
      </c>
      <c r="AD6504" s="16" t="str">
        <f>IF(Tabla1[[#This Row],[Age]]&lt;30,"Under30",IF(Tabla1[[#This Row],[Age]]&gt;30,"MidAge","Senior"))</f>
        <v>MidAge</v>
      </c>
    </row>
    <row r="6505" spans="1:30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IF(Tabla1[[#This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6812</v>
      </c>
      <c r="Z6505" s="5">
        <v>28.984759731710959</v>
      </c>
      <c r="AA6505" s="3">
        <v>10</v>
      </c>
      <c r="AB6505" s="3" t="s">
        <v>26</v>
      </c>
      <c r="AC6505" s="3" t="s">
        <v>22</v>
      </c>
      <c r="AD6505" s="16" t="str">
        <f>IF(Tabla1[[#This Row],[Age]]&lt;30,"Under30",IF(Tabla1[[#This Row],[Age]]&gt;30,"MidAge","Senior"))</f>
        <v>MidAge</v>
      </c>
    </row>
    <row r="6506" spans="1:30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IF(Tabla1[[#This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6810</v>
      </c>
      <c r="Z6506" s="5">
        <v>48.248716553807178</v>
      </c>
      <c r="AA6506" s="3">
        <v>4</v>
      </c>
      <c r="AB6506" s="3" t="s">
        <v>26</v>
      </c>
      <c r="AC6506" s="3" t="s">
        <v>29</v>
      </c>
      <c r="AD6506" s="16" t="str">
        <f>IF(Tabla1[[#This Row],[Age]]&lt;30,"Under30",IF(Tabla1[[#This Row],[Age]]&gt;30,"MidAge","Senior"))</f>
        <v>MidAge</v>
      </c>
    </row>
    <row r="6507" spans="1:30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IF(Tabla1[[#This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6810</v>
      </c>
      <c r="Z6507" s="5">
        <v>24.81788093957308</v>
      </c>
      <c r="AA6507" s="3">
        <v>1</v>
      </c>
      <c r="AB6507" s="3" t="s">
        <v>43</v>
      </c>
      <c r="AC6507" s="3" t="s">
        <v>22</v>
      </c>
      <c r="AD6507" s="16" t="str">
        <f>IF(Tabla1[[#This Row],[Age]]&lt;30,"Under30",IF(Tabla1[[#This Row],[Age]]&gt;30,"MidAge","Senior"))</f>
        <v>MidAge</v>
      </c>
    </row>
    <row r="6508" spans="1:30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IF(Tabla1[[#This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6812</v>
      </c>
      <c r="Z6508" s="5">
        <v>16.399093845623959</v>
      </c>
      <c r="AA6508" s="3">
        <v>8</v>
      </c>
      <c r="AB6508" s="3" t="s">
        <v>6802</v>
      </c>
      <c r="AC6508" s="3" t="s">
        <v>22</v>
      </c>
      <c r="AD6508" s="16" t="str">
        <f>IF(Tabla1[[#This Row],[Age]]&lt;30,"Under30",IF(Tabla1[[#This Row],[Age]]&gt;30,"MidAge","Senior"))</f>
        <v>MidAge</v>
      </c>
    </row>
    <row r="6509" spans="1:30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IF(Tabla1[[#This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6811</v>
      </c>
      <c r="Z6509" s="5">
        <v>21.08572856652502</v>
      </c>
      <c r="AA6509" s="3">
        <v>2</v>
      </c>
      <c r="AB6509" s="3" t="s">
        <v>43</v>
      </c>
      <c r="AC6509" s="3" t="s">
        <v>22</v>
      </c>
      <c r="AD6509" s="16" t="str">
        <f>IF(Tabla1[[#This Row],[Age]]&lt;30,"Under30",IF(Tabla1[[#This Row],[Age]]&gt;30,"MidAge","Senior"))</f>
        <v>MidAge</v>
      </c>
    </row>
    <row r="6510" spans="1:30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IF(Tabla1[[#This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6810</v>
      </c>
      <c r="Z6510" s="5">
        <v>55.133200457603152</v>
      </c>
      <c r="AA6510" s="3">
        <v>8</v>
      </c>
      <c r="AB6510" s="3" t="s">
        <v>6802</v>
      </c>
      <c r="AC6510" s="3" t="s">
        <v>22</v>
      </c>
      <c r="AD6510" s="16" t="str">
        <f>IF(Tabla1[[#This Row],[Age]]&lt;30,"Under30",IF(Tabla1[[#This Row],[Age]]&gt;30,"MidAge","Senior"))</f>
        <v>MidAge</v>
      </c>
    </row>
    <row r="6511" spans="1:30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IF(Tabla1[[#This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6811</v>
      </c>
      <c r="Z6511" s="5">
        <v>37.376265025223049</v>
      </c>
      <c r="AA6511" s="3">
        <v>10</v>
      </c>
      <c r="AB6511" s="3" t="s">
        <v>26</v>
      </c>
      <c r="AC6511" s="3" t="s">
        <v>22</v>
      </c>
      <c r="AD6511" s="16" t="str">
        <f>IF(Tabla1[[#This Row],[Age]]&lt;30,"Under30",IF(Tabla1[[#This Row],[Age]]&gt;30,"MidAge","Senior"))</f>
        <v>Under30</v>
      </c>
    </row>
    <row r="6512" spans="1:30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IF(Tabla1[[#This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6811</v>
      </c>
      <c r="Z6512" s="5">
        <v>81.265156890844295</v>
      </c>
      <c r="AA6512" s="3">
        <v>2</v>
      </c>
      <c r="AB6512" s="3" t="s">
        <v>26</v>
      </c>
      <c r="AC6512" s="3" t="s">
        <v>22</v>
      </c>
      <c r="AD6512" s="16" t="str">
        <f>IF(Tabla1[[#This Row],[Age]]&lt;30,"Under30",IF(Tabla1[[#This Row],[Age]]&gt;30,"MidAge","Senior"))</f>
        <v>MidAge</v>
      </c>
    </row>
    <row r="6513" spans="1:30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IF(Tabla1[[#This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6810</v>
      </c>
      <c r="Z6513" s="5">
        <v>21.27845225110871</v>
      </c>
      <c r="AA6513" s="3">
        <v>8</v>
      </c>
      <c r="AB6513" s="3" t="s">
        <v>6802</v>
      </c>
      <c r="AC6513" s="3" t="s">
        <v>22</v>
      </c>
      <c r="AD6513" s="16" t="str">
        <f>IF(Tabla1[[#This Row],[Age]]&lt;30,"Under30",IF(Tabla1[[#This Row],[Age]]&gt;30,"MidAge","Senior"))</f>
        <v>MidAge</v>
      </c>
    </row>
    <row r="6514" spans="1:30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IF(Tabla1[[#This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6811</v>
      </c>
      <c r="Z6514" s="5">
        <v>53.251943913054589</v>
      </c>
      <c r="AA6514" s="3">
        <v>5</v>
      </c>
      <c r="AB6514" s="3" t="s">
        <v>26</v>
      </c>
      <c r="AC6514" s="3" t="s">
        <v>29</v>
      </c>
      <c r="AD6514" s="16" t="str">
        <f>IF(Tabla1[[#This Row],[Age]]&lt;30,"Under30",IF(Tabla1[[#This Row],[Age]]&gt;30,"MidAge","Senior"))</f>
        <v>MidAge</v>
      </c>
    </row>
    <row r="6515" spans="1:30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IF(Tabla1[[#This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6810</v>
      </c>
      <c r="Z6515" s="5">
        <v>37.473221366159109</v>
      </c>
      <c r="AA6515" s="3">
        <v>0</v>
      </c>
      <c r="AB6515" s="3" t="s">
        <v>43</v>
      </c>
      <c r="AC6515" s="3" t="s">
        <v>22</v>
      </c>
      <c r="AD6515" s="16" t="str">
        <f>IF(Tabla1[[#This Row],[Age]]&lt;30,"Under30",IF(Tabla1[[#This Row],[Age]]&gt;30,"MidAge","Senior"))</f>
        <v>MidAge</v>
      </c>
    </row>
    <row r="6516" spans="1:30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IF(Tabla1[[#This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6810</v>
      </c>
      <c r="Z6516" s="5">
        <v>50.361666380149103</v>
      </c>
      <c r="AA6516" s="3">
        <v>1</v>
      </c>
      <c r="AB6516" s="3" t="s">
        <v>26</v>
      </c>
      <c r="AC6516" s="3" t="s">
        <v>22</v>
      </c>
      <c r="AD6516" s="16" t="str">
        <f>IF(Tabla1[[#This Row],[Age]]&lt;30,"Under30",IF(Tabla1[[#This Row],[Age]]&gt;30,"MidAge","Senior"))</f>
        <v>MidAge</v>
      </c>
    </row>
    <row r="6517" spans="1:30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IF(Tabla1[[#This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6810</v>
      </c>
      <c r="Z6517" s="5">
        <v>38.492566125801702</v>
      </c>
      <c r="AA6517" s="3">
        <v>10</v>
      </c>
      <c r="AB6517" s="3" t="s">
        <v>43</v>
      </c>
      <c r="AC6517" s="3" t="s">
        <v>29</v>
      </c>
      <c r="AD6517" s="16" t="str">
        <f>IF(Tabla1[[#This Row],[Age]]&lt;30,"Under30",IF(Tabla1[[#This Row],[Age]]&gt;30,"MidAge","Senior"))</f>
        <v>Under30</v>
      </c>
    </row>
    <row r="6518" spans="1:30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IF(Tabla1[[#This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6811</v>
      </c>
      <c r="Z6518" s="5">
        <v>26.300795980442398</v>
      </c>
      <c r="AA6518" s="3">
        <v>2</v>
      </c>
      <c r="AB6518" s="3" t="s">
        <v>26</v>
      </c>
      <c r="AC6518" s="3" t="s">
        <v>29</v>
      </c>
      <c r="AD6518" s="16" t="str">
        <f>IF(Tabla1[[#This Row],[Age]]&lt;30,"Under30",IF(Tabla1[[#This Row],[Age]]&gt;30,"MidAge","Senior"))</f>
        <v>MidAge</v>
      </c>
    </row>
    <row r="6519" spans="1:30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IF(Tabla1[[#This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6810</v>
      </c>
      <c r="Z6519" s="5">
        <v>61.006384379598572</v>
      </c>
      <c r="AA6519" s="3">
        <v>4</v>
      </c>
      <c r="AB6519" s="3" t="s">
        <v>6802</v>
      </c>
      <c r="AC6519" s="3" t="s">
        <v>29</v>
      </c>
      <c r="AD6519" s="16" t="str">
        <f>IF(Tabla1[[#This Row],[Age]]&lt;30,"Under30",IF(Tabla1[[#This Row],[Age]]&gt;30,"MidAge","Senior"))</f>
        <v>MidAge</v>
      </c>
    </row>
    <row r="6520" spans="1:30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IF(Tabla1[[#This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6812</v>
      </c>
      <c r="Z6520" s="5">
        <v>21.97574654774613</v>
      </c>
      <c r="AA6520" s="3">
        <v>0</v>
      </c>
      <c r="AB6520" s="3" t="s">
        <v>6802</v>
      </c>
      <c r="AC6520" s="3" t="s">
        <v>29</v>
      </c>
      <c r="AD6520" s="16" t="str">
        <f>IF(Tabla1[[#This Row],[Age]]&lt;30,"Under30",IF(Tabla1[[#This Row],[Age]]&gt;30,"MidAge","Senior"))</f>
        <v>MidAge</v>
      </c>
    </row>
    <row r="6521" spans="1:30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IF(Tabla1[[#This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6812</v>
      </c>
      <c r="Z6521" s="5">
        <v>71.048022558982083</v>
      </c>
      <c r="AA6521" s="3">
        <v>7</v>
      </c>
      <c r="AB6521" s="3" t="s">
        <v>43</v>
      </c>
      <c r="AC6521" s="3" t="s">
        <v>29</v>
      </c>
      <c r="AD6521" s="16" t="str">
        <f>IF(Tabla1[[#This Row],[Age]]&lt;30,"Under30",IF(Tabla1[[#This Row],[Age]]&gt;30,"MidAge","Senior"))</f>
        <v>MidAge</v>
      </c>
    </row>
    <row r="6522" spans="1:30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IF(Tabla1[[#This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6811</v>
      </c>
      <c r="Z6522" s="5">
        <v>37.616531294349997</v>
      </c>
      <c r="AA6522" s="3">
        <v>7</v>
      </c>
      <c r="AB6522" s="3" t="s">
        <v>43</v>
      </c>
      <c r="AC6522" s="3" t="s">
        <v>29</v>
      </c>
      <c r="AD6522" s="16" t="str">
        <f>IF(Tabla1[[#This Row],[Age]]&lt;30,"Under30",IF(Tabla1[[#This Row],[Age]]&gt;30,"MidAge","Senior"))</f>
        <v>MidAge</v>
      </c>
    </row>
    <row r="6523" spans="1:30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IF(Tabla1[[#This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6812</v>
      </c>
      <c r="Z6523" s="5">
        <v>20.393696500446961</v>
      </c>
      <c r="AA6523" s="3">
        <v>6</v>
      </c>
      <c r="AB6523" s="3" t="s">
        <v>26</v>
      </c>
      <c r="AC6523" s="3" t="s">
        <v>29</v>
      </c>
      <c r="AD6523" s="16" t="str">
        <f>IF(Tabla1[[#This Row],[Age]]&lt;30,"Under30",IF(Tabla1[[#This Row],[Age]]&gt;30,"MidAge","Senior"))</f>
        <v>MidAge</v>
      </c>
    </row>
    <row r="6524" spans="1:30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IF(Tabla1[[#This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6811</v>
      </c>
      <c r="Z6524" s="5">
        <v>42.087332318552967</v>
      </c>
      <c r="AA6524" s="3">
        <v>1</v>
      </c>
      <c r="AB6524" s="3" t="s">
        <v>43</v>
      </c>
      <c r="AC6524" s="3" t="s">
        <v>29</v>
      </c>
      <c r="AD6524" s="16" t="str">
        <f>IF(Tabla1[[#This Row],[Age]]&lt;30,"Under30",IF(Tabla1[[#This Row],[Age]]&gt;30,"MidAge","Senior"))</f>
        <v>MidAge</v>
      </c>
    </row>
    <row r="6525" spans="1:30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IF(Tabla1[[#This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6811</v>
      </c>
      <c r="Z6525" s="5">
        <v>31.77009111913139</v>
      </c>
      <c r="AA6525" s="3">
        <v>10</v>
      </c>
      <c r="AB6525" s="3" t="s">
        <v>6802</v>
      </c>
      <c r="AC6525" s="3" t="s">
        <v>29</v>
      </c>
      <c r="AD6525" s="16" t="str">
        <f>IF(Tabla1[[#This Row],[Age]]&lt;30,"Under30",IF(Tabla1[[#This Row],[Age]]&gt;30,"MidAge","Senior"))</f>
        <v>Under30</v>
      </c>
    </row>
    <row r="6526" spans="1:30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IF(Tabla1[[#This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6810</v>
      </c>
      <c r="Z6526" s="5">
        <v>39.521886530792393</v>
      </c>
      <c r="AA6526" s="3">
        <v>7</v>
      </c>
      <c r="AB6526" s="3" t="s">
        <v>6802</v>
      </c>
      <c r="AC6526" s="3" t="s">
        <v>29</v>
      </c>
      <c r="AD6526" s="16" t="str">
        <f>IF(Tabla1[[#This Row],[Age]]&lt;30,"Under30",IF(Tabla1[[#This Row],[Age]]&gt;30,"MidAge","Senior"))</f>
        <v>MidAge</v>
      </c>
    </row>
    <row r="6527" spans="1:30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IF(Tabla1[[#This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6810</v>
      </c>
      <c r="Z6527" s="5">
        <v>55.470664981889009</v>
      </c>
      <c r="AA6527" s="3">
        <v>2</v>
      </c>
      <c r="AB6527" s="3" t="s">
        <v>26</v>
      </c>
      <c r="AC6527" s="3" t="s">
        <v>22</v>
      </c>
      <c r="AD6527" s="16" t="str">
        <f>IF(Tabla1[[#This Row],[Age]]&lt;30,"Under30",IF(Tabla1[[#This Row],[Age]]&gt;30,"MidAge","Senior"))</f>
        <v>Under30</v>
      </c>
    </row>
    <row r="6528" spans="1:30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IF(Tabla1[[#This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6810</v>
      </c>
      <c r="Z6528" s="5">
        <v>28.02274445377703</v>
      </c>
      <c r="AA6528" s="3">
        <v>1</v>
      </c>
      <c r="AB6528" s="3" t="s">
        <v>43</v>
      </c>
      <c r="AC6528" s="3" t="s">
        <v>22</v>
      </c>
      <c r="AD6528" s="16" t="str">
        <f>IF(Tabla1[[#This Row],[Age]]&lt;30,"Under30",IF(Tabla1[[#This Row],[Age]]&gt;30,"MidAge","Senior"))</f>
        <v>MidAge</v>
      </c>
    </row>
    <row r="6529" spans="1:30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IF(Tabla1[[#This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6812</v>
      </c>
      <c r="Z6529" s="5">
        <v>55.901208661194723</v>
      </c>
      <c r="AA6529" s="3">
        <v>3</v>
      </c>
      <c r="AB6529" s="3" t="s">
        <v>26</v>
      </c>
      <c r="AC6529" s="3" t="s">
        <v>29</v>
      </c>
      <c r="AD6529" s="16" t="str">
        <f>IF(Tabla1[[#This Row],[Age]]&lt;30,"Under30",IF(Tabla1[[#This Row],[Age]]&gt;30,"MidAge","Senior"))</f>
        <v>MidAge</v>
      </c>
    </row>
    <row r="6530" spans="1:30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IF(Tabla1[[#This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6812</v>
      </c>
      <c r="Z6530" s="5">
        <v>64.959509343722473</v>
      </c>
      <c r="AA6530" s="3">
        <v>10</v>
      </c>
      <c r="AB6530" s="3" t="s">
        <v>6802</v>
      </c>
      <c r="AC6530" s="3" t="s">
        <v>29</v>
      </c>
      <c r="AD6530" s="16" t="str">
        <f>IF(Tabla1[[#This Row],[Age]]&lt;30,"Under30",IF(Tabla1[[#This Row],[Age]]&gt;30,"MidAge","Senior"))</f>
        <v>MidAge</v>
      </c>
    </row>
    <row r="6531" spans="1:30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IF(Tabla1[[#This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6812</v>
      </c>
      <c r="Z6531" s="5">
        <v>26.065900167458601</v>
      </c>
      <c r="AA6531" s="3">
        <v>6</v>
      </c>
      <c r="AB6531" s="3" t="s">
        <v>26</v>
      </c>
      <c r="AC6531" s="3" t="s">
        <v>29</v>
      </c>
      <c r="AD6531" s="16" t="str">
        <f>IF(Tabla1[[#This Row],[Age]]&lt;30,"Under30",IF(Tabla1[[#This Row],[Age]]&gt;30,"MidAge","Senior"))</f>
        <v>MidAge</v>
      </c>
    </row>
    <row r="6532" spans="1:30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IF(Tabla1[[#This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6810</v>
      </c>
      <c r="Z6532" s="5">
        <v>22.624636569891379</v>
      </c>
      <c r="AA6532" s="3">
        <v>2</v>
      </c>
      <c r="AB6532" s="3" t="s">
        <v>43</v>
      </c>
      <c r="AC6532" s="3" t="s">
        <v>22</v>
      </c>
      <c r="AD6532" s="16" t="str">
        <f>IF(Tabla1[[#This Row],[Age]]&lt;30,"Under30",IF(Tabla1[[#This Row],[Age]]&gt;30,"MidAge","Senior"))</f>
        <v>MidAge</v>
      </c>
    </row>
    <row r="6533" spans="1:30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IF(Tabla1[[#This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6811</v>
      </c>
      <c r="Z6533" s="5">
        <v>34.714356468210802</v>
      </c>
      <c r="AA6533" s="3">
        <v>7</v>
      </c>
      <c r="AB6533" s="3" t="s">
        <v>6802</v>
      </c>
      <c r="AC6533" s="3" t="s">
        <v>22</v>
      </c>
      <c r="AD6533" s="16" t="str">
        <f>IF(Tabla1[[#This Row],[Age]]&lt;30,"Under30",IF(Tabla1[[#This Row],[Age]]&gt;30,"MidAge","Senior"))</f>
        <v>MidAge</v>
      </c>
    </row>
    <row r="6534" spans="1:30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IF(Tabla1[[#This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6811</v>
      </c>
      <c r="Z6534" s="5">
        <v>59.241535959111339</v>
      </c>
      <c r="AA6534" s="3">
        <v>2</v>
      </c>
      <c r="AB6534" s="3" t="s">
        <v>6802</v>
      </c>
      <c r="AC6534" s="3" t="s">
        <v>22</v>
      </c>
      <c r="AD6534" s="16" t="str">
        <f>IF(Tabla1[[#This Row],[Age]]&lt;30,"Under30",IF(Tabla1[[#This Row],[Age]]&gt;30,"MidAge","Senior"))</f>
        <v>MidAge</v>
      </c>
    </row>
    <row r="6535" spans="1:30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IF(Tabla1[[#This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6812</v>
      </c>
      <c r="Z6535" s="5">
        <v>34.41281673703493</v>
      </c>
      <c r="AA6535" s="3">
        <v>7</v>
      </c>
      <c r="AB6535" s="3" t="s">
        <v>43</v>
      </c>
      <c r="AC6535" s="3" t="s">
        <v>22</v>
      </c>
      <c r="AD6535" s="16" t="str">
        <f>IF(Tabla1[[#This Row],[Age]]&lt;30,"Under30",IF(Tabla1[[#This Row],[Age]]&gt;30,"MidAge","Senior"))</f>
        <v>Under30</v>
      </c>
    </row>
    <row r="6536" spans="1:30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IF(Tabla1[[#This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6811</v>
      </c>
      <c r="Z6536" s="5">
        <v>32.436650718666129</v>
      </c>
      <c r="AA6536" s="3">
        <v>7</v>
      </c>
      <c r="AB6536" s="3" t="s">
        <v>26</v>
      </c>
      <c r="AC6536" s="3" t="s">
        <v>22</v>
      </c>
      <c r="AD6536" s="16" t="str">
        <f>IF(Tabla1[[#This Row],[Age]]&lt;30,"Under30",IF(Tabla1[[#This Row],[Age]]&gt;30,"MidAge","Senior"))</f>
        <v>MidAge</v>
      </c>
    </row>
    <row r="6537" spans="1:30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IF(Tabla1[[#This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6812</v>
      </c>
      <c r="Z6537" s="5">
        <v>16.671264349754139</v>
      </c>
      <c r="AA6537" s="3">
        <v>0</v>
      </c>
      <c r="AB6537" s="3" t="s">
        <v>6802</v>
      </c>
      <c r="AC6537" s="3" t="s">
        <v>22</v>
      </c>
      <c r="AD6537" s="16" t="str">
        <f>IF(Tabla1[[#This Row],[Age]]&lt;30,"Under30",IF(Tabla1[[#This Row],[Age]]&gt;30,"MidAge","Senior"))</f>
        <v>Under30</v>
      </c>
    </row>
    <row r="6538" spans="1:30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IF(Tabla1[[#This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6812</v>
      </c>
      <c r="Z6538" s="5">
        <v>41.590515197563143</v>
      </c>
      <c r="AA6538" s="3">
        <v>0</v>
      </c>
      <c r="AB6538" s="3" t="s">
        <v>6802</v>
      </c>
      <c r="AC6538" s="3" t="s">
        <v>29</v>
      </c>
      <c r="AD6538" s="16" t="str">
        <f>IF(Tabla1[[#This Row],[Age]]&lt;30,"Under30",IF(Tabla1[[#This Row],[Age]]&gt;30,"MidAge","Senior"))</f>
        <v>MidAge</v>
      </c>
    </row>
    <row r="6539" spans="1:30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IF(Tabla1[[#This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6811</v>
      </c>
      <c r="Z6539" s="5">
        <v>55.895849445116092</v>
      </c>
      <c r="AA6539" s="3">
        <v>0</v>
      </c>
      <c r="AB6539" s="3" t="s">
        <v>6802</v>
      </c>
      <c r="AC6539" s="3" t="s">
        <v>22</v>
      </c>
      <c r="AD6539" s="16" t="str">
        <f>IF(Tabla1[[#This Row],[Age]]&lt;30,"Under30",IF(Tabla1[[#This Row],[Age]]&gt;30,"MidAge","Senior"))</f>
        <v>Under30</v>
      </c>
    </row>
    <row r="6540" spans="1:30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IF(Tabla1[[#This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6811</v>
      </c>
      <c r="Z6540" s="5">
        <v>40.977895522813697</v>
      </c>
      <c r="AA6540" s="3">
        <v>8</v>
      </c>
      <c r="AB6540" s="3" t="s">
        <v>26</v>
      </c>
      <c r="AC6540" s="3" t="s">
        <v>29</v>
      </c>
      <c r="AD6540" s="16" t="str">
        <f>IF(Tabla1[[#This Row],[Age]]&lt;30,"Under30",IF(Tabla1[[#This Row],[Age]]&gt;30,"MidAge","Senior"))</f>
        <v>MidAge</v>
      </c>
    </row>
    <row r="6541" spans="1:30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IF(Tabla1[[#This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6811</v>
      </c>
      <c r="Z6541" s="5">
        <v>20.705316914249739</v>
      </c>
      <c r="AA6541" s="3">
        <v>1</v>
      </c>
      <c r="AB6541" s="3" t="s">
        <v>43</v>
      </c>
      <c r="AC6541" s="3" t="s">
        <v>22</v>
      </c>
      <c r="AD6541" s="16" t="str">
        <f>IF(Tabla1[[#This Row],[Age]]&lt;30,"Under30",IF(Tabla1[[#This Row],[Age]]&gt;30,"MidAge","Senior"))</f>
        <v>MidAge</v>
      </c>
    </row>
    <row r="6542" spans="1:30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IF(Tabla1[[#This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6812</v>
      </c>
      <c r="Z6542" s="5">
        <v>40.166529912946999</v>
      </c>
      <c r="AA6542" s="3">
        <v>6</v>
      </c>
      <c r="AB6542" s="3" t="s">
        <v>43</v>
      </c>
      <c r="AC6542" s="3" t="s">
        <v>22</v>
      </c>
      <c r="AD6542" s="16" t="str">
        <f>IF(Tabla1[[#This Row],[Age]]&lt;30,"Under30",IF(Tabla1[[#This Row],[Age]]&gt;30,"MidAge","Senior"))</f>
        <v>MidAge</v>
      </c>
    </row>
    <row r="6543" spans="1:30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IF(Tabla1[[#This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6810</v>
      </c>
      <c r="Z6543" s="5">
        <v>23.285804237783541</v>
      </c>
      <c r="AA6543" s="3">
        <v>6</v>
      </c>
      <c r="AB6543" s="3" t="s">
        <v>26</v>
      </c>
      <c r="AC6543" s="3" t="s">
        <v>29</v>
      </c>
      <c r="AD6543" s="16" t="str">
        <f>IF(Tabla1[[#This Row],[Age]]&lt;30,"Under30",IF(Tabla1[[#This Row],[Age]]&gt;30,"MidAge","Senior"))</f>
        <v>MidAge</v>
      </c>
    </row>
    <row r="6544" spans="1:30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IF(Tabla1[[#This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6812</v>
      </c>
      <c r="Z6544" s="5">
        <v>20.409944222298058</v>
      </c>
      <c r="AA6544" s="3">
        <v>9</v>
      </c>
      <c r="AB6544" s="3" t="s">
        <v>6802</v>
      </c>
      <c r="AC6544" s="3" t="s">
        <v>29</v>
      </c>
      <c r="AD6544" s="16" t="str">
        <f>IF(Tabla1[[#This Row],[Age]]&lt;30,"Under30",IF(Tabla1[[#This Row],[Age]]&gt;30,"MidAge","Senior"))</f>
        <v>MidAge</v>
      </c>
    </row>
    <row r="6545" spans="1:30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IF(Tabla1[[#This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6811</v>
      </c>
      <c r="Z6545" s="5">
        <v>34.430062848011588</v>
      </c>
      <c r="AA6545" s="3">
        <v>4</v>
      </c>
      <c r="AB6545" s="3" t="s">
        <v>26</v>
      </c>
      <c r="AC6545" s="3" t="s">
        <v>22</v>
      </c>
      <c r="AD6545" s="16" t="str">
        <f>IF(Tabla1[[#This Row],[Age]]&lt;30,"Under30",IF(Tabla1[[#This Row],[Age]]&gt;30,"MidAge","Senior"))</f>
        <v>MidAge</v>
      </c>
    </row>
    <row r="6546" spans="1:30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IF(Tabla1[[#This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6812</v>
      </c>
      <c r="Z6546" s="5">
        <v>37.7831359759017</v>
      </c>
      <c r="AA6546" s="3">
        <v>10</v>
      </c>
      <c r="AB6546" s="3" t="s">
        <v>43</v>
      </c>
      <c r="AC6546" s="3" t="s">
        <v>29</v>
      </c>
      <c r="AD6546" s="16" t="str">
        <f>IF(Tabla1[[#This Row],[Age]]&lt;30,"Under30",IF(Tabla1[[#This Row],[Age]]&gt;30,"MidAge","Senior"))</f>
        <v>MidAge</v>
      </c>
    </row>
    <row r="6547" spans="1:30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IF(Tabla1[[#This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6810</v>
      </c>
      <c r="Z6547" s="5">
        <v>35.822567924165988</v>
      </c>
      <c r="AA6547" s="3">
        <v>3</v>
      </c>
      <c r="AB6547" s="3" t="s">
        <v>43</v>
      </c>
      <c r="AC6547" s="3" t="s">
        <v>29</v>
      </c>
      <c r="AD6547" s="16" t="str">
        <f>IF(Tabla1[[#This Row],[Age]]&lt;30,"Under30",IF(Tabla1[[#This Row],[Age]]&gt;30,"MidAge","Senior"))</f>
        <v>MidAge</v>
      </c>
    </row>
    <row r="6548" spans="1:30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IF(Tabla1[[#This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6811</v>
      </c>
      <c r="Z6548" s="5">
        <v>33.926389061054103</v>
      </c>
      <c r="AA6548" s="3">
        <v>7</v>
      </c>
      <c r="AB6548" s="3" t="s">
        <v>43</v>
      </c>
      <c r="AC6548" s="3" t="s">
        <v>22</v>
      </c>
      <c r="AD6548" s="16" t="str">
        <f>IF(Tabla1[[#This Row],[Age]]&lt;30,"Under30",IF(Tabla1[[#This Row],[Age]]&gt;30,"MidAge","Senior"))</f>
        <v>MidAge</v>
      </c>
    </row>
    <row r="6549" spans="1:30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IF(Tabla1[[#This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6811</v>
      </c>
      <c r="Z6549" s="5">
        <v>32.064552922160182</v>
      </c>
      <c r="AA6549" s="3">
        <v>4</v>
      </c>
      <c r="AB6549" s="3" t="s">
        <v>26</v>
      </c>
      <c r="AC6549" s="3" t="s">
        <v>29</v>
      </c>
      <c r="AD6549" s="16" t="str">
        <f>IF(Tabla1[[#This Row],[Age]]&lt;30,"Under30",IF(Tabla1[[#This Row],[Age]]&gt;30,"MidAge","Senior"))</f>
        <v>MidAge</v>
      </c>
    </row>
    <row r="6550" spans="1:30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IF(Tabla1[[#This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6810</v>
      </c>
      <c r="Z6550" s="5">
        <v>9.1709663486675534</v>
      </c>
      <c r="AA6550" s="3">
        <v>9</v>
      </c>
      <c r="AB6550" s="3" t="s">
        <v>26</v>
      </c>
      <c r="AC6550" s="3" t="s">
        <v>29</v>
      </c>
      <c r="AD6550" s="16" t="str">
        <f>IF(Tabla1[[#This Row],[Age]]&lt;30,"Under30",IF(Tabla1[[#This Row],[Age]]&gt;30,"MidAge","Senior"))</f>
        <v>Under30</v>
      </c>
    </row>
    <row r="6551" spans="1:30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IF(Tabla1[[#This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6811</v>
      </c>
      <c r="Z6551" s="5">
        <v>51.274282975468267</v>
      </c>
      <c r="AA6551" s="3">
        <v>6</v>
      </c>
      <c r="AB6551" s="3" t="s">
        <v>43</v>
      </c>
      <c r="AC6551" s="3" t="s">
        <v>22</v>
      </c>
      <c r="AD6551" s="16" t="str">
        <f>IF(Tabla1[[#This Row],[Age]]&lt;30,"Under30",IF(Tabla1[[#This Row],[Age]]&gt;30,"MidAge","Senior"))</f>
        <v>MidAge</v>
      </c>
    </row>
    <row r="6552" spans="1:30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IF(Tabla1[[#This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6811</v>
      </c>
      <c r="Z6552" s="5">
        <v>37.258657079257922</v>
      </c>
      <c r="AA6552" s="3">
        <v>10</v>
      </c>
      <c r="AB6552" s="3" t="s">
        <v>6802</v>
      </c>
      <c r="AC6552" s="3" t="s">
        <v>22</v>
      </c>
      <c r="AD6552" s="16" t="str">
        <f>IF(Tabla1[[#This Row],[Age]]&lt;30,"Under30",IF(Tabla1[[#This Row],[Age]]&gt;30,"MidAge","Senior"))</f>
        <v>MidAge</v>
      </c>
    </row>
    <row r="6553" spans="1:30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IF(Tabla1[[#This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6811</v>
      </c>
      <c r="Z6553" s="5">
        <v>29.466260652096139</v>
      </c>
      <c r="AA6553" s="3">
        <v>5</v>
      </c>
      <c r="AB6553" s="3" t="s">
        <v>43</v>
      </c>
      <c r="AC6553" s="3" t="s">
        <v>29</v>
      </c>
      <c r="AD6553" s="16" t="str">
        <f>IF(Tabla1[[#This Row],[Age]]&lt;30,"Under30",IF(Tabla1[[#This Row],[Age]]&gt;30,"MidAge","Senior"))</f>
        <v>MidAge</v>
      </c>
    </row>
    <row r="6554" spans="1:30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IF(Tabla1[[#This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6812</v>
      </c>
      <c r="Z6554" s="5">
        <v>21.516295934082301</v>
      </c>
      <c r="AA6554" s="3">
        <v>2</v>
      </c>
      <c r="AB6554" s="3" t="s">
        <v>6802</v>
      </c>
      <c r="AC6554" s="3" t="s">
        <v>29</v>
      </c>
      <c r="AD6554" s="16" t="str">
        <f>IF(Tabla1[[#This Row],[Age]]&lt;30,"Under30",IF(Tabla1[[#This Row],[Age]]&gt;30,"MidAge","Senior"))</f>
        <v>Under30</v>
      </c>
    </row>
    <row r="6555" spans="1:30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IF(Tabla1[[#This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6810</v>
      </c>
      <c r="Z6555" s="5">
        <v>35.267596264946498</v>
      </c>
      <c r="AA6555" s="3">
        <v>8</v>
      </c>
      <c r="AB6555" s="3" t="s">
        <v>43</v>
      </c>
      <c r="AC6555" s="3" t="s">
        <v>29</v>
      </c>
      <c r="AD6555" s="16" t="str">
        <f>IF(Tabla1[[#This Row],[Age]]&lt;30,"Under30",IF(Tabla1[[#This Row],[Age]]&gt;30,"MidAge","Senior"))</f>
        <v>Under30</v>
      </c>
    </row>
    <row r="6556" spans="1:30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IF(Tabla1[[#This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6811</v>
      </c>
      <c r="Z6556" s="5">
        <v>35.093315591355122</v>
      </c>
      <c r="AA6556" s="3">
        <v>7</v>
      </c>
      <c r="AB6556" s="3" t="s">
        <v>6802</v>
      </c>
      <c r="AC6556" s="3" t="s">
        <v>29</v>
      </c>
      <c r="AD6556" s="16" t="str">
        <f>IF(Tabla1[[#This Row],[Age]]&lt;30,"Under30",IF(Tabla1[[#This Row],[Age]]&gt;30,"MidAge","Senior"))</f>
        <v>MidAge</v>
      </c>
    </row>
    <row r="6557" spans="1:30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IF(Tabla1[[#This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6812</v>
      </c>
      <c r="Z6557" s="5">
        <v>22.633154487054821</v>
      </c>
      <c r="AA6557" s="3">
        <v>10</v>
      </c>
      <c r="AB6557" s="3" t="s">
        <v>6802</v>
      </c>
      <c r="AC6557" s="3" t="s">
        <v>22</v>
      </c>
      <c r="AD6557" s="16" t="str">
        <f>IF(Tabla1[[#This Row],[Age]]&lt;30,"Under30",IF(Tabla1[[#This Row],[Age]]&gt;30,"MidAge","Senior"))</f>
        <v>MidAge</v>
      </c>
    </row>
    <row r="6558" spans="1:30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IF(Tabla1[[#This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6810</v>
      </c>
      <c r="Z6558" s="5">
        <v>37.205837968761138</v>
      </c>
      <c r="AA6558" s="3">
        <v>3</v>
      </c>
      <c r="AB6558" s="3" t="s">
        <v>43</v>
      </c>
      <c r="AC6558" s="3" t="s">
        <v>29</v>
      </c>
      <c r="AD6558" s="16" t="str">
        <f>IF(Tabla1[[#This Row],[Age]]&lt;30,"Under30",IF(Tabla1[[#This Row],[Age]]&gt;30,"MidAge","Senior"))</f>
        <v>MidAge</v>
      </c>
    </row>
    <row r="6559" spans="1:30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IF(Tabla1[[#This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6812</v>
      </c>
      <c r="Z6559" s="5">
        <v>50.590111506428521</v>
      </c>
      <c r="AA6559" s="3">
        <v>3</v>
      </c>
      <c r="AB6559" s="3" t="s">
        <v>43</v>
      </c>
      <c r="AC6559" s="3" t="s">
        <v>29</v>
      </c>
      <c r="AD6559" s="16" t="str">
        <f>IF(Tabla1[[#This Row],[Age]]&lt;30,"Under30",IF(Tabla1[[#This Row],[Age]]&gt;30,"MidAge","Senior"))</f>
        <v>MidAge</v>
      </c>
    </row>
    <row r="6560" spans="1:30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IF(Tabla1[[#This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6811</v>
      </c>
      <c r="Z6560" s="5">
        <v>30.627545826225401</v>
      </c>
      <c r="AA6560" s="3">
        <v>8</v>
      </c>
      <c r="AB6560" s="3" t="s">
        <v>26</v>
      </c>
      <c r="AC6560" s="3" t="s">
        <v>29</v>
      </c>
      <c r="AD6560" s="16" t="str">
        <f>IF(Tabla1[[#This Row],[Age]]&lt;30,"Under30",IF(Tabla1[[#This Row],[Age]]&gt;30,"MidAge","Senior"))</f>
        <v>Under30</v>
      </c>
    </row>
    <row r="6561" spans="1:30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IF(Tabla1[[#This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6811</v>
      </c>
      <c r="Z6561" s="5">
        <v>44.1337001222578</v>
      </c>
      <c r="AA6561" s="3">
        <v>4</v>
      </c>
      <c r="AB6561" s="3" t="s">
        <v>26</v>
      </c>
      <c r="AC6561" s="3" t="s">
        <v>29</v>
      </c>
      <c r="AD6561" s="16" t="str">
        <f>IF(Tabla1[[#This Row],[Age]]&lt;30,"Under30",IF(Tabla1[[#This Row],[Age]]&gt;30,"MidAge","Senior"))</f>
        <v>Under30</v>
      </c>
    </row>
    <row r="6562" spans="1:30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IF(Tabla1[[#This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6810</v>
      </c>
      <c r="Z6562" s="5">
        <v>32.207341386421419</v>
      </c>
      <c r="AA6562" s="3">
        <v>8</v>
      </c>
      <c r="AB6562" s="3" t="s">
        <v>43</v>
      </c>
      <c r="AC6562" s="3" t="s">
        <v>22</v>
      </c>
      <c r="AD6562" s="16" t="str">
        <f>IF(Tabla1[[#This Row],[Age]]&lt;30,"Under30",IF(Tabla1[[#This Row],[Age]]&gt;30,"MidAge","Senior"))</f>
        <v>MidAge</v>
      </c>
    </row>
    <row r="6563" spans="1:30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IF(Tabla1[[#This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6812</v>
      </c>
      <c r="Z6563" s="5">
        <v>20.138721100775982</v>
      </c>
      <c r="AA6563" s="3">
        <v>7</v>
      </c>
      <c r="AB6563" s="3" t="s">
        <v>43</v>
      </c>
      <c r="AC6563" s="3" t="s">
        <v>29</v>
      </c>
      <c r="AD6563" s="16" t="str">
        <f>IF(Tabla1[[#This Row],[Age]]&lt;30,"Under30",IF(Tabla1[[#This Row],[Age]]&gt;30,"MidAge","Senior"))</f>
        <v>MidAge</v>
      </c>
    </row>
    <row r="6564" spans="1:30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IF(Tabla1[[#This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6810</v>
      </c>
      <c r="Z6564" s="5">
        <v>24.03898700617512</v>
      </c>
      <c r="AA6564" s="3">
        <v>2</v>
      </c>
      <c r="AB6564" s="3" t="s">
        <v>6802</v>
      </c>
      <c r="AC6564" s="3" t="s">
        <v>29</v>
      </c>
      <c r="AD6564" s="16" t="str">
        <f>IF(Tabla1[[#This Row],[Age]]&lt;30,"Under30",IF(Tabla1[[#This Row],[Age]]&gt;30,"MidAge","Senior"))</f>
        <v>MidAge</v>
      </c>
    </row>
    <row r="6565" spans="1:30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IF(Tabla1[[#This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6811</v>
      </c>
      <c r="Z6565" s="5">
        <v>48.549261893466728</v>
      </c>
      <c r="AA6565" s="3">
        <v>6</v>
      </c>
      <c r="AB6565" s="3" t="s">
        <v>6802</v>
      </c>
      <c r="AC6565" s="3" t="s">
        <v>22</v>
      </c>
      <c r="AD6565" s="16" t="str">
        <f>IF(Tabla1[[#This Row],[Age]]&lt;30,"Under30",IF(Tabla1[[#This Row],[Age]]&gt;30,"MidAge","Senior"))</f>
        <v>Under30</v>
      </c>
    </row>
    <row r="6566" spans="1:30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IF(Tabla1[[#This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6810</v>
      </c>
      <c r="Z6566" s="5">
        <v>24.112444686836511</v>
      </c>
      <c r="AA6566" s="3">
        <v>1</v>
      </c>
      <c r="AB6566" s="3" t="s">
        <v>6802</v>
      </c>
      <c r="AC6566" s="3" t="s">
        <v>29</v>
      </c>
      <c r="AD6566" s="16" t="str">
        <f>IF(Tabla1[[#This Row],[Age]]&lt;30,"Under30",IF(Tabla1[[#This Row],[Age]]&gt;30,"MidAge","Senior"))</f>
        <v>Under30</v>
      </c>
    </row>
    <row r="6567" spans="1:30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IF(Tabla1[[#This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6810</v>
      </c>
      <c r="Z6567" s="5">
        <v>38.767030028713698</v>
      </c>
      <c r="AA6567" s="3">
        <v>10</v>
      </c>
      <c r="AB6567" s="3" t="s">
        <v>26</v>
      </c>
      <c r="AC6567" s="3" t="s">
        <v>29</v>
      </c>
      <c r="AD6567" s="16" t="str">
        <f>IF(Tabla1[[#This Row],[Age]]&lt;30,"Under30",IF(Tabla1[[#This Row],[Age]]&gt;30,"MidAge","Senior"))</f>
        <v>Under30</v>
      </c>
    </row>
    <row r="6568" spans="1:30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IF(Tabla1[[#This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6812</v>
      </c>
      <c r="Z6568" s="5">
        <v>36.042084398784517</v>
      </c>
      <c r="AA6568" s="3">
        <v>1</v>
      </c>
      <c r="AB6568" s="3" t="s">
        <v>6802</v>
      </c>
      <c r="AC6568" s="3" t="s">
        <v>29</v>
      </c>
      <c r="AD6568" s="16" t="str">
        <f>IF(Tabla1[[#This Row],[Age]]&lt;30,"Under30",IF(Tabla1[[#This Row],[Age]]&gt;30,"MidAge","Senior"))</f>
        <v>MidAge</v>
      </c>
    </row>
    <row r="6569" spans="1:30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IF(Tabla1[[#This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6810</v>
      </c>
      <c r="Z6569" s="5">
        <v>40.074470099459532</v>
      </c>
      <c r="AA6569" s="3">
        <v>7</v>
      </c>
      <c r="AB6569" s="3" t="s">
        <v>43</v>
      </c>
      <c r="AC6569" s="3" t="s">
        <v>22</v>
      </c>
      <c r="AD6569" s="16" t="str">
        <f>IF(Tabla1[[#This Row],[Age]]&lt;30,"Under30",IF(Tabla1[[#This Row],[Age]]&gt;30,"MidAge","Senior"))</f>
        <v>MidAge</v>
      </c>
    </row>
    <row r="6570" spans="1:30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IF(Tabla1[[#This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6811</v>
      </c>
      <c r="Z6570" s="5">
        <v>29.785484406885459</v>
      </c>
      <c r="AA6570" s="3">
        <v>9</v>
      </c>
      <c r="AB6570" s="3" t="s">
        <v>6802</v>
      </c>
      <c r="AC6570" s="3" t="s">
        <v>22</v>
      </c>
      <c r="AD6570" s="16" t="str">
        <f>IF(Tabla1[[#This Row],[Age]]&lt;30,"Under30",IF(Tabla1[[#This Row],[Age]]&gt;30,"MidAge","Senior"))</f>
        <v>Under30</v>
      </c>
    </row>
    <row r="6571" spans="1:30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IF(Tabla1[[#This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6811</v>
      </c>
      <c r="Z6571" s="5">
        <v>36.741842206761767</v>
      </c>
      <c r="AA6571" s="3">
        <v>3</v>
      </c>
      <c r="AB6571" s="3" t="s">
        <v>6802</v>
      </c>
      <c r="AC6571" s="3" t="s">
        <v>22</v>
      </c>
      <c r="AD6571" s="16" t="str">
        <f>IF(Tabla1[[#This Row],[Age]]&lt;30,"Under30",IF(Tabla1[[#This Row],[Age]]&gt;30,"MidAge","Senior"))</f>
        <v>MidAge</v>
      </c>
    </row>
    <row r="6572" spans="1:30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IF(Tabla1[[#This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6811</v>
      </c>
      <c r="Z6572" s="5">
        <v>32.51402962153383</v>
      </c>
      <c r="AA6572" s="3">
        <v>6</v>
      </c>
      <c r="AB6572" s="3" t="s">
        <v>6802</v>
      </c>
      <c r="AC6572" s="3" t="s">
        <v>22</v>
      </c>
      <c r="AD6572" s="16" t="str">
        <f>IF(Tabla1[[#This Row],[Age]]&lt;30,"Under30",IF(Tabla1[[#This Row],[Age]]&gt;30,"MidAge","Senior"))</f>
        <v>Under30</v>
      </c>
    </row>
    <row r="6573" spans="1:30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IF(Tabla1[[#This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6812</v>
      </c>
      <c r="Z6573" s="5">
        <v>28.35533059178454</v>
      </c>
      <c r="AA6573" s="3">
        <v>3</v>
      </c>
      <c r="AB6573" s="3" t="s">
        <v>6802</v>
      </c>
      <c r="AC6573" s="3" t="s">
        <v>29</v>
      </c>
      <c r="AD6573" s="16" t="str">
        <f>IF(Tabla1[[#This Row],[Age]]&lt;30,"Under30",IF(Tabla1[[#This Row],[Age]]&gt;30,"MidAge","Senior"))</f>
        <v>Senior</v>
      </c>
    </row>
    <row r="6574" spans="1:30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IF(Tabla1[[#This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6810</v>
      </c>
      <c r="Z6574" s="5">
        <v>46.101861773223</v>
      </c>
      <c r="AA6574" s="3">
        <v>4</v>
      </c>
      <c r="AB6574" s="3" t="s">
        <v>6802</v>
      </c>
      <c r="AC6574" s="3" t="s">
        <v>22</v>
      </c>
      <c r="AD6574" s="16" t="str">
        <f>IF(Tabla1[[#This Row],[Age]]&lt;30,"Under30",IF(Tabla1[[#This Row],[Age]]&gt;30,"MidAge","Senior"))</f>
        <v>Under30</v>
      </c>
    </row>
    <row r="6575" spans="1:30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IF(Tabla1[[#This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6811</v>
      </c>
      <c r="Z6575" s="5">
        <v>16.122495941528751</v>
      </c>
      <c r="AA6575" s="3">
        <v>5</v>
      </c>
      <c r="AB6575" s="3" t="s">
        <v>43</v>
      </c>
      <c r="AC6575" s="3" t="s">
        <v>22</v>
      </c>
      <c r="AD6575" s="16" t="str">
        <f>IF(Tabla1[[#This Row],[Age]]&lt;30,"Under30",IF(Tabla1[[#This Row],[Age]]&gt;30,"MidAge","Senior"))</f>
        <v>Under30</v>
      </c>
    </row>
    <row r="6576" spans="1:30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IF(Tabla1[[#This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6812</v>
      </c>
      <c r="Z6576" s="5">
        <v>30.571661186092921</v>
      </c>
      <c r="AA6576" s="3">
        <v>6</v>
      </c>
      <c r="AB6576" s="3" t="s">
        <v>26</v>
      </c>
      <c r="AC6576" s="3" t="s">
        <v>22</v>
      </c>
      <c r="AD6576" s="16" t="str">
        <f>IF(Tabla1[[#This Row],[Age]]&lt;30,"Under30",IF(Tabla1[[#This Row],[Age]]&gt;30,"MidAge","Senior"))</f>
        <v>MidAge</v>
      </c>
    </row>
    <row r="6577" spans="1:30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IF(Tabla1[[#This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6811</v>
      </c>
      <c r="Z6577" s="5">
        <v>47.119113752856109</v>
      </c>
      <c r="AA6577" s="3">
        <v>8</v>
      </c>
      <c r="AB6577" s="3" t="s">
        <v>43</v>
      </c>
      <c r="AC6577" s="3" t="s">
        <v>22</v>
      </c>
      <c r="AD6577" s="16" t="str">
        <f>IF(Tabla1[[#This Row],[Age]]&lt;30,"Under30",IF(Tabla1[[#This Row],[Age]]&gt;30,"MidAge","Senior"))</f>
        <v>MidAge</v>
      </c>
    </row>
    <row r="6578" spans="1:30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IF(Tabla1[[#This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6811</v>
      </c>
      <c r="Z6578" s="5">
        <v>33.631074779646539</v>
      </c>
      <c r="AA6578" s="3">
        <v>3</v>
      </c>
      <c r="AB6578" s="3" t="s">
        <v>26</v>
      </c>
      <c r="AC6578" s="3" t="s">
        <v>29</v>
      </c>
      <c r="AD6578" s="16" t="str">
        <f>IF(Tabla1[[#This Row],[Age]]&lt;30,"Under30",IF(Tabla1[[#This Row],[Age]]&gt;30,"MidAge","Senior"))</f>
        <v>MidAge</v>
      </c>
    </row>
    <row r="6579" spans="1:30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IF(Tabla1[[#This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6812</v>
      </c>
      <c r="Z6579" s="5">
        <v>8.0332786690657727</v>
      </c>
      <c r="AA6579" s="3">
        <v>3</v>
      </c>
      <c r="AB6579" s="3" t="s">
        <v>43</v>
      </c>
      <c r="AC6579" s="3" t="s">
        <v>22</v>
      </c>
      <c r="AD6579" s="16" t="str">
        <f>IF(Tabla1[[#This Row],[Age]]&lt;30,"Under30",IF(Tabla1[[#This Row],[Age]]&gt;30,"MidAge","Senior"))</f>
        <v>MidAge</v>
      </c>
    </row>
    <row r="6580" spans="1:30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IF(Tabla1[[#This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6811</v>
      </c>
      <c r="Z6580" s="5">
        <v>18.767990380891749</v>
      </c>
      <c r="AA6580" s="3">
        <v>6</v>
      </c>
      <c r="AB6580" s="3" t="s">
        <v>26</v>
      </c>
      <c r="AC6580" s="3" t="s">
        <v>29</v>
      </c>
      <c r="AD6580" s="16" t="str">
        <f>IF(Tabla1[[#This Row],[Age]]&lt;30,"Under30",IF(Tabla1[[#This Row],[Age]]&gt;30,"MidAge","Senior"))</f>
        <v>MidAge</v>
      </c>
    </row>
    <row r="6581" spans="1:30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IF(Tabla1[[#This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6810</v>
      </c>
      <c r="Z6581" s="5">
        <v>57.047601588836329</v>
      </c>
      <c r="AA6581" s="3">
        <v>5</v>
      </c>
      <c r="AB6581" s="3" t="s">
        <v>43</v>
      </c>
      <c r="AC6581" s="3" t="s">
        <v>29</v>
      </c>
      <c r="AD6581" s="16" t="str">
        <f>IF(Tabla1[[#This Row],[Age]]&lt;30,"Under30",IF(Tabla1[[#This Row],[Age]]&gt;30,"MidAge","Senior"))</f>
        <v>MidAge</v>
      </c>
    </row>
    <row r="6582" spans="1:30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IF(Tabla1[[#This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6810</v>
      </c>
      <c r="Z6582" s="5">
        <v>39.033230039125172</v>
      </c>
      <c r="AA6582" s="3">
        <v>5</v>
      </c>
      <c r="AB6582" s="3" t="s">
        <v>26</v>
      </c>
      <c r="AC6582" s="3" t="s">
        <v>29</v>
      </c>
      <c r="AD6582" s="16" t="str">
        <f>IF(Tabla1[[#This Row],[Age]]&lt;30,"Under30",IF(Tabla1[[#This Row],[Age]]&gt;30,"MidAge","Senior"))</f>
        <v>MidAge</v>
      </c>
    </row>
    <row r="6583" spans="1:30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IF(Tabla1[[#This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6810</v>
      </c>
      <c r="Z6583" s="5">
        <v>27.523182276581309</v>
      </c>
      <c r="AA6583" s="3">
        <v>9</v>
      </c>
      <c r="AB6583" s="3" t="s">
        <v>43</v>
      </c>
      <c r="AC6583" s="3" t="s">
        <v>29</v>
      </c>
      <c r="AD6583" s="16" t="str">
        <f>IF(Tabla1[[#This Row],[Age]]&lt;30,"Under30",IF(Tabla1[[#This Row],[Age]]&gt;30,"MidAge","Senior"))</f>
        <v>MidAge</v>
      </c>
    </row>
    <row r="6584" spans="1:30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IF(Tabla1[[#This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6812</v>
      </c>
      <c r="Z6584" s="5">
        <v>27.986912825092318</v>
      </c>
      <c r="AA6584" s="3">
        <v>6</v>
      </c>
      <c r="AB6584" s="3" t="s">
        <v>26</v>
      </c>
      <c r="AC6584" s="3" t="s">
        <v>29</v>
      </c>
      <c r="AD6584" s="16" t="str">
        <f>IF(Tabla1[[#This Row],[Age]]&lt;30,"Under30",IF(Tabla1[[#This Row],[Age]]&gt;30,"MidAge","Senior"))</f>
        <v>Under30</v>
      </c>
    </row>
    <row r="6585" spans="1:30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IF(Tabla1[[#This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6812</v>
      </c>
      <c r="Z6585" s="5">
        <v>58.223922105662353</v>
      </c>
      <c r="AA6585" s="3">
        <v>8</v>
      </c>
      <c r="AB6585" s="3" t="s">
        <v>43</v>
      </c>
      <c r="AC6585" s="3" t="s">
        <v>22</v>
      </c>
      <c r="AD6585" s="16" t="str">
        <f>IF(Tabla1[[#This Row],[Age]]&lt;30,"Under30",IF(Tabla1[[#This Row],[Age]]&gt;30,"MidAge","Senior"))</f>
        <v>MidAge</v>
      </c>
    </row>
    <row r="6586" spans="1:30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IF(Tabla1[[#This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6810</v>
      </c>
      <c r="Z6586" s="5">
        <v>40.505662340848822</v>
      </c>
      <c r="AA6586" s="3">
        <v>5</v>
      </c>
      <c r="AB6586" s="3" t="s">
        <v>26</v>
      </c>
      <c r="AC6586" s="3" t="s">
        <v>29</v>
      </c>
      <c r="AD6586" s="16" t="str">
        <f>IF(Tabla1[[#This Row],[Age]]&lt;30,"Under30",IF(Tabla1[[#This Row],[Age]]&gt;30,"MidAge","Senior"))</f>
        <v>MidAge</v>
      </c>
    </row>
    <row r="6587" spans="1:30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IF(Tabla1[[#This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6811</v>
      </c>
      <c r="Z6587" s="5">
        <v>26.964303567727971</v>
      </c>
      <c r="AA6587" s="3">
        <v>4</v>
      </c>
      <c r="AB6587" s="3" t="s">
        <v>43</v>
      </c>
      <c r="AC6587" s="3" t="s">
        <v>22</v>
      </c>
      <c r="AD6587" s="16" t="str">
        <f>IF(Tabla1[[#This Row],[Age]]&lt;30,"Under30",IF(Tabla1[[#This Row],[Age]]&gt;30,"MidAge","Senior"))</f>
        <v>MidAge</v>
      </c>
    </row>
    <row r="6588" spans="1:30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IF(Tabla1[[#This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6810</v>
      </c>
      <c r="Z6588" s="5">
        <v>14.43752908295858</v>
      </c>
      <c r="AA6588" s="3">
        <v>7</v>
      </c>
      <c r="AB6588" s="3" t="s">
        <v>26</v>
      </c>
      <c r="AC6588" s="3" t="s">
        <v>22</v>
      </c>
      <c r="AD6588" s="16" t="str">
        <f>IF(Tabla1[[#This Row],[Age]]&lt;30,"Under30",IF(Tabla1[[#This Row],[Age]]&gt;30,"MidAge","Senior"))</f>
        <v>Senior</v>
      </c>
    </row>
    <row r="6589" spans="1:30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IF(Tabla1[[#This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6811</v>
      </c>
      <c r="Z6589" s="5">
        <v>35.332831698178317</v>
      </c>
      <c r="AA6589" s="3">
        <v>8</v>
      </c>
      <c r="AB6589" s="3" t="s">
        <v>26</v>
      </c>
      <c r="AC6589" s="3" t="s">
        <v>29</v>
      </c>
      <c r="AD6589" s="16" t="str">
        <f>IF(Tabla1[[#This Row],[Age]]&lt;30,"Under30",IF(Tabla1[[#This Row],[Age]]&gt;30,"MidAge","Senior"))</f>
        <v>MidAge</v>
      </c>
    </row>
    <row r="6590" spans="1:30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IF(Tabla1[[#This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6810</v>
      </c>
      <c r="Z6590" s="5">
        <v>23.680003469356809</v>
      </c>
      <c r="AA6590" s="3">
        <v>7</v>
      </c>
      <c r="AB6590" s="3" t="s">
        <v>43</v>
      </c>
      <c r="AC6590" s="3" t="s">
        <v>29</v>
      </c>
      <c r="AD6590" s="16" t="str">
        <f>IF(Tabla1[[#This Row],[Age]]&lt;30,"Under30",IF(Tabla1[[#This Row],[Age]]&gt;30,"MidAge","Senior"))</f>
        <v>MidAge</v>
      </c>
    </row>
    <row r="6591" spans="1:30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IF(Tabla1[[#This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6810</v>
      </c>
      <c r="Z6591" s="5">
        <v>31.840981887070591</v>
      </c>
      <c r="AA6591" s="3">
        <v>10</v>
      </c>
      <c r="AB6591" s="3" t="s">
        <v>6802</v>
      </c>
      <c r="AC6591" s="3" t="s">
        <v>22</v>
      </c>
      <c r="AD6591" s="16" t="str">
        <f>IF(Tabla1[[#This Row],[Age]]&lt;30,"Under30",IF(Tabla1[[#This Row],[Age]]&gt;30,"MidAge","Senior"))</f>
        <v>Under30</v>
      </c>
    </row>
    <row r="6592" spans="1:30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IF(Tabla1[[#This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6810</v>
      </c>
      <c r="Z6592" s="5">
        <v>22.192677560655302</v>
      </c>
      <c r="AA6592" s="3">
        <v>9</v>
      </c>
      <c r="AB6592" s="3" t="s">
        <v>43</v>
      </c>
      <c r="AC6592" s="3" t="s">
        <v>22</v>
      </c>
      <c r="AD6592" s="16" t="str">
        <f>IF(Tabla1[[#This Row],[Age]]&lt;30,"Under30",IF(Tabla1[[#This Row],[Age]]&gt;30,"MidAge","Senior"))</f>
        <v>Under30</v>
      </c>
    </row>
    <row r="6593" spans="1:30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IF(Tabla1[[#This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6811</v>
      </c>
      <c r="Z6593" s="5">
        <v>28.285656576525231</v>
      </c>
      <c r="AA6593" s="3">
        <v>1</v>
      </c>
      <c r="AB6593" s="3" t="s">
        <v>26</v>
      </c>
      <c r="AC6593" s="3" t="s">
        <v>29</v>
      </c>
      <c r="AD6593" s="16" t="str">
        <f>IF(Tabla1[[#This Row],[Age]]&lt;30,"Under30",IF(Tabla1[[#This Row],[Age]]&gt;30,"MidAge","Senior"))</f>
        <v>MidAge</v>
      </c>
    </row>
    <row r="6594" spans="1:30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IF(Tabla1[[#This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6812</v>
      </c>
      <c r="Z6594" s="5">
        <v>64.944978801519611</v>
      </c>
      <c r="AA6594" s="3">
        <v>6</v>
      </c>
      <c r="AB6594" s="3" t="s">
        <v>6802</v>
      </c>
      <c r="AC6594" s="3" t="s">
        <v>22</v>
      </c>
      <c r="AD6594" s="16" t="str">
        <f>IF(Tabla1[[#This Row],[Age]]&lt;30,"Under30",IF(Tabla1[[#This Row],[Age]]&gt;30,"MidAge","Senior"))</f>
        <v>Under30</v>
      </c>
    </row>
    <row r="6595" spans="1:30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IF(Tabla1[[#This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6812</v>
      </c>
      <c r="Z6595" s="5">
        <v>41.422013274074459</v>
      </c>
      <c r="AA6595" s="3">
        <v>7</v>
      </c>
      <c r="AB6595" s="3" t="s">
        <v>26</v>
      </c>
      <c r="AC6595" s="3" t="s">
        <v>22</v>
      </c>
      <c r="AD6595" s="16" t="str">
        <f>IF(Tabla1[[#This Row],[Age]]&lt;30,"Under30",IF(Tabla1[[#This Row],[Age]]&gt;30,"MidAge","Senior"))</f>
        <v>MidAge</v>
      </c>
    </row>
    <row r="6596" spans="1:30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IF(Tabla1[[#This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6811</v>
      </c>
      <c r="Z6596" s="5">
        <v>26.360241800170119</v>
      </c>
      <c r="AA6596" s="3">
        <v>3</v>
      </c>
      <c r="AB6596" s="3" t="s">
        <v>6802</v>
      </c>
      <c r="AC6596" s="3" t="s">
        <v>29</v>
      </c>
      <c r="AD6596" s="16" t="str">
        <f>IF(Tabla1[[#This Row],[Age]]&lt;30,"Under30",IF(Tabla1[[#This Row],[Age]]&gt;30,"MidAge","Senior"))</f>
        <v>MidAge</v>
      </c>
    </row>
    <row r="6597" spans="1:30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IF(Tabla1[[#This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6811</v>
      </c>
      <c r="Z6597" s="5">
        <v>25.577582716862189</v>
      </c>
      <c r="AA6597" s="3">
        <v>4</v>
      </c>
      <c r="AB6597" s="3" t="s">
        <v>43</v>
      </c>
      <c r="AC6597" s="3" t="s">
        <v>22</v>
      </c>
      <c r="AD6597" s="16" t="str">
        <f>IF(Tabla1[[#This Row],[Age]]&lt;30,"Under30",IF(Tabla1[[#This Row],[Age]]&gt;30,"MidAge","Senior"))</f>
        <v>MidAge</v>
      </c>
    </row>
    <row r="6598" spans="1:30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IF(Tabla1[[#This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6812</v>
      </c>
      <c r="Z6598" s="5">
        <v>71.044641752025044</v>
      </c>
      <c r="AA6598" s="3">
        <v>5</v>
      </c>
      <c r="AB6598" s="3" t="s">
        <v>6802</v>
      </c>
      <c r="AC6598" s="3" t="s">
        <v>22</v>
      </c>
      <c r="AD6598" s="16" t="str">
        <f>IF(Tabla1[[#This Row],[Age]]&lt;30,"Under30",IF(Tabla1[[#This Row],[Age]]&gt;30,"MidAge","Senior"))</f>
        <v>MidAge</v>
      </c>
    </row>
    <row r="6599" spans="1:30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IF(Tabla1[[#This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6810</v>
      </c>
      <c r="Z6599" s="5">
        <v>65.808378685792647</v>
      </c>
      <c r="AA6599" s="3">
        <v>0</v>
      </c>
      <c r="AB6599" s="3" t="s">
        <v>6802</v>
      </c>
      <c r="AC6599" s="3" t="s">
        <v>29</v>
      </c>
      <c r="AD6599" s="16" t="str">
        <f>IF(Tabla1[[#This Row],[Age]]&lt;30,"Under30",IF(Tabla1[[#This Row],[Age]]&gt;30,"MidAge","Senior"))</f>
        <v>MidAge</v>
      </c>
    </row>
    <row r="6600" spans="1:30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IF(Tabla1[[#This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6810</v>
      </c>
      <c r="Z6600" s="5">
        <v>51.078099692479803</v>
      </c>
      <c r="AA6600" s="3">
        <v>6</v>
      </c>
      <c r="AB6600" s="3" t="s">
        <v>43</v>
      </c>
      <c r="AC6600" s="3" t="s">
        <v>29</v>
      </c>
      <c r="AD6600" s="16" t="str">
        <f>IF(Tabla1[[#This Row],[Age]]&lt;30,"Under30",IF(Tabla1[[#This Row],[Age]]&gt;30,"MidAge","Senior"))</f>
        <v>MidAge</v>
      </c>
    </row>
    <row r="6601" spans="1:30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IF(Tabla1[[#This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6811</v>
      </c>
      <c r="Z6601" s="5">
        <v>54.914636879268471</v>
      </c>
      <c r="AA6601" s="3">
        <v>0</v>
      </c>
      <c r="AB6601" s="3" t="s">
        <v>6802</v>
      </c>
      <c r="AC6601" s="3" t="s">
        <v>22</v>
      </c>
      <c r="AD6601" s="16" t="str">
        <f>IF(Tabla1[[#This Row],[Age]]&lt;30,"Under30",IF(Tabla1[[#This Row],[Age]]&gt;30,"MidAge","Senior"))</f>
        <v>MidAge</v>
      </c>
    </row>
    <row r="6602" spans="1:30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IF(Tabla1[[#This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6812</v>
      </c>
      <c r="Z6602" s="5">
        <v>49.669333687247438</v>
      </c>
      <c r="AA6602" s="3">
        <v>3</v>
      </c>
      <c r="AB6602" s="3" t="s">
        <v>6802</v>
      </c>
      <c r="AC6602" s="3" t="s">
        <v>22</v>
      </c>
      <c r="AD6602" s="16" t="str">
        <f>IF(Tabla1[[#This Row],[Age]]&lt;30,"Under30",IF(Tabla1[[#This Row],[Age]]&gt;30,"MidAge","Senior"))</f>
        <v>Under30</v>
      </c>
    </row>
    <row r="6603" spans="1:30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IF(Tabla1[[#This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6811</v>
      </c>
      <c r="Z6603" s="5">
        <v>65.940758130692558</v>
      </c>
      <c r="AA6603" s="3">
        <v>2</v>
      </c>
      <c r="AB6603" s="3" t="s">
        <v>26</v>
      </c>
      <c r="AC6603" s="3" t="s">
        <v>29</v>
      </c>
      <c r="AD6603" s="16" t="str">
        <f>IF(Tabla1[[#This Row],[Age]]&lt;30,"Under30",IF(Tabla1[[#This Row],[Age]]&gt;30,"MidAge","Senior"))</f>
        <v>MidAge</v>
      </c>
    </row>
    <row r="6604" spans="1:30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IF(Tabla1[[#This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6811</v>
      </c>
      <c r="Z6604" s="5">
        <v>62.079972932863662</v>
      </c>
      <c r="AA6604" s="3">
        <v>4</v>
      </c>
      <c r="AB6604" s="3" t="s">
        <v>6802</v>
      </c>
      <c r="AC6604" s="3" t="s">
        <v>29</v>
      </c>
      <c r="AD6604" s="16" t="str">
        <f>IF(Tabla1[[#This Row],[Age]]&lt;30,"Under30",IF(Tabla1[[#This Row],[Age]]&gt;30,"MidAge","Senior"))</f>
        <v>MidAge</v>
      </c>
    </row>
    <row r="6605" spans="1:30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IF(Tabla1[[#This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6812</v>
      </c>
      <c r="Z6605" s="5">
        <v>20.71401879868651</v>
      </c>
      <c r="AA6605" s="3">
        <v>5</v>
      </c>
      <c r="AB6605" s="3" t="s">
        <v>26</v>
      </c>
      <c r="AC6605" s="3" t="s">
        <v>29</v>
      </c>
      <c r="AD6605" s="16" t="str">
        <f>IF(Tabla1[[#This Row],[Age]]&lt;30,"Under30",IF(Tabla1[[#This Row],[Age]]&gt;30,"MidAge","Senior"))</f>
        <v>MidAge</v>
      </c>
    </row>
    <row r="6606" spans="1:30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IF(Tabla1[[#This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6812</v>
      </c>
      <c r="Z6606" s="5">
        <v>25.579794371386409</v>
      </c>
      <c r="AA6606" s="3">
        <v>7</v>
      </c>
      <c r="AB6606" s="3" t="s">
        <v>6802</v>
      </c>
      <c r="AC6606" s="3" t="s">
        <v>29</v>
      </c>
      <c r="AD6606" s="16" t="str">
        <f>IF(Tabla1[[#This Row],[Age]]&lt;30,"Under30",IF(Tabla1[[#This Row],[Age]]&gt;30,"MidAge","Senior"))</f>
        <v>MidAge</v>
      </c>
    </row>
    <row r="6607" spans="1:30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IF(Tabla1[[#This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6810</v>
      </c>
      <c r="Z6607" s="5">
        <v>32.256360752303912</v>
      </c>
      <c r="AA6607" s="3">
        <v>3</v>
      </c>
      <c r="AB6607" s="3" t="s">
        <v>43</v>
      </c>
      <c r="AC6607" s="3" t="s">
        <v>29</v>
      </c>
      <c r="AD6607" s="16" t="str">
        <f>IF(Tabla1[[#This Row],[Age]]&lt;30,"Under30",IF(Tabla1[[#This Row],[Age]]&gt;30,"MidAge","Senior"))</f>
        <v>MidAge</v>
      </c>
    </row>
    <row r="6608" spans="1:30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IF(Tabla1[[#This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6811</v>
      </c>
      <c r="Z6608" s="5">
        <v>28.93208178958756</v>
      </c>
      <c r="AA6608" s="3">
        <v>1</v>
      </c>
      <c r="AB6608" s="3" t="s">
        <v>43</v>
      </c>
      <c r="AC6608" s="3" t="s">
        <v>29</v>
      </c>
      <c r="AD6608" s="16" t="str">
        <f>IF(Tabla1[[#This Row],[Age]]&lt;30,"Under30",IF(Tabla1[[#This Row],[Age]]&gt;30,"MidAge","Senior"))</f>
        <v>MidAge</v>
      </c>
    </row>
    <row r="6609" spans="1:30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IF(Tabla1[[#This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6811</v>
      </c>
      <c r="Z6609" s="5">
        <v>50.493167528712121</v>
      </c>
      <c r="AA6609" s="3">
        <v>3</v>
      </c>
      <c r="AB6609" s="3" t="s">
        <v>6802</v>
      </c>
      <c r="AC6609" s="3" t="s">
        <v>29</v>
      </c>
      <c r="AD6609" s="16" t="str">
        <f>IF(Tabla1[[#This Row],[Age]]&lt;30,"Under30",IF(Tabla1[[#This Row],[Age]]&gt;30,"MidAge","Senior"))</f>
        <v>MidAge</v>
      </c>
    </row>
    <row r="6610" spans="1:30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IF(Tabla1[[#This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6811</v>
      </c>
      <c r="Z6610" s="5">
        <v>56.265114594718838</v>
      </c>
      <c r="AA6610" s="3">
        <v>0</v>
      </c>
      <c r="AB6610" s="3" t="s">
        <v>43</v>
      </c>
      <c r="AC6610" s="3" t="s">
        <v>29</v>
      </c>
      <c r="AD6610" s="16" t="str">
        <f>IF(Tabla1[[#This Row],[Age]]&lt;30,"Under30",IF(Tabla1[[#This Row],[Age]]&gt;30,"MidAge","Senior"))</f>
        <v>MidAge</v>
      </c>
    </row>
    <row r="6611" spans="1:30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IF(Tabla1[[#This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6810</v>
      </c>
      <c r="Z6611" s="5">
        <v>45.001540165386977</v>
      </c>
      <c r="AA6611" s="3">
        <v>5</v>
      </c>
      <c r="AB6611" s="3" t="s">
        <v>43</v>
      </c>
      <c r="AC6611" s="3" t="s">
        <v>22</v>
      </c>
      <c r="AD6611" s="16" t="str">
        <f>IF(Tabla1[[#This Row],[Age]]&lt;30,"Under30",IF(Tabla1[[#This Row],[Age]]&gt;30,"MidAge","Senior"))</f>
        <v>MidAge</v>
      </c>
    </row>
    <row r="6612" spans="1:30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IF(Tabla1[[#This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6812</v>
      </c>
      <c r="Z6612" s="5">
        <v>52.994294420945948</v>
      </c>
      <c r="AA6612" s="3">
        <v>9</v>
      </c>
      <c r="AB6612" s="3" t="s">
        <v>26</v>
      </c>
      <c r="AC6612" s="3" t="s">
        <v>22</v>
      </c>
      <c r="AD6612" s="16" t="str">
        <f>IF(Tabla1[[#This Row],[Age]]&lt;30,"Under30",IF(Tabla1[[#This Row],[Age]]&gt;30,"MidAge","Senior"))</f>
        <v>MidAge</v>
      </c>
    </row>
    <row r="6613" spans="1:30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IF(Tabla1[[#This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6810</v>
      </c>
      <c r="Z6613" s="5">
        <v>40.343854954743719</v>
      </c>
      <c r="AA6613" s="3">
        <v>8</v>
      </c>
      <c r="AB6613" s="3" t="s">
        <v>43</v>
      </c>
      <c r="AC6613" s="3" t="s">
        <v>22</v>
      </c>
      <c r="AD6613" s="16" t="str">
        <f>IF(Tabla1[[#This Row],[Age]]&lt;30,"Under30",IF(Tabla1[[#This Row],[Age]]&gt;30,"MidAge","Senior"))</f>
        <v>MidAge</v>
      </c>
    </row>
    <row r="6614" spans="1:30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IF(Tabla1[[#This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6811</v>
      </c>
      <c r="Z6614" s="5">
        <v>37.889041045566302</v>
      </c>
      <c r="AA6614" s="3">
        <v>6</v>
      </c>
      <c r="AB6614" s="3" t="s">
        <v>26</v>
      </c>
      <c r="AC6614" s="3" t="s">
        <v>29</v>
      </c>
      <c r="AD6614" s="16" t="str">
        <f>IF(Tabla1[[#This Row],[Age]]&lt;30,"Under30",IF(Tabla1[[#This Row],[Age]]&gt;30,"MidAge","Senior"))</f>
        <v>MidAge</v>
      </c>
    </row>
    <row r="6615" spans="1:30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IF(Tabla1[[#This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6812</v>
      </c>
      <c r="Z6615" s="5">
        <v>58.685217696606053</v>
      </c>
      <c r="AA6615" s="3">
        <v>9</v>
      </c>
      <c r="AB6615" s="3" t="s">
        <v>6802</v>
      </c>
      <c r="AC6615" s="3" t="s">
        <v>22</v>
      </c>
      <c r="AD6615" s="16" t="str">
        <f>IF(Tabla1[[#This Row],[Age]]&lt;30,"Under30",IF(Tabla1[[#This Row],[Age]]&gt;30,"MidAge","Senior"))</f>
        <v>MidAge</v>
      </c>
    </row>
    <row r="6616" spans="1:30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IF(Tabla1[[#This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6811</v>
      </c>
      <c r="Z6616" s="5">
        <v>51.359284002083122</v>
      </c>
      <c r="AA6616" s="3">
        <v>5</v>
      </c>
      <c r="AB6616" s="3" t="s">
        <v>26</v>
      </c>
      <c r="AC6616" s="3" t="s">
        <v>29</v>
      </c>
      <c r="AD6616" s="16" t="str">
        <f>IF(Tabla1[[#This Row],[Age]]&lt;30,"Under30",IF(Tabla1[[#This Row],[Age]]&gt;30,"MidAge","Senior"))</f>
        <v>MidAge</v>
      </c>
    </row>
    <row r="6617" spans="1:30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IF(Tabla1[[#This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6812</v>
      </c>
      <c r="Z6617" s="5">
        <v>17.595715358415521</v>
      </c>
      <c r="AA6617" s="3">
        <v>0</v>
      </c>
      <c r="AB6617" s="3" t="s">
        <v>43</v>
      </c>
      <c r="AC6617" s="3" t="s">
        <v>22</v>
      </c>
      <c r="AD6617" s="16" t="str">
        <f>IF(Tabla1[[#This Row],[Age]]&lt;30,"Under30",IF(Tabla1[[#This Row],[Age]]&gt;30,"MidAge","Senior"))</f>
        <v>MidAge</v>
      </c>
    </row>
    <row r="6618" spans="1:30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IF(Tabla1[[#This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6811</v>
      </c>
      <c r="Z6618" s="5">
        <v>37.03552967567046</v>
      </c>
      <c r="AA6618" s="3">
        <v>7</v>
      </c>
      <c r="AB6618" s="3" t="s">
        <v>26</v>
      </c>
      <c r="AC6618" s="3" t="s">
        <v>22</v>
      </c>
      <c r="AD6618" s="16" t="str">
        <f>IF(Tabla1[[#This Row],[Age]]&lt;30,"Under30",IF(Tabla1[[#This Row],[Age]]&gt;30,"MidAge","Senior"))</f>
        <v>MidAge</v>
      </c>
    </row>
    <row r="6619" spans="1:30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IF(Tabla1[[#This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6812</v>
      </c>
      <c r="Z6619" s="5">
        <v>45.10811450522263</v>
      </c>
      <c r="AA6619" s="3">
        <v>7</v>
      </c>
      <c r="AB6619" s="3" t="s">
        <v>43</v>
      </c>
      <c r="AC6619" s="3" t="s">
        <v>29</v>
      </c>
      <c r="AD6619" s="16" t="str">
        <f>IF(Tabla1[[#This Row],[Age]]&lt;30,"Under30",IF(Tabla1[[#This Row],[Age]]&gt;30,"MidAge","Senior"))</f>
        <v>MidAge</v>
      </c>
    </row>
    <row r="6620" spans="1:30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IF(Tabla1[[#This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6810</v>
      </c>
      <c r="Z6620" s="5">
        <v>45.007311515286837</v>
      </c>
      <c r="AA6620" s="3">
        <v>10</v>
      </c>
      <c r="AB6620" s="3" t="s">
        <v>26</v>
      </c>
      <c r="AC6620" s="3" t="s">
        <v>29</v>
      </c>
      <c r="AD6620" s="16" t="str">
        <f>IF(Tabla1[[#This Row],[Age]]&lt;30,"Under30",IF(Tabla1[[#This Row],[Age]]&gt;30,"MidAge","Senior"))</f>
        <v>MidAge</v>
      </c>
    </row>
    <row r="6621" spans="1:30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IF(Tabla1[[#This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6811</v>
      </c>
      <c r="Z6621" s="5">
        <v>30.776847339407841</v>
      </c>
      <c r="AA6621" s="3">
        <v>9</v>
      </c>
      <c r="AB6621" s="3" t="s">
        <v>26</v>
      </c>
      <c r="AC6621" s="3" t="s">
        <v>22</v>
      </c>
      <c r="AD6621" s="16" t="str">
        <f>IF(Tabla1[[#This Row],[Age]]&lt;30,"Under30",IF(Tabla1[[#This Row],[Age]]&gt;30,"MidAge","Senior"))</f>
        <v>MidAge</v>
      </c>
    </row>
    <row r="6622" spans="1:30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IF(Tabla1[[#This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6812</v>
      </c>
      <c r="Z6622" s="5">
        <v>34.442460950043532</v>
      </c>
      <c r="AA6622" s="3">
        <v>4</v>
      </c>
      <c r="AB6622" s="3" t="s">
        <v>6802</v>
      </c>
      <c r="AC6622" s="3" t="s">
        <v>29</v>
      </c>
      <c r="AD6622" s="16" t="str">
        <f>IF(Tabla1[[#This Row],[Age]]&lt;30,"Under30",IF(Tabla1[[#This Row],[Age]]&gt;30,"MidAge","Senior"))</f>
        <v>MidAge</v>
      </c>
    </row>
    <row r="6623" spans="1:30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IF(Tabla1[[#This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6812</v>
      </c>
      <c r="Z6623" s="5">
        <v>45.8430194371741</v>
      </c>
      <c r="AA6623" s="3">
        <v>7</v>
      </c>
      <c r="AB6623" s="3" t="s">
        <v>6802</v>
      </c>
      <c r="AC6623" s="3" t="s">
        <v>22</v>
      </c>
      <c r="AD6623" s="16" t="str">
        <f>IF(Tabla1[[#This Row],[Age]]&lt;30,"Under30",IF(Tabla1[[#This Row],[Age]]&gt;30,"MidAge","Senior"))</f>
        <v>MidAge</v>
      </c>
    </row>
    <row r="6624" spans="1:30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IF(Tabla1[[#This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6812</v>
      </c>
      <c r="Z6624" s="5">
        <v>32.268768086698927</v>
      </c>
      <c r="AA6624" s="3">
        <v>0</v>
      </c>
      <c r="AB6624" s="3" t="s">
        <v>26</v>
      </c>
      <c r="AC6624" s="3" t="s">
        <v>22</v>
      </c>
      <c r="AD6624" s="16" t="str">
        <f>IF(Tabla1[[#This Row],[Age]]&lt;30,"Under30",IF(Tabla1[[#This Row],[Age]]&gt;30,"MidAge","Senior"))</f>
        <v>MidAge</v>
      </c>
    </row>
    <row r="6625" spans="1:30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IF(Tabla1[[#This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6811</v>
      </c>
      <c r="Z6625" s="5">
        <v>29.567722786256191</v>
      </c>
      <c r="AA6625" s="3">
        <v>9</v>
      </c>
      <c r="AB6625" s="3" t="s">
        <v>43</v>
      </c>
      <c r="AC6625" s="3" t="s">
        <v>29</v>
      </c>
      <c r="AD6625" s="16" t="str">
        <f>IF(Tabla1[[#This Row],[Age]]&lt;30,"Under30",IF(Tabla1[[#This Row],[Age]]&gt;30,"MidAge","Senior"))</f>
        <v>Under30</v>
      </c>
    </row>
    <row r="6626" spans="1:30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IF(Tabla1[[#This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6811</v>
      </c>
      <c r="Z6626" s="5">
        <v>42.993636981783403</v>
      </c>
      <c r="AA6626" s="3">
        <v>9</v>
      </c>
      <c r="AB6626" s="3" t="s">
        <v>43</v>
      </c>
      <c r="AC6626" s="3" t="s">
        <v>29</v>
      </c>
      <c r="AD6626" s="16" t="str">
        <f>IF(Tabla1[[#This Row],[Age]]&lt;30,"Under30",IF(Tabla1[[#This Row],[Age]]&gt;30,"MidAge","Senior"))</f>
        <v>MidAge</v>
      </c>
    </row>
    <row r="6627" spans="1:30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IF(Tabla1[[#This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6810</v>
      </c>
      <c r="Z6627" s="5">
        <v>32.933403222900843</v>
      </c>
      <c r="AA6627" s="3">
        <v>3</v>
      </c>
      <c r="AB6627" s="3" t="s">
        <v>43</v>
      </c>
      <c r="AC6627" s="3" t="s">
        <v>29</v>
      </c>
      <c r="AD6627" s="16" t="str">
        <f>IF(Tabla1[[#This Row],[Age]]&lt;30,"Under30",IF(Tabla1[[#This Row],[Age]]&gt;30,"MidAge","Senior"))</f>
        <v>MidAge</v>
      </c>
    </row>
    <row r="6628" spans="1:30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IF(Tabla1[[#This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6810</v>
      </c>
      <c r="Z6628" s="5">
        <v>18.588555168746229</v>
      </c>
      <c r="AA6628" s="3">
        <v>3</v>
      </c>
      <c r="AB6628" s="3" t="s">
        <v>26</v>
      </c>
      <c r="AC6628" s="3" t="s">
        <v>22</v>
      </c>
      <c r="AD6628" s="16" t="str">
        <f>IF(Tabla1[[#This Row],[Age]]&lt;30,"Under30",IF(Tabla1[[#This Row],[Age]]&gt;30,"MidAge","Senior"))</f>
        <v>MidAge</v>
      </c>
    </row>
    <row r="6629" spans="1:30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IF(Tabla1[[#This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6811</v>
      </c>
      <c r="Z6629" s="5">
        <v>33.878066382404413</v>
      </c>
      <c r="AA6629" s="3">
        <v>1</v>
      </c>
      <c r="AB6629" s="3" t="s">
        <v>6802</v>
      </c>
      <c r="AC6629" s="3" t="s">
        <v>22</v>
      </c>
      <c r="AD6629" s="16" t="str">
        <f>IF(Tabla1[[#This Row],[Age]]&lt;30,"Under30",IF(Tabla1[[#This Row],[Age]]&gt;30,"MidAge","Senior"))</f>
        <v>MidAge</v>
      </c>
    </row>
    <row r="6630" spans="1:30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IF(Tabla1[[#This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6812</v>
      </c>
      <c r="Z6630" s="5">
        <v>29.701541699120131</v>
      </c>
      <c r="AA6630" s="3">
        <v>6</v>
      </c>
      <c r="AB6630" s="3" t="s">
        <v>26</v>
      </c>
      <c r="AC6630" s="3" t="s">
        <v>22</v>
      </c>
      <c r="AD6630" s="16" t="str">
        <f>IF(Tabla1[[#This Row],[Age]]&lt;30,"Under30",IF(Tabla1[[#This Row],[Age]]&gt;30,"MidAge","Senior"))</f>
        <v>Senior</v>
      </c>
    </row>
    <row r="6631" spans="1:30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IF(Tabla1[[#This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6812</v>
      </c>
      <c r="Z6631" s="5">
        <v>17.377850516797238</v>
      </c>
      <c r="AA6631" s="3">
        <v>0</v>
      </c>
      <c r="AB6631" s="3" t="s">
        <v>6802</v>
      </c>
      <c r="AC6631" s="3" t="s">
        <v>22</v>
      </c>
      <c r="AD6631" s="16" t="str">
        <f>IF(Tabla1[[#This Row],[Age]]&lt;30,"Under30",IF(Tabla1[[#This Row],[Age]]&gt;30,"MidAge","Senior"))</f>
        <v>MidAge</v>
      </c>
    </row>
    <row r="6632" spans="1:30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IF(Tabla1[[#This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6810</v>
      </c>
      <c r="Z6632" s="5">
        <v>52.13022270983457</v>
      </c>
      <c r="AA6632" s="3">
        <v>9</v>
      </c>
      <c r="AB6632" s="3" t="s">
        <v>6802</v>
      </c>
      <c r="AC6632" s="3" t="s">
        <v>29</v>
      </c>
      <c r="AD6632" s="16" t="str">
        <f>IF(Tabla1[[#This Row],[Age]]&lt;30,"Under30",IF(Tabla1[[#This Row],[Age]]&gt;30,"MidAge","Senior"))</f>
        <v>MidAge</v>
      </c>
    </row>
    <row r="6633" spans="1:30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IF(Tabla1[[#This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6810</v>
      </c>
      <c r="Z6633" s="5">
        <v>24.055253831527491</v>
      </c>
      <c r="AA6633" s="3">
        <v>7</v>
      </c>
      <c r="AB6633" s="3" t="s">
        <v>26</v>
      </c>
      <c r="AC6633" s="3" t="s">
        <v>29</v>
      </c>
      <c r="AD6633" s="16" t="str">
        <f>IF(Tabla1[[#This Row],[Age]]&lt;30,"Under30",IF(Tabla1[[#This Row],[Age]]&gt;30,"MidAge","Senior"))</f>
        <v>Under30</v>
      </c>
    </row>
    <row r="6634" spans="1:30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IF(Tabla1[[#This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6811</v>
      </c>
      <c r="Z6634" s="5">
        <v>45.11380872152268</v>
      </c>
      <c r="AA6634" s="3">
        <v>2</v>
      </c>
      <c r="AB6634" s="3" t="s">
        <v>43</v>
      </c>
      <c r="AC6634" s="3" t="s">
        <v>29</v>
      </c>
      <c r="AD6634" s="16" t="str">
        <f>IF(Tabla1[[#This Row],[Age]]&lt;30,"Under30",IF(Tabla1[[#This Row],[Age]]&gt;30,"MidAge","Senior"))</f>
        <v>MidAge</v>
      </c>
    </row>
    <row r="6635" spans="1:30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IF(Tabla1[[#This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6810</v>
      </c>
      <c r="Z6635" s="5">
        <v>36.649827341267347</v>
      </c>
      <c r="AA6635" s="3">
        <v>1</v>
      </c>
      <c r="AB6635" s="3" t="s">
        <v>26</v>
      </c>
      <c r="AC6635" s="3" t="s">
        <v>22</v>
      </c>
      <c r="AD6635" s="16" t="str">
        <f>IF(Tabla1[[#This Row],[Age]]&lt;30,"Under30",IF(Tabla1[[#This Row],[Age]]&gt;30,"MidAge","Senior"))</f>
        <v>MidAge</v>
      </c>
    </row>
    <row r="6636" spans="1:30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IF(Tabla1[[#This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6810</v>
      </c>
      <c r="Z6636" s="5">
        <v>46.599240527121403</v>
      </c>
      <c r="AA6636" s="3">
        <v>7</v>
      </c>
      <c r="AB6636" s="3" t="s">
        <v>43</v>
      </c>
      <c r="AC6636" s="3" t="s">
        <v>29</v>
      </c>
      <c r="AD6636" s="16" t="str">
        <f>IF(Tabla1[[#This Row],[Age]]&lt;30,"Under30",IF(Tabla1[[#This Row],[Age]]&gt;30,"MidAge","Senior"))</f>
        <v>Under30</v>
      </c>
    </row>
    <row r="6637" spans="1:30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IF(Tabla1[[#This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6810</v>
      </c>
      <c r="Z6637" s="5">
        <v>28.27406605496973</v>
      </c>
      <c r="AA6637" s="3">
        <v>3</v>
      </c>
      <c r="AB6637" s="3" t="s">
        <v>43</v>
      </c>
      <c r="AC6637" s="3" t="s">
        <v>22</v>
      </c>
      <c r="AD6637" s="16" t="str">
        <f>IF(Tabla1[[#This Row],[Age]]&lt;30,"Under30",IF(Tabla1[[#This Row],[Age]]&gt;30,"MidAge","Senior"))</f>
        <v>Senior</v>
      </c>
    </row>
    <row r="6638" spans="1:30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IF(Tabla1[[#This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6811</v>
      </c>
      <c r="Z6638" s="5">
        <v>25.524941443626709</v>
      </c>
      <c r="AA6638" s="3">
        <v>4</v>
      </c>
      <c r="AB6638" s="3" t="s">
        <v>6802</v>
      </c>
      <c r="AC6638" s="3" t="s">
        <v>29</v>
      </c>
      <c r="AD6638" s="16" t="str">
        <f>IF(Tabla1[[#This Row],[Age]]&lt;30,"Under30",IF(Tabla1[[#This Row],[Age]]&gt;30,"MidAge","Senior"))</f>
        <v>MidAge</v>
      </c>
    </row>
    <row r="6639" spans="1:30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IF(Tabla1[[#This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6810</v>
      </c>
      <c r="Z6639" s="5">
        <v>29.787600780684329</v>
      </c>
      <c r="AA6639" s="3">
        <v>3</v>
      </c>
      <c r="AB6639" s="3" t="s">
        <v>43</v>
      </c>
      <c r="AC6639" s="3" t="s">
        <v>29</v>
      </c>
      <c r="AD6639" s="16" t="str">
        <f>IF(Tabla1[[#This Row],[Age]]&lt;30,"Under30",IF(Tabla1[[#This Row],[Age]]&gt;30,"MidAge","Senior"))</f>
        <v>MidAge</v>
      </c>
    </row>
    <row r="6640" spans="1:30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IF(Tabla1[[#This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6811</v>
      </c>
      <c r="Z6640" s="5">
        <v>36.661719500372193</v>
      </c>
      <c r="AA6640" s="3">
        <v>1</v>
      </c>
      <c r="AB6640" s="3" t="s">
        <v>43</v>
      </c>
      <c r="AC6640" s="3" t="s">
        <v>22</v>
      </c>
      <c r="AD6640" s="16" t="str">
        <f>IF(Tabla1[[#This Row],[Age]]&lt;30,"Under30",IF(Tabla1[[#This Row],[Age]]&gt;30,"MidAge","Senior"))</f>
        <v>Under30</v>
      </c>
    </row>
    <row r="6641" spans="1:30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IF(Tabla1[[#This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6812</v>
      </c>
      <c r="Z6641" s="5">
        <v>49.305514929502657</v>
      </c>
      <c r="AA6641" s="3">
        <v>5</v>
      </c>
      <c r="AB6641" s="3" t="s">
        <v>6802</v>
      </c>
      <c r="AC6641" s="3" t="s">
        <v>22</v>
      </c>
      <c r="AD6641" s="16" t="str">
        <f>IF(Tabla1[[#This Row],[Age]]&lt;30,"Under30",IF(Tabla1[[#This Row],[Age]]&gt;30,"MidAge","Senior"))</f>
        <v>MidAge</v>
      </c>
    </row>
    <row r="6642" spans="1:30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IF(Tabla1[[#This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6811</v>
      </c>
      <c r="Z6642" s="5">
        <v>32.218939180342012</v>
      </c>
      <c r="AA6642" s="3">
        <v>3</v>
      </c>
      <c r="AB6642" s="3" t="s">
        <v>43</v>
      </c>
      <c r="AC6642" s="3" t="s">
        <v>29</v>
      </c>
      <c r="AD6642" s="16" t="str">
        <f>IF(Tabla1[[#This Row],[Age]]&lt;30,"Under30",IF(Tabla1[[#This Row],[Age]]&gt;30,"MidAge","Senior"))</f>
        <v>MidAge</v>
      </c>
    </row>
    <row r="6643" spans="1:30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IF(Tabla1[[#This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6812</v>
      </c>
      <c r="Z6643" s="5">
        <v>18.646005888127689</v>
      </c>
      <c r="AA6643" s="3">
        <v>6</v>
      </c>
      <c r="AB6643" s="3" t="s">
        <v>26</v>
      </c>
      <c r="AC6643" s="3" t="s">
        <v>22</v>
      </c>
      <c r="AD6643" s="16" t="str">
        <f>IF(Tabla1[[#This Row],[Age]]&lt;30,"Under30",IF(Tabla1[[#This Row],[Age]]&gt;30,"MidAge","Senior"))</f>
        <v>MidAge</v>
      </c>
    </row>
    <row r="6644" spans="1:30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IF(Tabla1[[#This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6812</v>
      </c>
      <c r="Z6644" s="5">
        <v>25.42089094357798</v>
      </c>
      <c r="AA6644" s="3">
        <v>10</v>
      </c>
      <c r="AB6644" s="3" t="s">
        <v>43</v>
      </c>
      <c r="AC6644" s="3" t="s">
        <v>22</v>
      </c>
      <c r="AD6644" s="16" t="str">
        <f>IF(Tabla1[[#This Row],[Age]]&lt;30,"Under30",IF(Tabla1[[#This Row],[Age]]&gt;30,"MidAge","Senior"))</f>
        <v>MidAge</v>
      </c>
    </row>
    <row r="6645" spans="1:30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IF(Tabla1[[#This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6811</v>
      </c>
      <c r="Z6645" s="5">
        <v>39.244183584044677</v>
      </c>
      <c r="AA6645" s="3">
        <v>2</v>
      </c>
      <c r="AB6645" s="3" t="s">
        <v>6802</v>
      </c>
      <c r="AC6645" s="3" t="s">
        <v>29</v>
      </c>
      <c r="AD6645" s="16" t="str">
        <f>IF(Tabla1[[#This Row],[Age]]&lt;30,"Under30",IF(Tabla1[[#This Row],[Age]]&gt;30,"MidAge","Senior"))</f>
        <v>MidAge</v>
      </c>
    </row>
    <row r="6646" spans="1:30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IF(Tabla1[[#This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6811</v>
      </c>
      <c r="Z6646" s="5">
        <v>29.86739664401534</v>
      </c>
      <c r="AA6646" s="3">
        <v>0</v>
      </c>
      <c r="AB6646" s="3" t="s">
        <v>6802</v>
      </c>
      <c r="AC6646" s="3" t="s">
        <v>22</v>
      </c>
      <c r="AD6646" s="16" t="str">
        <f>IF(Tabla1[[#This Row],[Age]]&lt;30,"Under30",IF(Tabla1[[#This Row],[Age]]&gt;30,"MidAge","Senior"))</f>
        <v>MidAge</v>
      </c>
    </row>
    <row r="6647" spans="1:30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IF(Tabla1[[#This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6810</v>
      </c>
      <c r="Z6647" s="5">
        <v>36.878122984198001</v>
      </c>
      <c r="AA6647" s="3">
        <v>7</v>
      </c>
      <c r="AB6647" s="3" t="s">
        <v>6802</v>
      </c>
      <c r="AC6647" s="3" t="s">
        <v>29</v>
      </c>
      <c r="AD6647" s="16" t="str">
        <f>IF(Tabla1[[#This Row],[Age]]&lt;30,"Under30",IF(Tabla1[[#This Row],[Age]]&gt;30,"MidAge","Senior"))</f>
        <v>Under30</v>
      </c>
    </row>
    <row r="6648" spans="1:30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IF(Tabla1[[#This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6811</v>
      </c>
      <c r="Z6648" s="5">
        <v>27.844273785231671</v>
      </c>
      <c r="AA6648" s="3">
        <v>7</v>
      </c>
      <c r="AB6648" s="3" t="s">
        <v>43</v>
      </c>
      <c r="AC6648" s="3" t="s">
        <v>29</v>
      </c>
      <c r="AD6648" s="16" t="str">
        <f>IF(Tabla1[[#This Row],[Age]]&lt;30,"Under30",IF(Tabla1[[#This Row],[Age]]&gt;30,"MidAge","Senior"))</f>
        <v>MidAge</v>
      </c>
    </row>
    <row r="6649" spans="1:30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IF(Tabla1[[#This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6811</v>
      </c>
      <c r="Z6649" s="5">
        <v>11.2912269459491</v>
      </c>
      <c r="AA6649" s="3">
        <v>6</v>
      </c>
      <c r="AB6649" s="3" t="s">
        <v>26</v>
      </c>
      <c r="AC6649" s="3" t="s">
        <v>29</v>
      </c>
      <c r="AD6649" s="16" t="str">
        <f>IF(Tabla1[[#This Row],[Age]]&lt;30,"Under30",IF(Tabla1[[#This Row],[Age]]&gt;30,"MidAge","Senior"))</f>
        <v>Under30</v>
      </c>
    </row>
    <row r="6650" spans="1:30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IF(Tabla1[[#This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6812</v>
      </c>
      <c r="Z6650" s="5">
        <v>49.620908195839817</v>
      </c>
      <c r="AA6650" s="3">
        <v>2</v>
      </c>
      <c r="AB6650" s="3" t="s">
        <v>6802</v>
      </c>
      <c r="AC6650" s="3" t="s">
        <v>29</v>
      </c>
      <c r="AD6650" s="16" t="str">
        <f>IF(Tabla1[[#This Row],[Age]]&lt;30,"Under30",IF(Tabla1[[#This Row],[Age]]&gt;30,"MidAge","Senior"))</f>
        <v>MidAge</v>
      </c>
    </row>
    <row r="6651" spans="1:30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IF(Tabla1[[#This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6811</v>
      </c>
      <c r="Z6651" s="5">
        <v>19.480134188711329</v>
      </c>
      <c r="AA6651" s="3">
        <v>9</v>
      </c>
      <c r="AB6651" s="3" t="s">
        <v>43</v>
      </c>
      <c r="AC6651" s="3" t="s">
        <v>22</v>
      </c>
      <c r="AD6651" s="16" t="str">
        <f>IF(Tabla1[[#This Row],[Age]]&lt;30,"Under30",IF(Tabla1[[#This Row],[Age]]&gt;30,"MidAge","Senior"))</f>
        <v>MidAge</v>
      </c>
    </row>
    <row r="6652" spans="1:30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IF(Tabla1[[#This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6811</v>
      </c>
      <c r="Z6652" s="5">
        <v>34.820933219365408</v>
      </c>
      <c r="AA6652" s="3">
        <v>6</v>
      </c>
      <c r="AB6652" s="3" t="s">
        <v>6802</v>
      </c>
      <c r="AC6652" s="3" t="s">
        <v>29</v>
      </c>
      <c r="AD6652" s="16" t="str">
        <f>IF(Tabla1[[#This Row],[Age]]&lt;30,"Under30",IF(Tabla1[[#This Row],[Age]]&gt;30,"MidAge","Senior"))</f>
        <v>Under30</v>
      </c>
    </row>
    <row r="6653" spans="1:30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IF(Tabla1[[#This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6810</v>
      </c>
      <c r="Z6653" s="5">
        <v>39.266628289313942</v>
      </c>
      <c r="AA6653" s="3">
        <v>5</v>
      </c>
      <c r="AB6653" s="3" t="s">
        <v>43</v>
      </c>
      <c r="AC6653" s="3" t="s">
        <v>22</v>
      </c>
      <c r="AD6653" s="16" t="str">
        <f>IF(Tabla1[[#This Row],[Age]]&lt;30,"Under30",IF(Tabla1[[#This Row],[Age]]&gt;30,"MidAge","Senior"))</f>
        <v>MidAge</v>
      </c>
    </row>
    <row r="6654" spans="1:30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IF(Tabla1[[#This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6811</v>
      </c>
      <c r="Z6654" s="5">
        <v>16.56719072359386</v>
      </c>
      <c r="AA6654" s="3">
        <v>10</v>
      </c>
      <c r="AB6654" s="3" t="s">
        <v>26</v>
      </c>
      <c r="AC6654" s="3" t="s">
        <v>29</v>
      </c>
      <c r="AD6654" s="16" t="str">
        <f>IF(Tabla1[[#This Row],[Age]]&lt;30,"Under30",IF(Tabla1[[#This Row],[Age]]&gt;30,"MidAge","Senior"))</f>
        <v>MidAge</v>
      </c>
    </row>
    <row r="6655" spans="1:30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IF(Tabla1[[#This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6811</v>
      </c>
      <c r="Z6655" s="5">
        <v>39.607009316752588</v>
      </c>
      <c r="AA6655" s="3">
        <v>3</v>
      </c>
      <c r="AB6655" s="3" t="s">
        <v>26</v>
      </c>
      <c r="AC6655" s="3" t="s">
        <v>29</v>
      </c>
      <c r="AD6655" s="16" t="str">
        <f>IF(Tabla1[[#This Row],[Age]]&lt;30,"Under30",IF(Tabla1[[#This Row],[Age]]&gt;30,"MidAge","Senior"))</f>
        <v>MidAge</v>
      </c>
    </row>
    <row r="6656" spans="1:30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IF(Tabla1[[#This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6812</v>
      </c>
      <c r="Z6656" s="5">
        <v>51.536357681193337</v>
      </c>
      <c r="AA6656" s="3">
        <v>0</v>
      </c>
      <c r="AB6656" s="3" t="s">
        <v>26</v>
      </c>
      <c r="AC6656" s="3" t="s">
        <v>22</v>
      </c>
      <c r="AD6656" s="16" t="str">
        <f>IF(Tabla1[[#This Row],[Age]]&lt;30,"Under30",IF(Tabla1[[#This Row],[Age]]&gt;30,"MidAge","Senior"))</f>
        <v>MidAge</v>
      </c>
    </row>
    <row r="6657" spans="1:30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IF(Tabla1[[#This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6812</v>
      </c>
      <c r="Z6657" s="5">
        <v>29.499036480264209</v>
      </c>
      <c r="AA6657" s="3">
        <v>8</v>
      </c>
      <c r="AB6657" s="3" t="s">
        <v>43</v>
      </c>
      <c r="AC6657" s="3" t="s">
        <v>22</v>
      </c>
      <c r="AD6657" s="16" t="str">
        <f>IF(Tabla1[[#This Row],[Age]]&lt;30,"Under30",IF(Tabla1[[#This Row],[Age]]&gt;30,"MidAge","Senior"))</f>
        <v>MidAge</v>
      </c>
    </row>
    <row r="6658" spans="1:30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IF(Tabla1[[#This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6811</v>
      </c>
      <c r="Z6658" s="5">
        <v>47.355669544945108</v>
      </c>
      <c r="AA6658" s="3">
        <v>5</v>
      </c>
      <c r="AB6658" s="3" t="s">
        <v>6802</v>
      </c>
      <c r="AC6658" s="3" t="s">
        <v>29</v>
      </c>
      <c r="AD6658" s="16" t="str">
        <f>IF(Tabla1[[#This Row],[Age]]&lt;30,"Under30",IF(Tabla1[[#This Row],[Age]]&gt;30,"MidAge","Senior"))</f>
        <v>MidAge</v>
      </c>
    </row>
    <row r="6659" spans="1:30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IF(Tabla1[[#This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6811</v>
      </c>
      <c r="Z6659" s="5">
        <v>24.66252565543995</v>
      </c>
      <c r="AA6659" s="3">
        <v>6</v>
      </c>
      <c r="AB6659" s="3" t="s">
        <v>6802</v>
      </c>
      <c r="AC6659" s="3" t="s">
        <v>22</v>
      </c>
      <c r="AD6659" s="16" t="str">
        <f>IF(Tabla1[[#This Row],[Age]]&lt;30,"Under30",IF(Tabla1[[#This Row],[Age]]&gt;30,"MidAge","Senior"))</f>
        <v>Under30</v>
      </c>
    </row>
    <row r="6660" spans="1:30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IF(Tabla1[[#This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6811</v>
      </c>
      <c r="Z6660" s="5">
        <v>48.696567473953507</v>
      </c>
      <c r="AA6660" s="3">
        <v>7</v>
      </c>
      <c r="AB6660" s="3" t="s">
        <v>6802</v>
      </c>
      <c r="AC6660" s="3" t="s">
        <v>22</v>
      </c>
      <c r="AD6660" s="16" t="str">
        <f>IF(Tabla1[[#This Row],[Age]]&lt;30,"Under30",IF(Tabla1[[#This Row],[Age]]&gt;30,"MidAge","Senior"))</f>
        <v>MidAge</v>
      </c>
    </row>
    <row r="6661" spans="1:30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IF(Tabla1[[#This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6812</v>
      </c>
      <c r="Z6661" s="5">
        <v>33.235777419335257</v>
      </c>
      <c r="AA6661" s="3">
        <v>0</v>
      </c>
      <c r="AB6661" s="3" t="s">
        <v>43</v>
      </c>
      <c r="AC6661" s="3" t="s">
        <v>29</v>
      </c>
      <c r="AD6661" s="16" t="str">
        <f>IF(Tabla1[[#This Row],[Age]]&lt;30,"Under30",IF(Tabla1[[#This Row],[Age]]&gt;30,"MidAge","Senior"))</f>
        <v>MidAge</v>
      </c>
    </row>
    <row r="6662" spans="1:30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IF(Tabla1[[#This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6811</v>
      </c>
      <c r="Z6662" s="5">
        <v>28.734654566211109</v>
      </c>
      <c r="AA6662" s="3">
        <v>7</v>
      </c>
      <c r="AB6662" s="3" t="s">
        <v>6802</v>
      </c>
      <c r="AC6662" s="3" t="s">
        <v>22</v>
      </c>
      <c r="AD6662" s="16" t="str">
        <f>IF(Tabla1[[#This Row],[Age]]&lt;30,"Under30",IF(Tabla1[[#This Row],[Age]]&gt;30,"MidAge","Senior"))</f>
        <v>MidAge</v>
      </c>
    </row>
    <row r="6663" spans="1:30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IF(Tabla1[[#This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6810</v>
      </c>
      <c r="Z6663" s="5">
        <v>34.318509673972343</v>
      </c>
      <c r="AA6663" s="3">
        <v>1</v>
      </c>
      <c r="AB6663" s="3" t="s">
        <v>26</v>
      </c>
      <c r="AC6663" s="3" t="s">
        <v>22</v>
      </c>
      <c r="AD6663" s="16" t="str">
        <f>IF(Tabla1[[#This Row],[Age]]&lt;30,"Under30",IF(Tabla1[[#This Row],[Age]]&gt;30,"MidAge","Senior"))</f>
        <v>Under30</v>
      </c>
    </row>
    <row r="6664" spans="1:30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IF(Tabla1[[#This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6810</v>
      </c>
      <c r="Z6664" s="5">
        <v>31.85514939711117</v>
      </c>
      <c r="AA6664" s="3">
        <v>8</v>
      </c>
      <c r="AB6664" s="3" t="s">
        <v>43</v>
      </c>
      <c r="AC6664" s="3" t="s">
        <v>22</v>
      </c>
      <c r="AD6664" s="16" t="str">
        <f>IF(Tabla1[[#This Row],[Age]]&lt;30,"Under30",IF(Tabla1[[#This Row],[Age]]&gt;30,"MidAge","Senior"))</f>
        <v>MidAge</v>
      </c>
    </row>
    <row r="6665" spans="1:30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IF(Tabla1[[#This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6812</v>
      </c>
      <c r="Z6665" s="5">
        <v>31.452446686904601</v>
      </c>
      <c r="AA6665" s="3">
        <v>5</v>
      </c>
      <c r="AB6665" s="3" t="s">
        <v>26</v>
      </c>
      <c r="AC6665" s="3" t="s">
        <v>29</v>
      </c>
      <c r="AD6665" s="16" t="str">
        <f>IF(Tabla1[[#This Row],[Age]]&lt;30,"Under30",IF(Tabla1[[#This Row],[Age]]&gt;30,"MidAge","Senior"))</f>
        <v>MidAge</v>
      </c>
    </row>
    <row r="6666" spans="1:30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IF(Tabla1[[#This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6811</v>
      </c>
      <c r="Z6666" s="5">
        <v>49.971043651200631</v>
      </c>
      <c r="AA6666" s="3">
        <v>9</v>
      </c>
      <c r="AB6666" s="3" t="s">
        <v>43</v>
      </c>
      <c r="AC6666" s="3" t="s">
        <v>29</v>
      </c>
      <c r="AD6666" s="16" t="str">
        <f>IF(Tabla1[[#This Row],[Age]]&lt;30,"Under30",IF(Tabla1[[#This Row],[Age]]&gt;30,"MidAge","Senior"))</f>
        <v>Under30</v>
      </c>
    </row>
    <row r="6667" spans="1:30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IF(Tabla1[[#This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6810</v>
      </c>
      <c r="Z6667" s="5">
        <v>39.299328947682383</v>
      </c>
      <c r="AA6667" s="3">
        <v>1</v>
      </c>
      <c r="AB6667" s="3" t="s">
        <v>6802</v>
      </c>
      <c r="AC6667" s="3" t="s">
        <v>29</v>
      </c>
      <c r="AD6667" s="16" t="str">
        <f>IF(Tabla1[[#This Row],[Age]]&lt;30,"Under30",IF(Tabla1[[#This Row],[Age]]&gt;30,"MidAge","Senior"))</f>
        <v>MidAge</v>
      </c>
    </row>
    <row r="6668" spans="1:30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IF(Tabla1[[#This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6811</v>
      </c>
      <c r="Z6668" s="5">
        <v>40.083579901516487</v>
      </c>
      <c r="AA6668" s="3">
        <v>5</v>
      </c>
      <c r="AB6668" s="3" t="s">
        <v>26</v>
      </c>
      <c r="AC6668" s="3" t="s">
        <v>29</v>
      </c>
      <c r="AD6668" s="16" t="str">
        <f>IF(Tabla1[[#This Row],[Age]]&lt;30,"Under30",IF(Tabla1[[#This Row],[Age]]&gt;30,"MidAge","Senior"))</f>
        <v>MidAge</v>
      </c>
    </row>
    <row r="6669" spans="1:30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IF(Tabla1[[#This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6812</v>
      </c>
      <c r="Z6669" s="5">
        <v>22.918356400885031</v>
      </c>
      <c r="AA6669" s="3">
        <v>5</v>
      </c>
      <c r="AB6669" s="3" t="s">
        <v>43</v>
      </c>
      <c r="AC6669" s="3" t="s">
        <v>22</v>
      </c>
      <c r="AD6669" s="16" t="str">
        <f>IF(Tabla1[[#This Row],[Age]]&lt;30,"Under30",IF(Tabla1[[#This Row],[Age]]&gt;30,"MidAge","Senior"))</f>
        <v>Under30</v>
      </c>
    </row>
    <row r="6670" spans="1:30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IF(Tabla1[[#This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6811</v>
      </c>
      <c r="Z6670" s="5">
        <v>44.661688959865486</v>
      </c>
      <c r="AA6670" s="3">
        <v>9</v>
      </c>
      <c r="AB6670" s="3" t="s">
        <v>43</v>
      </c>
      <c r="AC6670" s="3" t="s">
        <v>29</v>
      </c>
      <c r="AD6670" s="16" t="str">
        <f>IF(Tabla1[[#This Row],[Age]]&lt;30,"Under30",IF(Tabla1[[#This Row],[Age]]&gt;30,"MidAge","Senior"))</f>
        <v>MidAge</v>
      </c>
    </row>
    <row r="6671" spans="1:30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IF(Tabla1[[#This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6810</v>
      </c>
      <c r="Z6671" s="5">
        <v>35.077826151577021</v>
      </c>
      <c r="AA6671" s="3">
        <v>10</v>
      </c>
      <c r="AB6671" s="3" t="s">
        <v>43</v>
      </c>
      <c r="AC6671" s="3" t="s">
        <v>29</v>
      </c>
      <c r="AD6671" s="16" t="str">
        <f>IF(Tabla1[[#This Row],[Age]]&lt;30,"Under30",IF(Tabla1[[#This Row],[Age]]&gt;30,"MidAge","Senior"))</f>
        <v>MidAge</v>
      </c>
    </row>
    <row r="6672" spans="1:30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IF(Tabla1[[#This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6810</v>
      </c>
      <c r="Z6672" s="5">
        <v>28.55310417093181</v>
      </c>
      <c r="AA6672" s="3">
        <v>10</v>
      </c>
      <c r="AB6672" s="3" t="s">
        <v>6802</v>
      </c>
      <c r="AC6672" s="3" t="s">
        <v>22</v>
      </c>
      <c r="AD6672" s="16" t="str">
        <f>IF(Tabla1[[#This Row],[Age]]&lt;30,"Under30",IF(Tabla1[[#This Row],[Age]]&gt;30,"MidAge","Senior"))</f>
        <v>Under30</v>
      </c>
    </row>
    <row r="6673" spans="1:30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IF(Tabla1[[#This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6810</v>
      </c>
      <c r="Z6673" s="5">
        <v>29.63883296446831</v>
      </c>
      <c r="AA6673" s="3">
        <v>1</v>
      </c>
      <c r="AB6673" s="3" t="s">
        <v>43</v>
      </c>
      <c r="AC6673" s="3" t="s">
        <v>29</v>
      </c>
      <c r="AD6673" s="16" t="str">
        <f>IF(Tabla1[[#This Row],[Age]]&lt;30,"Under30",IF(Tabla1[[#This Row],[Age]]&gt;30,"MidAge","Senior"))</f>
        <v>Under30</v>
      </c>
    </row>
    <row r="6674" spans="1:30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IF(Tabla1[[#This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6812</v>
      </c>
      <c r="Z6674" s="5">
        <v>27.258715482212089</v>
      </c>
      <c r="AA6674" s="3">
        <v>0</v>
      </c>
      <c r="AB6674" s="3" t="s">
        <v>26</v>
      </c>
      <c r="AC6674" s="3" t="s">
        <v>22</v>
      </c>
      <c r="AD6674" s="16" t="str">
        <f>IF(Tabla1[[#This Row],[Age]]&lt;30,"Under30",IF(Tabla1[[#This Row],[Age]]&gt;30,"MidAge","Senior"))</f>
        <v>MidAge</v>
      </c>
    </row>
    <row r="6675" spans="1:30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IF(Tabla1[[#This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6812</v>
      </c>
      <c r="Z6675" s="5">
        <v>38.845737830096908</v>
      </c>
      <c r="AA6675" s="3">
        <v>9</v>
      </c>
      <c r="AB6675" s="3" t="s">
        <v>6802</v>
      </c>
      <c r="AC6675" s="3" t="s">
        <v>22</v>
      </c>
      <c r="AD6675" s="16" t="str">
        <f>IF(Tabla1[[#This Row],[Age]]&lt;30,"Under30",IF(Tabla1[[#This Row],[Age]]&gt;30,"MidAge","Senior"))</f>
        <v>Senior</v>
      </c>
    </row>
    <row r="6676" spans="1:30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IF(Tabla1[[#This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6810</v>
      </c>
      <c r="Z6676" s="5">
        <v>54.453995886538557</v>
      </c>
      <c r="AA6676" s="3">
        <v>2</v>
      </c>
      <c r="AB6676" s="3" t="s">
        <v>26</v>
      </c>
      <c r="AC6676" s="3" t="s">
        <v>29</v>
      </c>
      <c r="AD6676" s="16" t="str">
        <f>IF(Tabla1[[#This Row],[Age]]&lt;30,"Under30",IF(Tabla1[[#This Row],[Age]]&gt;30,"MidAge","Senior"))</f>
        <v>MidAge</v>
      </c>
    </row>
    <row r="6677" spans="1:30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IF(Tabla1[[#This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6810</v>
      </c>
      <c r="Z6677" s="5">
        <v>17.749194803837071</v>
      </c>
      <c r="AA6677" s="3">
        <v>6</v>
      </c>
      <c r="AB6677" s="3" t="s">
        <v>43</v>
      </c>
      <c r="AC6677" s="3" t="s">
        <v>22</v>
      </c>
      <c r="AD6677" s="16" t="str">
        <f>IF(Tabla1[[#This Row],[Age]]&lt;30,"Under30",IF(Tabla1[[#This Row],[Age]]&gt;30,"MidAge","Senior"))</f>
        <v>MidAge</v>
      </c>
    </row>
    <row r="6678" spans="1:30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IF(Tabla1[[#This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6810</v>
      </c>
      <c r="Z6678" s="5">
        <v>19.40883727792469</v>
      </c>
      <c r="AA6678" s="3">
        <v>1</v>
      </c>
      <c r="AB6678" s="3" t="s">
        <v>26</v>
      </c>
      <c r="AC6678" s="3" t="s">
        <v>29</v>
      </c>
      <c r="AD6678" s="16" t="str">
        <f>IF(Tabla1[[#This Row],[Age]]&lt;30,"Under30",IF(Tabla1[[#This Row],[Age]]&gt;30,"MidAge","Senior"))</f>
        <v>Under30</v>
      </c>
    </row>
    <row r="6679" spans="1:30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IF(Tabla1[[#This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6810</v>
      </c>
      <c r="Z6679" s="5">
        <v>11.2428647546657</v>
      </c>
      <c r="AA6679" s="3">
        <v>8</v>
      </c>
      <c r="AB6679" s="3" t="s">
        <v>43</v>
      </c>
      <c r="AC6679" s="3" t="s">
        <v>22</v>
      </c>
      <c r="AD6679" s="16" t="str">
        <f>IF(Tabla1[[#This Row],[Age]]&lt;30,"Under30",IF(Tabla1[[#This Row],[Age]]&gt;30,"MidAge","Senior"))</f>
        <v>Under30</v>
      </c>
    </row>
    <row r="6680" spans="1:30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IF(Tabla1[[#This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6811</v>
      </c>
      <c r="Z6680" s="5">
        <v>66.992408024222186</v>
      </c>
      <c r="AA6680" s="3">
        <v>1</v>
      </c>
      <c r="AB6680" s="3" t="s">
        <v>43</v>
      </c>
      <c r="AC6680" s="3" t="s">
        <v>29</v>
      </c>
      <c r="AD6680" s="16" t="str">
        <f>IF(Tabla1[[#This Row],[Age]]&lt;30,"Under30",IF(Tabla1[[#This Row],[Age]]&gt;30,"MidAge","Senior"))</f>
        <v>MidAge</v>
      </c>
    </row>
    <row r="6681" spans="1:30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IF(Tabla1[[#This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6811</v>
      </c>
      <c r="Z6681" s="5">
        <v>61.769923181764547</v>
      </c>
      <c r="AA6681" s="3">
        <v>9</v>
      </c>
      <c r="AB6681" s="3" t="s">
        <v>43</v>
      </c>
      <c r="AC6681" s="3" t="s">
        <v>29</v>
      </c>
      <c r="AD6681" s="16" t="str">
        <f>IF(Tabla1[[#This Row],[Age]]&lt;30,"Under30",IF(Tabla1[[#This Row],[Age]]&gt;30,"MidAge","Senior"))</f>
        <v>Senior</v>
      </c>
    </row>
    <row r="6682" spans="1:30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IF(Tabla1[[#This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6810</v>
      </c>
      <c r="Z6682" s="5">
        <v>46.533786882865293</v>
      </c>
      <c r="AA6682" s="3">
        <v>6</v>
      </c>
      <c r="AB6682" s="3" t="s">
        <v>6802</v>
      </c>
      <c r="AC6682" s="3" t="s">
        <v>29</v>
      </c>
      <c r="AD6682" s="16" t="str">
        <f>IF(Tabla1[[#This Row],[Age]]&lt;30,"Under30",IF(Tabla1[[#This Row],[Age]]&gt;30,"MidAge","Senior"))</f>
        <v>MidAge</v>
      </c>
    </row>
    <row r="6683" spans="1:30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IF(Tabla1[[#This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6812</v>
      </c>
      <c r="Z6683" s="5">
        <v>31.723046476549829</v>
      </c>
      <c r="AA6683" s="3">
        <v>9</v>
      </c>
      <c r="AB6683" s="3" t="s">
        <v>43</v>
      </c>
      <c r="AC6683" s="3" t="s">
        <v>22</v>
      </c>
      <c r="AD6683" s="16" t="str">
        <f>IF(Tabla1[[#This Row],[Age]]&lt;30,"Under30",IF(Tabla1[[#This Row],[Age]]&gt;30,"MidAge","Senior"))</f>
        <v>MidAge</v>
      </c>
    </row>
    <row r="6684" spans="1:30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IF(Tabla1[[#This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6810</v>
      </c>
      <c r="Z6684" s="5">
        <v>68.247423257699168</v>
      </c>
      <c r="AA6684" s="3">
        <v>6</v>
      </c>
      <c r="AB6684" s="3" t="s">
        <v>26</v>
      </c>
      <c r="AC6684" s="3" t="s">
        <v>22</v>
      </c>
      <c r="AD6684" s="16" t="str">
        <f>IF(Tabla1[[#This Row],[Age]]&lt;30,"Under30",IF(Tabla1[[#This Row],[Age]]&gt;30,"MidAge","Senior"))</f>
        <v>MidAge</v>
      </c>
    </row>
    <row r="6685" spans="1:30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IF(Tabla1[[#This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6811</v>
      </c>
      <c r="Z6685" s="5">
        <v>11.23660637274876</v>
      </c>
      <c r="AA6685" s="3">
        <v>4</v>
      </c>
      <c r="AB6685" s="3" t="s">
        <v>26</v>
      </c>
      <c r="AC6685" s="3" t="s">
        <v>22</v>
      </c>
      <c r="AD6685" s="16" t="str">
        <f>IF(Tabla1[[#This Row],[Age]]&lt;30,"Under30",IF(Tabla1[[#This Row],[Age]]&gt;30,"MidAge","Senior"))</f>
        <v>MidAge</v>
      </c>
    </row>
    <row r="6686" spans="1:30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IF(Tabla1[[#This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6811</v>
      </c>
      <c r="Z6686" s="5">
        <v>33.470969555707121</v>
      </c>
      <c r="AA6686" s="3">
        <v>8</v>
      </c>
      <c r="AB6686" s="3" t="s">
        <v>6802</v>
      </c>
      <c r="AC6686" s="3" t="s">
        <v>29</v>
      </c>
      <c r="AD6686" s="16" t="str">
        <f>IF(Tabla1[[#This Row],[Age]]&lt;30,"Under30",IF(Tabla1[[#This Row],[Age]]&gt;30,"MidAge","Senior"))</f>
        <v>MidAge</v>
      </c>
    </row>
    <row r="6687" spans="1:30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IF(Tabla1[[#This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6810</v>
      </c>
      <c r="Z6687" s="5">
        <v>33.673339815531079</v>
      </c>
      <c r="AA6687" s="3">
        <v>9</v>
      </c>
      <c r="AB6687" s="3" t="s">
        <v>26</v>
      </c>
      <c r="AC6687" s="3" t="s">
        <v>22</v>
      </c>
      <c r="AD6687" s="16" t="str">
        <f>IF(Tabla1[[#This Row],[Age]]&lt;30,"Under30",IF(Tabla1[[#This Row],[Age]]&gt;30,"MidAge","Senior"))</f>
        <v>Under30</v>
      </c>
    </row>
    <row r="6688" spans="1:30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IF(Tabla1[[#This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6811</v>
      </c>
      <c r="Z6688" s="5">
        <v>12.17321255215122</v>
      </c>
      <c r="AA6688" s="3">
        <v>0</v>
      </c>
      <c r="AB6688" s="3" t="s">
        <v>26</v>
      </c>
      <c r="AC6688" s="3" t="s">
        <v>29</v>
      </c>
      <c r="AD6688" s="16" t="str">
        <f>IF(Tabla1[[#This Row],[Age]]&lt;30,"Under30",IF(Tabla1[[#This Row],[Age]]&gt;30,"MidAge","Senior"))</f>
        <v>Under30</v>
      </c>
    </row>
    <row r="6689" spans="1:30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IF(Tabla1[[#This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6810</v>
      </c>
      <c r="Z6689" s="5">
        <v>41.487210511379487</v>
      </c>
      <c r="AA6689" s="3">
        <v>1</v>
      </c>
      <c r="AB6689" s="3" t="s">
        <v>26</v>
      </c>
      <c r="AC6689" s="3" t="s">
        <v>22</v>
      </c>
      <c r="AD6689" s="16" t="str">
        <f>IF(Tabla1[[#This Row],[Age]]&lt;30,"Under30",IF(Tabla1[[#This Row],[Age]]&gt;30,"MidAge","Senior"))</f>
        <v>MidAge</v>
      </c>
    </row>
    <row r="6690" spans="1:30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IF(Tabla1[[#This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6810</v>
      </c>
      <c r="Z6690" s="5">
        <v>34.216306531488542</v>
      </c>
      <c r="AA6690" s="3">
        <v>3</v>
      </c>
      <c r="AB6690" s="3" t="s">
        <v>43</v>
      </c>
      <c r="AC6690" s="3" t="s">
        <v>29</v>
      </c>
      <c r="AD6690" s="16" t="str">
        <f>IF(Tabla1[[#This Row],[Age]]&lt;30,"Under30",IF(Tabla1[[#This Row],[Age]]&gt;30,"MidAge","Senior"))</f>
        <v>MidAge</v>
      </c>
    </row>
    <row r="6691" spans="1:30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IF(Tabla1[[#This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6811</v>
      </c>
      <c r="Z6691" s="5">
        <v>30.436335051904411</v>
      </c>
      <c r="AA6691" s="3">
        <v>9</v>
      </c>
      <c r="AB6691" s="3" t="s">
        <v>6802</v>
      </c>
      <c r="AC6691" s="3" t="s">
        <v>22</v>
      </c>
      <c r="AD6691" s="18" t="str">
        <f>IF(Tabla1[[#This Row],[Age]]&lt;30,"Under30",IF(Tabla1[[#This Row],[Age]]&gt;30,"MidAge","Senior"))</f>
        <v>MidAge</v>
      </c>
    </row>
    <row r="6692" spans="1:30" x14ac:dyDescent="0.2">
      <c r="V6692"/>
      <c r="W6692"/>
    </row>
    <row r="6693" spans="1:30" x14ac:dyDescent="0.2">
      <c r="V6693"/>
      <c r="W6693"/>
    </row>
    <row r="6694" spans="1:30" x14ac:dyDescent="0.2">
      <c r="V6694"/>
      <c r="W6694"/>
    </row>
    <row r="6695" spans="1:30" x14ac:dyDescent="0.2">
      <c r="V6695"/>
      <c r="W6695"/>
    </row>
    <row r="6696" spans="1:30" x14ac:dyDescent="0.2">
      <c r="V6696"/>
      <c r="W6696"/>
    </row>
    <row r="6697" spans="1:30" x14ac:dyDescent="0.2">
      <c r="V6697"/>
      <c r="W6697"/>
    </row>
    <row r="6698" spans="1:30" x14ac:dyDescent="0.2">
      <c r="V6698"/>
      <c r="W6698"/>
    </row>
    <row r="6699" spans="1:30" x14ac:dyDescent="0.2">
      <c r="V6699"/>
      <c r="W6699"/>
    </row>
    <row r="6700" spans="1:30" x14ac:dyDescent="0.2">
      <c r="V6700"/>
      <c r="W6700"/>
    </row>
    <row r="6701" spans="1:30" x14ac:dyDescent="0.2">
      <c r="V6701"/>
      <c r="W6701"/>
    </row>
    <row r="6702" spans="1:30" x14ac:dyDescent="0.2">
      <c r="V6702"/>
      <c r="W6702"/>
    </row>
    <row r="6703" spans="1:30" x14ac:dyDescent="0.2">
      <c r="V6703"/>
      <c r="W6703"/>
    </row>
    <row r="6704" spans="1:30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12E31-87C2-B84A-A3FE-AA17539A52F5}">
  <dimension ref="B2:T98"/>
  <sheetViews>
    <sheetView topLeftCell="A24" zoomScale="110" zoomScaleNormal="110" workbookViewId="0">
      <selection activeCell="C32" sqref="C32"/>
    </sheetView>
  </sheetViews>
  <sheetFormatPr baseColWidth="10" defaultRowHeight="16" x14ac:dyDescent="0.2"/>
  <cols>
    <col min="1" max="1" width="5.33203125" customWidth="1"/>
    <col min="2" max="2" width="19.83203125" bestFit="1" customWidth="1"/>
    <col min="3" max="3" width="21.5" bestFit="1" customWidth="1"/>
    <col min="4" max="4" width="8.33203125" bestFit="1" customWidth="1"/>
    <col min="5" max="5" width="11.6640625" bestFit="1" customWidth="1"/>
    <col min="6" max="6" width="5" customWidth="1"/>
    <col min="7" max="7" width="19.83203125" bestFit="1" customWidth="1"/>
    <col min="8" max="8" width="21.5" bestFit="1" customWidth="1"/>
    <col min="9" max="9" width="5.33203125" bestFit="1" customWidth="1"/>
    <col min="10" max="10" width="11.6640625" bestFit="1" customWidth="1"/>
    <col min="11" max="11" width="5" customWidth="1"/>
    <col min="12" max="12" width="19.83203125" bestFit="1" customWidth="1"/>
    <col min="13" max="13" width="21.5" bestFit="1" customWidth="1"/>
    <col min="14" max="15" width="11.6640625" bestFit="1" customWidth="1"/>
    <col min="16" max="16" width="4.1640625" customWidth="1"/>
    <col min="17" max="17" width="40" bestFit="1" customWidth="1"/>
    <col min="18" max="18" width="21.5" bestFit="1" customWidth="1"/>
    <col min="19" max="19" width="11.6640625" bestFit="1" customWidth="1"/>
    <col min="20" max="20" width="3" customWidth="1"/>
    <col min="21" max="21" width="26.33203125" bestFit="1" customWidth="1"/>
    <col min="22" max="22" width="25.6640625" bestFit="1" customWidth="1"/>
    <col min="23" max="23" width="37.83203125" bestFit="1" customWidth="1"/>
    <col min="24" max="24" width="26" bestFit="1" customWidth="1"/>
    <col min="25" max="25" width="10.33203125" bestFit="1" customWidth="1"/>
    <col min="26" max="26" width="15" bestFit="1" customWidth="1"/>
    <col min="27" max="27" width="27.33203125" bestFit="1" customWidth="1"/>
    <col min="28" max="28" width="22.1640625" bestFit="1" customWidth="1"/>
    <col min="29" max="29" width="16.33203125" bestFit="1" customWidth="1"/>
    <col min="30" max="31" width="27.5" bestFit="1" customWidth="1"/>
    <col min="32" max="32" width="20.6640625" bestFit="1" customWidth="1"/>
    <col min="33" max="33" width="20.1640625" bestFit="1" customWidth="1"/>
    <col min="34" max="34" width="10.33203125" bestFit="1" customWidth="1"/>
    <col min="35" max="35" width="18.5" bestFit="1" customWidth="1"/>
    <col min="36" max="36" width="9.5" bestFit="1" customWidth="1"/>
    <col min="37" max="37" width="10.1640625" bestFit="1" customWidth="1"/>
    <col min="38" max="38" width="6.5" bestFit="1" customWidth="1"/>
    <col min="39" max="39" width="27.5" bestFit="1" customWidth="1"/>
    <col min="40" max="40" width="10.1640625" bestFit="1" customWidth="1"/>
    <col min="41" max="41" width="16.5" bestFit="1" customWidth="1"/>
    <col min="42" max="42" width="36.33203125" bestFit="1" customWidth="1"/>
    <col min="43" max="43" width="19.83203125" bestFit="1" customWidth="1"/>
    <col min="44" max="44" width="12.33203125" bestFit="1" customWidth="1"/>
    <col min="45" max="45" width="9.83203125" bestFit="1" customWidth="1"/>
    <col min="46" max="46" width="11.6640625" bestFit="1" customWidth="1"/>
  </cols>
  <sheetData>
    <row r="2" spans="2:20" x14ac:dyDescent="0.2">
      <c r="B2" s="15" t="s">
        <v>6832</v>
      </c>
      <c r="C2" s="15"/>
      <c r="D2" s="15"/>
      <c r="E2" s="15"/>
      <c r="G2" s="15" t="s">
        <v>6836</v>
      </c>
      <c r="H2" s="15"/>
      <c r="I2" s="15"/>
      <c r="J2" s="15"/>
      <c r="L2" s="15" t="s">
        <v>6837</v>
      </c>
      <c r="M2" s="15"/>
      <c r="N2" s="15"/>
      <c r="O2" s="15"/>
      <c r="Q2" s="15" t="s">
        <v>6858</v>
      </c>
      <c r="R2" s="15"/>
      <c r="S2" s="15"/>
      <c r="T2" s="15"/>
    </row>
    <row r="4" spans="2:20" x14ac:dyDescent="0.2">
      <c r="B4" s="10" t="s">
        <v>6830</v>
      </c>
      <c r="C4" s="10" t="s">
        <v>6831</v>
      </c>
      <c r="G4" s="10" t="s">
        <v>6830</v>
      </c>
      <c r="H4" s="10" t="s">
        <v>6831</v>
      </c>
      <c r="L4" s="10" t="s">
        <v>6830</v>
      </c>
      <c r="M4" s="10" t="s">
        <v>6831</v>
      </c>
      <c r="Q4" s="10" t="s">
        <v>6830</v>
      </c>
      <c r="R4" s="10" t="s">
        <v>6831</v>
      </c>
    </row>
    <row r="5" spans="2:20" x14ac:dyDescent="0.2">
      <c r="B5" s="10" t="s">
        <v>6829</v>
      </c>
      <c r="C5" t="s">
        <v>22</v>
      </c>
      <c r="D5" t="s">
        <v>29</v>
      </c>
      <c r="E5" t="s">
        <v>6807</v>
      </c>
      <c r="G5" s="10" t="s">
        <v>6829</v>
      </c>
      <c r="H5" t="s">
        <v>22</v>
      </c>
      <c r="I5" t="s">
        <v>29</v>
      </c>
      <c r="J5" t="s">
        <v>6807</v>
      </c>
      <c r="L5" s="10" t="s">
        <v>6829</v>
      </c>
      <c r="M5" t="s">
        <v>22</v>
      </c>
      <c r="N5" t="s">
        <v>29</v>
      </c>
      <c r="O5" t="s">
        <v>6807</v>
      </c>
      <c r="Q5" s="10" t="s">
        <v>6829</v>
      </c>
      <c r="R5" t="s">
        <v>29</v>
      </c>
      <c r="S5" t="s">
        <v>6807</v>
      </c>
    </row>
    <row r="6" spans="2:20" x14ac:dyDescent="0.2">
      <c r="B6" s="11" t="s">
        <v>22</v>
      </c>
      <c r="C6" s="14">
        <v>3469</v>
      </c>
      <c r="D6" s="14">
        <v>1698</v>
      </c>
      <c r="E6" s="14">
        <v>5167</v>
      </c>
      <c r="G6" s="11" t="s">
        <v>6835</v>
      </c>
      <c r="H6" s="14">
        <v>992</v>
      </c>
      <c r="I6" s="14">
        <v>296</v>
      </c>
      <c r="J6" s="14">
        <v>1288</v>
      </c>
      <c r="L6" s="11" t="s">
        <v>6803</v>
      </c>
      <c r="M6" s="14">
        <v>2233</v>
      </c>
      <c r="N6" s="14">
        <v>377</v>
      </c>
      <c r="O6" s="14">
        <v>2610</v>
      </c>
      <c r="Q6" s="11" t="s">
        <v>33</v>
      </c>
      <c r="R6" s="14">
        <v>805</v>
      </c>
      <c r="S6" s="14">
        <v>805</v>
      </c>
    </row>
    <row r="7" spans="2:20" x14ac:dyDescent="0.2">
      <c r="B7" s="11" t="s">
        <v>29</v>
      </c>
      <c r="C7" s="14">
        <v>1424</v>
      </c>
      <c r="D7" s="14">
        <v>99</v>
      </c>
      <c r="E7" s="14">
        <v>1523</v>
      </c>
      <c r="G7" s="11" t="s">
        <v>11</v>
      </c>
      <c r="H7" s="14">
        <v>90</v>
      </c>
      <c r="I7" s="14">
        <v>26</v>
      </c>
      <c r="J7" s="14">
        <v>116</v>
      </c>
      <c r="L7" s="13" t="s">
        <v>25</v>
      </c>
      <c r="M7" s="14">
        <v>759</v>
      </c>
      <c r="N7" s="14">
        <v>309</v>
      </c>
      <c r="O7" s="14">
        <v>1068</v>
      </c>
      <c r="Q7" s="13" t="s">
        <v>6809</v>
      </c>
      <c r="R7" s="14">
        <v>2</v>
      </c>
      <c r="S7" s="14">
        <v>2</v>
      </c>
    </row>
    <row r="8" spans="2:20" x14ac:dyDescent="0.2">
      <c r="B8" s="11" t="s">
        <v>6807</v>
      </c>
      <c r="C8" s="14">
        <v>4893</v>
      </c>
      <c r="D8" s="14">
        <v>1797</v>
      </c>
      <c r="E8" s="14">
        <v>6690</v>
      </c>
      <c r="G8" s="11" t="s">
        <v>6834</v>
      </c>
      <c r="H8" s="14">
        <v>3811</v>
      </c>
      <c r="I8" s="14">
        <v>1475</v>
      </c>
      <c r="J8" s="14">
        <v>5286</v>
      </c>
      <c r="L8" s="13" t="s">
        <v>30</v>
      </c>
      <c r="M8" s="14">
        <v>594</v>
      </c>
      <c r="N8" s="14">
        <v>51</v>
      </c>
      <c r="O8" s="14">
        <v>645</v>
      </c>
      <c r="Q8" s="13" t="s">
        <v>170</v>
      </c>
      <c r="R8" s="14">
        <v>94</v>
      </c>
      <c r="S8" s="14">
        <v>94</v>
      </c>
    </row>
    <row r="9" spans="2:20" x14ac:dyDescent="0.2">
      <c r="G9" s="11" t="s">
        <v>6807</v>
      </c>
      <c r="H9" s="14">
        <v>4893</v>
      </c>
      <c r="I9" s="14">
        <v>1797</v>
      </c>
      <c r="J9" s="14">
        <v>6690</v>
      </c>
      <c r="L9" s="13" t="s">
        <v>38</v>
      </c>
      <c r="M9" s="14">
        <v>880</v>
      </c>
      <c r="N9" s="14">
        <v>17</v>
      </c>
      <c r="O9" s="14">
        <v>897</v>
      </c>
      <c r="Q9" s="13" t="s">
        <v>214</v>
      </c>
      <c r="R9" s="14">
        <v>110</v>
      </c>
      <c r="S9" s="14">
        <v>110</v>
      </c>
    </row>
    <row r="10" spans="2:20" x14ac:dyDescent="0.2">
      <c r="L10" s="11" t="s">
        <v>6804</v>
      </c>
      <c r="M10" s="14">
        <v>2419</v>
      </c>
      <c r="N10" s="14">
        <v>1276</v>
      </c>
      <c r="O10" s="14">
        <v>3695</v>
      </c>
      <c r="Q10" s="13" t="s">
        <v>115</v>
      </c>
      <c r="R10" s="14">
        <v>297</v>
      </c>
      <c r="S10" s="14">
        <v>297</v>
      </c>
    </row>
    <row r="11" spans="2:20" x14ac:dyDescent="0.2">
      <c r="L11" s="13" t="s">
        <v>25</v>
      </c>
      <c r="M11" s="14">
        <v>971</v>
      </c>
      <c r="N11" s="14">
        <v>1140</v>
      </c>
      <c r="O11" s="14">
        <v>2111</v>
      </c>
      <c r="Q11" s="13" t="s">
        <v>132</v>
      </c>
      <c r="R11" s="14">
        <v>302</v>
      </c>
      <c r="S11" s="14">
        <v>302</v>
      </c>
    </row>
    <row r="12" spans="2:20" x14ac:dyDescent="0.2">
      <c r="L12" s="13" t="s">
        <v>30</v>
      </c>
      <c r="M12" s="14">
        <v>651</v>
      </c>
      <c r="N12" s="14">
        <v>104</v>
      </c>
      <c r="O12" s="14">
        <v>755</v>
      </c>
      <c r="Q12" s="11" t="s">
        <v>66</v>
      </c>
      <c r="R12" s="14">
        <v>288</v>
      </c>
      <c r="S12" s="14">
        <v>288</v>
      </c>
    </row>
    <row r="13" spans="2:20" x14ac:dyDescent="0.2">
      <c r="L13" s="13" t="s">
        <v>38</v>
      </c>
      <c r="M13" s="14">
        <v>797</v>
      </c>
      <c r="N13" s="14">
        <v>32</v>
      </c>
      <c r="O13" s="14">
        <v>829</v>
      </c>
      <c r="Q13" s="13" t="s">
        <v>67</v>
      </c>
      <c r="R13" s="14">
        <v>85</v>
      </c>
      <c r="S13" s="14">
        <v>85</v>
      </c>
    </row>
    <row r="14" spans="2:20" x14ac:dyDescent="0.2">
      <c r="L14" s="11" t="s">
        <v>6806</v>
      </c>
      <c r="M14" s="14">
        <v>228</v>
      </c>
      <c r="N14" s="14">
        <v>141</v>
      </c>
      <c r="O14" s="14">
        <v>369</v>
      </c>
      <c r="Q14" s="13" t="s">
        <v>123</v>
      </c>
      <c r="R14" s="14">
        <v>203</v>
      </c>
      <c r="S14" s="14">
        <v>203</v>
      </c>
    </row>
    <row r="15" spans="2:20" x14ac:dyDescent="0.2">
      <c r="L15" s="13" t="s">
        <v>25</v>
      </c>
      <c r="M15" s="14">
        <v>94</v>
      </c>
      <c r="N15" s="14">
        <v>129</v>
      </c>
      <c r="O15" s="14">
        <v>223</v>
      </c>
      <c r="Q15" s="11" t="s">
        <v>57</v>
      </c>
      <c r="R15" s="14">
        <v>286</v>
      </c>
      <c r="S15" s="14">
        <v>286</v>
      </c>
    </row>
    <row r="16" spans="2:20" x14ac:dyDescent="0.2">
      <c r="L16" s="13" t="s">
        <v>30</v>
      </c>
      <c r="M16" s="14">
        <v>67</v>
      </c>
      <c r="N16" s="14">
        <v>12</v>
      </c>
      <c r="O16" s="14">
        <v>79</v>
      </c>
      <c r="Q16" s="13" t="s">
        <v>6809</v>
      </c>
      <c r="R16" s="14">
        <v>1</v>
      </c>
      <c r="S16" s="14">
        <v>1</v>
      </c>
    </row>
    <row r="17" spans="2:19" x14ac:dyDescent="0.2">
      <c r="L17" s="13" t="s">
        <v>38</v>
      </c>
      <c r="M17" s="14">
        <v>67</v>
      </c>
      <c r="N17" s="14"/>
      <c r="O17" s="14">
        <v>67</v>
      </c>
      <c r="Q17" s="13" t="s">
        <v>357</v>
      </c>
      <c r="R17" s="14">
        <v>11</v>
      </c>
      <c r="S17" s="14">
        <v>11</v>
      </c>
    </row>
    <row r="18" spans="2:19" x14ac:dyDescent="0.2">
      <c r="L18" s="11" t="s">
        <v>6807</v>
      </c>
      <c r="M18" s="14">
        <v>4880</v>
      </c>
      <c r="N18" s="14">
        <v>1794</v>
      </c>
      <c r="O18" s="14">
        <v>6674</v>
      </c>
      <c r="Q18" s="13" t="s">
        <v>425</v>
      </c>
      <c r="R18" s="14">
        <v>12</v>
      </c>
      <c r="S18" s="14">
        <v>12</v>
      </c>
    </row>
    <row r="19" spans="2:19" x14ac:dyDescent="0.2">
      <c r="Q19" s="13" t="s">
        <v>384</v>
      </c>
      <c r="R19" s="14">
        <v>26</v>
      </c>
      <c r="S19" s="14">
        <v>26</v>
      </c>
    </row>
    <row r="20" spans="2:19" x14ac:dyDescent="0.2">
      <c r="Q20" s="13" t="s">
        <v>767</v>
      </c>
      <c r="R20" s="14">
        <v>35</v>
      </c>
      <c r="S20" s="14">
        <v>35</v>
      </c>
    </row>
    <row r="21" spans="2:19" x14ac:dyDescent="0.2">
      <c r="Q21" s="13" t="s">
        <v>78</v>
      </c>
      <c r="R21" s="14">
        <v>60</v>
      </c>
      <c r="S21" s="14">
        <v>60</v>
      </c>
    </row>
    <row r="22" spans="2:19" x14ac:dyDescent="0.2">
      <c r="Q22" s="13" t="s">
        <v>306</v>
      </c>
      <c r="R22" s="14">
        <v>68</v>
      </c>
      <c r="S22" s="14">
        <v>68</v>
      </c>
    </row>
    <row r="23" spans="2:19" x14ac:dyDescent="0.2">
      <c r="Q23" s="13" t="s">
        <v>112</v>
      </c>
      <c r="R23" s="14">
        <v>73</v>
      </c>
      <c r="S23" s="14">
        <v>73</v>
      </c>
    </row>
    <row r="24" spans="2:19" x14ac:dyDescent="0.2">
      <c r="Q24" s="11" t="s">
        <v>83</v>
      </c>
      <c r="R24" s="14">
        <v>200</v>
      </c>
      <c r="S24" s="14">
        <v>200</v>
      </c>
    </row>
    <row r="25" spans="2:19" x14ac:dyDescent="0.2">
      <c r="Q25" s="13" t="s">
        <v>143</v>
      </c>
      <c r="R25" s="14">
        <v>28</v>
      </c>
      <c r="S25" s="14">
        <v>28</v>
      </c>
    </row>
    <row r="26" spans="2:19" x14ac:dyDescent="0.2">
      <c r="Q26" s="13" t="s">
        <v>238</v>
      </c>
      <c r="R26" s="14">
        <v>37</v>
      </c>
      <c r="S26" s="14">
        <v>37</v>
      </c>
    </row>
    <row r="27" spans="2:19" x14ac:dyDescent="0.2">
      <c r="Q27" s="13" t="s">
        <v>223</v>
      </c>
      <c r="R27" s="14">
        <v>61</v>
      </c>
      <c r="S27" s="14">
        <v>61</v>
      </c>
    </row>
    <row r="28" spans="2:19" x14ac:dyDescent="0.2">
      <c r="B28" s="15" t="s">
        <v>6838</v>
      </c>
      <c r="C28" s="15"/>
      <c r="D28" s="15"/>
      <c r="E28" s="15"/>
      <c r="G28" s="15" t="s">
        <v>6856</v>
      </c>
      <c r="H28" s="15"/>
      <c r="I28" s="15"/>
      <c r="J28" s="15"/>
      <c r="Q28" s="13" t="s">
        <v>84</v>
      </c>
      <c r="R28" s="14">
        <v>74</v>
      </c>
      <c r="S28" s="14">
        <v>74</v>
      </c>
    </row>
    <row r="29" spans="2:19" x14ac:dyDescent="0.2">
      <c r="Q29" s="11" t="s">
        <v>98</v>
      </c>
      <c r="R29" s="14">
        <v>191</v>
      </c>
      <c r="S29" s="14">
        <v>191</v>
      </c>
    </row>
    <row r="30" spans="2:19" x14ac:dyDescent="0.2">
      <c r="B30" s="10" t="s">
        <v>6830</v>
      </c>
      <c r="C30" s="10" t="s">
        <v>6831</v>
      </c>
      <c r="G30" s="10" t="s">
        <v>6830</v>
      </c>
      <c r="H30" s="10" t="s">
        <v>6831</v>
      </c>
      <c r="Q30" s="13" t="s">
        <v>1026</v>
      </c>
      <c r="R30" s="14">
        <v>6</v>
      </c>
      <c r="S30" s="14">
        <v>6</v>
      </c>
    </row>
    <row r="31" spans="2:19" x14ac:dyDescent="0.2">
      <c r="B31" s="10" t="s">
        <v>6829</v>
      </c>
      <c r="C31" t="s">
        <v>22</v>
      </c>
      <c r="D31" t="s">
        <v>29</v>
      </c>
      <c r="E31" t="s">
        <v>6807</v>
      </c>
      <c r="G31" s="10" t="s">
        <v>6829</v>
      </c>
      <c r="H31" t="s">
        <v>22</v>
      </c>
      <c r="I31" t="s">
        <v>29</v>
      </c>
      <c r="J31" t="s">
        <v>6807</v>
      </c>
      <c r="Q31" s="13" t="s">
        <v>425</v>
      </c>
      <c r="R31" s="14">
        <v>18</v>
      </c>
      <c r="S31" s="14">
        <v>18</v>
      </c>
    </row>
    <row r="32" spans="2:19" x14ac:dyDescent="0.2">
      <c r="B32" s="11">
        <v>0</v>
      </c>
      <c r="C32" s="12">
        <v>0.91103992114342036</v>
      </c>
      <c r="D32" s="12">
        <v>8.8960078856579597E-2</v>
      </c>
      <c r="E32" s="12">
        <v>1</v>
      </c>
      <c r="G32" s="20" t="s">
        <v>6839</v>
      </c>
      <c r="H32" s="14">
        <v>607</v>
      </c>
      <c r="I32" s="14">
        <v>53</v>
      </c>
      <c r="J32" s="14">
        <v>660</v>
      </c>
      <c r="Q32" s="13" t="s">
        <v>209</v>
      </c>
      <c r="R32" s="14">
        <v>44</v>
      </c>
      <c r="S32" s="14">
        <v>44</v>
      </c>
    </row>
    <row r="33" spans="2:19" x14ac:dyDescent="0.2">
      <c r="B33" s="11">
        <v>1</v>
      </c>
      <c r="C33" s="12">
        <v>0.68728908886389206</v>
      </c>
      <c r="D33" s="12">
        <v>0.31271091113610799</v>
      </c>
      <c r="E33" s="12">
        <v>1</v>
      </c>
      <c r="G33" s="20" t="s">
        <v>6840</v>
      </c>
      <c r="H33" s="14">
        <v>765</v>
      </c>
      <c r="I33" s="14">
        <v>100</v>
      </c>
      <c r="J33" s="14">
        <v>865</v>
      </c>
      <c r="Q33" s="13" t="s">
        <v>99</v>
      </c>
      <c r="R33" s="14">
        <v>123</v>
      </c>
      <c r="S33" s="14">
        <v>123</v>
      </c>
    </row>
    <row r="34" spans="2:19" x14ac:dyDescent="0.2">
      <c r="B34" s="11">
        <v>2</v>
      </c>
      <c r="C34" s="12">
        <v>0.63383545770567784</v>
      </c>
      <c r="D34" s="12">
        <v>0.36616454229432216</v>
      </c>
      <c r="E34" s="12">
        <v>1</v>
      </c>
      <c r="G34" s="20" t="s">
        <v>6841</v>
      </c>
      <c r="H34" s="14">
        <v>343</v>
      </c>
      <c r="I34" s="14">
        <v>107</v>
      </c>
      <c r="J34" s="14">
        <v>450</v>
      </c>
      <c r="Q34" s="11" t="s">
        <v>6807</v>
      </c>
      <c r="R34" s="14">
        <v>1770</v>
      </c>
      <c r="S34" s="14">
        <v>1770</v>
      </c>
    </row>
    <row r="35" spans="2:19" x14ac:dyDescent="0.2">
      <c r="B35" s="11">
        <v>3</v>
      </c>
      <c r="C35" s="12">
        <v>0.12457912457912458</v>
      </c>
      <c r="D35" s="12">
        <v>0.87542087542087543</v>
      </c>
      <c r="E35" s="12">
        <v>1</v>
      </c>
      <c r="G35" s="20" t="s">
        <v>6842</v>
      </c>
      <c r="H35" s="14">
        <v>382</v>
      </c>
      <c r="I35" s="14">
        <v>130</v>
      </c>
      <c r="J35" s="14">
        <v>512</v>
      </c>
    </row>
    <row r="36" spans="2:19" x14ac:dyDescent="0.2">
      <c r="B36" s="11">
        <v>4</v>
      </c>
      <c r="C36" s="12">
        <v>3.4129692832764505E-3</v>
      </c>
      <c r="D36" s="12">
        <v>0.9965870307167235</v>
      </c>
      <c r="E36" s="12">
        <v>1</v>
      </c>
      <c r="G36" s="20" t="s">
        <v>6843</v>
      </c>
      <c r="H36" s="14">
        <v>458</v>
      </c>
      <c r="I36" s="14">
        <v>179</v>
      </c>
      <c r="J36" s="14">
        <v>637</v>
      </c>
    </row>
    <row r="37" spans="2:19" x14ac:dyDescent="0.2">
      <c r="B37" s="11">
        <v>5</v>
      </c>
      <c r="C37" s="12">
        <v>0</v>
      </c>
      <c r="D37" s="12">
        <v>1</v>
      </c>
      <c r="E37" s="12">
        <v>1</v>
      </c>
      <c r="G37" s="20" t="s">
        <v>6844</v>
      </c>
      <c r="H37" s="14">
        <v>504</v>
      </c>
      <c r="I37" s="14">
        <v>220</v>
      </c>
      <c r="J37" s="14">
        <v>724</v>
      </c>
    </row>
    <row r="38" spans="2:19" x14ac:dyDescent="0.2">
      <c r="B38" s="11" t="s">
        <v>6807</v>
      </c>
      <c r="C38" s="12">
        <v>0.73139013452914803</v>
      </c>
      <c r="D38" s="12">
        <v>0.26860986547085203</v>
      </c>
      <c r="E38" s="12">
        <v>1</v>
      </c>
      <c r="G38" s="20" t="s">
        <v>6845</v>
      </c>
      <c r="H38" s="14">
        <v>456</v>
      </c>
      <c r="I38" s="14">
        <v>212</v>
      </c>
      <c r="J38" s="14">
        <v>668</v>
      </c>
    </row>
    <row r="39" spans="2:19" x14ac:dyDescent="0.2">
      <c r="G39" s="20" t="s">
        <v>6846</v>
      </c>
      <c r="H39" s="14">
        <v>421</v>
      </c>
      <c r="I39" s="14">
        <v>210</v>
      </c>
      <c r="J39" s="14">
        <v>631</v>
      </c>
    </row>
    <row r="40" spans="2:19" x14ac:dyDescent="0.2">
      <c r="G40" s="20" t="s">
        <v>6847</v>
      </c>
      <c r="H40" s="14">
        <v>315</v>
      </c>
      <c r="I40" s="14">
        <v>192</v>
      </c>
      <c r="J40" s="14">
        <v>507</v>
      </c>
    </row>
    <row r="41" spans="2:19" x14ac:dyDescent="0.2">
      <c r="G41" s="20" t="s">
        <v>6848</v>
      </c>
      <c r="H41" s="14">
        <v>237</v>
      </c>
      <c r="I41" s="14">
        <v>154</v>
      </c>
      <c r="J41" s="14">
        <v>391</v>
      </c>
    </row>
    <row r="42" spans="2:19" x14ac:dyDescent="0.2">
      <c r="G42" s="20" t="s">
        <v>6849</v>
      </c>
      <c r="H42" s="14">
        <v>175</v>
      </c>
      <c r="I42" s="14">
        <v>96</v>
      </c>
      <c r="J42" s="14">
        <v>271</v>
      </c>
      <c r="L42" s="15" t="s">
        <v>6857</v>
      </c>
      <c r="M42" s="15"/>
      <c r="N42" s="15"/>
      <c r="O42" s="15"/>
    </row>
    <row r="43" spans="2:19" x14ac:dyDescent="0.2">
      <c r="G43" s="20" t="s">
        <v>6850</v>
      </c>
      <c r="H43" s="14">
        <v>101</v>
      </c>
      <c r="I43" s="14">
        <v>65</v>
      </c>
      <c r="J43" s="14">
        <v>166</v>
      </c>
    </row>
    <row r="44" spans="2:19" x14ac:dyDescent="0.2">
      <c r="G44" s="20" t="s">
        <v>6851</v>
      </c>
      <c r="H44" s="14">
        <v>58</v>
      </c>
      <c r="I44" s="14">
        <v>49</v>
      </c>
      <c r="J44" s="14">
        <v>107</v>
      </c>
      <c r="L44" s="10" t="s">
        <v>6830</v>
      </c>
      <c r="M44" s="10" t="s">
        <v>6831</v>
      </c>
    </row>
    <row r="45" spans="2:19" x14ac:dyDescent="0.2">
      <c r="G45" s="20" t="s">
        <v>6852</v>
      </c>
      <c r="H45" s="14">
        <v>43</v>
      </c>
      <c r="I45" s="14">
        <v>19</v>
      </c>
      <c r="J45" s="14">
        <v>62</v>
      </c>
      <c r="L45" s="10" t="s">
        <v>6829</v>
      </c>
      <c r="M45" t="s">
        <v>29</v>
      </c>
      <c r="N45" t="s">
        <v>6807</v>
      </c>
    </row>
    <row r="46" spans="2:19" x14ac:dyDescent="0.2">
      <c r="G46" s="20" t="s">
        <v>6853</v>
      </c>
      <c r="H46" s="14">
        <v>16</v>
      </c>
      <c r="I46" s="14">
        <v>8</v>
      </c>
      <c r="J46" s="14">
        <v>24</v>
      </c>
      <c r="L46" s="11" t="s">
        <v>6813</v>
      </c>
      <c r="M46" s="14">
        <v>434</v>
      </c>
      <c r="N46" s="14">
        <v>434</v>
      </c>
    </row>
    <row r="47" spans="2:19" x14ac:dyDescent="0.2">
      <c r="G47" s="20" t="s">
        <v>6854</v>
      </c>
      <c r="H47" s="14">
        <v>10</v>
      </c>
      <c r="I47" s="14">
        <v>2</v>
      </c>
      <c r="J47" s="14">
        <v>12</v>
      </c>
      <c r="L47" s="13" t="s">
        <v>6814</v>
      </c>
      <c r="M47" s="14">
        <v>31</v>
      </c>
      <c r="N47" s="14">
        <v>31</v>
      </c>
    </row>
    <row r="48" spans="2:19" x14ac:dyDescent="0.2">
      <c r="G48" s="20" t="s">
        <v>6855</v>
      </c>
      <c r="H48" s="14">
        <v>2</v>
      </c>
      <c r="I48" s="14">
        <v>1</v>
      </c>
      <c r="J48" s="14">
        <v>3</v>
      </c>
      <c r="L48" s="13" t="s">
        <v>6815</v>
      </c>
      <c r="M48" s="14">
        <v>40</v>
      </c>
      <c r="N48" s="14">
        <v>40</v>
      </c>
    </row>
    <row r="49" spans="7:14" x14ac:dyDescent="0.2">
      <c r="G49" s="20" t="s">
        <v>6807</v>
      </c>
      <c r="H49" s="14">
        <v>4893</v>
      </c>
      <c r="I49" s="14">
        <v>1797</v>
      </c>
      <c r="J49" s="14">
        <v>6690</v>
      </c>
      <c r="L49" s="13" t="s">
        <v>6816</v>
      </c>
      <c r="M49" s="14">
        <v>33</v>
      </c>
      <c r="N49" s="14">
        <v>33</v>
      </c>
    </row>
    <row r="50" spans="7:14" x14ac:dyDescent="0.2">
      <c r="L50" s="13" t="s">
        <v>6817</v>
      </c>
      <c r="M50" s="14">
        <v>29</v>
      </c>
      <c r="N50" s="14">
        <v>29</v>
      </c>
    </row>
    <row r="51" spans="7:14" x14ac:dyDescent="0.2">
      <c r="L51" s="13" t="s">
        <v>6818</v>
      </c>
      <c r="M51" s="14">
        <v>46</v>
      </c>
      <c r="N51" s="14">
        <v>46</v>
      </c>
    </row>
    <row r="52" spans="7:14" x14ac:dyDescent="0.2">
      <c r="L52" s="13" t="s">
        <v>6819</v>
      </c>
      <c r="M52" s="14">
        <v>33</v>
      </c>
      <c r="N52" s="14">
        <v>33</v>
      </c>
    </row>
    <row r="53" spans="7:14" x14ac:dyDescent="0.2">
      <c r="L53" s="13" t="s">
        <v>6820</v>
      </c>
      <c r="M53" s="14">
        <v>37</v>
      </c>
      <c r="N53" s="14">
        <v>37</v>
      </c>
    </row>
    <row r="54" spans="7:14" x14ac:dyDescent="0.2">
      <c r="L54" s="13" t="s">
        <v>6821</v>
      </c>
      <c r="M54" s="14">
        <v>38</v>
      </c>
      <c r="N54" s="14">
        <v>38</v>
      </c>
    </row>
    <row r="55" spans="7:14" x14ac:dyDescent="0.2">
      <c r="L55" s="13" t="s">
        <v>6822</v>
      </c>
      <c r="M55" s="14">
        <v>31</v>
      </c>
      <c r="N55" s="14">
        <v>31</v>
      </c>
    </row>
    <row r="56" spans="7:14" x14ac:dyDescent="0.2">
      <c r="L56" s="13" t="s">
        <v>6823</v>
      </c>
      <c r="M56" s="14">
        <v>38</v>
      </c>
      <c r="N56" s="14">
        <v>38</v>
      </c>
    </row>
    <row r="57" spans="7:14" x14ac:dyDescent="0.2">
      <c r="L57" s="13" t="s">
        <v>6824</v>
      </c>
      <c r="M57" s="14">
        <v>32</v>
      </c>
      <c r="N57" s="14">
        <v>32</v>
      </c>
    </row>
    <row r="58" spans="7:14" x14ac:dyDescent="0.2">
      <c r="L58" s="13" t="s">
        <v>6825</v>
      </c>
      <c r="M58" s="14">
        <v>46</v>
      </c>
      <c r="N58" s="14">
        <v>46</v>
      </c>
    </row>
    <row r="59" spans="7:14" x14ac:dyDescent="0.2">
      <c r="L59" s="11" t="s">
        <v>6826</v>
      </c>
      <c r="M59" s="14">
        <v>446</v>
      </c>
      <c r="N59" s="14">
        <v>446</v>
      </c>
    </row>
    <row r="60" spans="7:14" x14ac:dyDescent="0.2">
      <c r="L60" s="13" t="s">
        <v>6814</v>
      </c>
      <c r="M60" s="14">
        <v>38</v>
      </c>
      <c r="N60" s="14">
        <v>38</v>
      </c>
    </row>
    <row r="61" spans="7:14" x14ac:dyDescent="0.2">
      <c r="L61" s="13" t="s">
        <v>6815</v>
      </c>
      <c r="M61" s="14">
        <v>32</v>
      </c>
      <c r="N61" s="14">
        <v>32</v>
      </c>
    </row>
    <row r="62" spans="7:14" x14ac:dyDescent="0.2">
      <c r="L62" s="13" t="s">
        <v>6816</v>
      </c>
      <c r="M62" s="14">
        <v>51</v>
      </c>
      <c r="N62" s="14">
        <v>51</v>
      </c>
    </row>
    <row r="63" spans="7:14" x14ac:dyDescent="0.2">
      <c r="L63" s="13" t="s">
        <v>6817</v>
      </c>
      <c r="M63" s="14">
        <v>29</v>
      </c>
      <c r="N63" s="14">
        <v>29</v>
      </c>
    </row>
    <row r="64" spans="7:14" x14ac:dyDescent="0.2">
      <c r="L64" s="13" t="s">
        <v>6818</v>
      </c>
      <c r="M64" s="14">
        <v>27</v>
      </c>
      <c r="N64" s="14">
        <v>27</v>
      </c>
    </row>
    <row r="65" spans="12:14" x14ac:dyDescent="0.2">
      <c r="L65" s="13" t="s">
        <v>6819</v>
      </c>
      <c r="M65" s="14">
        <v>28</v>
      </c>
      <c r="N65" s="14">
        <v>28</v>
      </c>
    </row>
    <row r="66" spans="12:14" x14ac:dyDescent="0.2">
      <c r="L66" s="13" t="s">
        <v>6820</v>
      </c>
      <c r="M66" s="14">
        <v>41</v>
      </c>
      <c r="N66" s="14">
        <v>41</v>
      </c>
    </row>
    <row r="67" spans="12:14" x14ac:dyDescent="0.2">
      <c r="L67" s="13" t="s">
        <v>6821</v>
      </c>
      <c r="M67" s="14">
        <v>54</v>
      </c>
      <c r="N67" s="14">
        <v>54</v>
      </c>
    </row>
    <row r="68" spans="12:14" x14ac:dyDescent="0.2">
      <c r="L68" s="13" t="s">
        <v>6822</v>
      </c>
      <c r="M68" s="14">
        <v>33</v>
      </c>
      <c r="N68" s="14">
        <v>33</v>
      </c>
    </row>
    <row r="69" spans="12:14" x14ac:dyDescent="0.2">
      <c r="L69" s="13" t="s">
        <v>6823</v>
      </c>
      <c r="M69" s="14">
        <v>33</v>
      </c>
      <c r="N69" s="14">
        <v>33</v>
      </c>
    </row>
    <row r="70" spans="12:14" x14ac:dyDescent="0.2">
      <c r="L70" s="13" t="s">
        <v>6824</v>
      </c>
      <c r="M70" s="14">
        <v>46</v>
      </c>
      <c r="N70" s="14">
        <v>46</v>
      </c>
    </row>
    <row r="71" spans="12:14" x14ac:dyDescent="0.2">
      <c r="L71" s="13" t="s">
        <v>6825</v>
      </c>
      <c r="M71" s="14">
        <v>34</v>
      </c>
      <c r="N71" s="14">
        <v>34</v>
      </c>
    </row>
    <row r="72" spans="12:14" x14ac:dyDescent="0.2">
      <c r="L72" s="11" t="s">
        <v>6827</v>
      </c>
      <c r="M72" s="14">
        <v>454</v>
      </c>
      <c r="N72" s="14">
        <v>454</v>
      </c>
    </row>
    <row r="73" spans="12:14" x14ac:dyDescent="0.2">
      <c r="L73" s="13" t="s">
        <v>6814</v>
      </c>
      <c r="M73" s="14">
        <v>45</v>
      </c>
      <c r="N73" s="14">
        <v>45</v>
      </c>
    </row>
    <row r="74" spans="12:14" x14ac:dyDescent="0.2">
      <c r="L74" s="13" t="s">
        <v>6815</v>
      </c>
      <c r="M74" s="14">
        <v>27</v>
      </c>
      <c r="N74" s="14">
        <v>27</v>
      </c>
    </row>
    <row r="75" spans="12:14" x14ac:dyDescent="0.2">
      <c r="L75" s="13" t="s">
        <v>6816</v>
      </c>
      <c r="M75" s="14">
        <v>45</v>
      </c>
      <c r="N75" s="14">
        <v>45</v>
      </c>
    </row>
    <row r="76" spans="12:14" x14ac:dyDescent="0.2">
      <c r="L76" s="13" t="s">
        <v>6817</v>
      </c>
      <c r="M76" s="14">
        <v>30</v>
      </c>
      <c r="N76" s="14">
        <v>30</v>
      </c>
    </row>
    <row r="77" spans="12:14" x14ac:dyDescent="0.2">
      <c r="L77" s="13" t="s">
        <v>6818</v>
      </c>
      <c r="M77" s="14">
        <v>28</v>
      </c>
      <c r="N77" s="14">
        <v>28</v>
      </c>
    </row>
    <row r="78" spans="12:14" x14ac:dyDescent="0.2">
      <c r="L78" s="13" t="s">
        <v>6819</v>
      </c>
      <c r="M78" s="14">
        <v>39</v>
      </c>
      <c r="N78" s="14">
        <v>39</v>
      </c>
    </row>
    <row r="79" spans="12:14" x14ac:dyDescent="0.2">
      <c r="L79" s="13" t="s">
        <v>6820</v>
      </c>
      <c r="M79" s="14">
        <v>36</v>
      </c>
      <c r="N79" s="14">
        <v>36</v>
      </c>
    </row>
    <row r="80" spans="12:14" x14ac:dyDescent="0.2">
      <c r="L80" s="13" t="s">
        <v>6821</v>
      </c>
      <c r="M80" s="14">
        <v>43</v>
      </c>
      <c r="N80" s="14">
        <v>43</v>
      </c>
    </row>
    <row r="81" spans="12:14" x14ac:dyDescent="0.2">
      <c r="L81" s="13" t="s">
        <v>6822</v>
      </c>
      <c r="M81" s="14">
        <v>44</v>
      </c>
      <c r="N81" s="14">
        <v>44</v>
      </c>
    </row>
    <row r="82" spans="12:14" x14ac:dyDescent="0.2">
      <c r="L82" s="13" t="s">
        <v>6823</v>
      </c>
      <c r="M82" s="14">
        <v>38</v>
      </c>
      <c r="N82" s="14">
        <v>38</v>
      </c>
    </row>
    <row r="83" spans="12:14" x14ac:dyDescent="0.2">
      <c r="L83" s="13" t="s">
        <v>6824</v>
      </c>
      <c r="M83" s="14">
        <v>37</v>
      </c>
      <c r="N83" s="14">
        <v>37</v>
      </c>
    </row>
    <row r="84" spans="12:14" x14ac:dyDescent="0.2">
      <c r="L84" s="13" t="s">
        <v>6825</v>
      </c>
      <c r="M84" s="14">
        <v>42</v>
      </c>
      <c r="N84" s="14">
        <v>42</v>
      </c>
    </row>
    <row r="85" spans="12:14" x14ac:dyDescent="0.2">
      <c r="L85" s="11" t="s">
        <v>6828</v>
      </c>
      <c r="M85" s="14">
        <v>463</v>
      </c>
      <c r="N85" s="14">
        <v>463</v>
      </c>
    </row>
    <row r="86" spans="12:14" x14ac:dyDescent="0.2">
      <c r="L86" s="13" t="s">
        <v>6814</v>
      </c>
      <c r="M86" s="14">
        <v>36</v>
      </c>
      <c r="N86" s="14">
        <v>36</v>
      </c>
    </row>
    <row r="87" spans="12:14" x14ac:dyDescent="0.2">
      <c r="L87" s="13" t="s">
        <v>6815</v>
      </c>
      <c r="M87" s="14">
        <v>40</v>
      </c>
      <c r="N87" s="14">
        <v>40</v>
      </c>
    </row>
    <row r="88" spans="12:14" x14ac:dyDescent="0.2">
      <c r="L88" s="13" t="s">
        <v>6816</v>
      </c>
      <c r="M88" s="14">
        <v>55</v>
      </c>
      <c r="N88" s="14">
        <v>55</v>
      </c>
    </row>
    <row r="89" spans="12:14" x14ac:dyDescent="0.2">
      <c r="L89" s="13" t="s">
        <v>6817</v>
      </c>
      <c r="M89" s="14">
        <v>39</v>
      </c>
      <c r="N89" s="14">
        <v>39</v>
      </c>
    </row>
    <row r="90" spans="12:14" x14ac:dyDescent="0.2">
      <c r="L90" s="13" t="s">
        <v>6818</v>
      </c>
      <c r="M90" s="14">
        <v>42</v>
      </c>
      <c r="N90" s="14">
        <v>42</v>
      </c>
    </row>
    <row r="91" spans="12:14" x14ac:dyDescent="0.2">
      <c r="L91" s="13" t="s">
        <v>6819</v>
      </c>
      <c r="M91" s="14">
        <v>31</v>
      </c>
      <c r="N91" s="14">
        <v>31</v>
      </c>
    </row>
    <row r="92" spans="12:14" x14ac:dyDescent="0.2">
      <c r="L92" s="13" t="s">
        <v>6820</v>
      </c>
      <c r="M92" s="14">
        <v>34</v>
      </c>
      <c r="N92" s="14">
        <v>34</v>
      </c>
    </row>
    <row r="93" spans="12:14" x14ac:dyDescent="0.2">
      <c r="L93" s="13" t="s">
        <v>6821</v>
      </c>
      <c r="M93" s="14">
        <v>42</v>
      </c>
      <c r="N93" s="14">
        <v>42</v>
      </c>
    </row>
    <row r="94" spans="12:14" x14ac:dyDescent="0.2">
      <c r="L94" s="13" t="s">
        <v>6822</v>
      </c>
      <c r="M94" s="14">
        <v>35</v>
      </c>
      <c r="N94" s="14">
        <v>35</v>
      </c>
    </row>
    <row r="95" spans="12:14" x14ac:dyDescent="0.2">
      <c r="L95" s="13" t="s">
        <v>6823</v>
      </c>
      <c r="M95" s="14">
        <v>38</v>
      </c>
      <c r="N95" s="14">
        <v>38</v>
      </c>
    </row>
    <row r="96" spans="12:14" x14ac:dyDescent="0.2">
      <c r="L96" s="13" t="s">
        <v>6824</v>
      </c>
      <c r="M96" s="14">
        <v>29</v>
      </c>
      <c r="N96" s="14">
        <v>29</v>
      </c>
    </row>
    <row r="97" spans="12:14" x14ac:dyDescent="0.2">
      <c r="L97" s="13" t="s">
        <v>6825</v>
      </c>
      <c r="M97" s="14">
        <v>42</v>
      </c>
      <c r="N97" s="14">
        <v>42</v>
      </c>
    </row>
    <row r="98" spans="12:14" x14ac:dyDescent="0.2">
      <c r="L98" s="11" t="s">
        <v>6807</v>
      </c>
      <c r="M98" s="14">
        <v>1797</v>
      </c>
      <c r="N98" s="14">
        <v>1797</v>
      </c>
    </row>
  </sheetData>
  <mergeCells count="7">
    <mergeCell ref="Q2:T2"/>
    <mergeCell ref="B2:E2"/>
    <mergeCell ref="G2:J2"/>
    <mergeCell ref="L2:O2"/>
    <mergeCell ref="B28:E28"/>
    <mergeCell ref="G28:J28"/>
    <mergeCell ref="L42:O42"/>
  </mergeCells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C829-4EC0-6F41-A710-437FF06C3221}">
  <dimension ref="B2:I8"/>
  <sheetViews>
    <sheetView tabSelected="1" workbookViewId="0">
      <selection activeCell="J17" sqref="J17"/>
    </sheetView>
  </sheetViews>
  <sheetFormatPr baseColWidth="10" defaultRowHeight="16" x14ac:dyDescent="0.2"/>
  <cols>
    <col min="1" max="1" width="3.6640625" customWidth="1"/>
    <col min="2" max="2" width="25" customWidth="1"/>
    <col min="3" max="3" width="14" customWidth="1"/>
    <col min="4" max="4" width="4.33203125" customWidth="1"/>
    <col min="5" max="5" width="21.5" bestFit="1" customWidth="1"/>
    <col min="6" max="6" width="14" customWidth="1"/>
    <col min="7" max="7" width="4.33203125" customWidth="1"/>
    <col min="8" max="8" width="30.33203125" customWidth="1"/>
    <col min="9" max="9" width="14" customWidth="1"/>
  </cols>
  <sheetData>
    <row r="2" spans="2:9" x14ac:dyDescent="0.2">
      <c r="B2" s="21" t="s">
        <v>6859</v>
      </c>
    </row>
    <row r="3" spans="2:9" s="21" customFormat="1" x14ac:dyDescent="0.2">
      <c r="B3" s="21" t="s">
        <v>6808</v>
      </c>
      <c r="C3" s="22">
        <f>C4/C5</f>
        <v>0.26860986547085203</v>
      </c>
      <c r="E3" s="21" t="s">
        <v>6862</v>
      </c>
      <c r="F3" s="23">
        <f>F4/C5</f>
        <v>30.925112107623317</v>
      </c>
      <c r="H3" s="21" t="s">
        <v>6864</v>
      </c>
      <c r="I3" s="23">
        <f>I4/C4</f>
        <v>36.714524207011685</v>
      </c>
    </row>
    <row r="4" spans="2:9" x14ac:dyDescent="0.2">
      <c r="B4" t="s">
        <v>6860</v>
      </c>
      <c r="C4">
        <f>COUNTIF(Tabla1[Churn Label],"Yes")</f>
        <v>1797</v>
      </c>
      <c r="E4" t="s">
        <v>6863</v>
      </c>
      <c r="F4" s="24">
        <f>SUM(Tabla1[Monthly Charge])</f>
        <v>206889</v>
      </c>
      <c r="H4" t="s">
        <v>6865</v>
      </c>
      <c r="I4" s="25">
        <f>SUMIFS(Tabla1[Monthly Charge],Tabla1[Churn Label],"Yes")</f>
        <v>65976</v>
      </c>
    </row>
    <row r="5" spans="2:9" x14ac:dyDescent="0.2">
      <c r="B5" t="s">
        <v>6861</v>
      </c>
      <c r="C5" cm="1">
        <f t="array" ref="C5">COUNTA(_xlfn.UNIQUE(Tabla1[],Tabla1[Customer ID]))</f>
        <v>6690</v>
      </c>
    </row>
    <row r="8" spans="2:9" x14ac:dyDescent="0.2">
      <c r="G8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Columnas_Relevantes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2024-11-05T12:07:25Z</dcterms:modified>
</cp:coreProperties>
</file>