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O:\ERRP\"/>
    </mc:Choice>
  </mc:AlternateContent>
  <xr:revisionPtr revIDLastSave="0" documentId="13_ncr:1_{0846A198-4400-4320-B6C0-CF25623193C8}" xr6:coauthVersionLast="47" xr6:coauthVersionMax="47" xr10:uidLastSave="{00000000-0000-0000-0000-000000000000}"/>
  <bookViews>
    <workbookView xWindow="-120" yWindow="-120" windowWidth="38640" windowHeight="21240" xr2:uid="{E04E184C-43B9-435F-A69D-D6A5B308AEA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127" i="1" l="1"/>
  <c r="F127" i="1" s="1"/>
  <c r="D126" i="1"/>
  <c r="D114" i="1"/>
  <c r="F114" i="1" s="1"/>
  <c r="D115" i="1"/>
  <c r="D116" i="1"/>
  <c r="D117" i="1"/>
  <c r="D118" i="1"/>
  <c r="D119" i="1"/>
  <c r="D120" i="1"/>
  <c r="D121" i="1"/>
  <c r="D122" i="1"/>
  <c r="F122" i="1" s="1"/>
  <c r="D113" i="1"/>
  <c r="D101" i="1"/>
  <c r="F101" i="1" s="1"/>
  <c r="D102" i="1"/>
  <c r="D103" i="1"/>
  <c r="D104" i="1"/>
  <c r="D105" i="1"/>
  <c r="D106" i="1"/>
  <c r="D107" i="1"/>
  <c r="F107" i="1" s="1"/>
  <c r="D108" i="1"/>
  <c r="F108" i="1" s="1"/>
  <c r="D109" i="1"/>
  <c r="D100" i="1"/>
  <c r="F100" i="1" s="1"/>
  <c r="D93" i="1"/>
  <c r="D94" i="1"/>
  <c r="D95" i="1"/>
  <c r="D96" i="1"/>
  <c r="D92" i="1"/>
  <c r="F92" i="1" s="1"/>
  <c r="D86" i="1"/>
  <c r="D87" i="1"/>
  <c r="D88" i="1"/>
  <c r="D85" i="1"/>
  <c r="D70" i="1"/>
  <c r="F70" i="1" s="1"/>
  <c r="D71" i="1"/>
  <c r="D72" i="1"/>
  <c r="D73" i="1"/>
  <c r="F73" i="1" s="1"/>
  <c r="D74" i="1"/>
  <c r="D75" i="1"/>
  <c r="F75" i="1" s="1"/>
  <c r="D76" i="1"/>
  <c r="D77" i="1"/>
  <c r="D78" i="1"/>
  <c r="D79" i="1"/>
  <c r="D80" i="1"/>
  <c r="D81" i="1"/>
  <c r="F81" i="1" s="1"/>
  <c r="D58" i="1"/>
  <c r="D59" i="1"/>
  <c r="D60" i="1"/>
  <c r="D61" i="1"/>
  <c r="D62" i="1"/>
  <c r="F62" i="1" s="1"/>
  <c r="D63" i="1"/>
  <c r="D64" i="1"/>
  <c r="F64" i="1" s="1"/>
  <c r="D65" i="1"/>
  <c r="D66" i="1"/>
  <c r="F66" i="1" s="1"/>
  <c r="D57" i="1"/>
  <c r="D47" i="1"/>
  <c r="F47" i="1" s="1"/>
  <c r="D48" i="1"/>
  <c r="D49" i="1"/>
  <c r="D50" i="1"/>
  <c r="D51" i="1"/>
  <c r="F51" i="1" s="1"/>
  <c r="D52" i="1"/>
  <c r="D53" i="1"/>
  <c r="D46" i="1"/>
  <c r="D26" i="1"/>
  <c r="F26" i="1" s="1"/>
  <c r="D27" i="1"/>
  <c r="F27" i="1" s="1"/>
  <c r="D28" i="1"/>
  <c r="F28" i="1" s="1"/>
  <c r="D29" i="1"/>
  <c r="F29" i="1" s="1"/>
  <c r="D30" i="1"/>
  <c r="D31" i="1"/>
  <c r="F31" i="1" s="1"/>
  <c r="D32" i="1"/>
  <c r="F32" i="1" s="1"/>
  <c r="D33" i="1"/>
  <c r="F33" i="1" s="1"/>
  <c r="D34" i="1"/>
  <c r="F34" i="1" s="1"/>
  <c r="D35" i="1"/>
  <c r="F35" i="1" s="1"/>
  <c r="D36" i="1"/>
  <c r="F36" i="1" s="1"/>
  <c r="D37" i="1"/>
  <c r="F37" i="1" s="1"/>
  <c r="D38" i="1"/>
  <c r="F38" i="1" s="1"/>
  <c r="D39" i="1"/>
  <c r="D40" i="1"/>
  <c r="F40" i="1" s="1"/>
  <c r="D41" i="1"/>
  <c r="F41" i="1" s="1"/>
  <c r="D42" i="1"/>
  <c r="F42" i="1" s="1"/>
  <c r="D25" i="1"/>
  <c r="F25" i="1" s="1"/>
  <c r="D4" i="1"/>
  <c r="F4" i="1" s="1"/>
  <c r="D5" i="1"/>
  <c r="D6" i="1"/>
  <c r="F6" i="1" s="1"/>
  <c r="D7" i="1"/>
  <c r="D8" i="1"/>
  <c r="D9" i="1"/>
  <c r="F9" i="1" s="1"/>
  <c r="D10" i="1"/>
  <c r="F10" i="1" s="1"/>
  <c r="D11" i="1"/>
  <c r="D12" i="1"/>
  <c r="D13" i="1"/>
  <c r="F13" i="1" s="1"/>
  <c r="D14" i="1"/>
  <c r="F14" i="1" s="1"/>
  <c r="D15" i="1"/>
  <c r="F15" i="1" s="1"/>
  <c r="D16" i="1"/>
  <c r="F16" i="1" s="1"/>
  <c r="D17" i="1"/>
  <c r="F17" i="1" s="1"/>
  <c r="D18" i="1"/>
  <c r="F18" i="1" s="1"/>
  <c r="D19" i="1"/>
  <c r="F19" i="1" s="1"/>
  <c r="D20" i="1"/>
  <c r="F20" i="1" s="1"/>
  <c r="D21" i="1"/>
  <c r="F30" i="1"/>
  <c r="F45" i="1"/>
  <c r="F46" i="1"/>
  <c r="F48" i="1"/>
  <c r="F50" i="1"/>
  <c r="F52" i="1"/>
  <c r="F53" i="1"/>
  <c r="F57" i="1"/>
  <c r="F58" i="1"/>
  <c r="F59" i="1"/>
  <c r="F61" i="1"/>
  <c r="F63" i="1"/>
  <c r="F71" i="1"/>
  <c r="F72" i="1"/>
  <c r="F74" i="1"/>
  <c r="F76" i="1"/>
  <c r="F77" i="1"/>
  <c r="F78" i="1"/>
  <c r="F79" i="1"/>
  <c r="F86" i="1"/>
  <c r="F89" i="1"/>
  <c r="F93" i="1"/>
  <c r="F94" i="1"/>
  <c r="F95" i="1"/>
  <c r="F96" i="1"/>
  <c r="F102" i="1"/>
  <c r="F105" i="1"/>
  <c r="F109" i="1"/>
  <c r="F110" i="1"/>
  <c r="F111" i="1"/>
  <c r="F113" i="1"/>
  <c r="F115" i="1"/>
  <c r="F117" i="1"/>
  <c r="F118" i="1"/>
  <c r="F119" i="1"/>
  <c r="F121" i="1"/>
  <c r="F125" i="1"/>
  <c r="F126" i="1"/>
  <c r="F7" i="1"/>
  <c r="F8" i="1"/>
  <c r="F11" i="1"/>
  <c r="F12" i="1"/>
  <c r="F21" i="1"/>
  <c r="F22" i="1"/>
  <c r="F23" i="1"/>
  <c r="F24" i="1"/>
  <c r="F39" i="1"/>
  <c r="F43" i="1"/>
  <c r="F44" i="1"/>
  <c r="F49" i="1"/>
  <c r="F54" i="1"/>
  <c r="F55" i="1"/>
  <c r="F56" i="1"/>
  <c r="F60" i="1"/>
  <c r="F65" i="1"/>
  <c r="F67" i="1"/>
  <c r="F68" i="1"/>
  <c r="F69" i="1"/>
  <c r="F80" i="1"/>
  <c r="F82" i="1"/>
  <c r="F83" i="1"/>
  <c r="F84" i="1"/>
  <c r="F85" i="1"/>
  <c r="F87" i="1"/>
  <c r="F88" i="1"/>
  <c r="F90" i="1"/>
  <c r="F91" i="1"/>
  <c r="F97" i="1"/>
  <c r="F98" i="1"/>
  <c r="F99" i="1"/>
  <c r="F103" i="1"/>
  <c r="F104" i="1"/>
  <c r="F106" i="1"/>
  <c r="F112" i="1"/>
  <c r="F116" i="1"/>
  <c r="F120" i="1"/>
  <c r="F123" i="1"/>
  <c r="F124" i="1"/>
  <c r="F3" i="1"/>
  <c r="F5" i="1"/>
</calcChain>
</file>

<file path=xl/sharedStrings.xml><?xml version="1.0" encoding="utf-8"?>
<sst xmlns="http://schemas.openxmlformats.org/spreadsheetml/2006/main" count="323" uniqueCount="131">
  <si>
    <t>SetWeaponDamageModifier(`weapon_advancedrifle`,</t>
  </si>
  <si>
    <t>SetWeaponDamageModifier(`weapon_appistol`,</t>
  </si>
  <si>
    <t>SetWeaponDamageModifier(`weapon_assaultrifle`,</t>
  </si>
  <si>
    <t>SetWeaponDamageModifier(`weapon_assaultrifle_mk2`,</t>
  </si>
  <si>
    <t>SetWeaponDamageModifier(`weapon_assaultshotgun`,</t>
  </si>
  <si>
    <t>SetWeaponDamageModifier(`weapon_assaultsmg`,</t>
  </si>
  <si>
    <t>SetWeaponDamageModifier(`weapon_autoshotgun`,</t>
  </si>
  <si>
    <t>SetWeaponDamageModifier(`weapon_bat`,</t>
  </si>
  <si>
    <t>SetWeaponDamageModifier(`weapon_ball`,</t>
  </si>
  <si>
    <t>SetWeaponDamageModifier(`weapon_battleaxe`,</t>
  </si>
  <si>
    <t>SetWeaponDamageModifier(`weapon_bottle`,</t>
  </si>
  <si>
    <t>SetWeaponDamageModifier(`weapon_bullpuprifle`,</t>
  </si>
  <si>
    <t>SetWeaponDamageModifier(`weapon_bullpuprifle_mk2`,</t>
  </si>
  <si>
    <t>SetWeaponDamageModifier(`weapon_bullpupshotgun`,</t>
  </si>
  <si>
    <t>SetWeaponDamageModifier(`weapon_bzgas`,</t>
  </si>
  <si>
    <t>SetWeaponDamageModifier(`weapon_carbinerifle`,</t>
  </si>
  <si>
    <t>SetWeaponDamageModifier(`weapon_carbinerifle_mk2`,</t>
  </si>
  <si>
    <t>SetWeaponDamageModifier(`weapon_combatmg`,</t>
  </si>
  <si>
    <t>SetWeaponDamageModifier(`weapon_combatmg_mk2`,</t>
  </si>
  <si>
    <t>SetWeaponDamageModifier(`weapon_combatpdw`,</t>
  </si>
  <si>
    <t>SetWeaponDamageModifier(`weapon_combatpistol`,</t>
  </si>
  <si>
    <t>SetWeaponDamageModifier(`weapon_compactlauncher`,</t>
  </si>
  <si>
    <t>SetWeaponDamageModifier(`weapon_compactrifle`,</t>
  </si>
  <si>
    <t>SetWeaponDamageModifier(`weapon_crowbar`,</t>
  </si>
  <si>
    <t>SetWeaponDamageModifier(`weapon_dagger`,</t>
  </si>
  <si>
    <t>SetWeaponDamageModifier(`weapon_dbshotgun`,</t>
  </si>
  <si>
    <t>SetWeaponDamageModifier(`weapon_doubleaction`,</t>
  </si>
  <si>
    <t>SetWeaponDamageModifier(`weapon_fireextinguisher`,</t>
  </si>
  <si>
    <t>SetWeaponDamageModifier(`weapon_firework`,</t>
  </si>
  <si>
    <t>SetWeaponDamageModifier(`weapon_flare`,</t>
  </si>
  <si>
    <t>SetWeaponDamageModifier(`weapon_flaregun`,</t>
  </si>
  <si>
    <t>SetWeaponDamageModifier(`weapon_flashlight`,</t>
  </si>
  <si>
    <t>SetWeaponDamageModifier(`weapon_golfclub`,</t>
  </si>
  <si>
    <t>SetWeaponDamageModifier(`weapon_grenade`,</t>
  </si>
  <si>
    <t>SetWeaponDamageModifier(`weapon_grenadelauncher`,</t>
  </si>
  <si>
    <t>SetWeaponDamageModifier(`weapon_gusenberg`,</t>
  </si>
  <si>
    <t>SetWeaponDamageModifier(`weapon_hammer`,</t>
  </si>
  <si>
    <t>SetWeaponDamageModifier(`weapon_hatchet`,</t>
  </si>
  <si>
    <t>SetWeaponDamageModifier(`weapon_heavypistol`,</t>
  </si>
  <si>
    <t>SetWeaponDamageModifier(`weapon_heavyshotgun`,</t>
  </si>
  <si>
    <t>SetWeaponDamageModifier(`weapon_heavysniper`,</t>
  </si>
  <si>
    <t>SetWeaponDamageModifier(`weapon_heavysniper_mk2`,</t>
  </si>
  <si>
    <t>SetWeaponDamageModifier(`weapon_hominglauncher`,</t>
  </si>
  <si>
    <t>SetWeaponDamageModifier(`weapon_knife`,</t>
  </si>
  <si>
    <t>SetWeaponDamageModifier(`weapon_knuckle`,</t>
  </si>
  <si>
    <t>SetWeaponDamageModifier(`weapon_machete`,</t>
  </si>
  <si>
    <t>SetWeaponDamageModifier(`weapon_machinepistol`,</t>
  </si>
  <si>
    <t>SetWeaponDamageModifier(`weapon_marksmanpistol`,</t>
  </si>
  <si>
    <t>SetWeaponDamageModifier(`weapon_marksmanrifle`,</t>
  </si>
  <si>
    <t>SetWeaponDamageModifier(`weapon_marksmanrifle_mk2`,</t>
  </si>
  <si>
    <t>SetWeaponDamageModifier(`weapon_mg`,</t>
  </si>
  <si>
    <t>SetWeaponDamageModifier(`weapon_microsmg`,</t>
  </si>
  <si>
    <t>SetWeaponDamageModifier(`weapon_minigun`,</t>
  </si>
  <si>
    <t>SetWeaponDamageModifier(`weapon_minismg`,</t>
  </si>
  <si>
    <t>SetWeaponDamageModifier(`weapon_molotov`,</t>
  </si>
  <si>
    <t>SetWeaponDamageModifier(`weapon_musket`,</t>
  </si>
  <si>
    <t>SetWeaponDamageModifier(`weapon_nightstick`,</t>
  </si>
  <si>
    <t>SetWeaponDamageModifier(`weapon_pipebomb`,</t>
  </si>
  <si>
    <t>SetWeaponDamageModifier(`weapon_pistol`,</t>
  </si>
  <si>
    <t>SetWeaponDamageModifier(`weapon_pistol50`,</t>
  </si>
  <si>
    <t>SetWeaponDamageModifier(`weapon_pistol_mk2`,</t>
  </si>
  <si>
    <t>SetWeaponDamageModifier(`weapon_poolcue`,</t>
  </si>
  <si>
    <t>SetWeaponDamageModifier(`weapon_proxmine`,</t>
  </si>
  <si>
    <t>SetWeaponDamageModifier(`weapon_pumpshotgun`,</t>
  </si>
  <si>
    <t>SetWeaponDamageModifier(`weapon_pumpshotgun_mk2`,</t>
  </si>
  <si>
    <t>SetWeaponDamageModifier(`weapon_railgun`,</t>
  </si>
  <si>
    <t>SetWeaponDamageModifier(`weapon_revolver`,</t>
  </si>
  <si>
    <t>SetWeaponDamageModifier(`weapon_revolver_mk2`,</t>
  </si>
  <si>
    <t>SetWeaponDamageModifier(`weapon_rpg`,</t>
  </si>
  <si>
    <t>SetWeaponDamageModifier(`weapon_sawnoffshotgun`,</t>
  </si>
  <si>
    <t>SetWeaponDamageModifier(`weapon_smg`,</t>
  </si>
  <si>
    <t>SetWeaponDamageModifier(`weapon_smg_mk2`,</t>
  </si>
  <si>
    <t>SetWeaponDamageModifier(`weapon_smokegrenade`,</t>
  </si>
  <si>
    <t>SetWeaponDamageModifier(`weapon_sniperrifle`,</t>
  </si>
  <si>
    <t>SetWeaponDamageModifier(`weapon_snowball`,</t>
  </si>
  <si>
    <t>SetWeaponDamageModifier(`weapon_snspistol`,</t>
  </si>
  <si>
    <t>SetWeaponDamageModifier(`weapon_snspistol_mk2`,</t>
  </si>
  <si>
    <t>SetWeaponDamageModifier(`weapon_specialcarbine`,</t>
  </si>
  <si>
    <t>SetWeaponDamageModifier(`weapon_specialcarbine_mk2`,</t>
  </si>
  <si>
    <t>SetWeaponDamageModifier(`weapon_stickybomb`,</t>
  </si>
  <si>
    <t>SetWeaponDamageModifier(`weapon_stungun`,</t>
  </si>
  <si>
    <t>SetWeaponDamageModifier(`weapon_switchblade`,</t>
  </si>
  <si>
    <t>SetWeaponDamageModifier(`weapon_vintagepistol`,</t>
  </si>
  <si>
    <t>SetWeaponDamageModifier(`weapon_wrench`,</t>
  </si>
  <si>
    <t>SetWeaponDamageModifier(`weapon_raypistol`,</t>
  </si>
  <si>
    <t>SetWeaponDamageModifier(`weapon_raycarbine`,</t>
  </si>
  <si>
    <t>SetWeaponDamageModifier(`weapon_rayminigun`,</t>
  </si>
  <si>
    <t>SetWeaponDamageModifier(`weapon_stone_hatchet`,</t>
  </si>
  <si>
    <t xml:space="preserve"> </t>
  </si>
  <si>
    <t>)</t>
  </si>
  <si>
    <t>SetWeaponDamageModifier(`weapon_unarmed`,</t>
  </si>
  <si>
    <t>SetWeaponDamageModifier(`weapon_hit_by_water_cannon`,</t>
  </si>
  <si>
    <t>SetWeaponDamageModifier(`weapon_combatshotgun`,</t>
  </si>
  <si>
    <t>SetWeaponDamageModifier(`weapon_militaryrifle`,</t>
  </si>
  <si>
    <t>SetWeaponDamageModifier(`weapon_heavyrifle`,</t>
  </si>
  <si>
    <t>SetWeaponDamageModifier(`weapon_grenadelauncher_smoke`,</t>
  </si>
  <si>
    <t>SetWeaponDamageModifier(`weapon_emplauncher`,</t>
  </si>
  <si>
    <t>--Melee--</t>
  </si>
  <si>
    <t>--Handguns--</t>
  </si>
  <si>
    <t>SetWeaponDamageModifier(`weapon_ceramicpistol`,</t>
  </si>
  <si>
    <t>SetWeaponDamageModifier(`weapon_navyrevolver`,</t>
  </si>
  <si>
    <t>--Shotguns--</t>
  </si>
  <si>
    <t>--Light Machine Guns--</t>
  </si>
  <si>
    <t>--Sniper Rifles--</t>
  </si>
  <si>
    <t>--Heavy Weapons--</t>
  </si>
  <si>
    <t>--Throwables--</t>
  </si>
  <si>
    <t>--Other--</t>
  </si>
  <si>
    <t>--Assault Rifles--</t>
  </si>
  <si>
    <t>--Submachine Guns--</t>
  </si>
  <si>
    <t>ALL GTA-V WEAPONS</t>
  </si>
  <si>
    <t>Damage Values</t>
  </si>
  <si>
    <t>MELEE</t>
  </si>
  <si>
    <t>HANDGUNS</t>
  </si>
  <si>
    <t>SUBMACHINE GUNS</t>
  </si>
  <si>
    <t>SHOTGUNS</t>
  </si>
  <si>
    <t>Default Addition to calculation = 0.65</t>
  </si>
  <si>
    <t>ASSAULT RIFLES</t>
  </si>
  <si>
    <t>LIGHT MACHINE GUNS</t>
  </si>
  <si>
    <t>SNIPER RIFLES</t>
  </si>
  <si>
    <t>HEAVY WEAPONS</t>
  </si>
  <si>
    <t>THROWABLES</t>
  </si>
  <si>
    <t>OTHER</t>
  </si>
  <si>
    <t>BRACKET FOR CODE</t>
  </si>
  <si>
    <t>IMPORTANT!!!</t>
  </si>
  <si>
    <t>SPACE (DO NOT REMOVE)</t>
  </si>
  <si>
    <t>CALCULATION</t>
  </si>
  <si>
    <t>Calculation = (Damage value / 100)+weapon_type_value</t>
  </si>
  <si>
    <t>CreateThread(function()</t>
  </si>
  <si>
    <t>end)</t>
  </si>
  <si>
    <t>COPY THIS COLUMN F2 - F128</t>
  </si>
  <si>
    <t>Only change values in the orange box or manually change the damage values in column B, you can put negative values in column B! Changing the value below 0.65 will make negative numbers in column F, so be sure to inspect column F before putting it in the script.                                                                  All you need to, do is copy Column F from cell F2 to F128, then paste it in a blank text file using your favorite text editor and saving as weapon_damage.lua. Once saved, upload it to qb-smallresources/client and restart your resource.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</si>
</sst>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FA7D00"/>
      <name val="Calibri"/>
      <family val="2"/>
      <scheme val="minor"/>
    </font>
    <font>
      <i/>
      <sz val="11"/>
      <color rgb="FF7F7F7F"/>
      <name val="Calibri"/>
      <family val="2"/>
      <scheme val="minor"/>
    </font>
    <font>
      <sz val="12"/>
      <color rgb="FF212529"/>
      <name val="Segoe UI"/>
      <family val="2"/>
    </font>
    <font>
      <b/>
      <sz val="11"/>
      <color rgb="FF9C0006"/>
      <name val="Calibri"/>
      <family val="2"/>
      <scheme val="minor"/>
    </font>
    <font>
      <i/>
      <sz val="11"/>
      <color theme="1" tint="0.249977111117893"/>
      <name val="Calibri"/>
      <family val="2"/>
      <scheme val="minor"/>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theme="8" tint="0.59999389629810485"/>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right/>
      <top style="thin">
        <color rgb="FF7F7F7F"/>
      </top>
      <bottom/>
      <diagonal/>
    </border>
    <border>
      <left style="thin">
        <color rgb="FF7F7F7F"/>
      </left>
      <right style="thin">
        <color rgb="FF7F7F7F"/>
      </right>
      <top/>
      <bottom style="thin">
        <color rgb="FF7F7F7F"/>
      </bottom>
      <diagonal/>
    </border>
  </borders>
  <cellStyleXfs count="7">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4" fillId="5" borderId="1" applyNumberFormat="0" applyAlignment="0" applyProtection="0"/>
    <xf numFmtId="0" fontId="5" fillId="6" borderId="1" applyNumberFormat="0" applyAlignment="0" applyProtection="0"/>
    <xf numFmtId="0" fontId="6" fillId="0" borderId="0" applyNumberFormat="0" applyFill="0" applyBorder="0" applyAlignment="0" applyProtection="0"/>
  </cellStyleXfs>
  <cellXfs count="24">
    <xf numFmtId="0" fontId="0" fillId="0" borderId="0" xfId="0"/>
    <xf numFmtId="0" fontId="0" fillId="0" borderId="0" xfId="0" applyBorder="1"/>
    <xf numFmtId="2" fontId="0" fillId="0" borderId="0" xfId="0" applyNumberFormat="1" applyBorder="1"/>
    <xf numFmtId="0" fontId="2" fillId="3" borderId="0" xfId="2" applyBorder="1"/>
    <xf numFmtId="0" fontId="2" fillId="3" borderId="0" xfId="2" applyBorder="1" applyProtection="1"/>
    <xf numFmtId="0" fontId="3" fillId="4" borderId="0" xfId="3" applyBorder="1" applyAlignment="1">
      <alignment horizontal="center" vertical="center"/>
    </xf>
    <xf numFmtId="0" fontId="3" fillId="4" borderId="0" xfId="3" applyBorder="1" applyAlignment="1">
      <alignment horizontal="center"/>
    </xf>
    <xf numFmtId="0" fontId="4" fillId="5" borderId="1" xfId="4"/>
    <xf numFmtId="0" fontId="2" fillId="3" borderId="0" xfId="2" applyBorder="1" applyAlignment="1">
      <alignment horizontal="center" vertical="center"/>
    </xf>
    <xf numFmtId="0" fontId="4" fillId="5" borderId="4" xfId="4" applyBorder="1"/>
    <xf numFmtId="0" fontId="1" fillId="2" borderId="2" xfId="1" applyBorder="1" applyAlignment="1">
      <alignment horizontal="center" vertical="center"/>
    </xf>
    <xf numFmtId="0" fontId="8" fillId="3" borderId="3" xfId="2" applyFont="1" applyBorder="1" applyAlignment="1">
      <alignment horizontal="center" vertical="center" wrapText="1"/>
    </xf>
    <xf numFmtId="0" fontId="9" fillId="6" borderId="0" xfId="6" applyFont="1" applyFill="1" applyBorder="1" applyAlignment="1">
      <alignment horizontal="center" vertical="center" wrapText="1"/>
    </xf>
    <xf numFmtId="0" fontId="0" fillId="7" borderId="0" xfId="0" applyFill="1" applyBorder="1"/>
    <xf numFmtId="0" fontId="0" fillId="7" borderId="0" xfId="0" quotePrefix="1" applyFill="1" applyBorder="1"/>
    <xf numFmtId="0" fontId="7" fillId="7" borderId="2" xfId="0" applyFont="1" applyFill="1" applyBorder="1" applyAlignment="1">
      <alignment horizontal="center" vertical="center" wrapText="1"/>
    </xf>
    <xf numFmtId="0" fontId="2" fillId="3" borderId="2" xfId="2" applyBorder="1" applyAlignment="1">
      <alignment horizontal="center" vertical="center" wrapText="1"/>
    </xf>
    <xf numFmtId="0" fontId="1" fillId="2" borderId="2" xfId="1" applyBorder="1" applyAlignment="1">
      <alignment horizontal="center" vertical="center" wrapText="1"/>
    </xf>
    <xf numFmtId="0" fontId="2" fillId="3" borderId="2" xfId="2" applyBorder="1" applyAlignment="1" applyProtection="1">
      <alignment horizontal="center" vertical="center" wrapText="1"/>
    </xf>
    <xf numFmtId="0" fontId="1" fillId="2" borderId="0" xfId="1" applyBorder="1"/>
    <xf numFmtId="0" fontId="4" fillId="5" borderId="1" xfId="4" applyAlignment="1">
      <alignment horizontal="center" vertical="center" wrapText="1"/>
    </xf>
    <xf numFmtId="0" fontId="4" fillId="5" borderId="1" xfId="4" applyAlignment="1">
      <alignment horizontal="center" vertical="center"/>
    </xf>
    <xf numFmtId="2" fontId="5" fillId="6" borderId="1" xfId="5" applyNumberFormat="1" applyAlignment="1">
      <alignment horizontal="center" vertical="center" wrapText="1"/>
    </xf>
    <xf numFmtId="2" fontId="5" fillId="6" borderId="1" xfId="5" applyNumberFormat="1" applyAlignment="1">
      <alignment horizontal="center" vertical="center"/>
    </xf>
  </cellXfs>
  <cellStyles count="7">
    <cellStyle name="Bad" xfId="2" builtinId="27"/>
    <cellStyle name="Calculation" xfId="5" builtinId="22"/>
    <cellStyle name="Explanatory Text" xfId="6" builtinId="53"/>
    <cellStyle name="Good" xfId="1" builtinId="26"/>
    <cellStyle name="Input" xfId="4" builtinId="20"/>
    <cellStyle name="Neutral" xfId="3" builtinId="28"/>
    <cellStyle name="Normal" xfId="0" builtinId="0"/>
  </cellStyles>
  <dxfs count="4">
    <dxf>
      <font>
        <color theme="0"/>
      </font>
      <fill>
        <patternFill>
          <bgColor rgb="FFFF0000"/>
        </patternFill>
      </fill>
    </dxf>
    <dxf>
      <font>
        <b val="0"/>
        <i val="0"/>
        <color theme="0"/>
      </font>
      <fill>
        <patternFill>
          <bgColor rgb="FFFF0000"/>
        </patternFill>
      </fill>
    </dxf>
    <dxf>
      <font>
        <color theme="0"/>
      </font>
      <fill>
        <patternFill>
          <bgColor rgb="FFFF0000"/>
        </patternFill>
      </fill>
    </dxf>
    <dxf>
      <font>
        <b val="0"/>
        <i val="0"/>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3" Type="http://schemas.openxmlformats.org/officeDocument/2006/relationships/hyperlink" Target="https://www.vespura.com/fivem/weapons/#combat-pdw" TargetMode="External"/><Relationship Id="rId18" Type="http://schemas.openxmlformats.org/officeDocument/2006/relationships/hyperlink" Target="https://www.vespura.com/fivem/weapons/#hatchet" TargetMode="External"/><Relationship Id="rId26" Type="http://schemas.openxmlformats.org/officeDocument/2006/relationships/hyperlink" Target="https://www.vespura.com/fivem/weapons/#marksman-rifle-mk-ii" TargetMode="External"/><Relationship Id="rId39" Type="http://schemas.openxmlformats.org/officeDocument/2006/relationships/hyperlink" Target="https://www.vespura.com/fivem/weapons/#special-carbine" TargetMode="External"/><Relationship Id="rId21" Type="http://schemas.openxmlformats.org/officeDocument/2006/relationships/hyperlink" Target="https://www.vespura.com/fivem/weapons/#heavy-sniper-mk-ii" TargetMode="External"/><Relationship Id="rId34" Type="http://schemas.openxmlformats.org/officeDocument/2006/relationships/hyperlink" Target="https://www.vespura.com/fivem/weapons/#railgun" TargetMode="External"/><Relationship Id="rId42" Type="http://schemas.openxmlformats.org/officeDocument/2006/relationships/hyperlink" Target="https://www.vespura.com/fivem/weapons/#unholy-hellbringer" TargetMode="External"/><Relationship Id="rId7" Type="http://schemas.openxmlformats.org/officeDocument/2006/relationships/hyperlink" Target="https://www.vespura.com/fivem/weapons/#bullpup-rifle-mk-ii" TargetMode="External"/><Relationship Id="rId2" Type="http://schemas.openxmlformats.org/officeDocument/2006/relationships/hyperlink" Target="https://www.vespura.com/fivem/weapons/#assault-shotgun" TargetMode="External"/><Relationship Id="rId16" Type="http://schemas.openxmlformats.org/officeDocument/2006/relationships/hyperlink" Target="https://www.vespura.com/fivem/weapons/#grenade-launcher" TargetMode="External"/><Relationship Id="rId20" Type="http://schemas.openxmlformats.org/officeDocument/2006/relationships/hyperlink" Target="https://www.vespura.com/fivem/weapons/#heavy-sniper" TargetMode="External"/><Relationship Id="rId29" Type="http://schemas.openxmlformats.org/officeDocument/2006/relationships/hyperlink" Target="https://www.vespura.com/fivem/weapons/#minigun" TargetMode="External"/><Relationship Id="rId41" Type="http://schemas.openxmlformats.org/officeDocument/2006/relationships/hyperlink" Target="https://www.vespura.com/fivem/weapons/#up-n-atomizer" TargetMode="External"/><Relationship Id="rId1" Type="http://schemas.openxmlformats.org/officeDocument/2006/relationships/hyperlink" Target="https://www.vespura.com/fivem/weapons/#assault-rifle" TargetMode="External"/><Relationship Id="rId6" Type="http://schemas.openxmlformats.org/officeDocument/2006/relationships/hyperlink" Target="https://www.vespura.com/fivem/weapons/#bullpup-rifle" TargetMode="External"/><Relationship Id="rId11" Type="http://schemas.openxmlformats.org/officeDocument/2006/relationships/hyperlink" Target="https://www.vespura.com/fivem/weapons/#combat-mg" TargetMode="External"/><Relationship Id="rId24" Type="http://schemas.openxmlformats.org/officeDocument/2006/relationships/hyperlink" Target="https://www.vespura.com/fivem/weapons/#machine-pistol" TargetMode="External"/><Relationship Id="rId32" Type="http://schemas.openxmlformats.org/officeDocument/2006/relationships/hyperlink" Target="https://www.vespura.com/fivem/weapons/#pump-shotgun" TargetMode="External"/><Relationship Id="rId37" Type="http://schemas.openxmlformats.org/officeDocument/2006/relationships/hyperlink" Target="https://www.vespura.com/fivem/weapons/#smg" TargetMode="External"/><Relationship Id="rId40" Type="http://schemas.openxmlformats.org/officeDocument/2006/relationships/hyperlink" Target="https://www.vespura.com/fivem/weapons/#special-carbine-mk-ii" TargetMode="External"/><Relationship Id="rId5" Type="http://schemas.openxmlformats.org/officeDocument/2006/relationships/hyperlink" Target="https://www.vespura.com/fivem/weapons/#bottle" TargetMode="External"/><Relationship Id="rId15" Type="http://schemas.openxmlformats.org/officeDocument/2006/relationships/hyperlink" Target="https://www.vespura.com/fivem/weapons/#firework-launcher" TargetMode="External"/><Relationship Id="rId23" Type="http://schemas.openxmlformats.org/officeDocument/2006/relationships/hyperlink" Target="https://www.vespura.com/fivem/weapons/#machete" TargetMode="External"/><Relationship Id="rId28" Type="http://schemas.openxmlformats.org/officeDocument/2006/relationships/hyperlink" Target="https://www.vespura.com/fivem/weapons/#micro-smg" TargetMode="External"/><Relationship Id="rId36" Type="http://schemas.openxmlformats.org/officeDocument/2006/relationships/hyperlink" Target="https://www.vespura.com/fivem/weapons/#rpg" TargetMode="External"/><Relationship Id="rId10" Type="http://schemas.openxmlformats.org/officeDocument/2006/relationships/hyperlink" Target="https://www.vespura.com/fivem/weapons/#carbine-rifle-mk-ii" TargetMode="External"/><Relationship Id="rId19" Type="http://schemas.openxmlformats.org/officeDocument/2006/relationships/hyperlink" Target="https://www.vespura.com/fivem/weapons/#heavy-shotgun" TargetMode="External"/><Relationship Id="rId31" Type="http://schemas.openxmlformats.org/officeDocument/2006/relationships/hyperlink" Target="https://www.vespura.com/fivem/weapons/#pistol" TargetMode="External"/><Relationship Id="rId4" Type="http://schemas.openxmlformats.org/officeDocument/2006/relationships/hyperlink" Target="https://www.vespura.com/fivem/weapons/#baseball-bat" TargetMode="External"/><Relationship Id="rId9" Type="http://schemas.openxmlformats.org/officeDocument/2006/relationships/hyperlink" Target="https://www.vespura.com/fivem/weapons/#carbine-rifle" TargetMode="External"/><Relationship Id="rId14" Type="http://schemas.openxmlformats.org/officeDocument/2006/relationships/hyperlink" Target="https://www.vespura.com/fivem/weapons/#antique-cavalry-dagger" TargetMode="External"/><Relationship Id="rId22" Type="http://schemas.openxmlformats.org/officeDocument/2006/relationships/hyperlink" Target="https://www.vespura.com/fivem/weapons/#homing-launcher" TargetMode="External"/><Relationship Id="rId27" Type="http://schemas.openxmlformats.org/officeDocument/2006/relationships/hyperlink" Target="https://www.vespura.com/fivem/weapons/#mg" TargetMode="External"/><Relationship Id="rId30" Type="http://schemas.openxmlformats.org/officeDocument/2006/relationships/hyperlink" Target="https://www.vespura.com/fivem/weapons/#musket" TargetMode="External"/><Relationship Id="rId35" Type="http://schemas.openxmlformats.org/officeDocument/2006/relationships/hyperlink" Target="https://www.vespura.com/fivem/weapons/#heavy-revolver-mk-ii" TargetMode="External"/><Relationship Id="rId43" Type="http://schemas.openxmlformats.org/officeDocument/2006/relationships/hyperlink" Target="https://www.vespura.com/fivem/weapons/#widowmaker" TargetMode="External"/><Relationship Id="rId8" Type="http://schemas.openxmlformats.org/officeDocument/2006/relationships/hyperlink" Target="https://www.vespura.com/fivem/weapons/#bz-gas" TargetMode="External"/><Relationship Id="rId3" Type="http://schemas.openxmlformats.org/officeDocument/2006/relationships/hyperlink" Target="https://www.vespura.com/fivem/weapons/#assault-smg" TargetMode="External"/><Relationship Id="rId12" Type="http://schemas.openxmlformats.org/officeDocument/2006/relationships/hyperlink" Target="https://www.vespura.com/fivem/weapons/#combat-mg-mk-ii" TargetMode="External"/><Relationship Id="rId17" Type="http://schemas.openxmlformats.org/officeDocument/2006/relationships/hyperlink" Target="https://www.vespura.com/fivem/weapons/#gusenberg-sweeper" TargetMode="External"/><Relationship Id="rId25" Type="http://schemas.openxmlformats.org/officeDocument/2006/relationships/hyperlink" Target="https://www.vespura.com/fivem/weapons/#marksman-rifle" TargetMode="External"/><Relationship Id="rId33" Type="http://schemas.openxmlformats.org/officeDocument/2006/relationships/hyperlink" Target="https://www.vespura.com/fivem/weapons/#pump-shotgun-mk-ii" TargetMode="External"/><Relationship Id="rId38" Type="http://schemas.openxmlformats.org/officeDocument/2006/relationships/hyperlink" Target="https://www.vespura.com/fivem/weapons/#sniper-rifle"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304800</xdr:colOff>
      <xdr:row>2</xdr:row>
      <xdr:rowOff>114300</xdr:rowOff>
    </xdr:to>
    <xdr:sp macro="" textlink="">
      <xdr:nvSpPr>
        <xdr:cNvPr id="1026" name="AutoShape 2" descr="Image not available.">
          <a:hlinkClick xmlns:r="http://schemas.openxmlformats.org/officeDocument/2006/relationships" r:id="rId1" tgtFrame="_blank"/>
          <a:extLst>
            <a:ext uri="{FF2B5EF4-FFF2-40B4-BE49-F238E27FC236}">
              <a16:creationId xmlns:a16="http://schemas.microsoft.com/office/drawing/2014/main" id="{DA61BA6B-3F4B-4608-9F42-D65BB206BFC2}"/>
            </a:ext>
          </a:extLst>
        </xdr:cNvPr>
        <xdr:cNvSpPr>
          <a:spLocks noChangeAspect="1" noChangeArrowheads="1"/>
        </xdr:cNvSpPr>
      </xdr:nvSpPr>
      <xdr:spPr bwMode="auto">
        <a:xfrm>
          <a:off x="0" y="242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xdr:row>
      <xdr:rowOff>0</xdr:rowOff>
    </xdr:from>
    <xdr:to>
      <xdr:col>0</xdr:col>
      <xdr:colOff>304800</xdr:colOff>
      <xdr:row>2</xdr:row>
      <xdr:rowOff>114300</xdr:rowOff>
    </xdr:to>
    <xdr:sp macro="" textlink="">
      <xdr:nvSpPr>
        <xdr:cNvPr id="1028" name="AutoShape 4" descr="Image not available.">
          <a:hlinkClick xmlns:r="http://schemas.openxmlformats.org/officeDocument/2006/relationships" r:id="rId2" tgtFrame="_blank"/>
          <a:extLst>
            <a:ext uri="{FF2B5EF4-FFF2-40B4-BE49-F238E27FC236}">
              <a16:creationId xmlns:a16="http://schemas.microsoft.com/office/drawing/2014/main" id="{30195C4C-561E-47C1-ADC7-1A8D49C8564D}"/>
            </a:ext>
          </a:extLst>
        </xdr:cNvPr>
        <xdr:cNvSpPr>
          <a:spLocks noChangeAspect="1" noChangeArrowheads="1"/>
        </xdr:cNvSpPr>
      </xdr:nvSpPr>
      <xdr:spPr bwMode="auto">
        <a:xfrm>
          <a:off x="0" y="5076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xdr:row>
      <xdr:rowOff>0</xdr:rowOff>
    </xdr:from>
    <xdr:to>
      <xdr:col>0</xdr:col>
      <xdr:colOff>304800</xdr:colOff>
      <xdr:row>2</xdr:row>
      <xdr:rowOff>114300</xdr:rowOff>
    </xdr:to>
    <xdr:sp macro="" textlink="">
      <xdr:nvSpPr>
        <xdr:cNvPr id="1029" name="AutoShape 5" descr="Image not available.">
          <a:hlinkClick xmlns:r="http://schemas.openxmlformats.org/officeDocument/2006/relationships" r:id="rId3" tgtFrame="_blank"/>
          <a:extLst>
            <a:ext uri="{FF2B5EF4-FFF2-40B4-BE49-F238E27FC236}">
              <a16:creationId xmlns:a16="http://schemas.microsoft.com/office/drawing/2014/main" id="{466EAD69-FAB1-4F5C-9870-EF327AB8DB15}"/>
            </a:ext>
          </a:extLst>
        </xdr:cNvPr>
        <xdr:cNvSpPr>
          <a:spLocks noChangeAspect="1" noChangeArrowheads="1"/>
        </xdr:cNvSpPr>
      </xdr:nvSpPr>
      <xdr:spPr bwMode="auto">
        <a:xfrm>
          <a:off x="0" y="6619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xdr:row>
      <xdr:rowOff>0</xdr:rowOff>
    </xdr:from>
    <xdr:to>
      <xdr:col>0</xdr:col>
      <xdr:colOff>304800</xdr:colOff>
      <xdr:row>2</xdr:row>
      <xdr:rowOff>114300</xdr:rowOff>
    </xdr:to>
    <xdr:sp macro="" textlink="">
      <xdr:nvSpPr>
        <xdr:cNvPr id="1031" name="AutoShape 7" descr="Image not available.">
          <a:hlinkClick xmlns:r="http://schemas.openxmlformats.org/officeDocument/2006/relationships" r:id="rId4" tgtFrame="_blank"/>
          <a:extLst>
            <a:ext uri="{FF2B5EF4-FFF2-40B4-BE49-F238E27FC236}">
              <a16:creationId xmlns:a16="http://schemas.microsoft.com/office/drawing/2014/main" id="{8FF2ACE5-A5EB-4586-BB34-5937A46F3F52}"/>
            </a:ext>
          </a:extLst>
        </xdr:cNvPr>
        <xdr:cNvSpPr>
          <a:spLocks noChangeAspect="1" noChangeArrowheads="1"/>
        </xdr:cNvSpPr>
      </xdr:nvSpPr>
      <xdr:spPr bwMode="auto">
        <a:xfrm>
          <a:off x="0" y="9267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xdr:row>
      <xdr:rowOff>0</xdr:rowOff>
    </xdr:from>
    <xdr:to>
      <xdr:col>0</xdr:col>
      <xdr:colOff>304800</xdr:colOff>
      <xdr:row>2</xdr:row>
      <xdr:rowOff>114300</xdr:rowOff>
    </xdr:to>
    <xdr:sp macro="" textlink="">
      <xdr:nvSpPr>
        <xdr:cNvPr id="1034" name="AutoShape 10" descr="Image not available.">
          <a:hlinkClick xmlns:r="http://schemas.openxmlformats.org/officeDocument/2006/relationships" r:id="rId5" tgtFrame="_blank"/>
          <a:extLst>
            <a:ext uri="{FF2B5EF4-FFF2-40B4-BE49-F238E27FC236}">
              <a16:creationId xmlns:a16="http://schemas.microsoft.com/office/drawing/2014/main" id="{4C84D2BD-17FB-412A-976E-769E9E2016DD}"/>
            </a:ext>
          </a:extLst>
        </xdr:cNvPr>
        <xdr:cNvSpPr>
          <a:spLocks noChangeAspect="1" noChangeArrowheads="1"/>
        </xdr:cNvSpPr>
      </xdr:nvSpPr>
      <xdr:spPr bwMode="auto">
        <a:xfrm>
          <a:off x="0" y="11925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xdr:row>
      <xdr:rowOff>0</xdr:rowOff>
    </xdr:from>
    <xdr:to>
      <xdr:col>0</xdr:col>
      <xdr:colOff>304800</xdr:colOff>
      <xdr:row>2</xdr:row>
      <xdr:rowOff>114300</xdr:rowOff>
    </xdr:to>
    <xdr:sp macro="" textlink="">
      <xdr:nvSpPr>
        <xdr:cNvPr id="1035" name="AutoShape 11" descr="Image not available.">
          <a:hlinkClick xmlns:r="http://schemas.openxmlformats.org/officeDocument/2006/relationships" r:id="rId6" tgtFrame="_blank"/>
          <a:extLst>
            <a:ext uri="{FF2B5EF4-FFF2-40B4-BE49-F238E27FC236}">
              <a16:creationId xmlns:a16="http://schemas.microsoft.com/office/drawing/2014/main" id="{B4EC4529-5239-4581-A204-19D48C49623F}"/>
            </a:ext>
          </a:extLst>
        </xdr:cNvPr>
        <xdr:cNvSpPr>
          <a:spLocks noChangeAspect="1" noChangeArrowheads="1"/>
        </xdr:cNvSpPr>
      </xdr:nvSpPr>
      <xdr:spPr bwMode="auto">
        <a:xfrm>
          <a:off x="0" y="12811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xdr:row>
      <xdr:rowOff>0</xdr:rowOff>
    </xdr:from>
    <xdr:to>
      <xdr:col>0</xdr:col>
      <xdr:colOff>304800</xdr:colOff>
      <xdr:row>2</xdr:row>
      <xdr:rowOff>114300</xdr:rowOff>
    </xdr:to>
    <xdr:sp macro="" textlink="">
      <xdr:nvSpPr>
        <xdr:cNvPr id="1036" name="AutoShape 12" descr="Image not available.">
          <a:hlinkClick xmlns:r="http://schemas.openxmlformats.org/officeDocument/2006/relationships" r:id="rId7" tgtFrame="_blank"/>
          <a:extLst>
            <a:ext uri="{FF2B5EF4-FFF2-40B4-BE49-F238E27FC236}">
              <a16:creationId xmlns:a16="http://schemas.microsoft.com/office/drawing/2014/main" id="{D24F0308-090C-4D27-9A68-5A050E936A37}"/>
            </a:ext>
          </a:extLst>
        </xdr:cNvPr>
        <xdr:cNvSpPr>
          <a:spLocks noChangeAspect="1" noChangeArrowheads="1"/>
        </xdr:cNvSpPr>
      </xdr:nvSpPr>
      <xdr:spPr bwMode="auto">
        <a:xfrm>
          <a:off x="0" y="13916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xdr:row>
      <xdr:rowOff>0</xdr:rowOff>
    </xdr:from>
    <xdr:to>
      <xdr:col>0</xdr:col>
      <xdr:colOff>304800</xdr:colOff>
      <xdr:row>2</xdr:row>
      <xdr:rowOff>114300</xdr:rowOff>
    </xdr:to>
    <xdr:sp macro="" textlink="">
      <xdr:nvSpPr>
        <xdr:cNvPr id="1038" name="AutoShape 14" descr="Image not available.">
          <a:hlinkClick xmlns:r="http://schemas.openxmlformats.org/officeDocument/2006/relationships" r:id="rId8" tgtFrame="_blank"/>
          <a:extLst>
            <a:ext uri="{FF2B5EF4-FFF2-40B4-BE49-F238E27FC236}">
              <a16:creationId xmlns:a16="http://schemas.microsoft.com/office/drawing/2014/main" id="{8F89329F-F4F6-499F-9329-91DCF7C122F2}"/>
            </a:ext>
          </a:extLst>
        </xdr:cNvPr>
        <xdr:cNvSpPr>
          <a:spLocks noChangeAspect="1" noChangeArrowheads="1"/>
        </xdr:cNvSpPr>
      </xdr:nvSpPr>
      <xdr:spPr bwMode="auto">
        <a:xfrm>
          <a:off x="0" y="17002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xdr:row>
      <xdr:rowOff>0</xdr:rowOff>
    </xdr:from>
    <xdr:to>
      <xdr:col>0</xdr:col>
      <xdr:colOff>304800</xdr:colOff>
      <xdr:row>2</xdr:row>
      <xdr:rowOff>114300</xdr:rowOff>
    </xdr:to>
    <xdr:sp macro="" textlink="">
      <xdr:nvSpPr>
        <xdr:cNvPr id="1039" name="AutoShape 15" descr="Image not available.">
          <a:hlinkClick xmlns:r="http://schemas.openxmlformats.org/officeDocument/2006/relationships" r:id="rId9" tgtFrame="_blank"/>
          <a:extLst>
            <a:ext uri="{FF2B5EF4-FFF2-40B4-BE49-F238E27FC236}">
              <a16:creationId xmlns:a16="http://schemas.microsoft.com/office/drawing/2014/main" id="{5588398B-11AD-41DB-B8E5-52190C282552}"/>
            </a:ext>
          </a:extLst>
        </xdr:cNvPr>
        <xdr:cNvSpPr>
          <a:spLocks noChangeAspect="1" noChangeArrowheads="1"/>
        </xdr:cNvSpPr>
      </xdr:nvSpPr>
      <xdr:spPr bwMode="auto">
        <a:xfrm>
          <a:off x="0" y="17887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xdr:row>
      <xdr:rowOff>0</xdr:rowOff>
    </xdr:from>
    <xdr:to>
      <xdr:col>0</xdr:col>
      <xdr:colOff>304800</xdr:colOff>
      <xdr:row>2</xdr:row>
      <xdr:rowOff>114300</xdr:rowOff>
    </xdr:to>
    <xdr:sp macro="" textlink="">
      <xdr:nvSpPr>
        <xdr:cNvPr id="1040" name="AutoShape 16" descr="Image not available.">
          <a:hlinkClick xmlns:r="http://schemas.openxmlformats.org/officeDocument/2006/relationships" r:id="rId10" tgtFrame="_blank"/>
          <a:extLst>
            <a:ext uri="{FF2B5EF4-FFF2-40B4-BE49-F238E27FC236}">
              <a16:creationId xmlns:a16="http://schemas.microsoft.com/office/drawing/2014/main" id="{7A415393-4B46-4E5F-9CA9-5CBDA6D4728F}"/>
            </a:ext>
          </a:extLst>
        </xdr:cNvPr>
        <xdr:cNvSpPr>
          <a:spLocks noChangeAspect="1" noChangeArrowheads="1"/>
        </xdr:cNvSpPr>
      </xdr:nvSpPr>
      <xdr:spPr bwMode="auto">
        <a:xfrm>
          <a:off x="0" y="18992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xdr:row>
      <xdr:rowOff>0</xdr:rowOff>
    </xdr:from>
    <xdr:to>
      <xdr:col>0</xdr:col>
      <xdr:colOff>304800</xdr:colOff>
      <xdr:row>2</xdr:row>
      <xdr:rowOff>114300</xdr:rowOff>
    </xdr:to>
    <xdr:sp macro="" textlink="">
      <xdr:nvSpPr>
        <xdr:cNvPr id="1041" name="AutoShape 17" descr="Image not available.">
          <a:hlinkClick xmlns:r="http://schemas.openxmlformats.org/officeDocument/2006/relationships" r:id="rId11" tgtFrame="_blank"/>
          <a:extLst>
            <a:ext uri="{FF2B5EF4-FFF2-40B4-BE49-F238E27FC236}">
              <a16:creationId xmlns:a16="http://schemas.microsoft.com/office/drawing/2014/main" id="{54FBF39C-8BE2-4C6F-A8D5-D362CAADE313}"/>
            </a:ext>
          </a:extLst>
        </xdr:cNvPr>
        <xdr:cNvSpPr>
          <a:spLocks noChangeAspect="1" noChangeArrowheads="1"/>
        </xdr:cNvSpPr>
      </xdr:nvSpPr>
      <xdr:spPr bwMode="auto">
        <a:xfrm>
          <a:off x="0" y="2053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xdr:row>
      <xdr:rowOff>0</xdr:rowOff>
    </xdr:from>
    <xdr:to>
      <xdr:col>0</xdr:col>
      <xdr:colOff>304800</xdr:colOff>
      <xdr:row>2</xdr:row>
      <xdr:rowOff>114300</xdr:rowOff>
    </xdr:to>
    <xdr:sp macro="" textlink="">
      <xdr:nvSpPr>
        <xdr:cNvPr id="1042" name="AutoShape 18" descr="Image not available.">
          <a:hlinkClick xmlns:r="http://schemas.openxmlformats.org/officeDocument/2006/relationships" r:id="rId12" tgtFrame="_blank"/>
          <a:extLst>
            <a:ext uri="{FF2B5EF4-FFF2-40B4-BE49-F238E27FC236}">
              <a16:creationId xmlns:a16="http://schemas.microsoft.com/office/drawing/2014/main" id="{CBC8B35F-2E7E-46C3-963E-53DCE1EBC74C}"/>
            </a:ext>
          </a:extLst>
        </xdr:cNvPr>
        <xdr:cNvSpPr>
          <a:spLocks noChangeAspect="1" noChangeArrowheads="1"/>
        </xdr:cNvSpPr>
      </xdr:nvSpPr>
      <xdr:spPr bwMode="auto">
        <a:xfrm>
          <a:off x="0" y="21640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xdr:row>
      <xdr:rowOff>0</xdr:rowOff>
    </xdr:from>
    <xdr:to>
      <xdr:col>0</xdr:col>
      <xdr:colOff>304800</xdr:colOff>
      <xdr:row>2</xdr:row>
      <xdr:rowOff>114300</xdr:rowOff>
    </xdr:to>
    <xdr:sp macro="" textlink="">
      <xdr:nvSpPr>
        <xdr:cNvPr id="1043" name="AutoShape 19" descr="Image not available.">
          <a:hlinkClick xmlns:r="http://schemas.openxmlformats.org/officeDocument/2006/relationships" r:id="rId13" tgtFrame="_blank"/>
          <a:extLst>
            <a:ext uri="{FF2B5EF4-FFF2-40B4-BE49-F238E27FC236}">
              <a16:creationId xmlns:a16="http://schemas.microsoft.com/office/drawing/2014/main" id="{6C42154B-4EC8-43AA-97B8-B95CC3C5D1EB}"/>
            </a:ext>
          </a:extLst>
        </xdr:cNvPr>
        <xdr:cNvSpPr>
          <a:spLocks noChangeAspect="1" noChangeArrowheads="1"/>
        </xdr:cNvSpPr>
      </xdr:nvSpPr>
      <xdr:spPr bwMode="auto">
        <a:xfrm>
          <a:off x="0" y="2318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xdr:row>
      <xdr:rowOff>0</xdr:rowOff>
    </xdr:from>
    <xdr:to>
      <xdr:col>0</xdr:col>
      <xdr:colOff>304800</xdr:colOff>
      <xdr:row>2</xdr:row>
      <xdr:rowOff>114300</xdr:rowOff>
    </xdr:to>
    <xdr:sp macro="" textlink="">
      <xdr:nvSpPr>
        <xdr:cNvPr id="1048" name="AutoShape 24" descr="Image not available.">
          <a:hlinkClick xmlns:r="http://schemas.openxmlformats.org/officeDocument/2006/relationships" r:id="rId14" tgtFrame="_blank"/>
          <a:extLst>
            <a:ext uri="{FF2B5EF4-FFF2-40B4-BE49-F238E27FC236}">
              <a16:creationId xmlns:a16="http://schemas.microsoft.com/office/drawing/2014/main" id="{8C27B5D1-C361-410B-9D14-B1D196DD2048}"/>
            </a:ext>
          </a:extLst>
        </xdr:cNvPr>
        <xdr:cNvSpPr>
          <a:spLocks noChangeAspect="1" noChangeArrowheads="1"/>
        </xdr:cNvSpPr>
      </xdr:nvSpPr>
      <xdr:spPr bwMode="auto">
        <a:xfrm>
          <a:off x="0" y="3002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xdr:row>
      <xdr:rowOff>0</xdr:rowOff>
    </xdr:from>
    <xdr:to>
      <xdr:col>0</xdr:col>
      <xdr:colOff>304800</xdr:colOff>
      <xdr:row>2</xdr:row>
      <xdr:rowOff>114300</xdr:rowOff>
    </xdr:to>
    <xdr:sp macro="" textlink="">
      <xdr:nvSpPr>
        <xdr:cNvPr id="1052" name="AutoShape 28" descr="Image not available.">
          <a:hlinkClick xmlns:r="http://schemas.openxmlformats.org/officeDocument/2006/relationships" r:id="rId15" tgtFrame="_blank"/>
          <a:extLst>
            <a:ext uri="{FF2B5EF4-FFF2-40B4-BE49-F238E27FC236}">
              <a16:creationId xmlns:a16="http://schemas.microsoft.com/office/drawing/2014/main" id="{E0FAE0AC-0E5E-4B91-A567-DECB2ED05ECB}"/>
            </a:ext>
          </a:extLst>
        </xdr:cNvPr>
        <xdr:cNvSpPr>
          <a:spLocks noChangeAspect="1" noChangeArrowheads="1"/>
        </xdr:cNvSpPr>
      </xdr:nvSpPr>
      <xdr:spPr bwMode="auto">
        <a:xfrm>
          <a:off x="0" y="361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xdr:row>
      <xdr:rowOff>0</xdr:rowOff>
    </xdr:from>
    <xdr:to>
      <xdr:col>0</xdr:col>
      <xdr:colOff>304800</xdr:colOff>
      <xdr:row>2</xdr:row>
      <xdr:rowOff>114300</xdr:rowOff>
    </xdr:to>
    <xdr:sp macro="" textlink="">
      <xdr:nvSpPr>
        <xdr:cNvPr id="1058" name="AutoShape 34" descr="Image not available.">
          <a:hlinkClick xmlns:r="http://schemas.openxmlformats.org/officeDocument/2006/relationships" r:id="rId16" tgtFrame="_blank"/>
          <a:extLst>
            <a:ext uri="{FF2B5EF4-FFF2-40B4-BE49-F238E27FC236}">
              <a16:creationId xmlns:a16="http://schemas.microsoft.com/office/drawing/2014/main" id="{80D7D963-FBE0-4720-8650-4DF35CF53BC0}"/>
            </a:ext>
          </a:extLst>
        </xdr:cNvPr>
        <xdr:cNvSpPr>
          <a:spLocks noChangeAspect="1" noChangeArrowheads="1"/>
        </xdr:cNvSpPr>
      </xdr:nvSpPr>
      <xdr:spPr bwMode="auto">
        <a:xfrm>
          <a:off x="0" y="42824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xdr:row>
      <xdr:rowOff>0</xdr:rowOff>
    </xdr:from>
    <xdr:to>
      <xdr:col>0</xdr:col>
      <xdr:colOff>304800</xdr:colOff>
      <xdr:row>2</xdr:row>
      <xdr:rowOff>114300</xdr:rowOff>
    </xdr:to>
    <xdr:sp macro="" textlink="">
      <xdr:nvSpPr>
        <xdr:cNvPr id="1059" name="AutoShape 35" descr="Image not available.">
          <a:hlinkClick xmlns:r="http://schemas.openxmlformats.org/officeDocument/2006/relationships" r:id="rId17" tgtFrame="_blank"/>
          <a:extLst>
            <a:ext uri="{FF2B5EF4-FFF2-40B4-BE49-F238E27FC236}">
              <a16:creationId xmlns:a16="http://schemas.microsoft.com/office/drawing/2014/main" id="{EB5B8F74-67D3-4911-BB77-BD1BDA7FB0E2}"/>
            </a:ext>
          </a:extLst>
        </xdr:cNvPr>
        <xdr:cNvSpPr>
          <a:spLocks noChangeAspect="1" noChangeArrowheads="1"/>
        </xdr:cNvSpPr>
      </xdr:nvSpPr>
      <xdr:spPr bwMode="auto">
        <a:xfrm>
          <a:off x="0" y="44586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xdr:row>
      <xdr:rowOff>0</xdr:rowOff>
    </xdr:from>
    <xdr:to>
      <xdr:col>0</xdr:col>
      <xdr:colOff>304800</xdr:colOff>
      <xdr:row>2</xdr:row>
      <xdr:rowOff>114300</xdr:rowOff>
    </xdr:to>
    <xdr:sp macro="" textlink="">
      <xdr:nvSpPr>
        <xdr:cNvPr id="1061" name="AutoShape 37" descr="Image not available.">
          <a:hlinkClick xmlns:r="http://schemas.openxmlformats.org/officeDocument/2006/relationships" r:id="rId18" tgtFrame="_blank"/>
          <a:extLst>
            <a:ext uri="{FF2B5EF4-FFF2-40B4-BE49-F238E27FC236}">
              <a16:creationId xmlns:a16="http://schemas.microsoft.com/office/drawing/2014/main" id="{D5C471E4-CEDD-473C-A511-9044A254141A}"/>
            </a:ext>
          </a:extLst>
        </xdr:cNvPr>
        <xdr:cNvSpPr>
          <a:spLocks noChangeAspect="1" noChangeArrowheads="1"/>
        </xdr:cNvSpPr>
      </xdr:nvSpPr>
      <xdr:spPr bwMode="auto">
        <a:xfrm>
          <a:off x="0" y="47234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xdr:row>
      <xdr:rowOff>0</xdr:rowOff>
    </xdr:from>
    <xdr:to>
      <xdr:col>0</xdr:col>
      <xdr:colOff>304800</xdr:colOff>
      <xdr:row>2</xdr:row>
      <xdr:rowOff>114300</xdr:rowOff>
    </xdr:to>
    <xdr:sp macro="" textlink="">
      <xdr:nvSpPr>
        <xdr:cNvPr id="1063" name="AutoShape 39" descr="Image not available.">
          <a:hlinkClick xmlns:r="http://schemas.openxmlformats.org/officeDocument/2006/relationships" r:id="rId19" tgtFrame="_blank"/>
          <a:extLst>
            <a:ext uri="{FF2B5EF4-FFF2-40B4-BE49-F238E27FC236}">
              <a16:creationId xmlns:a16="http://schemas.microsoft.com/office/drawing/2014/main" id="{BCDD9266-1B51-4E9D-A2F8-E28690821490}"/>
            </a:ext>
          </a:extLst>
        </xdr:cNvPr>
        <xdr:cNvSpPr>
          <a:spLocks noChangeAspect="1" noChangeArrowheads="1"/>
        </xdr:cNvSpPr>
      </xdr:nvSpPr>
      <xdr:spPr bwMode="auto">
        <a:xfrm>
          <a:off x="0" y="49225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xdr:row>
      <xdr:rowOff>0</xdr:rowOff>
    </xdr:from>
    <xdr:to>
      <xdr:col>0</xdr:col>
      <xdr:colOff>304800</xdr:colOff>
      <xdr:row>2</xdr:row>
      <xdr:rowOff>114300</xdr:rowOff>
    </xdr:to>
    <xdr:sp macro="" textlink="">
      <xdr:nvSpPr>
        <xdr:cNvPr id="1064" name="AutoShape 40" descr="Image not available.">
          <a:hlinkClick xmlns:r="http://schemas.openxmlformats.org/officeDocument/2006/relationships" r:id="rId20" tgtFrame="_blank"/>
          <a:extLst>
            <a:ext uri="{FF2B5EF4-FFF2-40B4-BE49-F238E27FC236}">
              <a16:creationId xmlns:a16="http://schemas.microsoft.com/office/drawing/2014/main" id="{8E8793E3-5028-4899-AFAF-449DC018A18F}"/>
            </a:ext>
          </a:extLst>
        </xdr:cNvPr>
        <xdr:cNvSpPr>
          <a:spLocks noChangeAspect="1" noChangeArrowheads="1"/>
        </xdr:cNvSpPr>
      </xdr:nvSpPr>
      <xdr:spPr bwMode="auto">
        <a:xfrm>
          <a:off x="0" y="50768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xdr:row>
      <xdr:rowOff>0</xdr:rowOff>
    </xdr:from>
    <xdr:to>
      <xdr:col>0</xdr:col>
      <xdr:colOff>304800</xdr:colOff>
      <xdr:row>2</xdr:row>
      <xdr:rowOff>114300</xdr:rowOff>
    </xdr:to>
    <xdr:sp macro="" textlink="">
      <xdr:nvSpPr>
        <xdr:cNvPr id="1065" name="AutoShape 41" descr="Image not available.">
          <a:hlinkClick xmlns:r="http://schemas.openxmlformats.org/officeDocument/2006/relationships" r:id="rId21" tgtFrame="_blank"/>
          <a:extLst>
            <a:ext uri="{FF2B5EF4-FFF2-40B4-BE49-F238E27FC236}">
              <a16:creationId xmlns:a16="http://schemas.microsoft.com/office/drawing/2014/main" id="{D172049E-8E95-4CDB-9E7D-3F73613F5E81}"/>
            </a:ext>
          </a:extLst>
        </xdr:cNvPr>
        <xdr:cNvSpPr>
          <a:spLocks noChangeAspect="1" noChangeArrowheads="1"/>
        </xdr:cNvSpPr>
      </xdr:nvSpPr>
      <xdr:spPr bwMode="auto">
        <a:xfrm>
          <a:off x="0" y="520922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xdr:row>
      <xdr:rowOff>0</xdr:rowOff>
    </xdr:from>
    <xdr:to>
      <xdr:col>0</xdr:col>
      <xdr:colOff>304800</xdr:colOff>
      <xdr:row>2</xdr:row>
      <xdr:rowOff>114300</xdr:rowOff>
    </xdr:to>
    <xdr:sp macro="" textlink="">
      <xdr:nvSpPr>
        <xdr:cNvPr id="1066" name="AutoShape 42" descr="Image not available.">
          <a:hlinkClick xmlns:r="http://schemas.openxmlformats.org/officeDocument/2006/relationships" r:id="rId22" tgtFrame="_blank"/>
          <a:extLst>
            <a:ext uri="{FF2B5EF4-FFF2-40B4-BE49-F238E27FC236}">
              <a16:creationId xmlns:a16="http://schemas.microsoft.com/office/drawing/2014/main" id="{E1CE4420-FC87-48EC-9326-6AFA59313251}"/>
            </a:ext>
          </a:extLst>
        </xdr:cNvPr>
        <xdr:cNvSpPr>
          <a:spLocks noChangeAspect="1" noChangeArrowheads="1"/>
        </xdr:cNvSpPr>
      </xdr:nvSpPr>
      <xdr:spPr bwMode="auto">
        <a:xfrm>
          <a:off x="0" y="53635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xdr:row>
      <xdr:rowOff>0</xdr:rowOff>
    </xdr:from>
    <xdr:to>
      <xdr:col>0</xdr:col>
      <xdr:colOff>304800</xdr:colOff>
      <xdr:row>2</xdr:row>
      <xdr:rowOff>114300</xdr:rowOff>
    </xdr:to>
    <xdr:sp macro="" textlink="">
      <xdr:nvSpPr>
        <xdr:cNvPr id="1069" name="AutoShape 45" descr="Image not available.">
          <a:hlinkClick xmlns:r="http://schemas.openxmlformats.org/officeDocument/2006/relationships" r:id="rId23" tgtFrame="_blank"/>
          <a:extLst>
            <a:ext uri="{FF2B5EF4-FFF2-40B4-BE49-F238E27FC236}">
              <a16:creationId xmlns:a16="http://schemas.microsoft.com/office/drawing/2014/main" id="{7670868E-9ECC-4AA2-BDA6-BE71F32FA06D}"/>
            </a:ext>
          </a:extLst>
        </xdr:cNvPr>
        <xdr:cNvSpPr>
          <a:spLocks noChangeAspect="1" noChangeArrowheads="1"/>
        </xdr:cNvSpPr>
      </xdr:nvSpPr>
      <xdr:spPr bwMode="auto">
        <a:xfrm>
          <a:off x="0" y="57169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xdr:row>
      <xdr:rowOff>0</xdr:rowOff>
    </xdr:from>
    <xdr:to>
      <xdr:col>0</xdr:col>
      <xdr:colOff>304800</xdr:colOff>
      <xdr:row>2</xdr:row>
      <xdr:rowOff>114300</xdr:rowOff>
    </xdr:to>
    <xdr:sp macro="" textlink="">
      <xdr:nvSpPr>
        <xdr:cNvPr id="1070" name="AutoShape 46" descr="Image not available.">
          <a:hlinkClick xmlns:r="http://schemas.openxmlformats.org/officeDocument/2006/relationships" r:id="rId24" tgtFrame="_blank"/>
          <a:extLst>
            <a:ext uri="{FF2B5EF4-FFF2-40B4-BE49-F238E27FC236}">
              <a16:creationId xmlns:a16="http://schemas.microsoft.com/office/drawing/2014/main" id="{66E0097F-8616-4EE1-A2BB-C58EFDB8EAB3}"/>
            </a:ext>
          </a:extLst>
        </xdr:cNvPr>
        <xdr:cNvSpPr>
          <a:spLocks noChangeAspect="1" noChangeArrowheads="1"/>
        </xdr:cNvSpPr>
      </xdr:nvSpPr>
      <xdr:spPr bwMode="auto">
        <a:xfrm>
          <a:off x="0" y="58273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xdr:row>
      <xdr:rowOff>0</xdr:rowOff>
    </xdr:from>
    <xdr:to>
      <xdr:col>0</xdr:col>
      <xdr:colOff>304800</xdr:colOff>
      <xdr:row>2</xdr:row>
      <xdr:rowOff>114300</xdr:rowOff>
    </xdr:to>
    <xdr:sp macro="" textlink="">
      <xdr:nvSpPr>
        <xdr:cNvPr id="1072" name="AutoShape 48" descr="Image not available.">
          <a:hlinkClick xmlns:r="http://schemas.openxmlformats.org/officeDocument/2006/relationships" r:id="rId25" tgtFrame="_blank"/>
          <a:extLst>
            <a:ext uri="{FF2B5EF4-FFF2-40B4-BE49-F238E27FC236}">
              <a16:creationId xmlns:a16="http://schemas.microsoft.com/office/drawing/2014/main" id="{217C9C09-B3B9-4A77-BAA7-B524127AE895}"/>
            </a:ext>
          </a:extLst>
        </xdr:cNvPr>
        <xdr:cNvSpPr>
          <a:spLocks noChangeAspect="1" noChangeArrowheads="1"/>
        </xdr:cNvSpPr>
      </xdr:nvSpPr>
      <xdr:spPr bwMode="auto">
        <a:xfrm>
          <a:off x="0" y="61140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xdr:row>
      <xdr:rowOff>0</xdr:rowOff>
    </xdr:from>
    <xdr:to>
      <xdr:col>0</xdr:col>
      <xdr:colOff>304800</xdr:colOff>
      <xdr:row>2</xdr:row>
      <xdr:rowOff>114300</xdr:rowOff>
    </xdr:to>
    <xdr:sp macro="" textlink="">
      <xdr:nvSpPr>
        <xdr:cNvPr id="1073" name="AutoShape 49" descr="Image not available.">
          <a:hlinkClick xmlns:r="http://schemas.openxmlformats.org/officeDocument/2006/relationships" r:id="rId26" tgtFrame="_blank"/>
          <a:extLst>
            <a:ext uri="{FF2B5EF4-FFF2-40B4-BE49-F238E27FC236}">
              <a16:creationId xmlns:a16="http://schemas.microsoft.com/office/drawing/2014/main" id="{71314C62-D654-4E0B-92CD-D80E350AE662}"/>
            </a:ext>
          </a:extLst>
        </xdr:cNvPr>
        <xdr:cNvSpPr>
          <a:spLocks noChangeAspect="1" noChangeArrowheads="1"/>
        </xdr:cNvSpPr>
      </xdr:nvSpPr>
      <xdr:spPr bwMode="auto">
        <a:xfrm>
          <a:off x="0" y="62684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xdr:row>
      <xdr:rowOff>0</xdr:rowOff>
    </xdr:from>
    <xdr:to>
      <xdr:col>0</xdr:col>
      <xdr:colOff>304800</xdr:colOff>
      <xdr:row>2</xdr:row>
      <xdr:rowOff>114300</xdr:rowOff>
    </xdr:to>
    <xdr:sp macro="" textlink="">
      <xdr:nvSpPr>
        <xdr:cNvPr id="1074" name="AutoShape 50" descr="Image not available.">
          <a:hlinkClick xmlns:r="http://schemas.openxmlformats.org/officeDocument/2006/relationships" r:id="rId27" tgtFrame="_blank"/>
          <a:extLst>
            <a:ext uri="{FF2B5EF4-FFF2-40B4-BE49-F238E27FC236}">
              <a16:creationId xmlns:a16="http://schemas.microsoft.com/office/drawing/2014/main" id="{FF0F198F-A364-4C49-9CB5-3D4B7CDF0F6D}"/>
            </a:ext>
          </a:extLst>
        </xdr:cNvPr>
        <xdr:cNvSpPr>
          <a:spLocks noChangeAspect="1" noChangeArrowheads="1"/>
        </xdr:cNvSpPr>
      </xdr:nvSpPr>
      <xdr:spPr bwMode="auto">
        <a:xfrm>
          <a:off x="0" y="64446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xdr:row>
      <xdr:rowOff>0</xdr:rowOff>
    </xdr:from>
    <xdr:to>
      <xdr:col>0</xdr:col>
      <xdr:colOff>304800</xdr:colOff>
      <xdr:row>2</xdr:row>
      <xdr:rowOff>114300</xdr:rowOff>
    </xdr:to>
    <xdr:sp macro="" textlink="">
      <xdr:nvSpPr>
        <xdr:cNvPr id="1075" name="AutoShape 51" descr="Image not available.">
          <a:hlinkClick xmlns:r="http://schemas.openxmlformats.org/officeDocument/2006/relationships" r:id="rId28" tgtFrame="_blank"/>
          <a:extLst>
            <a:ext uri="{FF2B5EF4-FFF2-40B4-BE49-F238E27FC236}">
              <a16:creationId xmlns:a16="http://schemas.microsoft.com/office/drawing/2014/main" id="{02D7DC33-5FC4-4A61-B61B-DA05F74FAC0B}"/>
            </a:ext>
          </a:extLst>
        </xdr:cNvPr>
        <xdr:cNvSpPr>
          <a:spLocks noChangeAspect="1" noChangeArrowheads="1"/>
        </xdr:cNvSpPr>
      </xdr:nvSpPr>
      <xdr:spPr bwMode="auto">
        <a:xfrm>
          <a:off x="0" y="65112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xdr:row>
      <xdr:rowOff>0</xdr:rowOff>
    </xdr:from>
    <xdr:to>
      <xdr:col>0</xdr:col>
      <xdr:colOff>304800</xdr:colOff>
      <xdr:row>2</xdr:row>
      <xdr:rowOff>114300</xdr:rowOff>
    </xdr:to>
    <xdr:sp macro="" textlink="">
      <xdr:nvSpPr>
        <xdr:cNvPr id="1076" name="AutoShape 52" descr="Image not available.">
          <a:hlinkClick xmlns:r="http://schemas.openxmlformats.org/officeDocument/2006/relationships" r:id="rId29" tgtFrame="_blank"/>
          <a:extLst>
            <a:ext uri="{FF2B5EF4-FFF2-40B4-BE49-F238E27FC236}">
              <a16:creationId xmlns:a16="http://schemas.microsoft.com/office/drawing/2014/main" id="{C1706084-7D33-4D0F-A681-C2939DEAEB7C}"/>
            </a:ext>
          </a:extLst>
        </xdr:cNvPr>
        <xdr:cNvSpPr>
          <a:spLocks noChangeAspect="1" noChangeArrowheads="1"/>
        </xdr:cNvSpPr>
      </xdr:nvSpPr>
      <xdr:spPr bwMode="auto">
        <a:xfrm>
          <a:off x="0" y="66217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xdr:row>
      <xdr:rowOff>0</xdr:rowOff>
    </xdr:from>
    <xdr:to>
      <xdr:col>0</xdr:col>
      <xdr:colOff>304800</xdr:colOff>
      <xdr:row>2</xdr:row>
      <xdr:rowOff>114300</xdr:rowOff>
    </xdr:to>
    <xdr:sp macro="" textlink="">
      <xdr:nvSpPr>
        <xdr:cNvPr id="1079" name="AutoShape 55" descr="Image not available.">
          <a:hlinkClick xmlns:r="http://schemas.openxmlformats.org/officeDocument/2006/relationships" r:id="rId30" tgtFrame="_blank"/>
          <a:extLst>
            <a:ext uri="{FF2B5EF4-FFF2-40B4-BE49-F238E27FC236}">
              <a16:creationId xmlns:a16="http://schemas.microsoft.com/office/drawing/2014/main" id="{87070AEB-95F5-42F1-88FE-C664FC822DF3}"/>
            </a:ext>
          </a:extLst>
        </xdr:cNvPr>
        <xdr:cNvSpPr>
          <a:spLocks noChangeAspect="1" noChangeArrowheads="1"/>
        </xdr:cNvSpPr>
      </xdr:nvSpPr>
      <xdr:spPr bwMode="auto">
        <a:xfrm>
          <a:off x="0" y="69532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xdr:row>
      <xdr:rowOff>0</xdr:rowOff>
    </xdr:from>
    <xdr:to>
      <xdr:col>0</xdr:col>
      <xdr:colOff>304800</xdr:colOff>
      <xdr:row>2</xdr:row>
      <xdr:rowOff>114300</xdr:rowOff>
    </xdr:to>
    <xdr:sp macro="" textlink="">
      <xdr:nvSpPr>
        <xdr:cNvPr id="1083" name="AutoShape 59" descr="Image not available.">
          <a:hlinkClick xmlns:r="http://schemas.openxmlformats.org/officeDocument/2006/relationships" r:id="rId31" tgtFrame="_blank"/>
          <a:extLst>
            <a:ext uri="{FF2B5EF4-FFF2-40B4-BE49-F238E27FC236}">
              <a16:creationId xmlns:a16="http://schemas.microsoft.com/office/drawing/2014/main" id="{2B3851DF-049E-459C-A020-8923583A8504}"/>
            </a:ext>
          </a:extLst>
        </xdr:cNvPr>
        <xdr:cNvSpPr>
          <a:spLocks noChangeAspect="1" noChangeArrowheads="1"/>
        </xdr:cNvSpPr>
      </xdr:nvSpPr>
      <xdr:spPr bwMode="auto">
        <a:xfrm>
          <a:off x="0" y="73733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xdr:row>
      <xdr:rowOff>0</xdr:rowOff>
    </xdr:from>
    <xdr:to>
      <xdr:col>0</xdr:col>
      <xdr:colOff>304800</xdr:colOff>
      <xdr:row>2</xdr:row>
      <xdr:rowOff>114300</xdr:rowOff>
    </xdr:to>
    <xdr:sp macro="" textlink="">
      <xdr:nvSpPr>
        <xdr:cNvPr id="1088" name="AutoShape 64" descr="Image not available.">
          <a:hlinkClick xmlns:r="http://schemas.openxmlformats.org/officeDocument/2006/relationships" r:id="rId32" tgtFrame="_blank"/>
          <a:extLst>
            <a:ext uri="{FF2B5EF4-FFF2-40B4-BE49-F238E27FC236}">
              <a16:creationId xmlns:a16="http://schemas.microsoft.com/office/drawing/2014/main" id="{89707414-ADE8-4603-8184-F40944D34116}"/>
            </a:ext>
          </a:extLst>
        </xdr:cNvPr>
        <xdr:cNvSpPr>
          <a:spLocks noChangeAspect="1" noChangeArrowheads="1"/>
        </xdr:cNvSpPr>
      </xdr:nvSpPr>
      <xdr:spPr bwMode="auto">
        <a:xfrm>
          <a:off x="0" y="79038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xdr:row>
      <xdr:rowOff>0</xdr:rowOff>
    </xdr:from>
    <xdr:to>
      <xdr:col>0</xdr:col>
      <xdr:colOff>304800</xdr:colOff>
      <xdr:row>2</xdr:row>
      <xdr:rowOff>114300</xdr:rowOff>
    </xdr:to>
    <xdr:sp macro="" textlink="">
      <xdr:nvSpPr>
        <xdr:cNvPr id="1089" name="AutoShape 65" descr="Image not available.">
          <a:hlinkClick xmlns:r="http://schemas.openxmlformats.org/officeDocument/2006/relationships" r:id="rId33" tgtFrame="_blank"/>
          <a:extLst>
            <a:ext uri="{FF2B5EF4-FFF2-40B4-BE49-F238E27FC236}">
              <a16:creationId xmlns:a16="http://schemas.microsoft.com/office/drawing/2014/main" id="{A145381D-944A-4F06-885A-B1AEE0C9A0F4}"/>
            </a:ext>
          </a:extLst>
        </xdr:cNvPr>
        <xdr:cNvSpPr>
          <a:spLocks noChangeAspect="1" noChangeArrowheads="1"/>
        </xdr:cNvSpPr>
      </xdr:nvSpPr>
      <xdr:spPr bwMode="auto">
        <a:xfrm>
          <a:off x="0" y="80581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xdr:row>
      <xdr:rowOff>0</xdr:rowOff>
    </xdr:from>
    <xdr:to>
      <xdr:col>0</xdr:col>
      <xdr:colOff>304800</xdr:colOff>
      <xdr:row>2</xdr:row>
      <xdr:rowOff>114300</xdr:rowOff>
    </xdr:to>
    <xdr:sp macro="" textlink="">
      <xdr:nvSpPr>
        <xdr:cNvPr id="1090" name="AutoShape 66" descr="Image not available.">
          <a:hlinkClick xmlns:r="http://schemas.openxmlformats.org/officeDocument/2006/relationships" r:id="rId34" tgtFrame="_blank"/>
          <a:extLst>
            <a:ext uri="{FF2B5EF4-FFF2-40B4-BE49-F238E27FC236}">
              <a16:creationId xmlns:a16="http://schemas.microsoft.com/office/drawing/2014/main" id="{361220E9-5644-44E7-800B-C97E308BD6D1}"/>
            </a:ext>
          </a:extLst>
        </xdr:cNvPr>
        <xdr:cNvSpPr>
          <a:spLocks noChangeAspect="1" noChangeArrowheads="1"/>
        </xdr:cNvSpPr>
      </xdr:nvSpPr>
      <xdr:spPr bwMode="auto">
        <a:xfrm>
          <a:off x="0" y="82343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xdr:row>
      <xdr:rowOff>0</xdr:rowOff>
    </xdr:from>
    <xdr:to>
      <xdr:col>0</xdr:col>
      <xdr:colOff>304800</xdr:colOff>
      <xdr:row>2</xdr:row>
      <xdr:rowOff>114300</xdr:rowOff>
    </xdr:to>
    <xdr:sp macro="" textlink="">
      <xdr:nvSpPr>
        <xdr:cNvPr id="1092" name="AutoShape 68" descr="Image not available.">
          <a:hlinkClick xmlns:r="http://schemas.openxmlformats.org/officeDocument/2006/relationships" r:id="rId35" tgtFrame="_blank"/>
          <a:extLst>
            <a:ext uri="{FF2B5EF4-FFF2-40B4-BE49-F238E27FC236}">
              <a16:creationId xmlns:a16="http://schemas.microsoft.com/office/drawing/2014/main" id="{71C42C6F-FFB4-4FE8-A109-E6A6578CEE94}"/>
            </a:ext>
          </a:extLst>
        </xdr:cNvPr>
        <xdr:cNvSpPr>
          <a:spLocks noChangeAspect="1" noChangeArrowheads="1"/>
        </xdr:cNvSpPr>
      </xdr:nvSpPr>
      <xdr:spPr bwMode="auto">
        <a:xfrm>
          <a:off x="0" y="84553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xdr:row>
      <xdr:rowOff>0</xdr:rowOff>
    </xdr:from>
    <xdr:to>
      <xdr:col>0</xdr:col>
      <xdr:colOff>304800</xdr:colOff>
      <xdr:row>2</xdr:row>
      <xdr:rowOff>114300</xdr:rowOff>
    </xdr:to>
    <xdr:sp macro="" textlink="">
      <xdr:nvSpPr>
        <xdr:cNvPr id="1093" name="AutoShape 69" descr="Image not available.">
          <a:hlinkClick xmlns:r="http://schemas.openxmlformats.org/officeDocument/2006/relationships" r:id="rId36" tgtFrame="_blank"/>
          <a:extLst>
            <a:ext uri="{FF2B5EF4-FFF2-40B4-BE49-F238E27FC236}">
              <a16:creationId xmlns:a16="http://schemas.microsoft.com/office/drawing/2014/main" id="{42C5A4FE-D912-4ABB-971D-A1EBFD9AFD6B}"/>
            </a:ext>
          </a:extLst>
        </xdr:cNvPr>
        <xdr:cNvSpPr>
          <a:spLocks noChangeAspect="1" noChangeArrowheads="1"/>
        </xdr:cNvSpPr>
      </xdr:nvSpPr>
      <xdr:spPr bwMode="auto">
        <a:xfrm>
          <a:off x="0" y="86096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xdr:row>
      <xdr:rowOff>0</xdr:rowOff>
    </xdr:from>
    <xdr:to>
      <xdr:col>0</xdr:col>
      <xdr:colOff>304800</xdr:colOff>
      <xdr:row>2</xdr:row>
      <xdr:rowOff>114300</xdr:rowOff>
    </xdr:to>
    <xdr:sp macro="" textlink="">
      <xdr:nvSpPr>
        <xdr:cNvPr id="1095" name="AutoShape 71" descr="Image not available.">
          <a:hlinkClick xmlns:r="http://schemas.openxmlformats.org/officeDocument/2006/relationships" r:id="rId37" tgtFrame="_blank"/>
          <a:extLst>
            <a:ext uri="{FF2B5EF4-FFF2-40B4-BE49-F238E27FC236}">
              <a16:creationId xmlns:a16="http://schemas.microsoft.com/office/drawing/2014/main" id="{90DDD153-C9C0-45AF-A19D-EE78771544EF}"/>
            </a:ext>
          </a:extLst>
        </xdr:cNvPr>
        <xdr:cNvSpPr>
          <a:spLocks noChangeAspect="1" noChangeArrowheads="1"/>
        </xdr:cNvSpPr>
      </xdr:nvSpPr>
      <xdr:spPr bwMode="auto">
        <a:xfrm>
          <a:off x="0" y="88525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xdr:row>
      <xdr:rowOff>0</xdr:rowOff>
    </xdr:from>
    <xdr:to>
      <xdr:col>0</xdr:col>
      <xdr:colOff>304800</xdr:colOff>
      <xdr:row>2</xdr:row>
      <xdr:rowOff>114300</xdr:rowOff>
    </xdr:to>
    <xdr:sp macro="" textlink="">
      <xdr:nvSpPr>
        <xdr:cNvPr id="1098" name="AutoShape 74" descr="Image not available.">
          <a:hlinkClick xmlns:r="http://schemas.openxmlformats.org/officeDocument/2006/relationships" r:id="rId38" tgtFrame="_blank"/>
          <a:extLst>
            <a:ext uri="{FF2B5EF4-FFF2-40B4-BE49-F238E27FC236}">
              <a16:creationId xmlns:a16="http://schemas.microsoft.com/office/drawing/2014/main" id="{6DD099B2-27CE-46FC-9DAC-5EB633FF5A64}"/>
            </a:ext>
          </a:extLst>
        </xdr:cNvPr>
        <xdr:cNvSpPr>
          <a:spLocks noChangeAspect="1" noChangeArrowheads="1"/>
        </xdr:cNvSpPr>
      </xdr:nvSpPr>
      <xdr:spPr bwMode="auto">
        <a:xfrm>
          <a:off x="0" y="91620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xdr:row>
      <xdr:rowOff>0</xdr:rowOff>
    </xdr:from>
    <xdr:to>
      <xdr:col>0</xdr:col>
      <xdr:colOff>304800</xdr:colOff>
      <xdr:row>2</xdr:row>
      <xdr:rowOff>114300</xdr:rowOff>
    </xdr:to>
    <xdr:sp macro="" textlink="">
      <xdr:nvSpPr>
        <xdr:cNvPr id="1102" name="AutoShape 78" descr="Image not available.">
          <a:hlinkClick xmlns:r="http://schemas.openxmlformats.org/officeDocument/2006/relationships" r:id="rId39" tgtFrame="_blank"/>
          <a:extLst>
            <a:ext uri="{FF2B5EF4-FFF2-40B4-BE49-F238E27FC236}">
              <a16:creationId xmlns:a16="http://schemas.microsoft.com/office/drawing/2014/main" id="{A945EDE3-790F-4946-B1E9-2F8E3F0A9B3F}"/>
            </a:ext>
          </a:extLst>
        </xdr:cNvPr>
        <xdr:cNvSpPr>
          <a:spLocks noChangeAspect="1" noChangeArrowheads="1"/>
        </xdr:cNvSpPr>
      </xdr:nvSpPr>
      <xdr:spPr bwMode="auto">
        <a:xfrm>
          <a:off x="0" y="964787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xdr:row>
      <xdr:rowOff>0</xdr:rowOff>
    </xdr:from>
    <xdr:to>
      <xdr:col>0</xdr:col>
      <xdr:colOff>304800</xdr:colOff>
      <xdr:row>2</xdr:row>
      <xdr:rowOff>114300</xdr:rowOff>
    </xdr:to>
    <xdr:sp macro="" textlink="">
      <xdr:nvSpPr>
        <xdr:cNvPr id="1103" name="AutoShape 79" descr="Image not available.">
          <a:hlinkClick xmlns:r="http://schemas.openxmlformats.org/officeDocument/2006/relationships" r:id="rId40" tgtFrame="_blank"/>
          <a:extLst>
            <a:ext uri="{FF2B5EF4-FFF2-40B4-BE49-F238E27FC236}">
              <a16:creationId xmlns:a16="http://schemas.microsoft.com/office/drawing/2014/main" id="{FB0249A3-C459-4103-9211-F5D271179509}"/>
            </a:ext>
          </a:extLst>
        </xdr:cNvPr>
        <xdr:cNvSpPr>
          <a:spLocks noChangeAspect="1" noChangeArrowheads="1"/>
        </xdr:cNvSpPr>
      </xdr:nvSpPr>
      <xdr:spPr bwMode="auto">
        <a:xfrm>
          <a:off x="0" y="97802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xdr:row>
      <xdr:rowOff>0</xdr:rowOff>
    </xdr:from>
    <xdr:to>
      <xdr:col>0</xdr:col>
      <xdr:colOff>304800</xdr:colOff>
      <xdr:row>2</xdr:row>
      <xdr:rowOff>114300</xdr:rowOff>
    </xdr:to>
    <xdr:sp macro="" textlink="">
      <xdr:nvSpPr>
        <xdr:cNvPr id="1109" name="AutoShape 85" descr="Image not available.">
          <a:hlinkClick xmlns:r="http://schemas.openxmlformats.org/officeDocument/2006/relationships" r:id="rId41" tgtFrame="_blank"/>
          <a:extLst>
            <a:ext uri="{FF2B5EF4-FFF2-40B4-BE49-F238E27FC236}">
              <a16:creationId xmlns:a16="http://schemas.microsoft.com/office/drawing/2014/main" id="{EDB038F7-F97F-4158-AF2F-6ACCF1F30551}"/>
            </a:ext>
          </a:extLst>
        </xdr:cNvPr>
        <xdr:cNvSpPr>
          <a:spLocks noChangeAspect="1" noChangeArrowheads="1"/>
        </xdr:cNvSpPr>
      </xdr:nvSpPr>
      <xdr:spPr bwMode="auto">
        <a:xfrm>
          <a:off x="0" y="105089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xdr:row>
      <xdr:rowOff>0</xdr:rowOff>
    </xdr:from>
    <xdr:to>
      <xdr:col>0</xdr:col>
      <xdr:colOff>304800</xdr:colOff>
      <xdr:row>2</xdr:row>
      <xdr:rowOff>114300</xdr:rowOff>
    </xdr:to>
    <xdr:sp macro="" textlink="">
      <xdr:nvSpPr>
        <xdr:cNvPr id="1110" name="AutoShape 86" descr="Image not available.">
          <a:hlinkClick xmlns:r="http://schemas.openxmlformats.org/officeDocument/2006/relationships" r:id="rId42" tgtFrame="_blank"/>
          <a:extLst>
            <a:ext uri="{FF2B5EF4-FFF2-40B4-BE49-F238E27FC236}">
              <a16:creationId xmlns:a16="http://schemas.microsoft.com/office/drawing/2014/main" id="{2F0E3C68-2384-42D9-8E4E-BC5605D054C7}"/>
            </a:ext>
          </a:extLst>
        </xdr:cNvPr>
        <xdr:cNvSpPr>
          <a:spLocks noChangeAspect="1" noChangeArrowheads="1"/>
        </xdr:cNvSpPr>
      </xdr:nvSpPr>
      <xdr:spPr bwMode="auto">
        <a:xfrm>
          <a:off x="0" y="106413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xdr:row>
      <xdr:rowOff>0</xdr:rowOff>
    </xdr:from>
    <xdr:to>
      <xdr:col>0</xdr:col>
      <xdr:colOff>304800</xdr:colOff>
      <xdr:row>2</xdr:row>
      <xdr:rowOff>114300</xdr:rowOff>
    </xdr:to>
    <xdr:sp macro="" textlink="">
      <xdr:nvSpPr>
        <xdr:cNvPr id="1111" name="AutoShape 87" descr="Image not available.">
          <a:hlinkClick xmlns:r="http://schemas.openxmlformats.org/officeDocument/2006/relationships" r:id="rId43" tgtFrame="_blank"/>
          <a:extLst>
            <a:ext uri="{FF2B5EF4-FFF2-40B4-BE49-F238E27FC236}">
              <a16:creationId xmlns:a16="http://schemas.microsoft.com/office/drawing/2014/main" id="{7778B3D2-C3BD-4797-863A-CD6541175D9A}"/>
            </a:ext>
          </a:extLst>
        </xdr:cNvPr>
        <xdr:cNvSpPr>
          <a:spLocks noChangeAspect="1" noChangeArrowheads="1"/>
        </xdr:cNvSpPr>
      </xdr:nvSpPr>
      <xdr:spPr bwMode="auto">
        <a:xfrm>
          <a:off x="0" y="107737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D99E7-75F9-42F5-B45C-73D62136DBF5}">
  <dimension ref="A1:I128"/>
  <sheetViews>
    <sheetView tabSelected="1" workbookViewId="0">
      <selection activeCell="F2" sqref="F2:F128"/>
    </sheetView>
  </sheetViews>
  <sheetFormatPr defaultRowHeight="15" x14ac:dyDescent="0.25"/>
  <cols>
    <col min="1" max="1" width="61.85546875" style="1" bestFit="1" customWidth="1"/>
    <col min="2" max="2" width="13.5703125" style="1" customWidth="1"/>
    <col min="3" max="3" width="9.28515625" style="1" customWidth="1"/>
    <col min="4" max="4" width="14.5703125" style="2" customWidth="1"/>
    <col min="5" max="5" width="9.140625" style="1"/>
    <col min="6" max="6" width="60.5703125" style="1" bestFit="1" customWidth="1"/>
    <col min="7" max="7" width="9.140625" style="1"/>
    <col min="8" max="8" width="15.85546875" style="1" customWidth="1"/>
    <col min="9" max="9" width="41.42578125" style="1" customWidth="1"/>
    <col min="10" max="16384" width="9.140625" style="1"/>
  </cols>
  <sheetData>
    <row r="1" spans="1:9" ht="45" x14ac:dyDescent="0.25">
      <c r="A1" s="15" t="s">
        <v>109</v>
      </c>
      <c r="B1" s="20" t="s">
        <v>110</v>
      </c>
      <c r="C1" s="18" t="s">
        <v>124</v>
      </c>
      <c r="D1" s="22" t="s">
        <v>125</v>
      </c>
      <c r="E1" s="16" t="s">
        <v>122</v>
      </c>
      <c r="F1" s="17" t="s">
        <v>129</v>
      </c>
      <c r="G1" s="10" t="s">
        <v>115</v>
      </c>
      <c r="H1" s="10"/>
      <c r="I1" s="10"/>
    </row>
    <row r="2" spans="1:9" x14ac:dyDescent="0.25">
      <c r="A2" s="13"/>
      <c r="B2" s="7"/>
      <c r="C2" s="4"/>
      <c r="D2" s="23"/>
      <c r="E2" s="3"/>
      <c r="F2" s="19" t="s">
        <v>127</v>
      </c>
      <c r="G2" s="10" t="s">
        <v>126</v>
      </c>
      <c r="H2" s="10"/>
      <c r="I2" s="10"/>
    </row>
    <row r="3" spans="1:9" x14ac:dyDescent="0.25">
      <c r="A3" s="13" t="s">
        <v>97</v>
      </c>
      <c r="B3" s="7"/>
      <c r="C3" s="4"/>
      <c r="D3" s="23"/>
      <c r="E3" s="3"/>
      <c r="F3" s="19" t="str">
        <f>_xlfn.CONCAT(A3,C3:E3)</f>
        <v>--Melee--</v>
      </c>
      <c r="G3" s="10"/>
      <c r="H3" s="10"/>
      <c r="I3" s="10"/>
    </row>
    <row r="4" spans="1:9" x14ac:dyDescent="0.25">
      <c r="A4" s="13" t="s">
        <v>24</v>
      </c>
      <c r="B4" s="21">
        <v>20</v>
      </c>
      <c r="C4" s="4" t="s">
        <v>88</v>
      </c>
      <c r="D4" s="23">
        <f>(B4/100)+$I$4</f>
        <v>0.85000000000000009</v>
      </c>
      <c r="E4" s="8" t="s">
        <v>89</v>
      </c>
      <c r="F4" s="19" t="str">
        <f>_xlfn.CONCAT(A4,C4:E4)</f>
        <v>SetWeaponDamageModifier(`weapon_dagger`, 0.85)</v>
      </c>
      <c r="G4" s="5" t="s">
        <v>111</v>
      </c>
      <c r="H4" s="5"/>
      <c r="I4" s="9">
        <v>0.65</v>
      </c>
    </row>
    <row r="5" spans="1:9" x14ac:dyDescent="0.25">
      <c r="A5" s="13" t="s">
        <v>7</v>
      </c>
      <c r="B5" s="21">
        <v>20</v>
      </c>
      <c r="C5" s="4" t="s">
        <v>88</v>
      </c>
      <c r="D5" s="23">
        <f>(B5/100)+$I$4</f>
        <v>0.85000000000000009</v>
      </c>
      <c r="E5" s="8" t="s">
        <v>89</v>
      </c>
      <c r="F5" s="19" t="str">
        <f>_xlfn.CONCAT(A5,C5:E5)</f>
        <v>SetWeaponDamageModifier(`weapon_bat`, 0.85)</v>
      </c>
      <c r="G5" s="5" t="s">
        <v>112</v>
      </c>
      <c r="H5" s="5"/>
      <c r="I5" s="9">
        <v>0.65</v>
      </c>
    </row>
    <row r="6" spans="1:9" x14ac:dyDescent="0.25">
      <c r="A6" s="13" t="s">
        <v>10</v>
      </c>
      <c r="B6" s="21">
        <v>20</v>
      </c>
      <c r="C6" s="4" t="s">
        <v>88</v>
      </c>
      <c r="D6" s="23">
        <f>(B6/100)+$I$4</f>
        <v>0.85000000000000009</v>
      </c>
      <c r="E6" s="8" t="s">
        <v>89</v>
      </c>
      <c r="F6" s="19" t="str">
        <f>_xlfn.CONCAT(A6,C6:E6)</f>
        <v>SetWeaponDamageModifier(`weapon_bottle`, 0.85)</v>
      </c>
      <c r="G6" s="5" t="s">
        <v>113</v>
      </c>
      <c r="H6" s="5"/>
      <c r="I6" s="7">
        <v>0.65</v>
      </c>
    </row>
    <row r="7" spans="1:9" x14ac:dyDescent="0.25">
      <c r="A7" s="13" t="s">
        <v>23</v>
      </c>
      <c r="B7" s="21">
        <v>10</v>
      </c>
      <c r="C7" s="4" t="s">
        <v>88</v>
      </c>
      <c r="D7" s="23">
        <f>(B7/100)+$I$4</f>
        <v>0.75</v>
      </c>
      <c r="E7" s="8" t="s">
        <v>89</v>
      </c>
      <c r="F7" s="19" t="str">
        <f>_xlfn.CONCAT(A7,C7:E7)</f>
        <v>SetWeaponDamageModifier(`weapon_crowbar`, 0.75)</v>
      </c>
      <c r="G7" s="5" t="s">
        <v>114</v>
      </c>
      <c r="H7" s="5"/>
      <c r="I7" s="7">
        <v>0.65</v>
      </c>
    </row>
    <row r="8" spans="1:9" x14ac:dyDescent="0.25">
      <c r="A8" s="13" t="s">
        <v>90</v>
      </c>
      <c r="B8" s="21">
        <v>-25</v>
      </c>
      <c r="C8" s="4" t="s">
        <v>88</v>
      </c>
      <c r="D8" s="23">
        <f>(B8/100)+$I$4</f>
        <v>0.4</v>
      </c>
      <c r="E8" s="8" t="s">
        <v>89</v>
      </c>
      <c r="F8" s="19" t="str">
        <f>_xlfn.CONCAT(A8,C8:E8)</f>
        <v>SetWeaponDamageModifier(`weapon_unarmed`, 0.4)</v>
      </c>
      <c r="G8" s="5" t="s">
        <v>116</v>
      </c>
      <c r="H8" s="5"/>
      <c r="I8" s="7">
        <v>0.65</v>
      </c>
    </row>
    <row r="9" spans="1:9" x14ac:dyDescent="0.25">
      <c r="A9" s="13" t="s">
        <v>31</v>
      </c>
      <c r="B9" s="21">
        <v>10</v>
      </c>
      <c r="C9" s="4" t="s">
        <v>88</v>
      </c>
      <c r="D9" s="23">
        <f>(B9/100)+$I$4</f>
        <v>0.75</v>
      </c>
      <c r="E9" s="8" t="s">
        <v>89</v>
      </c>
      <c r="F9" s="19" t="str">
        <f>_xlfn.CONCAT(A9,C9:E9)</f>
        <v>SetWeaponDamageModifier(`weapon_flashlight`, 0.75)</v>
      </c>
      <c r="G9" s="5" t="s">
        <v>117</v>
      </c>
      <c r="H9" s="5"/>
      <c r="I9" s="7">
        <v>0.65</v>
      </c>
    </row>
    <row r="10" spans="1:9" x14ac:dyDescent="0.25">
      <c r="A10" s="13" t="s">
        <v>32</v>
      </c>
      <c r="B10" s="21">
        <v>20</v>
      </c>
      <c r="C10" s="4" t="s">
        <v>88</v>
      </c>
      <c r="D10" s="23">
        <f>(B10/100)+$I$4</f>
        <v>0.85000000000000009</v>
      </c>
      <c r="E10" s="8" t="s">
        <v>89</v>
      </c>
      <c r="F10" s="19" t="str">
        <f>_xlfn.CONCAT(A10,C10:E10)</f>
        <v>SetWeaponDamageModifier(`weapon_golfclub`, 0.85)</v>
      </c>
      <c r="G10" s="6" t="s">
        <v>118</v>
      </c>
      <c r="H10" s="6"/>
      <c r="I10" s="7">
        <v>0.65</v>
      </c>
    </row>
    <row r="11" spans="1:9" x14ac:dyDescent="0.25">
      <c r="A11" s="13" t="s">
        <v>36</v>
      </c>
      <c r="B11" s="21">
        <v>10</v>
      </c>
      <c r="C11" s="4" t="s">
        <v>88</v>
      </c>
      <c r="D11" s="23">
        <f>(B11/100)+$I$4</f>
        <v>0.75</v>
      </c>
      <c r="E11" s="8" t="s">
        <v>89</v>
      </c>
      <c r="F11" s="19" t="str">
        <f>_xlfn.CONCAT(A11,C11:E11)</f>
        <v>SetWeaponDamageModifier(`weapon_hammer`, 0.75)</v>
      </c>
      <c r="G11" s="6" t="s">
        <v>119</v>
      </c>
      <c r="H11" s="6"/>
      <c r="I11" s="7">
        <v>0.65</v>
      </c>
    </row>
    <row r="12" spans="1:9" x14ac:dyDescent="0.25">
      <c r="A12" s="13" t="s">
        <v>37</v>
      </c>
      <c r="B12" s="21">
        <v>15</v>
      </c>
      <c r="C12" s="4" t="s">
        <v>88</v>
      </c>
      <c r="D12" s="23">
        <f>(B12/100)+$I$4</f>
        <v>0.8</v>
      </c>
      <c r="E12" s="8" t="s">
        <v>89</v>
      </c>
      <c r="F12" s="19" t="str">
        <f>_xlfn.CONCAT(A12,C12:E12)</f>
        <v>SetWeaponDamageModifier(`weapon_hatchet`, 0.8)</v>
      </c>
      <c r="G12" s="6" t="s">
        <v>120</v>
      </c>
      <c r="H12" s="6"/>
      <c r="I12" s="7">
        <v>0.65</v>
      </c>
    </row>
    <row r="13" spans="1:9" x14ac:dyDescent="0.25">
      <c r="A13" s="13" t="s">
        <v>44</v>
      </c>
      <c r="B13" s="21">
        <v>5</v>
      </c>
      <c r="C13" s="4" t="s">
        <v>88</v>
      </c>
      <c r="D13" s="23">
        <f>(B13/100)+$I$4</f>
        <v>0.70000000000000007</v>
      </c>
      <c r="E13" s="8" t="s">
        <v>89</v>
      </c>
      <c r="F13" s="19" t="str">
        <f>_xlfn.CONCAT(A13,C13:E13)</f>
        <v>SetWeaponDamageModifier(`weapon_knuckle`, 0.7)</v>
      </c>
      <c r="G13" s="6" t="s">
        <v>121</v>
      </c>
      <c r="H13" s="6"/>
      <c r="I13" s="7">
        <v>0.65</v>
      </c>
    </row>
    <row r="14" spans="1:9" ht="15" customHeight="1" x14ac:dyDescent="0.25">
      <c r="A14" s="13" t="s">
        <v>43</v>
      </c>
      <c r="B14" s="21">
        <v>15</v>
      </c>
      <c r="C14" s="4" t="s">
        <v>88</v>
      </c>
      <c r="D14" s="23">
        <f>(B14/100)+$I$4</f>
        <v>0.8</v>
      </c>
      <c r="E14" s="8" t="s">
        <v>89</v>
      </c>
      <c r="F14" s="19" t="str">
        <f>_xlfn.CONCAT(A14,C14:E14)</f>
        <v>SetWeaponDamageModifier(`weapon_knife`, 0.8)</v>
      </c>
      <c r="G14" s="11" t="s">
        <v>123</v>
      </c>
      <c r="H14" s="11"/>
      <c r="I14" s="11"/>
    </row>
    <row r="15" spans="1:9" ht="15" customHeight="1" x14ac:dyDescent="0.25">
      <c r="A15" s="13" t="s">
        <v>45</v>
      </c>
      <c r="B15" s="21">
        <v>15</v>
      </c>
      <c r="C15" s="4" t="s">
        <v>88</v>
      </c>
      <c r="D15" s="23">
        <f>(B15/100)+$I$4</f>
        <v>0.8</v>
      </c>
      <c r="E15" s="8" t="s">
        <v>89</v>
      </c>
      <c r="F15" s="19" t="str">
        <f>_xlfn.CONCAT(A15,C15:E15)</f>
        <v>SetWeaponDamageModifier(`weapon_machete`, 0.8)</v>
      </c>
      <c r="G15" s="12" t="s">
        <v>130</v>
      </c>
      <c r="H15" s="12"/>
      <c r="I15" s="12"/>
    </row>
    <row r="16" spans="1:9" x14ac:dyDescent="0.25">
      <c r="A16" s="13" t="s">
        <v>81</v>
      </c>
      <c r="B16" s="21">
        <v>15</v>
      </c>
      <c r="C16" s="4" t="s">
        <v>88</v>
      </c>
      <c r="D16" s="23">
        <f>(B16/100)+$I$4</f>
        <v>0.8</v>
      </c>
      <c r="E16" s="8" t="s">
        <v>89</v>
      </c>
      <c r="F16" s="19" t="str">
        <f>_xlfn.CONCAT(A16,C16:E16)</f>
        <v>SetWeaponDamageModifier(`weapon_switchblade`, 0.8)</v>
      </c>
      <c r="G16" s="12"/>
      <c r="H16" s="12"/>
      <c r="I16" s="12"/>
    </row>
    <row r="17" spans="1:9" x14ac:dyDescent="0.25">
      <c r="A17" s="13" t="s">
        <v>56</v>
      </c>
      <c r="B17" s="21">
        <v>10</v>
      </c>
      <c r="C17" s="4" t="s">
        <v>88</v>
      </c>
      <c r="D17" s="23">
        <f>(B17/100)+$I$4</f>
        <v>0.75</v>
      </c>
      <c r="E17" s="8" t="s">
        <v>89</v>
      </c>
      <c r="F17" s="19" t="str">
        <f>_xlfn.CONCAT(A17,C17:E17)</f>
        <v>SetWeaponDamageModifier(`weapon_nightstick`, 0.75)</v>
      </c>
      <c r="G17" s="12"/>
      <c r="H17" s="12"/>
      <c r="I17" s="12"/>
    </row>
    <row r="18" spans="1:9" x14ac:dyDescent="0.25">
      <c r="A18" s="13" t="s">
        <v>83</v>
      </c>
      <c r="B18" s="21">
        <v>10</v>
      </c>
      <c r="C18" s="4" t="s">
        <v>88</v>
      </c>
      <c r="D18" s="23">
        <f>(B18/100)+$I$4</f>
        <v>0.75</v>
      </c>
      <c r="E18" s="8" t="s">
        <v>89</v>
      </c>
      <c r="F18" s="19" t="str">
        <f>_xlfn.CONCAT(A18,C18:E18)</f>
        <v>SetWeaponDamageModifier(`weapon_wrench`, 0.75)</v>
      </c>
      <c r="G18" s="12"/>
      <c r="H18" s="12"/>
      <c r="I18" s="12"/>
    </row>
    <row r="19" spans="1:9" x14ac:dyDescent="0.25">
      <c r="A19" s="13" t="s">
        <v>9</v>
      </c>
      <c r="B19" s="21">
        <v>15</v>
      </c>
      <c r="C19" s="4" t="s">
        <v>88</v>
      </c>
      <c r="D19" s="23">
        <f>(B19/100)+$I$4</f>
        <v>0.8</v>
      </c>
      <c r="E19" s="8" t="s">
        <v>89</v>
      </c>
      <c r="F19" s="19" t="str">
        <f>_xlfn.CONCAT(A19,C19:E19)</f>
        <v>SetWeaponDamageModifier(`weapon_battleaxe`, 0.8)</v>
      </c>
      <c r="G19" s="12"/>
      <c r="H19" s="12"/>
      <c r="I19" s="12"/>
    </row>
    <row r="20" spans="1:9" x14ac:dyDescent="0.25">
      <c r="A20" s="13" t="s">
        <v>61</v>
      </c>
      <c r="B20" s="21">
        <v>20</v>
      </c>
      <c r="C20" s="4" t="s">
        <v>88</v>
      </c>
      <c r="D20" s="23">
        <f>(B20/100)+$I$4</f>
        <v>0.85000000000000009</v>
      </c>
      <c r="E20" s="8" t="s">
        <v>89</v>
      </c>
      <c r="F20" s="19" t="str">
        <f>_xlfn.CONCAT(A20,C20:E20)</f>
        <v>SetWeaponDamageModifier(`weapon_poolcue`, 0.85)</v>
      </c>
      <c r="G20" s="12"/>
      <c r="H20" s="12"/>
      <c r="I20" s="12"/>
    </row>
    <row r="21" spans="1:9" x14ac:dyDescent="0.25">
      <c r="A21" s="13" t="s">
        <v>87</v>
      </c>
      <c r="B21" s="21">
        <v>5</v>
      </c>
      <c r="C21" s="4" t="s">
        <v>88</v>
      </c>
      <c r="D21" s="23">
        <f>(B21/100)+$I$4</f>
        <v>0.70000000000000007</v>
      </c>
      <c r="E21" s="8" t="s">
        <v>89</v>
      </c>
      <c r="F21" s="19" t="str">
        <f>_xlfn.CONCAT(A21,C21:E21)</f>
        <v>SetWeaponDamageModifier(`weapon_stone_hatchet`, 0.7)</v>
      </c>
      <c r="G21" s="12"/>
      <c r="H21" s="12"/>
      <c r="I21" s="12"/>
    </row>
    <row r="22" spans="1:9" x14ac:dyDescent="0.25">
      <c r="A22" s="13"/>
      <c r="B22" s="21"/>
      <c r="C22" s="4"/>
      <c r="D22" s="23"/>
      <c r="E22" s="8"/>
      <c r="F22" s="19" t="str">
        <f>_xlfn.CONCAT(A22,C22:E22)</f>
        <v/>
      </c>
      <c r="G22" s="12"/>
      <c r="H22" s="12"/>
      <c r="I22" s="12"/>
    </row>
    <row r="23" spans="1:9" x14ac:dyDescent="0.25">
      <c r="A23" s="13"/>
      <c r="B23" s="21"/>
      <c r="C23" s="4"/>
      <c r="D23" s="23"/>
      <c r="E23" s="8"/>
      <c r="F23" s="19" t="str">
        <f>_xlfn.CONCAT(A23,C23:E23)</f>
        <v/>
      </c>
      <c r="G23" s="12"/>
      <c r="H23" s="12"/>
      <c r="I23" s="12"/>
    </row>
    <row r="24" spans="1:9" x14ac:dyDescent="0.25">
      <c r="A24" s="13" t="s">
        <v>98</v>
      </c>
      <c r="B24" s="21"/>
      <c r="C24" s="4"/>
      <c r="D24" s="23"/>
      <c r="E24" s="8"/>
      <c r="F24" s="19" t="str">
        <f>_xlfn.CONCAT(A24,C24:E24)</f>
        <v>--Handguns--</v>
      </c>
      <c r="G24" s="12"/>
      <c r="H24" s="12"/>
      <c r="I24" s="12"/>
    </row>
    <row r="25" spans="1:9" x14ac:dyDescent="0.25">
      <c r="A25" s="13" t="s">
        <v>58</v>
      </c>
      <c r="B25" s="21">
        <v>26</v>
      </c>
      <c r="C25" s="4" t="s">
        <v>88</v>
      </c>
      <c r="D25" s="23">
        <f>(B25/100)+$I$5</f>
        <v>0.91</v>
      </c>
      <c r="E25" s="8" t="s">
        <v>89</v>
      </c>
      <c r="F25" s="19" t="str">
        <f>_xlfn.CONCAT(A25,C25:E25)</f>
        <v>SetWeaponDamageModifier(`weapon_pistol`, 0.91)</v>
      </c>
      <c r="G25" s="12"/>
      <c r="H25" s="12"/>
      <c r="I25" s="12"/>
    </row>
    <row r="26" spans="1:9" x14ac:dyDescent="0.25">
      <c r="A26" s="13" t="s">
        <v>60</v>
      </c>
      <c r="B26" s="21">
        <v>38</v>
      </c>
      <c r="C26" s="4" t="s">
        <v>88</v>
      </c>
      <c r="D26" s="23">
        <f t="shared" ref="D26:D42" si="0">(B26/100)+$I$5</f>
        <v>1.03</v>
      </c>
      <c r="E26" s="8" t="s">
        <v>89</v>
      </c>
      <c r="F26" s="19" t="str">
        <f>_xlfn.CONCAT(A26,C26:E26)</f>
        <v>SetWeaponDamageModifier(`weapon_pistol_mk2`, 1.03)</v>
      </c>
    </row>
    <row r="27" spans="1:9" x14ac:dyDescent="0.25">
      <c r="A27" s="13" t="s">
        <v>20</v>
      </c>
      <c r="B27" s="21">
        <v>27</v>
      </c>
      <c r="C27" s="4" t="s">
        <v>88</v>
      </c>
      <c r="D27" s="23">
        <f t="shared" si="0"/>
        <v>0.92</v>
      </c>
      <c r="E27" s="8" t="s">
        <v>89</v>
      </c>
      <c r="F27" s="19" t="str">
        <f>_xlfn.CONCAT(A27,C27:E27)</f>
        <v>SetWeaponDamageModifier(`weapon_combatpistol`, 0.92)</v>
      </c>
    </row>
    <row r="28" spans="1:9" x14ac:dyDescent="0.25">
      <c r="A28" s="13" t="s">
        <v>1</v>
      </c>
      <c r="B28" s="21">
        <v>26</v>
      </c>
      <c r="C28" s="4" t="s">
        <v>88</v>
      </c>
      <c r="D28" s="23">
        <f t="shared" si="0"/>
        <v>0.91</v>
      </c>
      <c r="E28" s="8" t="s">
        <v>89</v>
      </c>
      <c r="F28" s="19" t="str">
        <f>_xlfn.CONCAT(A28,C28:E28)</f>
        <v>SetWeaponDamageModifier(`weapon_appistol`, 0.91)</v>
      </c>
    </row>
    <row r="29" spans="1:9" x14ac:dyDescent="0.25">
      <c r="A29" s="13" t="s">
        <v>80</v>
      </c>
      <c r="B29" s="21">
        <v>-65</v>
      </c>
      <c r="C29" s="4" t="s">
        <v>88</v>
      </c>
      <c r="D29" s="23">
        <f t="shared" si="0"/>
        <v>0</v>
      </c>
      <c r="E29" s="8" t="s">
        <v>89</v>
      </c>
      <c r="F29" s="19" t="str">
        <f>_xlfn.CONCAT(A29,C29:E29)</f>
        <v>SetWeaponDamageModifier(`weapon_stungun`, 0)</v>
      </c>
    </row>
    <row r="30" spans="1:9" x14ac:dyDescent="0.25">
      <c r="A30" s="13" t="s">
        <v>59</v>
      </c>
      <c r="B30" s="21">
        <v>51</v>
      </c>
      <c r="C30" s="4" t="s">
        <v>88</v>
      </c>
      <c r="D30" s="23">
        <f t="shared" si="0"/>
        <v>1.1600000000000001</v>
      </c>
      <c r="E30" s="8" t="s">
        <v>89</v>
      </c>
      <c r="F30" s="19" t="str">
        <f>_xlfn.CONCAT(A30,C30:E30)</f>
        <v>SetWeaponDamageModifier(`weapon_pistol50`, 1.16)</v>
      </c>
    </row>
    <row r="31" spans="1:9" x14ac:dyDescent="0.25">
      <c r="A31" s="13" t="s">
        <v>75</v>
      </c>
      <c r="B31" s="21">
        <v>30</v>
      </c>
      <c r="C31" s="4" t="s">
        <v>88</v>
      </c>
      <c r="D31" s="23">
        <f t="shared" si="0"/>
        <v>0.95</v>
      </c>
      <c r="E31" s="8" t="s">
        <v>89</v>
      </c>
      <c r="F31" s="19" t="str">
        <f>_xlfn.CONCAT(A31,C31:E31)</f>
        <v>SetWeaponDamageModifier(`weapon_snspistol`, 0.95)</v>
      </c>
    </row>
    <row r="32" spans="1:9" x14ac:dyDescent="0.25">
      <c r="A32" s="13" t="s">
        <v>76</v>
      </c>
      <c r="B32" s="21">
        <v>32</v>
      </c>
      <c r="C32" s="4" t="s">
        <v>88</v>
      </c>
      <c r="D32" s="23">
        <f t="shared" si="0"/>
        <v>0.97</v>
      </c>
      <c r="E32" s="8" t="s">
        <v>89</v>
      </c>
      <c r="F32" s="19" t="str">
        <f>_xlfn.CONCAT(A32,C32:E32)</f>
        <v>SetWeaponDamageModifier(`weapon_snspistol_mk2`, 0.97)</v>
      </c>
    </row>
    <row r="33" spans="1:6" x14ac:dyDescent="0.25">
      <c r="A33" s="13" t="s">
        <v>38</v>
      </c>
      <c r="B33" s="21">
        <v>40</v>
      </c>
      <c r="C33" s="4" t="s">
        <v>88</v>
      </c>
      <c r="D33" s="23">
        <f t="shared" si="0"/>
        <v>1.05</v>
      </c>
      <c r="E33" s="8" t="s">
        <v>89</v>
      </c>
      <c r="F33" s="19" t="str">
        <f>_xlfn.CONCAT(A33,C33:E33)</f>
        <v>SetWeaponDamageModifier(`weapon_heavypistol`, 1.05)</v>
      </c>
    </row>
    <row r="34" spans="1:6" x14ac:dyDescent="0.25">
      <c r="A34" s="13" t="s">
        <v>82</v>
      </c>
      <c r="B34" s="21">
        <v>35</v>
      </c>
      <c r="C34" s="4" t="s">
        <v>88</v>
      </c>
      <c r="D34" s="23">
        <f t="shared" si="0"/>
        <v>1</v>
      </c>
      <c r="E34" s="8" t="s">
        <v>89</v>
      </c>
      <c r="F34" s="19" t="str">
        <f>_xlfn.CONCAT(A34,C34:E34)</f>
        <v>SetWeaponDamageModifier(`weapon_vintagepistol`, 1)</v>
      </c>
    </row>
    <row r="35" spans="1:6" x14ac:dyDescent="0.25">
      <c r="A35" s="13" t="s">
        <v>30</v>
      </c>
      <c r="B35" s="21">
        <v>20</v>
      </c>
      <c r="C35" s="4" t="s">
        <v>88</v>
      </c>
      <c r="D35" s="23">
        <f t="shared" si="0"/>
        <v>0.85000000000000009</v>
      </c>
      <c r="E35" s="8" t="s">
        <v>89</v>
      </c>
      <c r="F35" s="19" t="str">
        <f>_xlfn.CONCAT(A35,C35:E35)</f>
        <v>SetWeaponDamageModifier(`weapon_flaregun`, 0.85)</v>
      </c>
    </row>
    <row r="36" spans="1:6" x14ac:dyDescent="0.25">
      <c r="A36" s="13" t="s">
        <v>47</v>
      </c>
      <c r="B36" s="21">
        <v>80</v>
      </c>
      <c r="C36" s="4" t="s">
        <v>88</v>
      </c>
      <c r="D36" s="23">
        <f t="shared" si="0"/>
        <v>1.4500000000000002</v>
      </c>
      <c r="E36" s="8" t="s">
        <v>89</v>
      </c>
      <c r="F36" s="19" t="str">
        <f>_xlfn.CONCAT(A36,C36:E36)</f>
        <v>SetWeaponDamageModifier(`weapon_marksmanpistol`, 1.45)</v>
      </c>
    </row>
    <row r="37" spans="1:6" x14ac:dyDescent="0.25">
      <c r="A37" s="13" t="s">
        <v>66</v>
      </c>
      <c r="B37" s="21">
        <v>70</v>
      </c>
      <c r="C37" s="4" t="s">
        <v>88</v>
      </c>
      <c r="D37" s="23">
        <f t="shared" si="0"/>
        <v>1.35</v>
      </c>
      <c r="E37" s="8" t="s">
        <v>89</v>
      </c>
      <c r="F37" s="19" t="str">
        <f>_xlfn.CONCAT(A37,C37:E37)</f>
        <v>SetWeaponDamageModifier(`weapon_revolver`, 1.35)</v>
      </c>
    </row>
    <row r="38" spans="1:6" x14ac:dyDescent="0.25">
      <c r="A38" s="13" t="s">
        <v>67</v>
      </c>
      <c r="B38" s="21">
        <v>75</v>
      </c>
      <c r="C38" s="4" t="s">
        <v>88</v>
      </c>
      <c r="D38" s="23">
        <f t="shared" si="0"/>
        <v>1.4</v>
      </c>
      <c r="E38" s="8" t="s">
        <v>89</v>
      </c>
      <c r="F38" s="19" t="str">
        <f>_xlfn.CONCAT(A38,C38:E38)</f>
        <v>SetWeaponDamageModifier(`weapon_revolver_mk2`, 1.4)</v>
      </c>
    </row>
    <row r="39" spans="1:6" x14ac:dyDescent="0.25">
      <c r="A39" s="13" t="s">
        <v>26</v>
      </c>
      <c r="B39" s="21">
        <v>60</v>
      </c>
      <c r="C39" s="4" t="s">
        <v>88</v>
      </c>
      <c r="D39" s="23">
        <f t="shared" si="0"/>
        <v>1.25</v>
      </c>
      <c r="E39" s="8" t="s">
        <v>89</v>
      </c>
      <c r="F39" s="19" t="str">
        <f>_xlfn.CONCAT(A39,C39:E39)</f>
        <v>SetWeaponDamageModifier(`weapon_doubleaction`, 1.25)</v>
      </c>
    </row>
    <row r="40" spans="1:6" x14ac:dyDescent="0.25">
      <c r="A40" s="13" t="s">
        <v>84</v>
      </c>
      <c r="B40" s="21">
        <v>30</v>
      </c>
      <c r="C40" s="4" t="s">
        <v>88</v>
      </c>
      <c r="D40" s="23">
        <f t="shared" si="0"/>
        <v>0.95</v>
      </c>
      <c r="E40" s="8" t="s">
        <v>89</v>
      </c>
      <c r="F40" s="19" t="str">
        <f>_xlfn.CONCAT(A40,C40:E40)</f>
        <v>SetWeaponDamageModifier(`weapon_raypistol`, 0.95)</v>
      </c>
    </row>
    <row r="41" spans="1:6" x14ac:dyDescent="0.25">
      <c r="A41" s="13" t="s">
        <v>99</v>
      </c>
      <c r="B41" s="21">
        <v>32</v>
      </c>
      <c r="C41" s="4" t="s">
        <v>88</v>
      </c>
      <c r="D41" s="23">
        <f t="shared" si="0"/>
        <v>0.97</v>
      </c>
      <c r="E41" s="8" t="s">
        <v>89</v>
      </c>
      <c r="F41" s="19" t="str">
        <f>_xlfn.CONCAT(A41,C41:E41)</f>
        <v>SetWeaponDamageModifier(`weapon_ceramicpistol`, 0.97)</v>
      </c>
    </row>
    <row r="42" spans="1:6" x14ac:dyDescent="0.25">
      <c r="A42" s="13" t="s">
        <v>100</v>
      </c>
      <c r="B42" s="21">
        <v>70</v>
      </c>
      <c r="C42" s="4" t="s">
        <v>88</v>
      </c>
      <c r="D42" s="23">
        <f t="shared" si="0"/>
        <v>1.35</v>
      </c>
      <c r="E42" s="8" t="s">
        <v>89</v>
      </c>
      <c r="F42" s="19" t="str">
        <f>_xlfn.CONCAT(A42,C42:E42)</f>
        <v>SetWeaponDamageModifier(`weapon_navyrevolver`, 1.35)</v>
      </c>
    </row>
    <row r="43" spans="1:6" x14ac:dyDescent="0.25">
      <c r="A43" s="13"/>
      <c r="B43" s="21"/>
      <c r="C43" s="4"/>
      <c r="D43" s="23"/>
      <c r="E43" s="8"/>
      <c r="F43" s="19" t="str">
        <f>_xlfn.CONCAT(A43,C43:E43)</f>
        <v/>
      </c>
    </row>
    <row r="44" spans="1:6" x14ac:dyDescent="0.25">
      <c r="A44" s="13"/>
      <c r="B44" s="21"/>
      <c r="C44" s="4"/>
      <c r="D44" s="23"/>
      <c r="E44" s="8"/>
      <c r="F44" s="19" t="str">
        <f>_xlfn.CONCAT(A44,C44:E44)</f>
        <v/>
      </c>
    </row>
    <row r="45" spans="1:6" x14ac:dyDescent="0.25">
      <c r="A45" s="14" t="s">
        <v>108</v>
      </c>
      <c r="B45" s="21"/>
      <c r="C45" s="4"/>
      <c r="D45" s="23"/>
      <c r="E45" s="8"/>
      <c r="F45" s="19" t="str">
        <f>_xlfn.CONCAT(A45,C45:E45)</f>
        <v>--Submachine Guns--</v>
      </c>
    </row>
    <row r="46" spans="1:6" x14ac:dyDescent="0.25">
      <c r="A46" s="13" t="s">
        <v>51</v>
      </c>
      <c r="B46" s="21">
        <v>21</v>
      </c>
      <c r="C46" s="4" t="s">
        <v>88</v>
      </c>
      <c r="D46" s="23">
        <f>(B46/100)+$I$6</f>
        <v>0.86</v>
      </c>
      <c r="E46" s="8" t="s">
        <v>89</v>
      </c>
      <c r="F46" s="19" t="str">
        <f>_xlfn.CONCAT(A46,C46:E46)</f>
        <v>SetWeaponDamageModifier(`weapon_microsmg`, 0.86)</v>
      </c>
    </row>
    <row r="47" spans="1:6" x14ac:dyDescent="0.25">
      <c r="A47" s="13" t="s">
        <v>70</v>
      </c>
      <c r="B47" s="21">
        <v>22</v>
      </c>
      <c r="C47" s="4" t="s">
        <v>88</v>
      </c>
      <c r="D47" s="23">
        <f t="shared" ref="D47:D53" si="1">(B47/100)+$I$6</f>
        <v>0.87</v>
      </c>
      <c r="E47" s="8" t="s">
        <v>89</v>
      </c>
      <c r="F47" s="19" t="str">
        <f>_xlfn.CONCAT(A47,C47:E47)</f>
        <v>SetWeaponDamageModifier(`weapon_smg`, 0.87)</v>
      </c>
    </row>
    <row r="48" spans="1:6" x14ac:dyDescent="0.25">
      <c r="A48" s="13" t="s">
        <v>71</v>
      </c>
      <c r="B48" s="21">
        <v>26</v>
      </c>
      <c r="C48" s="4" t="s">
        <v>88</v>
      </c>
      <c r="D48" s="23">
        <f t="shared" si="1"/>
        <v>0.91</v>
      </c>
      <c r="E48" s="8" t="s">
        <v>89</v>
      </c>
      <c r="F48" s="19" t="str">
        <f>_xlfn.CONCAT(A48,C48:E48)</f>
        <v>SetWeaponDamageModifier(`weapon_smg_mk2`, 0.91)</v>
      </c>
    </row>
    <row r="49" spans="1:6" x14ac:dyDescent="0.25">
      <c r="A49" s="13" t="s">
        <v>5</v>
      </c>
      <c r="B49" s="21">
        <v>23</v>
      </c>
      <c r="C49" s="4" t="s">
        <v>88</v>
      </c>
      <c r="D49" s="23">
        <f t="shared" si="1"/>
        <v>0.88</v>
      </c>
      <c r="E49" s="8" t="s">
        <v>89</v>
      </c>
      <c r="F49" s="19" t="str">
        <f>_xlfn.CONCAT(A49,C49:E49)</f>
        <v>SetWeaponDamageModifier(`weapon_assaultsmg`, 0.88)</v>
      </c>
    </row>
    <row r="50" spans="1:6" x14ac:dyDescent="0.25">
      <c r="A50" s="13" t="s">
        <v>19</v>
      </c>
      <c r="B50" s="21">
        <v>25</v>
      </c>
      <c r="C50" s="4" t="s">
        <v>88</v>
      </c>
      <c r="D50" s="23">
        <f t="shared" si="1"/>
        <v>0.9</v>
      </c>
      <c r="E50" s="8" t="s">
        <v>89</v>
      </c>
      <c r="F50" s="19" t="str">
        <f>_xlfn.CONCAT(A50,C50:E50)</f>
        <v>SetWeaponDamageModifier(`weapon_combatpdw`, 0.9)</v>
      </c>
    </row>
    <row r="51" spans="1:6" x14ac:dyDescent="0.25">
      <c r="A51" s="13" t="s">
        <v>46</v>
      </c>
      <c r="B51" s="21">
        <v>28</v>
      </c>
      <c r="C51" s="4" t="s">
        <v>88</v>
      </c>
      <c r="D51" s="23">
        <f t="shared" si="1"/>
        <v>0.93</v>
      </c>
      <c r="E51" s="8" t="s">
        <v>89</v>
      </c>
      <c r="F51" s="19" t="str">
        <f>_xlfn.CONCAT(A51,C51:E51)</f>
        <v>SetWeaponDamageModifier(`weapon_machinepistol`, 0.93)</v>
      </c>
    </row>
    <row r="52" spans="1:6" x14ac:dyDescent="0.25">
      <c r="A52" s="13" t="s">
        <v>53</v>
      </c>
      <c r="B52" s="21">
        <v>22</v>
      </c>
      <c r="C52" s="4" t="s">
        <v>88</v>
      </c>
      <c r="D52" s="23">
        <f t="shared" si="1"/>
        <v>0.87</v>
      </c>
      <c r="E52" s="8" t="s">
        <v>89</v>
      </c>
      <c r="F52" s="19" t="str">
        <f>_xlfn.CONCAT(A52,C52:E52)</f>
        <v>SetWeaponDamageModifier(`weapon_minismg`, 0.87)</v>
      </c>
    </row>
    <row r="53" spans="1:6" x14ac:dyDescent="0.25">
      <c r="A53" s="13" t="s">
        <v>85</v>
      </c>
      <c r="B53" s="21">
        <v>55</v>
      </c>
      <c r="C53" s="4" t="s">
        <v>88</v>
      </c>
      <c r="D53" s="23">
        <f t="shared" si="1"/>
        <v>1.2000000000000002</v>
      </c>
      <c r="E53" s="8" t="s">
        <v>89</v>
      </c>
      <c r="F53" s="19" t="str">
        <f>_xlfn.CONCAT(A53,C53:E53)</f>
        <v>SetWeaponDamageModifier(`weapon_raycarbine`, 1.2)</v>
      </c>
    </row>
    <row r="54" spans="1:6" x14ac:dyDescent="0.25">
      <c r="A54" s="13"/>
      <c r="B54" s="21"/>
      <c r="C54" s="4"/>
      <c r="D54" s="23"/>
      <c r="E54" s="8"/>
      <c r="F54" s="19" t="str">
        <f>_xlfn.CONCAT(A54,C54:E54)</f>
        <v/>
      </c>
    </row>
    <row r="55" spans="1:6" x14ac:dyDescent="0.25">
      <c r="A55" s="13"/>
      <c r="B55" s="21"/>
      <c r="C55" s="4"/>
      <c r="D55" s="23"/>
      <c r="E55" s="8"/>
      <c r="F55" s="19" t="str">
        <f>_xlfn.CONCAT(A55,C55:E55)</f>
        <v/>
      </c>
    </row>
    <row r="56" spans="1:6" x14ac:dyDescent="0.25">
      <c r="A56" s="13" t="s">
        <v>101</v>
      </c>
      <c r="B56" s="21"/>
      <c r="C56" s="4"/>
      <c r="D56" s="23"/>
      <c r="E56" s="8"/>
      <c r="F56" s="19" t="str">
        <f>_xlfn.CONCAT(A56,C56:E56)</f>
        <v>--Shotguns--</v>
      </c>
    </row>
    <row r="57" spans="1:6" x14ac:dyDescent="0.25">
      <c r="A57" s="13" t="s">
        <v>63</v>
      </c>
      <c r="B57" s="21">
        <v>67</v>
      </c>
      <c r="C57" s="4" t="s">
        <v>88</v>
      </c>
      <c r="D57" s="23">
        <f>(B57/100)+$I$7</f>
        <v>1.32</v>
      </c>
      <c r="E57" s="8" t="s">
        <v>89</v>
      </c>
      <c r="F57" s="19" t="str">
        <f>_xlfn.CONCAT(A57,C57:E57)</f>
        <v>SetWeaponDamageModifier(`weapon_pumpshotgun`, 1.32)</v>
      </c>
    </row>
    <row r="58" spans="1:6" x14ac:dyDescent="0.25">
      <c r="A58" s="13" t="s">
        <v>64</v>
      </c>
      <c r="B58" s="21">
        <v>70</v>
      </c>
      <c r="C58" s="4" t="s">
        <v>88</v>
      </c>
      <c r="D58" s="23">
        <f t="shared" ref="D58:D66" si="2">(B58/100)+$I$7</f>
        <v>1.35</v>
      </c>
      <c r="E58" s="8" t="s">
        <v>89</v>
      </c>
      <c r="F58" s="19" t="str">
        <f>_xlfn.CONCAT(A58,C58:E58)</f>
        <v>SetWeaponDamageModifier(`weapon_pumpshotgun_mk2`, 1.35)</v>
      </c>
    </row>
    <row r="59" spans="1:6" x14ac:dyDescent="0.25">
      <c r="A59" s="13" t="s">
        <v>69</v>
      </c>
      <c r="B59" s="21">
        <v>96</v>
      </c>
      <c r="C59" s="4" t="s">
        <v>88</v>
      </c>
      <c r="D59" s="23">
        <f t="shared" si="2"/>
        <v>1.6099999999999999</v>
      </c>
      <c r="E59" s="8" t="s">
        <v>89</v>
      </c>
      <c r="F59" s="19" t="str">
        <f>_xlfn.CONCAT(A59,C59:E59)</f>
        <v>SetWeaponDamageModifier(`weapon_sawnoffshotgun`, 1.61)</v>
      </c>
    </row>
    <row r="60" spans="1:6" x14ac:dyDescent="0.25">
      <c r="A60" s="13" t="s">
        <v>4</v>
      </c>
      <c r="B60" s="21">
        <v>70</v>
      </c>
      <c r="C60" s="4" t="s">
        <v>88</v>
      </c>
      <c r="D60" s="23">
        <f t="shared" si="2"/>
        <v>1.35</v>
      </c>
      <c r="E60" s="8" t="s">
        <v>89</v>
      </c>
      <c r="F60" s="19" t="str">
        <f>_xlfn.CONCAT(A60,C60:E60)</f>
        <v>SetWeaponDamageModifier(`weapon_assaultshotgun`, 1.35)</v>
      </c>
    </row>
    <row r="61" spans="1:6" x14ac:dyDescent="0.25">
      <c r="A61" s="13" t="s">
        <v>13</v>
      </c>
      <c r="B61" s="21">
        <v>32</v>
      </c>
      <c r="C61" s="4" t="s">
        <v>88</v>
      </c>
      <c r="D61" s="23">
        <f t="shared" si="2"/>
        <v>0.97</v>
      </c>
      <c r="E61" s="8" t="s">
        <v>89</v>
      </c>
      <c r="F61" s="19" t="str">
        <f>_xlfn.CONCAT(A61,C61:E61)</f>
        <v>SetWeaponDamageModifier(`weapon_bullpupshotgun`, 0.97)</v>
      </c>
    </row>
    <row r="62" spans="1:6" x14ac:dyDescent="0.25">
      <c r="A62" s="13" t="s">
        <v>55</v>
      </c>
      <c r="B62" s="21">
        <v>97</v>
      </c>
      <c r="C62" s="4" t="s">
        <v>88</v>
      </c>
      <c r="D62" s="23">
        <f t="shared" si="2"/>
        <v>1.62</v>
      </c>
      <c r="E62" s="8" t="s">
        <v>89</v>
      </c>
      <c r="F62" s="19" t="str">
        <f>_xlfn.CONCAT(A62,C62:E62)</f>
        <v>SetWeaponDamageModifier(`weapon_musket`, 1.62)</v>
      </c>
    </row>
    <row r="63" spans="1:6" x14ac:dyDescent="0.25">
      <c r="A63" s="13" t="s">
        <v>39</v>
      </c>
      <c r="B63" s="21">
        <v>85</v>
      </c>
      <c r="C63" s="4" t="s">
        <v>88</v>
      </c>
      <c r="D63" s="23">
        <f t="shared" si="2"/>
        <v>1.5</v>
      </c>
      <c r="E63" s="8" t="s">
        <v>89</v>
      </c>
      <c r="F63" s="19" t="str">
        <f>_xlfn.CONCAT(A63,C63:E63)</f>
        <v>SetWeaponDamageModifier(`weapon_heavyshotgun`, 1.5)</v>
      </c>
    </row>
    <row r="64" spans="1:6" x14ac:dyDescent="0.25">
      <c r="A64" s="13" t="s">
        <v>25</v>
      </c>
      <c r="B64" s="21">
        <v>98</v>
      </c>
      <c r="C64" s="4" t="s">
        <v>88</v>
      </c>
      <c r="D64" s="23">
        <f t="shared" si="2"/>
        <v>1.63</v>
      </c>
      <c r="E64" s="8" t="s">
        <v>89</v>
      </c>
      <c r="F64" s="19" t="str">
        <f>_xlfn.CONCAT(A64,C64:E64)</f>
        <v>SetWeaponDamageModifier(`weapon_dbshotgun`, 1.63)</v>
      </c>
    </row>
    <row r="65" spans="1:6" x14ac:dyDescent="0.25">
      <c r="A65" s="13" t="s">
        <v>6</v>
      </c>
      <c r="B65" s="21">
        <v>70</v>
      </c>
      <c r="C65" s="4" t="s">
        <v>88</v>
      </c>
      <c r="D65" s="23">
        <f t="shared" si="2"/>
        <v>1.35</v>
      </c>
      <c r="E65" s="8" t="s">
        <v>89</v>
      </c>
      <c r="F65" s="19" t="str">
        <f>_xlfn.CONCAT(A65,C65:E65)</f>
        <v>SetWeaponDamageModifier(`weapon_autoshotgun`, 1.35)</v>
      </c>
    </row>
    <row r="66" spans="1:6" x14ac:dyDescent="0.25">
      <c r="A66" s="13" t="s">
        <v>92</v>
      </c>
      <c r="B66" s="21">
        <v>77</v>
      </c>
      <c r="C66" s="4" t="s">
        <v>88</v>
      </c>
      <c r="D66" s="23">
        <f t="shared" si="2"/>
        <v>1.42</v>
      </c>
      <c r="E66" s="8" t="s">
        <v>89</v>
      </c>
      <c r="F66" s="19" t="str">
        <f>_xlfn.CONCAT(A66,C66:E66)</f>
        <v>SetWeaponDamageModifier(`weapon_combatshotgun`, 1.42)</v>
      </c>
    </row>
    <row r="67" spans="1:6" x14ac:dyDescent="0.25">
      <c r="A67" s="13"/>
      <c r="B67" s="21"/>
      <c r="C67" s="4"/>
      <c r="D67" s="23"/>
      <c r="E67" s="8"/>
      <c r="F67" s="19" t="str">
        <f>_xlfn.CONCAT(A67,C67:E67)</f>
        <v/>
      </c>
    </row>
    <row r="68" spans="1:6" x14ac:dyDescent="0.25">
      <c r="A68" s="13"/>
      <c r="B68" s="21"/>
      <c r="C68" s="4"/>
      <c r="D68" s="23"/>
      <c r="E68" s="8"/>
      <c r="F68" s="19" t="str">
        <f>_xlfn.CONCAT(A68,C68:E68)</f>
        <v/>
      </c>
    </row>
    <row r="69" spans="1:6" x14ac:dyDescent="0.25">
      <c r="A69" s="14" t="s">
        <v>107</v>
      </c>
      <c r="B69" s="21"/>
      <c r="C69" s="4"/>
      <c r="D69" s="23"/>
      <c r="E69" s="8"/>
      <c r="F69" s="19" t="str">
        <f>_xlfn.CONCAT(A69,C69:E69)</f>
        <v>--Assault Rifles--</v>
      </c>
    </row>
    <row r="70" spans="1:6" x14ac:dyDescent="0.25">
      <c r="A70" s="13" t="s">
        <v>2</v>
      </c>
      <c r="B70" s="21">
        <v>30</v>
      </c>
      <c r="C70" s="4" t="s">
        <v>88</v>
      </c>
      <c r="D70" s="23">
        <f>(B70/100)+$I$8</f>
        <v>0.95</v>
      </c>
      <c r="E70" s="8" t="s">
        <v>89</v>
      </c>
      <c r="F70" s="19" t="str">
        <f>_xlfn.CONCAT(A70,C70:E70)</f>
        <v>SetWeaponDamageModifier(`weapon_assaultrifle`, 0.95)</v>
      </c>
    </row>
    <row r="71" spans="1:6" x14ac:dyDescent="0.25">
      <c r="A71" s="13" t="s">
        <v>3</v>
      </c>
      <c r="B71" s="21">
        <v>33</v>
      </c>
      <c r="C71" s="4" t="s">
        <v>88</v>
      </c>
      <c r="D71" s="23">
        <f t="shared" ref="D71:D81" si="3">(B71/100)+$I$8</f>
        <v>0.98</v>
      </c>
      <c r="E71" s="8" t="s">
        <v>89</v>
      </c>
      <c r="F71" s="19" t="str">
        <f>_xlfn.CONCAT(A71,C71:E71)</f>
        <v>SetWeaponDamageModifier(`weapon_assaultrifle_mk2`, 0.98)</v>
      </c>
    </row>
    <row r="72" spans="1:6" x14ac:dyDescent="0.25">
      <c r="A72" s="13" t="s">
        <v>15</v>
      </c>
      <c r="B72" s="21">
        <v>32</v>
      </c>
      <c r="C72" s="4" t="s">
        <v>88</v>
      </c>
      <c r="D72" s="23">
        <f t="shared" si="3"/>
        <v>0.97</v>
      </c>
      <c r="E72" s="8" t="s">
        <v>89</v>
      </c>
      <c r="F72" s="19" t="str">
        <f>_xlfn.CONCAT(A72,C72:E72)</f>
        <v>SetWeaponDamageModifier(`weapon_carbinerifle`, 0.97)</v>
      </c>
    </row>
    <row r="73" spans="1:6" x14ac:dyDescent="0.25">
      <c r="A73" s="13" t="s">
        <v>16</v>
      </c>
      <c r="B73" s="21">
        <v>36</v>
      </c>
      <c r="C73" s="4" t="s">
        <v>88</v>
      </c>
      <c r="D73" s="23">
        <f t="shared" si="3"/>
        <v>1.01</v>
      </c>
      <c r="E73" s="8" t="s">
        <v>89</v>
      </c>
      <c r="F73" s="19" t="str">
        <f>_xlfn.CONCAT(A73,C73:E73)</f>
        <v>SetWeaponDamageModifier(`weapon_carbinerifle_mk2`, 1.01)</v>
      </c>
    </row>
    <row r="74" spans="1:6" x14ac:dyDescent="0.25">
      <c r="A74" s="13" t="s">
        <v>0</v>
      </c>
      <c r="B74" s="21">
        <v>34</v>
      </c>
      <c r="C74" s="4" t="s">
        <v>88</v>
      </c>
      <c r="D74" s="23">
        <f t="shared" si="3"/>
        <v>0.99</v>
      </c>
      <c r="E74" s="8" t="s">
        <v>89</v>
      </c>
      <c r="F74" s="19" t="str">
        <f>_xlfn.CONCAT(A74,C74:E74)</f>
        <v>SetWeaponDamageModifier(`weapon_advancedrifle`, 0.99)</v>
      </c>
    </row>
    <row r="75" spans="1:6" x14ac:dyDescent="0.25">
      <c r="A75" s="13" t="s">
        <v>77</v>
      </c>
      <c r="B75" s="21">
        <v>34</v>
      </c>
      <c r="C75" s="4" t="s">
        <v>88</v>
      </c>
      <c r="D75" s="23">
        <f t="shared" si="3"/>
        <v>0.99</v>
      </c>
      <c r="E75" s="8" t="s">
        <v>89</v>
      </c>
      <c r="F75" s="19" t="str">
        <f>_xlfn.CONCAT(A75,C75:E75)</f>
        <v>SetWeaponDamageModifier(`weapon_specialcarbine`, 0.99)</v>
      </c>
    </row>
    <row r="76" spans="1:6" x14ac:dyDescent="0.25">
      <c r="A76" s="13" t="s">
        <v>78</v>
      </c>
      <c r="B76" s="21">
        <v>36</v>
      </c>
      <c r="C76" s="4" t="s">
        <v>88</v>
      </c>
      <c r="D76" s="23">
        <f t="shared" si="3"/>
        <v>1.01</v>
      </c>
      <c r="E76" s="8" t="s">
        <v>89</v>
      </c>
      <c r="F76" s="19" t="str">
        <f>_xlfn.CONCAT(A76,C76:E76)</f>
        <v>SetWeaponDamageModifier(`weapon_specialcarbine_mk2`, 1.01)</v>
      </c>
    </row>
    <row r="77" spans="1:6" x14ac:dyDescent="0.25">
      <c r="A77" s="13" t="s">
        <v>11</v>
      </c>
      <c r="B77" s="21">
        <v>32</v>
      </c>
      <c r="C77" s="4" t="s">
        <v>88</v>
      </c>
      <c r="D77" s="23">
        <f t="shared" si="3"/>
        <v>0.97</v>
      </c>
      <c r="E77" s="8" t="s">
        <v>89</v>
      </c>
      <c r="F77" s="19" t="str">
        <f>_xlfn.CONCAT(A77,C77:E77)</f>
        <v>SetWeaponDamageModifier(`weapon_bullpuprifle`, 0.97)</v>
      </c>
    </row>
    <row r="78" spans="1:6" x14ac:dyDescent="0.25">
      <c r="A78" s="13" t="s">
        <v>12</v>
      </c>
      <c r="B78" s="21">
        <v>34</v>
      </c>
      <c r="C78" s="4" t="s">
        <v>88</v>
      </c>
      <c r="D78" s="23">
        <f t="shared" si="3"/>
        <v>0.99</v>
      </c>
      <c r="E78" s="8" t="s">
        <v>89</v>
      </c>
      <c r="F78" s="19" t="str">
        <f>_xlfn.CONCAT(A78,C78:E78)</f>
        <v>SetWeaponDamageModifier(`weapon_bullpuprifle_mk2`, 0.99)</v>
      </c>
    </row>
    <row r="79" spans="1:6" x14ac:dyDescent="0.25">
      <c r="A79" s="13" t="s">
        <v>22</v>
      </c>
      <c r="B79" s="21">
        <v>36</v>
      </c>
      <c r="C79" s="4" t="s">
        <v>88</v>
      </c>
      <c r="D79" s="23">
        <f t="shared" si="3"/>
        <v>1.01</v>
      </c>
      <c r="E79" s="8" t="s">
        <v>89</v>
      </c>
      <c r="F79" s="19" t="str">
        <f>_xlfn.CONCAT(A79,C79:E79)</f>
        <v>SetWeaponDamageModifier(`weapon_compactrifle`, 1.01)</v>
      </c>
    </row>
    <row r="80" spans="1:6" x14ac:dyDescent="0.25">
      <c r="A80" s="13" t="s">
        <v>93</v>
      </c>
      <c r="B80" s="21">
        <v>38</v>
      </c>
      <c r="C80" s="4" t="s">
        <v>88</v>
      </c>
      <c r="D80" s="23">
        <f t="shared" si="3"/>
        <v>1.03</v>
      </c>
      <c r="E80" s="8" t="s">
        <v>89</v>
      </c>
      <c r="F80" s="19" t="str">
        <f>_xlfn.CONCAT(A80,C80:E80)</f>
        <v>SetWeaponDamageModifier(`weapon_militaryrifle`, 1.03)</v>
      </c>
    </row>
    <row r="81" spans="1:6" x14ac:dyDescent="0.25">
      <c r="A81" s="13" t="s">
        <v>94</v>
      </c>
      <c r="B81" s="21">
        <v>40</v>
      </c>
      <c r="C81" s="4" t="s">
        <v>88</v>
      </c>
      <c r="D81" s="23">
        <f t="shared" si="3"/>
        <v>1.05</v>
      </c>
      <c r="E81" s="8" t="s">
        <v>89</v>
      </c>
      <c r="F81" s="19" t="str">
        <f>_xlfn.CONCAT(A81,C81:E81)</f>
        <v>SetWeaponDamageModifier(`weapon_heavyrifle`, 1.05)</v>
      </c>
    </row>
    <row r="82" spans="1:6" x14ac:dyDescent="0.25">
      <c r="A82" s="13"/>
      <c r="B82" s="21"/>
      <c r="C82" s="4"/>
      <c r="D82" s="23"/>
      <c r="E82" s="8"/>
      <c r="F82" s="19" t="str">
        <f>_xlfn.CONCAT(A82,C82:E82)</f>
        <v/>
      </c>
    </row>
    <row r="83" spans="1:6" x14ac:dyDescent="0.25">
      <c r="A83" s="13"/>
      <c r="B83" s="21"/>
      <c r="C83" s="4"/>
      <c r="D83" s="23"/>
      <c r="E83" s="8"/>
      <c r="F83" s="19" t="str">
        <f>_xlfn.CONCAT(A83,C83:E83)</f>
        <v/>
      </c>
    </row>
    <row r="84" spans="1:6" x14ac:dyDescent="0.25">
      <c r="A84" s="13" t="s">
        <v>102</v>
      </c>
      <c r="B84" s="21"/>
      <c r="C84" s="4"/>
      <c r="D84" s="23"/>
      <c r="E84" s="8"/>
      <c r="F84" s="19" t="str">
        <f>_xlfn.CONCAT(A84,C84:E84)</f>
        <v>--Light Machine Guns--</v>
      </c>
    </row>
    <row r="85" spans="1:6" x14ac:dyDescent="0.25">
      <c r="A85" s="13" t="s">
        <v>50</v>
      </c>
      <c r="B85" s="21">
        <v>50</v>
      </c>
      <c r="C85" s="4" t="s">
        <v>88</v>
      </c>
      <c r="D85" s="23">
        <f>(B85/100)+$I$9</f>
        <v>1.1499999999999999</v>
      </c>
      <c r="E85" s="8" t="s">
        <v>89</v>
      </c>
      <c r="F85" s="19" t="str">
        <f>_xlfn.CONCAT(A85,C85:E85)</f>
        <v>SetWeaponDamageModifier(`weapon_mg`, 1.15)</v>
      </c>
    </row>
    <row r="86" spans="1:6" x14ac:dyDescent="0.25">
      <c r="A86" s="13" t="s">
        <v>17</v>
      </c>
      <c r="B86" s="21">
        <v>55</v>
      </c>
      <c r="C86" s="4" t="s">
        <v>88</v>
      </c>
      <c r="D86" s="23">
        <f t="shared" ref="D86:D88" si="4">(B86/100)+$I$9</f>
        <v>1.2000000000000002</v>
      </c>
      <c r="E86" s="8" t="s">
        <v>89</v>
      </c>
      <c r="F86" s="19" t="str">
        <f>_xlfn.CONCAT(A86,C86:E86)</f>
        <v>SetWeaponDamageModifier(`weapon_combatmg`, 1.2)</v>
      </c>
    </row>
    <row r="87" spans="1:6" x14ac:dyDescent="0.25">
      <c r="A87" s="13" t="s">
        <v>18</v>
      </c>
      <c r="B87" s="21">
        <v>57</v>
      </c>
      <c r="C87" s="4" t="s">
        <v>88</v>
      </c>
      <c r="D87" s="23">
        <f t="shared" si="4"/>
        <v>1.22</v>
      </c>
      <c r="E87" s="8" t="s">
        <v>89</v>
      </c>
      <c r="F87" s="19" t="str">
        <f>_xlfn.CONCAT(A87,C87:E87)</f>
        <v>SetWeaponDamageModifier(`weapon_combatmg_mk2`, 1.22)</v>
      </c>
    </row>
    <row r="88" spans="1:6" x14ac:dyDescent="0.25">
      <c r="A88" s="13" t="s">
        <v>35</v>
      </c>
      <c r="B88" s="21">
        <v>34</v>
      </c>
      <c r="C88" s="4" t="s">
        <v>88</v>
      </c>
      <c r="D88" s="23">
        <f t="shared" si="4"/>
        <v>0.99</v>
      </c>
      <c r="E88" s="8" t="s">
        <v>89</v>
      </c>
      <c r="F88" s="19" t="str">
        <f>_xlfn.CONCAT(A88,C88:E88)</f>
        <v>SetWeaponDamageModifier(`weapon_gusenberg`, 0.99)</v>
      </c>
    </row>
    <row r="89" spans="1:6" x14ac:dyDescent="0.25">
      <c r="A89" s="13"/>
      <c r="B89" s="21"/>
      <c r="C89" s="4"/>
      <c r="D89" s="23"/>
      <c r="E89" s="8"/>
      <c r="F89" s="19" t="str">
        <f>_xlfn.CONCAT(A89,C89:E89)</f>
        <v/>
      </c>
    </row>
    <row r="90" spans="1:6" x14ac:dyDescent="0.25">
      <c r="A90" s="13"/>
      <c r="B90" s="21"/>
      <c r="C90" s="4"/>
      <c r="D90" s="23"/>
      <c r="E90" s="8"/>
      <c r="F90" s="19" t="str">
        <f>_xlfn.CONCAT(A90,C90:E90)</f>
        <v/>
      </c>
    </row>
    <row r="91" spans="1:6" x14ac:dyDescent="0.25">
      <c r="A91" s="13" t="s">
        <v>103</v>
      </c>
      <c r="B91" s="21"/>
      <c r="C91" s="4"/>
      <c r="D91" s="23"/>
      <c r="E91" s="8"/>
      <c r="F91" s="19" t="str">
        <f>_xlfn.CONCAT(A91,C91:E91)</f>
        <v>--Sniper Rifles--</v>
      </c>
    </row>
    <row r="92" spans="1:6" x14ac:dyDescent="0.25">
      <c r="A92" s="13" t="s">
        <v>73</v>
      </c>
      <c r="B92" s="21">
        <v>96</v>
      </c>
      <c r="C92" s="4" t="s">
        <v>88</v>
      </c>
      <c r="D92" s="23">
        <f>(B92/100)+$I$10</f>
        <v>1.6099999999999999</v>
      </c>
      <c r="E92" s="8" t="s">
        <v>89</v>
      </c>
      <c r="F92" s="19" t="str">
        <f>_xlfn.CONCAT(A92,C92:E92)</f>
        <v>SetWeaponDamageModifier(`weapon_sniperrifle`, 1.61)</v>
      </c>
    </row>
    <row r="93" spans="1:6" x14ac:dyDescent="0.25">
      <c r="A93" s="13" t="s">
        <v>40</v>
      </c>
      <c r="B93" s="21">
        <v>98</v>
      </c>
      <c r="C93" s="4" t="s">
        <v>88</v>
      </c>
      <c r="D93" s="23">
        <f t="shared" ref="D93:D96" si="5">(B93/100)+$I$10</f>
        <v>1.63</v>
      </c>
      <c r="E93" s="8" t="s">
        <v>89</v>
      </c>
      <c r="F93" s="19" t="str">
        <f>_xlfn.CONCAT(A93,C93:E93)</f>
        <v>SetWeaponDamageModifier(`weapon_heavysniper`, 1.63)</v>
      </c>
    </row>
    <row r="94" spans="1:6" x14ac:dyDescent="0.25">
      <c r="A94" s="13" t="s">
        <v>41</v>
      </c>
      <c r="B94" s="21">
        <v>100</v>
      </c>
      <c r="C94" s="4" t="s">
        <v>88</v>
      </c>
      <c r="D94" s="23">
        <f t="shared" si="5"/>
        <v>1.65</v>
      </c>
      <c r="E94" s="8" t="s">
        <v>89</v>
      </c>
      <c r="F94" s="19" t="str">
        <f>_xlfn.CONCAT(A94,C94:E94)</f>
        <v>SetWeaponDamageModifier(`weapon_heavysniper_mk2`, 1.65)</v>
      </c>
    </row>
    <row r="95" spans="1:6" x14ac:dyDescent="0.25">
      <c r="A95" s="13" t="s">
        <v>48</v>
      </c>
      <c r="B95" s="21">
        <v>70</v>
      </c>
      <c r="C95" s="4" t="s">
        <v>88</v>
      </c>
      <c r="D95" s="23">
        <f t="shared" si="5"/>
        <v>1.35</v>
      </c>
      <c r="E95" s="8" t="s">
        <v>89</v>
      </c>
      <c r="F95" s="19" t="str">
        <f>_xlfn.CONCAT(A95,C95:E95)</f>
        <v>SetWeaponDamageModifier(`weapon_marksmanrifle`, 1.35)</v>
      </c>
    </row>
    <row r="96" spans="1:6" x14ac:dyDescent="0.25">
      <c r="A96" s="13" t="s">
        <v>49</v>
      </c>
      <c r="B96" s="21">
        <v>75</v>
      </c>
      <c r="C96" s="4" t="s">
        <v>88</v>
      </c>
      <c r="D96" s="23">
        <f t="shared" si="5"/>
        <v>1.4</v>
      </c>
      <c r="E96" s="8" t="s">
        <v>89</v>
      </c>
      <c r="F96" s="19" t="str">
        <f>_xlfn.CONCAT(A96,C96:E96)</f>
        <v>SetWeaponDamageModifier(`weapon_marksmanrifle_mk2`, 1.4)</v>
      </c>
    </row>
    <row r="97" spans="1:6" x14ac:dyDescent="0.25">
      <c r="A97" s="13"/>
      <c r="B97" s="21"/>
      <c r="C97" s="4"/>
      <c r="D97" s="23"/>
      <c r="E97" s="8"/>
      <c r="F97" s="19" t="str">
        <f>_xlfn.CONCAT(A97,C97:E97)</f>
        <v/>
      </c>
    </row>
    <row r="98" spans="1:6" x14ac:dyDescent="0.25">
      <c r="A98" s="13"/>
      <c r="B98" s="21"/>
      <c r="C98" s="4"/>
      <c r="D98" s="23"/>
      <c r="E98" s="8"/>
      <c r="F98" s="19" t="str">
        <f>_xlfn.CONCAT(A98,C98:E98)</f>
        <v/>
      </c>
    </row>
    <row r="99" spans="1:6" x14ac:dyDescent="0.25">
      <c r="A99" s="13" t="s">
        <v>104</v>
      </c>
      <c r="B99" s="21"/>
      <c r="C99" s="4"/>
      <c r="D99" s="23"/>
      <c r="E99" s="8"/>
      <c r="F99" s="19" t="str">
        <f>_xlfn.CONCAT(A99,C99:E99)</f>
        <v>--Heavy Weapons--</v>
      </c>
    </row>
    <row r="100" spans="1:6" x14ac:dyDescent="0.25">
      <c r="A100" s="13" t="s">
        <v>68</v>
      </c>
      <c r="B100" s="21">
        <v>100</v>
      </c>
      <c r="C100" s="4" t="s">
        <v>88</v>
      </c>
      <c r="D100" s="23">
        <f>(B100/100)+$I$11</f>
        <v>1.65</v>
      </c>
      <c r="E100" s="8" t="s">
        <v>89</v>
      </c>
      <c r="F100" s="19" t="str">
        <f>_xlfn.CONCAT(A100,C100:E100)</f>
        <v>SetWeaponDamageModifier(`weapon_rpg`, 1.65)</v>
      </c>
    </row>
    <row r="101" spans="1:6" x14ac:dyDescent="0.25">
      <c r="A101" s="13" t="s">
        <v>34</v>
      </c>
      <c r="B101" s="21">
        <v>95</v>
      </c>
      <c r="C101" s="4" t="s">
        <v>88</v>
      </c>
      <c r="D101" s="23">
        <f t="shared" ref="D101:D109" si="6">(B101/100)+$I$11</f>
        <v>1.6</v>
      </c>
      <c r="E101" s="8" t="s">
        <v>89</v>
      </c>
      <c r="F101" s="19" t="str">
        <f>_xlfn.CONCAT(A101,C101:E101)</f>
        <v>SetWeaponDamageModifier(`weapon_grenadelauncher`, 1.6)</v>
      </c>
    </row>
    <row r="102" spans="1:6" x14ac:dyDescent="0.25">
      <c r="A102" s="13" t="s">
        <v>95</v>
      </c>
      <c r="B102" s="21">
        <v>-55</v>
      </c>
      <c r="C102" s="4" t="s">
        <v>88</v>
      </c>
      <c r="D102" s="23">
        <f t="shared" si="6"/>
        <v>9.9999999999999978E-2</v>
      </c>
      <c r="E102" s="8" t="s">
        <v>89</v>
      </c>
      <c r="F102" s="19" t="str">
        <f>_xlfn.CONCAT(A102,C102:E102)</f>
        <v>SetWeaponDamageModifier(`weapon_grenadelauncher_smoke`, 0.1)</v>
      </c>
    </row>
    <row r="103" spans="1:6" x14ac:dyDescent="0.25">
      <c r="A103" s="13" t="s">
        <v>52</v>
      </c>
      <c r="B103" s="21">
        <v>30</v>
      </c>
      <c r="C103" s="4" t="s">
        <v>88</v>
      </c>
      <c r="D103" s="23">
        <f t="shared" si="6"/>
        <v>0.95</v>
      </c>
      <c r="E103" s="8" t="s">
        <v>89</v>
      </c>
      <c r="F103" s="19" t="str">
        <f>_xlfn.CONCAT(A103,C103:E103)</f>
        <v>SetWeaponDamageModifier(`weapon_minigun`, 0.95)</v>
      </c>
    </row>
    <row r="104" spans="1:6" x14ac:dyDescent="0.25">
      <c r="A104" s="13" t="s">
        <v>28</v>
      </c>
      <c r="B104" s="21">
        <v>45</v>
      </c>
      <c r="C104" s="4" t="s">
        <v>88</v>
      </c>
      <c r="D104" s="23">
        <f t="shared" si="6"/>
        <v>1.1000000000000001</v>
      </c>
      <c r="E104" s="8" t="s">
        <v>89</v>
      </c>
      <c r="F104" s="19" t="str">
        <f>_xlfn.CONCAT(A104,C104:E104)</f>
        <v>SetWeaponDamageModifier(`weapon_firework`, 1.1)</v>
      </c>
    </row>
    <row r="105" spans="1:6" x14ac:dyDescent="0.25">
      <c r="A105" s="13" t="s">
        <v>65</v>
      </c>
      <c r="B105" s="21">
        <v>90</v>
      </c>
      <c r="C105" s="4" t="s">
        <v>88</v>
      </c>
      <c r="D105" s="23">
        <f t="shared" si="6"/>
        <v>1.55</v>
      </c>
      <c r="E105" s="8" t="s">
        <v>89</v>
      </c>
      <c r="F105" s="19" t="str">
        <f>_xlfn.CONCAT(A105,C105:E105)</f>
        <v>SetWeaponDamageModifier(`weapon_railgun`, 1.55)</v>
      </c>
    </row>
    <row r="106" spans="1:6" x14ac:dyDescent="0.25">
      <c r="A106" s="13" t="s">
        <v>42</v>
      </c>
      <c r="B106" s="21">
        <v>95</v>
      </c>
      <c r="C106" s="4" t="s">
        <v>88</v>
      </c>
      <c r="D106" s="23">
        <f t="shared" si="6"/>
        <v>1.6</v>
      </c>
      <c r="E106" s="8" t="s">
        <v>89</v>
      </c>
      <c r="F106" s="19" t="str">
        <f>_xlfn.CONCAT(A106,C106:E106)</f>
        <v>SetWeaponDamageModifier(`weapon_hominglauncher`, 1.6)</v>
      </c>
    </row>
    <row r="107" spans="1:6" x14ac:dyDescent="0.25">
      <c r="A107" s="13" t="s">
        <v>21</v>
      </c>
      <c r="B107" s="21">
        <v>95</v>
      </c>
      <c r="C107" s="4" t="s">
        <v>88</v>
      </c>
      <c r="D107" s="23">
        <f t="shared" si="6"/>
        <v>1.6</v>
      </c>
      <c r="E107" s="8" t="s">
        <v>89</v>
      </c>
      <c r="F107" s="19" t="str">
        <f>_xlfn.CONCAT(A107,C107:E107)</f>
        <v>SetWeaponDamageModifier(`weapon_compactlauncher`, 1.6)</v>
      </c>
    </row>
    <row r="108" spans="1:6" x14ac:dyDescent="0.25">
      <c r="A108" s="13" t="s">
        <v>86</v>
      </c>
      <c r="B108" s="21">
        <v>30</v>
      </c>
      <c r="C108" s="4" t="s">
        <v>88</v>
      </c>
      <c r="D108" s="23">
        <f t="shared" si="6"/>
        <v>0.95</v>
      </c>
      <c r="E108" s="8" t="s">
        <v>89</v>
      </c>
      <c r="F108" s="19" t="str">
        <f>_xlfn.CONCAT(A108,C108:E108)</f>
        <v>SetWeaponDamageModifier(`weapon_rayminigun`, 0.95)</v>
      </c>
    </row>
    <row r="109" spans="1:6" x14ac:dyDescent="0.25">
      <c r="A109" s="13" t="s">
        <v>96</v>
      </c>
      <c r="B109" s="21">
        <v>95</v>
      </c>
      <c r="C109" s="4" t="s">
        <v>88</v>
      </c>
      <c r="D109" s="23">
        <f t="shared" si="6"/>
        <v>1.6</v>
      </c>
      <c r="E109" s="8" t="s">
        <v>89</v>
      </c>
      <c r="F109" s="19" t="str">
        <f>_xlfn.CONCAT(A109,C109:E109)</f>
        <v>SetWeaponDamageModifier(`weapon_emplauncher`, 1.6)</v>
      </c>
    </row>
    <row r="110" spans="1:6" x14ac:dyDescent="0.25">
      <c r="A110" s="13"/>
      <c r="B110" s="21"/>
      <c r="C110" s="4"/>
      <c r="D110" s="23"/>
      <c r="E110" s="8"/>
      <c r="F110" s="19" t="str">
        <f>_xlfn.CONCAT(A110,C110:E110)</f>
        <v/>
      </c>
    </row>
    <row r="111" spans="1:6" x14ac:dyDescent="0.25">
      <c r="A111" s="13"/>
      <c r="B111" s="21"/>
      <c r="C111" s="4"/>
      <c r="D111" s="23"/>
      <c r="E111" s="8"/>
      <c r="F111" s="19" t="str">
        <f>_xlfn.CONCAT(A111,C111:E111)</f>
        <v/>
      </c>
    </row>
    <row r="112" spans="1:6" x14ac:dyDescent="0.25">
      <c r="A112" s="13" t="s">
        <v>105</v>
      </c>
      <c r="B112" s="21"/>
      <c r="C112" s="4"/>
      <c r="D112" s="23"/>
      <c r="E112" s="8"/>
      <c r="F112" s="19" t="str">
        <f>_xlfn.CONCAT(A112,C112:E112)</f>
        <v>--Throwables--</v>
      </c>
    </row>
    <row r="113" spans="1:6" x14ac:dyDescent="0.25">
      <c r="A113" s="13" t="s">
        <v>33</v>
      </c>
      <c r="B113" s="21">
        <v>95</v>
      </c>
      <c r="C113" s="4" t="s">
        <v>88</v>
      </c>
      <c r="D113" s="23">
        <f>(B113/100)+$I$12</f>
        <v>1.6</v>
      </c>
      <c r="E113" s="8" t="s">
        <v>89</v>
      </c>
      <c r="F113" s="19" t="str">
        <f>_xlfn.CONCAT(A113,C113:E113)</f>
        <v>SetWeaponDamageModifier(`weapon_grenade`, 1.6)</v>
      </c>
    </row>
    <row r="114" spans="1:6" x14ac:dyDescent="0.25">
      <c r="A114" s="13" t="s">
        <v>14</v>
      </c>
      <c r="B114" s="21">
        <v>-35</v>
      </c>
      <c r="C114" s="4" t="s">
        <v>88</v>
      </c>
      <c r="D114" s="23">
        <f t="shared" ref="D114:D122" si="7">(B114/100)+$I$12</f>
        <v>0.30000000000000004</v>
      </c>
      <c r="E114" s="8" t="s">
        <v>89</v>
      </c>
      <c r="F114" s="19" t="str">
        <f>_xlfn.CONCAT(A114,C114:E114)</f>
        <v>SetWeaponDamageModifier(`weapon_bzgas`, 0.3)</v>
      </c>
    </row>
    <row r="115" spans="1:6" x14ac:dyDescent="0.25">
      <c r="A115" s="13" t="s">
        <v>54</v>
      </c>
      <c r="B115" s="21">
        <v>50</v>
      </c>
      <c r="C115" s="4" t="s">
        <v>88</v>
      </c>
      <c r="D115" s="23">
        <f t="shared" si="7"/>
        <v>1.1499999999999999</v>
      </c>
      <c r="E115" s="8" t="s">
        <v>89</v>
      </c>
      <c r="F115" s="19" t="str">
        <f>_xlfn.CONCAT(A115,C115:E115)</f>
        <v>SetWeaponDamageModifier(`weapon_molotov`, 1.15)</v>
      </c>
    </row>
    <row r="116" spans="1:6" x14ac:dyDescent="0.25">
      <c r="A116" s="13" t="s">
        <v>79</v>
      </c>
      <c r="B116" s="21">
        <v>95</v>
      </c>
      <c r="C116" s="4" t="s">
        <v>88</v>
      </c>
      <c r="D116" s="23">
        <f t="shared" si="7"/>
        <v>1.6</v>
      </c>
      <c r="E116" s="8" t="s">
        <v>89</v>
      </c>
      <c r="F116" s="19" t="str">
        <f>_xlfn.CONCAT(A116,C116:E116)</f>
        <v>SetWeaponDamageModifier(`weapon_stickybomb`, 1.6)</v>
      </c>
    </row>
    <row r="117" spans="1:6" x14ac:dyDescent="0.25">
      <c r="A117" s="13" t="s">
        <v>62</v>
      </c>
      <c r="B117" s="21">
        <v>90</v>
      </c>
      <c r="C117" s="4" t="s">
        <v>88</v>
      </c>
      <c r="D117" s="23">
        <f t="shared" si="7"/>
        <v>1.55</v>
      </c>
      <c r="E117" s="8" t="s">
        <v>89</v>
      </c>
      <c r="F117" s="19" t="str">
        <f>_xlfn.CONCAT(A117,C117:E117)</f>
        <v>SetWeaponDamageModifier(`weapon_proxmine`, 1.55)</v>
      </c>
    </row>
    <row r="118" spans="1:6" x14ac:dyDescent="0.25">
      <c r="A118" s="13" t="s">
        <v>74</v>
      </c>
      <c r="B118" s="21">
        <v>-55</v>
      </c>
      <c r="C118" s="4" t="s">
        <v>88</v>
      </c>
      <c r="D118" s="23">
        <f t="shared" si="7"/>
        <v>9.9999999999999978E-2</v>
      </c>
      <c r="E118" s="8" t="s">
        <v>89</v>
      </c>
      <c r="F118" s="19" t="str">
        <f>_xlfn.CONCAT(A118,C118:E118)</f>
        <v>SetWeaponDamageModifier(`weapon_snowball`, 0.1)</v>
      </c>
    </row>
    <row r="119" spans="1:6" x14ac:dyDescent="0.25">
      <c r="A119" s="13" t="s">
        <v>57</v>
      </c>
      <c r="B119" s="21">
        <v>85</v>
      </c>
      <c r="C119" s="4" t="s">
        <v>88</v>
      </c>
      <c r="D119" s="23">
        <f t="shared" si="7"/>
        <v>1.5</v>
      </c>
      <c r="E119" s="8" t="s">
        <v>89</v>
      </c>
      <c r="F119" s="19" t="str">
        <f>_xlfn.CONCAT(A119,C119:E119)</f>
        <v>SetWeaponDamageModifier(`weapon_pipebomb`, 1.5)</v>
      </c>
    </row>
    <row r="120" spans="1:6" x14ac:dyDescent="0.25">
      <c r="A120" s="13" t="s">
        <v>8</v>
      </c>
      <c r="B120" s="21">
        <v>-25</v>
      </c>
      <c r="C120" s="4" t="s">
        <v>88</v>
      </c>
      <c r="D120" s="23">
        <f t="shared" si="7"/>
        <v>0.4</v>
      </c>
      <c r="E120" s="8" t="s">
        <v>89</v>
      </c>
      <c r="F120" s="19" t="str">
        <f>_xlfn.CONCAT(A120,C120:E120)</f>
        <v>SetWeaponDamageModifier(`weapon_ball`, 0.4)</v>
      </c>
    </row>
    <row r="121" spans="1:6" x14ac:dyDescent="0.25">
      <c r="A121" s="13" t="s">
        <v>72</v>
      </c>
      <c r="B121" s="21">
        <v>-55</v>
      </c>
      <c r="C121" s="4" t="s">
        <v>88</v>
      </c>
      <c r="D121" s="23">
        <f t="shared" si="7"/>
        <v>9.9999999999999978E-2</v>
      </c>
      <c r="E121" s="8" t="s">
        <v>89</v>
      </c>
      <c r="F121" s="19" t="str">
        <f>_xlfn.CONCAT(A121,C121:E121)</f>
        <v>SetWeaponDamageModifier(`weapon_smokegrenade`, 0.1)</v>
      </c>
    </row>
    <row r="122" spans="1:6" x14ac:dyDescent="0.25">
      <c r="A122" s="13" t="s">
        <v>29</v>
      </c>
      <c r="B122" s="21">
        <v>-55</v>
      </c>
      <c r="C122" s="4" t="s">
        <v>88</v>
      </c>
      <c r="D122" s="23">
        <f t="shared" si="7"/>
        <v>9.9999999999999978E-2</v>
      </c>
      <c r="E122" s="8" t="s">
        <v>89</v>
      </c>
      <c r="F122" s="19" t="str">
        <f>_xlfn.CONCAT(A122,C122:E122)</f>
        <v>SetWeaponDamageModifier(`weapon_flare`, 0.1)</v>
      </c>
    </row>
    <row r="123" spans="1:6" x14ac:dyDescent="0.25">
      <c r="A123" s="13"/>
      <c r="B123" s="21"/>
      <c r="C123" s="4"/>
      <c r="D123" s="23"/>
      <c r="E123" s="8"/>
      <c r="F123" s="19" t="str">
        <f>_xlfn.CONCAT(A123,C123:E123)</f>
        <v/>
      </c>
    </row>
    <row r="124" spans="1:6" x14ac:dyDescent="0.25">
      <c r="A124" s="13"/>
      <c r="B124" s="21"/>
      <c r="C124" s="4"/>
      <c r="D124" s="23"/>
      <c r="E124" s="8"/>
      <c r="F124" s="19" t="str">
        <f>_xlfn.CONCAT(A124,C124:E124)</f>
        <v/>
      </c>
    </row>
    <row r="125" spans="1:6" x14ac:dyDescent="0.25">
      <c r="A125" s="13" t="s">
        <v>106</v>
      </c>
      <c r="B125" s="21"/>
      <c r="C125" s="4"/>
      <c r="D125" s="23"/>
      <c r="E125" s="8"/>
      <c r="F125" s="19" t="str">
        <f>_xlfn.CONCAT(A125,C125:E125)</f>
        <v>--Other--</v>
      </c>
    </row>
    <row r="126" spans="1:6" x14ac:dyDescent="0.25">
      <c r="A126" s="13" t="s">
        <v>91</v>
      </c>
      <c r="B126" s="21">
        <v>-55</v>
      </c>
      <c r="C126" s="4" t="s">
        <v>88</v>
      </c>
      <c r="D126" s="23">
        <f>(B126/100)+$I$13</f>
        <v>9.9999999999999978E-2</v>
      </c>
      <c r="E126" s="8" t="s">
        <v>89</v>
      </c>
      <c r="F126" s="19" t="str">
        <f>_xlfn.CONCAT(A126,C126:E126)</f>
        <v>SetWeaponDamageModifier(`weapon_hit_by_water_cannon`, 0.1)</v>
      </c>
    </row>
    <row r="127" spans="1:6" x14ac:dyDescent="0.25">
      <c r="A127" s="13" t="s">
        <v>27</v>
      </c>
      <c r="B127" s="21">
        <v>-55</v>
      </c>
      <c r="C127" s="4" t="s">
        <v>88</v>
      </c>
      <c r="D127" s="23">
        <f>(B127/100)+$I$13</f>
        <v>9.9999999999999978E-2</v>
      </c>
      <c r="E127" s="8" t="s">
        <v>89</v>
      </c>
      <c r="F127" s="19" t="str">
        <f>_xlfn.CONCAT(A127,C127:E127)</f>
        <v>SetWeaponDamageModifier(`weapon_fireextinguisher`, 0.1)</v>
      </c>
    </row>
    <row r="128" spans="1:6" x14ac:dyDescent="0.25">
      <c r="F128" s="19" t="s">
        <v>128</v>
      </c>
    </row>
  </sheetData>
  <mergeCells count="14">
    <mergeCell ref="G1:I1"/>
    <mergeCell ref="G2:I3"/>
    <mergeCell ref="G4:H4"/>
    <mergeCell ref="G5:H5"/>
    <mergeCell ref="G6:H6"/>
    <mergeCell ref="G15:I25"/>
    <mergeCell ref="G14:I14"/>
    <mergeCell ref="G11:H11"/>
    <mergeCell ref="G12:H12"/>
    <mergeCell ref="G13:H13"/>
    <mergeCell ref="G10:H10"/>
    <mergeCell ref="G8:H8"/>
    <mergeCell ref="G9:H9"/>
    <mergeCell ref="G7:H7"/>
  </mergeCells>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containsText" priority="2" operator="containsText" id="{BE4F84B5-271F-47AA-B4C3-2B3874F7B411}">
            <xm:f>NOT(ISERROR(SEARCH("-",B4)))</xm:f>
            <xm:f>"-"</xm:f>
            <x14:dxf>
              <font>
                <b val="0"/>
                <i val="0"/>
                <color theme="0"/>
              </font>
              <fill>
                <patternFill>
                  <bgColor rgb="FFFF0000"/>
                </patternFill>
              </fill>
            </x14:dxf>
          </x14:cfRule>
          <xm:sqref>B4:B21 B25:B42 B46:B53 B57:B66 B70:B81 B85:B88 B92:B96 B100:B109 B113:B122 B126:B127</xm:sqref>
        </x14:conditionalFormatting>
        <x14:conditionalFormatting xmlns:xm="http://schemas.microsoft.com/office/excel/2006/main">
          <x14:cfRule type="containsText" priority="1" operator="containsText" id="{46892EE9-9600-49B6-8D93-518CC33F69A2}">
            <xm:f>NOT(ISERROR(SEARCH("-",F4)))</xm:f>
            <xm:f>"-"</xm:f>
            <x14:dxf>
              <font>
                <color theme="0"/>
              </font>
              <fill>
                <patternFill>
                  <bgColor rgb="FFFF0000"/>
                </patternFill>
              </fill>
            </x14:dxf>
          </x14:cfRule>
          <xm:sqref>F4:F21 F25:F42 F46:F53 F57:F66 F70:F81 F85:F88 F92:F96 F100:F109 F113:F122 F126:F128</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I D A A B Q S w M E F A A C A A g A W r y B V N h e i d O i A A A A 9 g A A A B I A H A B D b 2 5 m a W c v U G F j a 2 F n Z S 5 4 b W w g o h g A K K A U A A A A A A A A A A A A A A A A A A A A A A A A A A A A h Y + x D o I w F E V / h X S n L X U x 5 F E H V 0 l M i M a 1 K R U a 4 W F o s f y b g 5 / k L 4 h R 1 M 3 x n n u G e + / X G 6 z G t o k u p n e 2 w 4 w k l J P I o O 5 K i 1 V G B n + M l 2 Q l Y a v 0 S V U m m m R 0 6 e j K j N T e n 1 P G Q g g 0 L G j X V 0 x w n r B D v i l 0 b V p F P r L 9 L 8 c W n V e o D Z G w f 4 2 R g i Z c U M G n T c B m C L n F r y C m 7 t n + Q F g P j R 9 6 I w 3 G u w L Y H I G 9 P 8 g H U E s D B B Q A A g A I A F q 8 g V 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a v I F U K I p H u A 4 A A A A R A A A A E w A c A E Z v c m 1 1 b G F z L 1 N l Y 3 R p b 2 4 x L m 0 g o h g A K K A U A A A A A A A A A A A A A A A A A A A A A A A A A A A A K 0 5 N L s n M z 1 M I h t C G 1 g B Q S w E C L Q A U A A I A C A B a v I F U 2 F 6 J 0 6 I A A A D 2 A A A A E g A A A A A A A A A A A A A A A A A A A A A A Q 2 9 u Z m l n L 1 B h Y 2 t h Z 2 U u e G 1 s U E s B A i 0 A F A A C A A g A W r y B V A / K 6 a u k A A A A 6 Q A A A B M A A A A A A A A A A A A A A A A A 7 g A A A F t D b 2 5 0 Z W 5 0 X 1 R 5 c G V z X S 5 4 b W x Q S w E C L Q A U A A I A C A B a v I F U K I p H u A 4 A A A A R A A A A E w A A A A A A A A A A A A A A A A D f A Q A A R m 9 y b X V s Y X M v U 2 V j d G l v b j E u b V B L B Q Y A A A A A A w A D A M I A A A A 6 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v T L P e / 3 z d k G U n L y n L P c f r g A A A A A C A A A A A A A Q Z g A A A A E A A C A A A A C B b T 9 + M s 7 L S i O W B t B o 4 / C v + Q W X d G + H 9 q 2 7 i P K e l u W 7 1 w A A A A A O g A A A A A I A A C A A A A C 8 Q + i n Z B Z h r y r / V j T 6 s 9 S 7 T j l Z l y T n w 4 t 5 Q S C x K M N H P V A A A A D Q Y g A 1 Y 7 R N F Z F i X c F C r t 8 T 3 t Y 2 k K i J 7 + 0 R 4 O b O 6 C t 0 4 A r z F o 5 T e 4 t h u k U Q I W N J N 8 I 2 d J 6 A m M i n C N a p 9 d W y 3 W F g w 7 L A 6 F 9 2 l Q k a u W U d O + y v X U A A A A C A 9 b 8 E G / f P v V T c 6 x n 3 n g Z 7 1 4 8 E A e 8 4 Z w K K q h F f A z O 6 T A 0 E G P 1 A i m j C P p T + V z t N 2 o R N u C 6 8 Q 7 X q / p w C / U X 0 1 6 9 j < / D a t a M a s h u p > 
</file>

<file path=customXml/itemProps1.xml><?xml version="1.0" encoding="utf-8"?>
<ds:datastoreItem xmlns:ds="http://schemas.openxmlformats.org/officeDocument/2006/customXml" ds:itemID="{3518497F-28CD-4838-9704-3ECDE54FACE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P4R4NO</dc:creator>
  <cp:lastModifiedBy>P4R4NO</cp:lastModifiedBy>
  <dcterms:created xsi:type="dcterms:W3CDTF">2022-04-02T05:31:10Z</dcterms:created>
  <dcterms:modified xsi:type="dcterms:W3CDTF">2022-04-02T09:56:28Z</dcterms:modified>
</cp:coreProperties>
</file>