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650"/>
  </bookViews>
  <sheets>
    <sheet name="Sheet1" sheetId="1" r:id="rId1"/>
  </sheets>
  <definedNames>
    <definedName name="Data">Sheet1!$B$3:$G$9</definedName>
  </definedNames>
  <calcPr calcId="162913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B14" i="1"/>
  <c r="C13" i="1"/>
  <c r="D13" i="1"/>
  <c r="E13" i="1"/>
  <c r="F13" i="1"/>
  <c r="G13" i="1"/>
  <c r="H13" i="1"/>
  <c r="B13" i="1"/>
  <c r="H12" i="1"/>
  <c r="C12" i="1"/>
  <c r="D12" i="1"/>
  <c r="E12" i="1"/>
  <c r="F12" i="1"/>
  <c r="G12" i="1"/>
  <c r="B12" i="1"/>
  <c r="H11" i="1"/>
  <c r="C11" i="1"/>
  <c r="D11" i="1"/>
  <c r="E11" i="1"/>
  <c r="F11" i="1"/>
  <c r="G11" i="1"/>
  <c r="B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<sst xmlns="http://schemas.openxmlformats.org/spreadsheetml/2006/main" count="20" uniqueCount="19">
  <si>
    <t>Brooklyn</t>
  </si>
  <si>
    <t>Rosslyn</t>
  </si>
  <si>
    <t>Centurion</t>
  </si>
  <si>
    <t>January</t>
  </si>
  <si>
    <t>February</t>
  </si>
  <si>
    <t>March</t>
  </si>
  <si>
    <t>April</t>
  </si>
  <si>
    <t>May</t>
  </si>
  <si>
    <t>June</t>
  </si>
  <si>
    <t>Silverton</t>
  </si>
  <si>
    <t>Annlin</t>
  </si>
  <si>
    <t>Mamelodi</t>
  </si>
  <si>
    <t>Totaal</t>
  </si>
  <si>
    <t>Tak</t>
  </si>
  <si>
    <t>Maksimum</t>
  </si>
  <si>
    <t>Gemiddeld</t>
  </si>
  <si>
    <t>Minimum</t>
  </si>
  <si>
    <t>Verkope van takke in Gauteng: Januarie tot Junie</t>
  </si>
  <si>
    <t>Atteridgeville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</si>
</sst>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4" fillId="0" borderId="4" xfId="0" applyFont="1" applyBorder="1"/>
    <xf numFmtId="0" fontId="3" fillId="0" borderId="4" xfId="0" applyFont="1" applyBorder="1"/>
    <xf numFmtId="0" fontId="1" fillId="0" borderId="4" xfId="0" applyFont="1" applyFill="1" applyBorder="1"/>
    <xf numFmtId="2" fontId="0" fillId="0" borderId="3" xfId="0" applyNumberFormat="1" applyBorder="1"/>
    <xf numFmtId="2" fontId="0" fillId="0" borderId="1" xfId="0" applyNumberFormat="1" applyBorder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15" zoomScaleNormal="115" workbookViewId="0">
      <selection activeCell="B14" sqref="B14:H14"/>
    </sheetView>
  </sheetViews>
  <sheetFormatPr defaultRowHeight="15" x14ac:dyDescent="0.25"/>
  <cols>
    <col min="1" max="1" width="13.28515625" customWidth="1"/>
    <col min="2" max="7" width="13.42578125" customWidth="1"/>
    <col min="8" max="8" width="15.7109375" customWidth="1"/>
  </cols>
  <sheetData>
    <row r="1" spans="1:8" ht="33.75" customHeight="1" x14ac:dyDescent="0.25">
      <c r="A1" s="9" t="s">
        <v>17</v>
      </c>
      <c r="B1" s="9"/>
      <c r="C1" s="9"/>
      <c r="D1" s="9"/>
      <c r="E1" s="9"/>
      <c r="F1" s="9"/>
      <c r="G1" s="9"/>
      <c r="H1" s="9"/>
    </row>
    <row r="2" spans="1:8" ht="15.75" thickBot="1" x14ac:dyDescent="0.3">
      <c r="A2" s="4" t="s">
        <v>13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12</v>
      </c>
    </row>
    <row r="3" spans="1:8" x14ac:dyDescent="0.25">
      <c r="A3" s="3" t="s">
        <v>0</v>
      </c>
      <c r="B3" s="7">
        <v>59909</v>
      </c>
      <c r="C3" s="7">
        <v>213983</v>
      </c>
      <c r="D3" s="7">
        <v>221680</v>
      </c>
      <c r="E3" s="7">
        <v>94569</v>
      </c>
      <c r="F3" s="7">
        <v>85565</v>
      </c>
      <c r="G3" s="7">
        <v>55845</v>
      </c>
      <c r="H3" s="7">
        <f>SUM(B3:G3)</f>
        <v>731551</v>
      </c>
    </row>
    <row r="4" spans="1:8" x14ac:dyDescent="0.25">
      <c r="A4" s="1" t="s">
        <v>1</v>
      </c>
      <c r="B4" s="8">
        <v>126610</v>
      </c>
      <c r="C4" s="8">
        <v>224294</v>
      </c>
      <c r="D4" s="8">
        <v>93436</v>
      </c>
      <c r="E4" s="8">
        <v>77329</v>
      </c>
      <c r="F4" s="8">
        <v>145170</v>
      </c>
      <c r="G4" s="8">
        <v>144285</v>
      </c>
      <c r="H4" s="7">
        <f t="shared" ref="H4:H9" si="0">SUM(B4:G4)</f>
        <v>811124</v>
      </c>
    </row>
    <row r="5" spans="1:8" x14ac:dyDescent="0.25">
      <c r="A5" s="1" t="s">
        <v>2</v>
      </c>
      <c r="B5" s="8">
        <v>57438</v>
      </c>
      <c r="C5" s="8">
        <v>207294</v>
      </c>
      <c r="D5" s="8">
        <v>138517</v>
      </c>
      <c r="E5" s="8">
        <v>231268</v>
      </c>
      <c r="F5" s="8">
        <v>103481</v>
      </c>
      <c r="G5" s="8">
        <v>54839</v>
      </c>
      <c r="H5" s="7">
        <f t="shared" si="0"/>
        <v>792837</v>
      </c>
    </row>
    <row r="6" spans="1:8" x14ac:dyDescent="0.25">
      <c r="A6" s="1" t="s">
        <v>9</v>
      </c>
      <c r="B6" s="8">
        <v>130835</v>
      </c>
      <c r="C6" s="8">
        <v>80308</v>
      </c>
      <c r="D6" s="8">
        <v>207351</v>
      </c>
      <c r="E6" s="8">
        <v>204319</v>
      </c>
      <c r="F6" s="8">
        <v>154247</v>
      </c>
      <c r="G6" s="8">
        <v>78561</v>
      </c>
      <c r="H6" s="7">
        <f t="shared" si="0"/>
        <v>855621</v>
      </c>
    </row>
    <row r="7" spans="1:8" x14ac:dyDescent="0.25">
      <c r="A7" s="1" t="s">
        <v>10</v>
      </c>
      <c r="B7" s="8">
        <v>134278</v>
      </c>
      <c r="C7" s="8">
        <v>153426</v>
      </c>
      <c r="D7" s="8">
        <v>168683</v>
      </c>
      <c r="E7" s="8">
        <v>104285</v>
      </c>
      <c r="F7" s="8">
        <v>234212</v>
      </c>
      <c r="G7" s="8">
        <v>191005</v>
      </c>
      <c r="H7" s="7">
        <f t="shared" si="0"/>
        <v>985889</v>
      </c>
    </row>
    <row r="8" spans="1:8" x14ac:dyDescent="0.25">
      <c r="A8" s="1" t="s">
        <v>11</v>
      </c>
      <c r="B8" s="8">
        <v>113694</v>
      </c>
      <c r="C8" s="8">
        <v>64040</v>
      </c>
      <c r="D8" s="8">
        <v>204223</v>
      </c>
      <c r="E8" s="8">
        <v>109673</v>
      </c>
      <c r="F8" s="8">
        <v>50109</v>
      </c>
      <c r="G8" s="8">
        <v>118688</v>
      </c>
      <c r="H8" s="7">
        <f t="shared" si="0"/>
        <v>660427</v>
      </c>
    </row>
    <row r="9" spans="1:8" x14ac:dyDescent="0.25">
      <c r="A9" s="1" t="s">
        <v>18</v>
      </c>
      <c r="B9" s="8">
        <v>135589</v>
      </c>
      <c r="C9" s="8">
        <v>85538</v>
      </c>
      <c r="D9" s="8">
        <v>158878</v>
      </c>
      <c r="E9" s="8">
        <v>58148</v>
      </c>
      <c r="F9" s="8">
        <v>117850</v>
      </c>
      <c r="G9" s="8">
        <v>169422</v>
      </c>
      <c r="H9" s="7">
        <f t="shared" si="0"/>
        <v>725425</v>
      </c>
    </row>
    <row r="10" spans="1:8" x14ac:dyDescent="0.25">
      <c r="A10" s="1"/>
      <c r="B10" s="8"/>
      <c r="C10" s="8"/>
      <c r="D10" s="8"/>
      <c r="E10" s="8"/>
      <c r="F10" s="8"/>
      <c r="G10" s="8"/>
      <c r="H10" s="8"/>
    </row>
    <row r="11" spans="1:8" x14ac:dyDescent="0.25">
      <c r="A11" s="2" t="s">
        <v>12</v>
      </c>
      <c r="B11" s="8">
        <f>SUM(B3:B10)</f>
        <v>758353</v>
      </c>
      <c r="C11" s="8">
        <f t="shared" ref="C11:G11" si="1">SUM(C3:C10)</f>
        <v>1028883</v>
      </c>
      <c r="D11" s="8">
        <f t="shared" si="1"/>
        <v>1192768</v>
      </c>
      <c r="E11" s="8">
        <f t="shared" si="1"/>
        <v>879591</v>
      </c>
      <c r="F11" s="8">
        <f t="shared" si="1"/>
        <v>890634</v>
      </c>
      <c r="G11" s="8">
        <f t="shared" si="1"/>
        <v>812645</v>
      </c>
      <c r="H11" s="8">
        <f>SUM(B11:G11)</f>
        <v>5562874</v>
      </c>
    </row>
    <row r="12" spans="1:8" x14ac:dyDescent="0.25">
      <c r="A12" s="2" t="s">
        <v>15</v>
      </c>
      <c r="B12" s="8">
        <f>AVERAGE(B3:B9)</f>
        <v>108336.14285714286</v>
      </c>
      <c r="C12" s="8">
        <f t="shared" ref="C12:H12" si="2">AVERAGE(C3:C9)</f>
        <v>146983.28571428571</v>
      </c>
      <c r="D12" s="8">
        <f t="shared" si="2"/>
        <v>170395.42857142858</v>
      </c>
      <c r="E12" s="8">
        <f t="shared" si="2"/>
        <v>125655.85714285714</v>
      </c>
      <c r="F12" s="8">
        <f t="shared" si="2"/>
        <v>127233.42857142857</v>
      </c>
      <c r="G12" s="8">
        <f t="shared" si="2"/>
        <v>116092.14285714286</v>
      </c>
      <c r="H12" s="8">
        <f t="shared" si="2"/>
        <v>794696.28571428568</v>
      </c>
    </row>
    <row r="13" spans="1:8" x14ac:dyDescent="0.25">
      <c r="A13" s="2" t="s">
        <v>16</v>
      </c>
      <c r="B13" s="8">
        <f>MIN(B3:B9)</f>
        <v>57438</v>
      </c>
      <c r="C13" s="8">
        <f t="shared" ref="C13:H13" si="3">MIN(C3:C9)</f>
        <v>64040</v>
      </c>
      <c r="D13" s="8">
        <f t="shared" si="3"/>
        <v>93436</v>
      </c>
      <c r="E13" s="8">
        <f t="shared" si="3"/>
        <v>58148</v>
      </c>
      <c r="F13" s="8">
        <f t="shared" si="3"/>
        <v>50109</v>
      </c>
      <c r="G13" s="8">
        <f t="shared" si="3"/>
        <v>54839</v>
      </c>
      <c r="H13" s="8">
        <f t="shared" si="3"/>
        <v>660427</v>
      </c>
    </row>
    <row r="14" spans="1:8" x14ac:dyDescent="0.25">
      <c r="A14" s="2" t="s">
        <v>14</v>
      </c>
      <c r="B14" s="8">
        <f>MAX(B3:B9)</f>
        <v>135589</v>
      </c>
      <c r="C14" s="8">
        <f t="shared" ref="C14:H14" si="4">MAX(C3:C9)</f>
        <v>224294</v>
      </c>
      <c r="D14" s="8">
        <f t="shared" si="4"/>
        <v>221680</v>
      </c>
      <c r="E14" s="8">
        <f t="shared" si="4"/>
        <v>231268</v>
      </c>
      <c r="F14" s="8">
        <f t="shared" si="4"/>
        <v>234212</v>
      </c>
      <c r="G14" s="8">
        <f t="shared" si="4"/>
        <v>191005</v>
      </c>
      <c r="H14" s="8">
        <f t="shared" si="4"/>
        <v>985889</v>
      </c>
    </row>
  </sheetData>
  <mergeCells count="1">
    <mergeCell ref="A1:H1"/>
  </mergeCells>
  <pageMargins left="0.11811023622047245" right="0.11811023622047245" top="0.74803149606299213" bottom="0.74803149606299213" header="0.31496062992125984" footer="0.31496062992125984"/>
  <pageSetup paperSize="9" orientation="portrait" verticalDpi="0" r:id="rId1"/>
  <headerFooter>
    <oddHeader>&amp;CTotale Verkope Januarie - Junie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251 Schoeman P</cp:lastModifiedBy>
  <dcterms:created xsi:type="dcterms:W3CDTF">2011-03-26T21:29:47Z</dcterms:created>
  <dcterms:modified xsi:type="dcterms:W3CDTF">2025-04-17T10:20:28Z</dcterms:modified>
</cp:coreProperties>
</file>