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kool Werk\Excel\4_2 DATA afr\"/>
    </mc:Choice>
  </mc:AlternateContent>
  <bookViews>
    <workbookView xWindow="0" yWindow="0" windowWidth="20490" windowHeight="7650"/>
  </bookViews>
  <sheets>
    <sheet name="Sheet1" sheetId="5" r:id="rId1"/>
  </sheets>
  <definedNames>
    <definedName name="KosteU">#REF!</definedName>
    <definedName name="KosteV">#REF!</definedName>
  </definedNames>
  <calcPr calcId="162913"/>
</workbook>
</file>

<file path=xl/calcChain.xml><?xml version="1.0" encoding="utf-8"?>
<calcChain xmlns="http://schemas.openxmlformats.org/spreadsheetml/2006/main">
  <c r="F16" i="5" l="1"/>
  <c r="F14" i="5"/>
  <c r="F13" i="5"/>
  <c r="F12" i="5"/>
  <c r="F11" i="5"/>
  <c r="F4" i="5"/>
  <c r="F5" i="5"/>
  <c r="F6" i="5"/>
  <c r="F7" i="5"/>
  <c r="F8" i="5"/>
  <c r="F9" i="5"/>
  <c r="F3" i="5"/>
  <c r="E4" i="5"/>
  <c r="E5" i="5"/>
  <c r="E6" i="5"/>
  <c r="E7" i="5"/>
  <c r="E8" i="5"/>
  <c r="E9" i="5"/>
  <c r="E3" i="5"/>
  <c r="C4" i="5"/>
  <c r="C5" i="5"/>
  <c r="C6" i="5"/>
  <c r="C7" i="5"/>
  <c r="C8" i="5"/>
  <c r="C9" i="5"/>
  <c r="C3" i="5"/>
</calcChain>
</file>

<file path=xl/sharedStrings.xml><?xml version="1.0" encoding="utf-8"?>
<sst xmlns="http://schemas.openxmlformats.org/spreadsheetml/2006/main" count="23" uniqueCount="23">
  <si>
    <t>Aantal woorde</t>
  </si>
  <si>
    <t>Totale koste</t>
  </si>
  <si>
    <t>Artikel 1</t>
  </si>
  <si>
    <t>Artikel 2</t>
  </si>
  <si>
    <t>Artikel 3</t>
  </si>
  <si>
    <t>Artikel 4</t>
  </si>
  <si>
    <t>Artikel 5</t>
  </si>
  <si>
    <t>Artikel 6</t>
  </si>
  <si>
    <t>Artikel 7</t>
  </si>
  <si>
    <t>Totaal</t>
  </si>
  <si>
    <t>Begroot</t>
  </si>
  <si>
    <t>Tydskrifartikels</t>
  </si>
  <si>
    <t>Koste: Vertaling</t>
  </si>
  <si>
    <t>Koste: Uitleg</t>
  </si>
  <si>
    <t>Vertaling van artikel</t>
  </si>
  <si>
    <t>Uitleg van artikel</t>
  </si>
  <si>
    <t>Borg: 25% van Vertaling</t>
  </si>
  <si>
    <t>Borg: 10% van Uitleg</t>
  </si>
  <si>
    <t>Finale koste</t>
  </si>
  <si>
    <t>Bedrag wat oorbly</t>
  </si>
  <si>
    <t>Vertaling: 
Koste per woord</t>
  </si>
  <si>
    <t>Uitleg: 
Koste per uur</t>
  </si>
  <si>
    <t>Uitleg (ure)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</si>
</sst>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0" fillId="5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4" fillId="3" borderId="7" xfId="0" applyNumberFormat="1" applyFont="1" applyFill="1" applyBorder="1" applyAlignment="1">
      <alignment vertical="center" wrapText="1"/>
    </xf>
    <xf numFmtId="164" fontId="4" fillId="6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6" borderId="7" xfId="0" applyFont="1" applyFill="1" applyBorder="1" applyAlignment="1">
      <alignment vertical="center" wrapText="1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/>
    </xf>
    <xf numFmtId="164" fontId="0" fillId="7" borderId="0" xfId="0" applyNumberFormat="1" applyFill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0" zoomScale="145" zoomScaleNormal="145" workbookViewId="0">
      <selection activeCell="H7" sqref="H7"/>
    </sheetView>
  </sheetViews>
  <sheetFormatPr defaultRowHeight="15" x14ac:dyDescent="0.25"/>
  <cols>
    <col min="1" max="1" width="14.42578125" style="1" customWidth="1"/>
    <col min="2" max="2" width="13.42578125" style="1" customWidth="1"/>
    <col min="3" max="3" width="14" style="1" customWidth="1"/>
    <col min="4" max="4" width="13.85546875" style="1" customWidth="1"/>
    <col min="5" max="5" width="16.28515625" style="1" customWidth="1"/>
    <col min="6" max="6" width="12.28515625" style="1" customWidth="1"/>
    <col min="7" max="7" width="2.85546875" customWidth="1"/>
    <col min="8" max="8" width="12.7109375" customWidth="1"/>
  </cols>
  <sheetData>
    <row r="1" spans="1:9" s="7" customFormat="1" ht="23.25" customHeight="1" thickBot="1" x14ac:dyDescent="0.3">
      <c r="A1" s="6"/>
      <c r="B1" s="21" t="s">
        <v>14</v>
      </c>
      <c r="C1" s="22"/>
      <c r="D1" s="23" t="s">
        <v>15</v>
      </c>
      <c r="E1" s="24"/>
      <c r="F1" s="6"/>
      <c r="H1" s="16" t="s">
        <v>20</v>
      </c>
      <c r="I1" s="14">
        <v>0.5</v>
      </c>
    </row>
    <row r="2" spans="1:9" s="4" customFormat="1" ht="24" x14ac:dyDescent="0.25">
      <c r="A2" s="3" t="s">
        <v>11</v>
      </c>
      <c r="B2" s="9" t="s">
        <v>0</v>
      </c>
      <c r="C2" s="10" t="s">
        <v>12</v>
      </c>
      <c r="D2" s="9" t="s">
        <v>22</v>
      </c>
      <c r="E2" s="10" t="s">
        <v>13</v>
      </c>
      <c r="F2" s="3" t="s">
        <v>1</v>
      </c>
      <c r="H2" s="17" t="s">
        <v>21</v>
      </c>
      <c r="I2" s="15">
        <v>350</v>
      </c>
    </row>
    <row r="3" spans="1:9" x14ac:dyDescent="0.25">
      <c r="A3" s="1" t="s">
        <v>2</v>
      </c>
      <c r="B3" s="11">
        <v>432</v>
      </c>
      <c r="C3" s="12">
        <f>B3*0.5</f>
        <v>216</v>
      </c>
      <c r="D3" s="11">
        <v>1</v>
      </c>
      <c r="E3" s="13">
        <f>D3*350</f>
        <v>350</v>
      </c>
      <c r="F3" s="8">
        <f>C3+E3</f>
        <v>566</v>
      </c>
    </row>
    <row r="4" spans="1:9" x14ac:dyDescent="0.25">
      <c r="A4" s="1" t="s">
        <v>3</v>
      </c>
      <c r="B4" s="11">
        <v>509</v>
      </c>
      <c r="C4" s="12">
        <f t="shared" ref="C4:C9" si="0">B4*0.5</f>
        <v>254.5</v>
      </c>
      <c r="D4" s="11">
        <v>2</v>
      </c>
      <c r="E4" s="13">
        <f t="shared" ref="E4:E9" si="1">D4*350</f>
        <v>700</v>
      </c>
      <c r="F4" s="8">
        <f t="shared" ref="F4:F9" si="2">C4+E4</f>
        <v>954.5</v>
      </c>
    </row>
    <row r="5" spans="1:9" x14ac:dyDescent="0.25">
      <c r="A5" s="1" t="s">
        <v>4</v>
      </c>
      <c r="B5" s="11">
        <v>447</v>
      </c>
      <c r="C5" s="12">
        <f t="shared" si="0"/>
        <v>223.5</v>
      </c>
      <c r="D5" s="11">
        <v>1</v>
      </c>
      <c r="E5" s="13">
        <f t="shared" si="1"/>
        <v>350</v>
      </c>
      <c r="F5" s="8">
        <f t="shared" si="2"/>
        <v>573.5</v>
      </c>
    </row>
    <row r="6" spans="1:9" x14ac:dyDescent="0.25">
      <c r="A6" s="1" t="s">
        <v>5</v>
      </c>
      <c r="B6" s="11">
        <v>203</v>
      </c>
      <c r="C6" s="12">
        <f t="shared" si="0"/>
        <v>101.5</v>
      </c>
      <c r="D6" s="11">
        <v>2.5</v>
      </c>
      <c r="E6" s="13">
        <f t="shared" si="1"/>
        <v>875</v>
      </c>
      <c r="F6" s="8">
        <f t="shared" si="2"/>
        <v>976.5</v>
      </c>
    </row>
    <row r="7" spans="1:9" x14ac:dyDescent="0.25">
      <c r="A7" s="1" t="s">
        <v>6</v>
      </c>
      <c r="B7" s="11">
        <v>443</v>
      </c>
      <c r="C7" s="12">
        <f t="shared" si="0"/>
        <v>221.5</v>
      </c>
      <c r="D7" s="11">
        <v>1</v>
      </c>
      <c r="E7" s="13">
        <f t="shared" si="1"/>
        <v>350</v>
      </c>
      <c r="F7" s="8">
        <f t="shared" si="2"/>
        <v>571.5</v>
      </c>
    </row>
    <row r="8" spans="1:9" x14ac:dyDescent="0.25">
      <c r="A8" s="1" t="s">
        <v>7</v>
      </c>
      <c r="B8" s="11">
        <v>112</v>
      </c>
      <c r="C8" s="12">
        <f t="shared" si="0"/>
        <v>56</v>
      </c>
      <c r="D8" s="11">
        <v>1</v>
      </c>
      <c r="E8" s="13">
        <f t="shared" si="1"/>
        <v>350</v>
      </c>
      <c r="F8" s="8">
        <f t="shared" si="2"/>
        <v>406</v>
      </c>
    </row>
    <row r="9" spans="1:9" x14ac:dyDescent="0.25">
      <c r="A9" s="1" t="s">
        <v>8</v>
      </c>
      <c r="B9" s="11">
        <v>455</v>
      </c>
      <c r="C9" s="12">
        <f t="shared" si="0"/>
        <v>227.5</v>
      </c>
      <c r="D9" s="11">
        <v>2.5</v>
      </c>
      <c r="E9" s="13">
        <f t="shared" si="1"/>
        <v>875</v>
      </c>
      <c r="F9" s="8">
        <f t="shared" si="2"/>
        <v>1102.5</v>
      </c>
    </row>
    <row r="10" spans="1:9" x14ac:dyDescent="0.25">
      <c r="F10" s="2"/>
    </row>
    <row r="11" spans="1:9" x14ac:dyDescent="0.25">
      <c r="E11" s="18" t="s">
        <v>9</v>
      </c>
      <c r="F11" s="5">
        <f>SUM(F3:F9)</f>
        <v>5150.5</v>
      </c>
    </row>
    <row r="12" spans="1:9" x14ac:dyDescent="0.25">
      <c r="E12" s="18" t="s">
        <v>16</v>
      </c>
      <c r="F12" s="5">
        <f>SUM(C3:C9)*25/100</f>
        <v>325.125</v>
      </c>
    </row>
    <row r="13" spans="1:9" x14ac:dyDescent="0.25">
      <c r="E13" s="18" t="s">
        <v>17</v>
      </c>
      <c r="F13" s="5">
        <f>SUM(E3:E9)*10/100</f>
        <v>385</v>
      </c>
    </row>
    <row r="14" spans="1:9" x14ac:dyDescent="0.25">
      <c r="E14" s="18" t="s">
        <v>18</v>
      </c>
      <c r="F14" s="5">
        <f>F11-(F12+F13)</f>
        <v>4440.375</v>
      </c>
    </row>
    <row r="15" spans="1:9" x14ac:dyDescent="0.25">
      <c r="E15" s="19" t="s">
        <v>10</v>
      </c>
      <c r="F15" s="20">
        <v>5000</v>
      </c>
    </row>
    <row r="16" spans="1:9" x14ac:dyDescent="0.25">
      <c r="E16" s="18" t="s">
        <v>19</v>
      </c>
      <c r="F16" s="5">
        <f>F15-F14</f>
        <v>559.625</v>
      </c>
    </row>
    <row r="17" spans="4:6" x14ac:dyDescent="0.25">
      <c r="D17"/>
      <c r="E17"/>
      <c r="F17"/>
    </row>
    <row r="18" spans="4:6" x14ac:dyDescent="0.25">
      <c r="D18"/>
      <c r="E18"/>
      <c r="F18"/>
    </row>
    <row r="19" spans="4:6" x14ac:dyDescent="0.25">
      <c r="D19"/>
      <c r="E19"/>
      <c r="F19"/>
    </row>
    <row r="20" spans="4:6" x14ac:dyDescent="0.25">
      <c r="D20"/>
      <c r="E20"/>
      <c r="F20"/>
    </row>
    <row r="21" spans="4:6" x14ac:dyDescent="0.25">
      <c r="D21"/>
      <c r="E21"/>
      <c r="F21"/>
    </row>
    <row r="22" spans="4:6" x14ac:dyDescent="0.25">
      <c r="D22"/>
      <c r="E22"/>
      <c r="F22"/>
    </row>
    <row r="23" spans="4:6" x14ac:dyDescent="0.25">
      <c r="D23"/>
      <c r="E23"/>
      <c r="F23"/>
    </row>
    <row r="24" spans="4:6" x14ac:dyDescent="0.25">
      <c r="D24"/>
      <c r="E24"/>
      <c r="F24"/>
    </row>
    <row r="25" spans="4:6" x14ac:dyDescent="0.25">
      <c r="D25"/>
      <c r="E25"/>
      <c r="F25"/>
    </row>
    <row r="26" spans="4:6" x14ac:dyDescent="0.25">
      <c r="D26"/>
      <c r="E26"/>
      <c r="F26"/>
    </row>
  </sheetData>
  <mergeCells count="2">
    <mergeCell ref="B1:C1"/>
    <mergeCell ref="D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251 Schoeman P</cp:lastModifiedBy>
  <dcterms:created xsi:type="dcterms:W3CDTF">2016-08-21T15:23:02Z</dcterms:created>
  <dcterms:modified xsi:type="dcterms:W3CDTF">2025-05-21T11:24:32Z</dcterms:modified>
</cp:coreProperties>
</file>