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bc4818b4423afc/Documents/GitHub/AccuracyMeasurement/CALIBRATION DATA/"/>
    </mc:Choice>
  </mc:AlternateContent>
  <xr:revisionPtr revIDLastSave="9" documentId="8_{9689F77F-AE03-48D2-A83C-5F0EF0303508}" xr6:coauthVersionLast="47" xr6:coauthVersionMax="47" xr10:uidLastSave="{5AC0F999-5B48-43A1-A3E4-74A09CBCCA4F}"/>
  <bookViews>
    <workbookView xWindow="4095" yWindow="-16320" windowWidth="29040" windowHeight="15720" xr2:uid="{74248CA6-4658-4B0F-BCEA-492FFFCC5033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C15" i="1"/>
  <c r="G4" i="1"/>
  <c r="G5" i="1"/>
  <c r="G6" i="1"/>
  <c r="G7" i="1"/>
  <c r="G8" i="1"/>
  <c r="G9" i="1"/>
  <c r="G10" i="1"/>
  <c r="G11" i="1"/>
  <c r="G12" i="1"/>
  <c r="G13" i="1"/>
  <c r="G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<sst xmlns="http://schemas.openxmlformats.org/spreadsheetml/2006/main" count="11" uniqueCount="7">
  <si>
    <t>Pos Y</t>
  </si>
  <si>
    <t>Pos X</t>
  </si>
  <si>
    <t>Actual distance (mm)</t>
  </si>
  <si>
    <t>Measured (mm)</t>
  </si>
  <si>
    <t>error (mm)</t>
  </si>
  <si>
    <t>StDev</t>
  </si>
  <si>
    <t>***This calibration control was done using Tracker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</si>
</sst>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3" xfId="0" applyFill="1" applyBorder="1"/>
    <xf numFmtId="0" fontId="0" fillId="2" borderId="0" xfId="0" applyFill="1"/>
    <xf numFmtId="0" fontId="0" fillId="4" borderId="5" xfId="0" applyFill="1" applyBorder="1"/>
    <xf numFmtId="2" fontId="0" fillId="4" borderId="0" xfId="0" applyNumberFormat="1" applyFill="1"/>
    <xf numFmtId="2" fontId="0" fillId="4" borderId="0" xfId="0" applyNumberFormat="1" applyFill="1" applyAlignment="1">
      <alignment horizontal="left" indent="3"/>
    </xf>
    <xf numFmtId="2" fontId="0" fillId="4" borderId="6" xfId="0" applyNumberFormat="1" applyFill="1" applyBorder="1" applyAlignment="1">
      <alignment horizontal="left" indent="3"/>
    </xf>
    <xf numFmtId="0" fontId="0" fillId="4" borderId="7" xfId="0" applyFill="1" applyBorder="1"/>
    <xf numFmtId="2" fontId="0" fillId="4" borderId="8" xfId="0" applyNumberFormat="1" applyFill="1" applyBorder="1"/>
    <xf numFmtId="0" fontId="0" fillId="2" borderId="8" xfId="0" applyFill="1" applyBorder="1"/>
    <xf numFmtId="2" fontId="0" fillId="4" borderId="8" xfId="0" applyNumberFormat="1" applyFill="1" applyBorder="1" applyAlignment="1">
      <alignment horizontal="left" indent="3"/>
    </xf>
    <xf numFmtId="2" fontId="0" fillId="4" borderId="9" xfId="0" applyNumberFormat="1" applyFill="1" applyBorder="1" applyAlignment="1">
      <alignment horizontal="left" indent="3"/>
    </xf>
    <xf numFmtId="0" fontId="0" fillId="4" borderId="2" xfId="0" applyFill="1" applyBorder="1"/>
    <xf numFmtId="2" fontId="0" fillId="4" borderId="3" xfId="0" applyNumberFormat="1" applyFill="1" applyBorder="1"/>
    <xf numFmtId="2" fontId="0" fillId="4" borderId="4" xfId="0" applyNumberFormat="1" applyFill="1" applyBorder="1"/>
    <xf numFmtId="2" fontId="0" fillId="4" borderId="6" xfId="0" applyNumberFormat="1" applyFill="1" applyBorder="1"/>
    <xf numFmtId="2" fontId="0" fillId="4" borderId="9" xfId="0" applyNumberFormat="1" applyFill="1" applyBorder="1"/>
    <xf numFmtId="2" fontId="0" fillId="4" borderId="3" xfId="0" applyNumberFormat="1" applyFill="1" applyBorder="1" applyAlignment="1">
      <alignment horizontal="left" indent="3"/>
    </xf>
    <xf numFmtId="2" fontId="0" fillId="4" borderId="4" xfId="0" applyNumberFormat="1" applyFill="1" applyBorder="1" applyAlignment="1">
      <alignment horizontal="left" indent="3"/>
    </xf>
    <xf numFmtId="0" fontId="1" fillId="3" borderId="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Sheet1!$E$3:$E$13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Sheet1!$G$3:$G$13</c:f>
              <c:numCache>
                <c:formatCode>0.00</c:formatCode>
                <c:ptCount val="11"/>
                <c:pt idx="0">
                  <c:v>1.0000000000000009E-2</c:v>
                </c:pt>
                <c:pt idx="1">
                  <c:v>5.0000000000000044E-3</c:v>
                </c:pt>
                <c:pt idx="2">
                  <c:v>1.0000000000000009E-3</c:v>
                </c:pt>
                <c:pt idx="3">
                  <c:v>5.0000000000000044E-3</c:v>
                </c:pt>
                <c:pt idx="4">
                  <c:v>8.999999999999897E-3</c:v>
                </c:pt>
                <c:pt idx="5">
                  <c:v>4.0000000000000036E-3</c:v>
                </c:pt>
                <c:pt idx="6">
                  <c:v>2.0000000000000018E-2</c:v>
                </c:pt>
                <c:pt idx="7">
                  <c:v>2.5000000000000355E-2</c:v>
                </c:pt>
                <c:pt idx="8">
                  <c:v>1.9999999999997797E-3</c:v>
                </c:pt>
                <c:pt idx="9">
                  <c:v>4.0000000000000036E-2</c:v>
                </c:pt>
                <c:pt idx="10">
                  <c:v>7.099999999999973E-2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5-45CA-B6E8-C7B2DB95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98928"/>
        <c:axId val="358376848"/>
      </c:scatterChart>
      <c:valAx>
        <c:axId val="3583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Origin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76848"/>
        <c:crosses val="autoZero"/>
        <c:crossBetween val="midCat"/>
      </c:valAx>
      <c:valAx>
        <c:axId val="3583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error </a:t>
                </a:r>
                <a:r>
                  <a:rPr lang="en-US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Sheet1!$C$3:$C$13</c:f>
              <c:numCache>
                <c:formatCode>0.00</c:formatCode>
                <c:ptCount val="11"/>
                <c:pt idx="0">
                  <c:v>1.0000000000000009E-2</c:v>
                </c:pt>
                <c:pt idx="1">
                  <c:v>2.0000000000000018E-2</c:v>
                </c:pt>
                <c:pt idx="2">
                  <c:v>2.0000000000000018E-2</c:v>
                </c:pt>
                <c:pt idx="3">
                  <c:v>4.4000000000000039E-2</c:v>
                </c:pt>
                <c:pt idx="4">
                  <c:v>1.9000000000000128E-2</c:v>
                </c:pt>
                <c:pt idx="5">
                  <c:v>1.2000000000000011E-2</c:v>
                </c:pt>
                <c:pt idx="6">
                  <c:v>8.999999999999897E-3</c:v>
                </c:pt>
                <c:pt idx="7">
                  <c:v>6.9999999999996732E-3</c:v>
                </c:pt>
                <c:pt idx="8">
                  <c:v>0</c:v>
                </c:pt>
                <c:pt idx="9">
                  <c:v>0</c:v>
                </c:pt>
                <c:pt idx="10">
                  <c:v>1.6000000000000014E-2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3-4E73-81C6-A02F7832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56448"/>
        <c:axId val="620946848"/>
      </c:scatterChart>
      <c:valAx>
        <c:axId val="6209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origin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46848"/>
        <c:crosses val="autoZero"/>
        <c:crossBetween val="midCat"/>
      </c:valAx>
      <c:valAx>
        <c:axId val="6209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error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422275</xdr:colOff>
      <xdr:row>2</xdr:row>
      <xdr:rowOff>44450</xdr:rowOff>
    </xdr:from>
    <xdr:to>
      <xdr:col>16</xdr:col>
      <xdr:colOff>117475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FEDE6-D7A2-6D32-F22B-B5F921DA3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415925</xdr:colOff>
      <xdr:row>17</xdr:row>
      <xdr:rowOff>69850</xdr:rowOff>
    </xdr:from>
    <xdr:to>
      <xdr:col>16</xdr:col>
      <xdr:colOff>111125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535B2-F374-6D3E-BC4C-AEEB5BD75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1C80-A7F6-44BB-8547-91C060955E44}">
  <dimension ref="A1:G18"/>
  <sheetViews>
    <sheetView tabSelected="1" workbookViewId="0">
      <selection activeCell="H28" sqref="H28"/>
    </sheetView>
  </sheetViews>
  <sheetFormatPr defaultRowHeight="14.5" x14ac:dyDescent="0.35"/>
  <cols>
    <col min="1" max="1" width="18.90625" bestFit="1" customWidth="1"/>
    <col min="2" max="2" width="14" bestFit="1" customWidth="1"/>
    <col min="3" max="3" width="9.6328125" bestFit="1" customWidth="1"/>
    <col min="5" max="5" width="18.90625" bestFit="1" customWidth="1"/>
    <col min="6" max="6" width="14" bestFit="1" customWidth="1"/>
    <col min="7" max="7" width="9.6328125" bestFit="1" customWidth="1"/>
  </cols>
  <sheetData>
    <row r="1" spans="1:7" x14ac:dyDescent="0.35">
      <c r="A1" s="20" t="s">
        <v>0</v>
      </c>
      <c r="B1" s="21"/>
      <c r="C1" s="22"/>
      <c r="D1" s="1"/>
      <c r="E1" s="20" t="s">
        <v>1</v>
      </c>
      <c r="F1" s="21"/>
      <c r="G1" s="22"/>
    </row>
    <row r="2" spans="1:7" x14ac:dyDescent="0.35">
      <c r="A2" s="19" t="s">
        <v>2</v>
      </c>
      <c r="B2" s="19" t="s">
        <v>3</v>
      </c>
      <c r="C2" s="19" t="s">
        <v>4</v>
      </c>
      <c r="D2" s="2"/>
      <c r="E2" s="19" t="s">
        <v>2</v>
      </c>
      <c r="F2" s="19" t="s">
        <v>3</v>
      </c>
      <c r="G2" s="19" t="s">
        <v>4</v>
      </c>
    </row>
    <row r="3" spans="1:7" x14ac:dyDescent="0.35">
      <c r="A3" s="12">
        <v>0.25</v>
      </c>
      <c r="B3" s="13">
        <v>0.26</v>
      </c>
      <c r="C3" s="14">
        <f>ABS(A3-B3)</f>
        <v>1.0000000000000009E-2</v>
      </c>
      <c r="D3" s="2"/>
      <c r="E3" s="12">
        <v>0.25</v>
      </c>
      <c r="F3" s="17">
        <v>0.26</v>
      </c>
      <c r="G3" s="18">
        <f>ABS(E3-F3)</f>
        <v>1.0000000000000009E-2</v>
      </c>
    </row>
    <row r="4" spans="1:7" x14ac:dyDescent="0.35">
      <c r="A4" s="3">
        <v>0.5</v>
      </c>
      <c r="B4" s="4">
        <v>0.48</v>
      </c>
      <c r="C4" s="15">
        <f t="shared" ref="C4:C13" si="0">ABS(A4-B4)</f>
        <v>2.0000000000000018E-2</v>
      </c>
      <c r="D4" s="2"/>
      <c r="E4" s="3">
        <v>0.5</v>
      </c>
      <c r="F4" s="5">
        <v>0.495</v>
      </c>
      <c r="G4" s="6">
        <f t="shared" ref="G4:G13" si="1">ABS(E4-F4)</f>
        <v>5.0000000000000044E-3</v>
      </c>
    </row>
    <row r="5" spans="1:7" x14ac:dyDescent="0.35">
      <c r="A5" s="3">
        <v>0.75</v>
      </c>
      <c r="B5" s="4">
        <v>0.73</v>
      </c>
      <c r="C5" s="15">
        <f t="shared" si="0"/>
        <v>2.0000000000000018E-2</v>
      </c>
      <c r="D5" s="2"/>
      <c r="E5" s="3">
        <v>0.75</v>
      </c>
      <c r="F5" s="5">
        <v>0.751</v>
      </c>
      <c r="G5" s="6">
        <f t="shared" si="1"/>
        <v>1.0000000000000009E-3</v>
      </c>
    </row>
    <row r="6" spans="1:7" x14ac:dyDescent="0.35">
      <c r="A6" s="3">
        <v>1</v>
      </c>
      <c r="B6" s="4">
        <v>0.95599999999999996</v>
      </c>
      <c r="C6" s="15">
        <f t="shared" si="0"/>
        <v>4.4000000000000039E-2</v>
      </c>
      <c r="D6" s="2"/>
      <c r="E6" s="3">
        <v>1</v>
      </c>
      <c r="F6" s="5">
        <v>0.995</v>
      </c>
      <c r="G6" s="6">
        <f t="shared" si="1"/>
        <v>5.0000000000000044E-3</v>
      </c>
    </row>
    <row r="7" spans="1:7" x14ac:dyDescent="0.35">
      <c r="A7" s="3">
        <v>2</v>
      </c>
      <c r="B7" s="4">
        <v>2.0190000000000001</v>
      </c>
      <c r="C7" s="15">
        <f t="shared" si="0"/>
        <v>1.9000000000000128E-2</v>
      </c>
      <c r="D7" s="2"/>
      <c r="E7" s="3">
        <v>2</v>
      </c>
      <c r="F7" s="5">
        <v>1.9910000000000001</v>
      </c>
      <c r="G7" s="6">
        <f t="shared" si="1"/>
        <v>8.999999999999897E-3</v>
      </c>
    </row>
    <row r="8" spans="1:7" x14ac:dyDescent="0.35">
      <c r="A8" s="3">
        <v>3</v>
      </c>
      <c r="B8" s="4">
        <v>3.012</v>
      </c>
      <c r="C8" s="15">
        <f t="shared" si="0"/>
        <v>1.2000000000000011E-2</v>
      </c>
      <c r="D8" s="2"/>
      <c r="E8" s="3">
        <v>3</v>
      </c>
      <c r="F8" s="5">
        <v>2.996</v>
      </c>
      <c r="G8" s="6">
        <f t="shared" si="1"/>
        <v>4.0000000000000036E-3</v>
      </c>
    </row>
    <row r="9" spans="1:7" x14ac:dyDescent="0.35">
      <c r="A9" s="3">
        <v>4</v>
      </c>
      <c r="B9" s="4">
        <v>3.9910000000000001</v>
      </c>
      <c r="C9" s="15">
        <f t="shared" si="0"/>
        <v>8.999999999999897E-3</v>
      </c>
      <c r="D9" s="2"/>
      <c r="E9" s="3">
        <v>4</v>
      </c>
      <c r="F9" s="5">
        <v>3.98</v>
      </c>
      <c r="G9" s="6">
        <f t="shared" si="1"/>
        <v>2.0000000000000018E-2</v>
      </c>
    </row>
    <row r="10" spans="1:7" x14ac:dyDescent="0.35">
      <c r="A10" s="3">
        <v>5</v>
      </c>
      <c r="B10" s="4">
        <v>4.9930000000000003</v>
      </c>
      <c r="C10" s="15">
        <f t="shared" si="0"/>
        <v>6.9999999999996732E-3</v>
      </c>
      <c r="D10" s="2"/>
      <c r="E10" s="3">
        <v>5</v>
      </c>
      <c r="F10" s="5">
        <v>4.9749999999999996</v>
      </c>
      <c r="G10" s="6">
        <f t="shared" si="1"/>
        <v>2.5000000000000355E-2</v>
      </c>
    </row>
    <row r="11" spans="1:7" x14ac:dyDescent="0.35">
      <c r="A11" s="3">
        <v>6</v>
      </c>
      <c r="B11" s="4">
        <v>6</v>
      </c>
      <c r="C11" s="15">
        <f t="shared" si="0"/>
        <v>0</v>
      </c>
      <c r="D11" s="2"/>
      <c r="E11" s="3">
        <v>6</v>
      </c>
      <c r="F11" s="5">
        <v>6.0019999999999998</v>
      </c>
      <c r="G11" s="6">
        <f t="shared" si="1"/>
        <v>1.9999999999997797E-3</v>
      </c>
    </row>
    <row r="12" spans="1:7" x14ac:dyDescent="0.35">
      <c r="A12" s="3">
        <v>7</v>
      </c>
      <c r="B12" s="4">
        <v>7</v>
      </c>
      <c r="C12" s="15">
        <f t="shared" si="0"/>
        <v>0</v>
      </c>
      <c r="D12" s="2"/>
      <c r="E12" s="3">
        <v>7</v>
      </c>
      <c r="F12" s="5">
        <v>7.04</v>
      </c>
      <c r="G12" s="6">
        <f t="shared" si="1"/>
        <v>4.0000000000000036E-2</v>
      </c>
    </row>
    <row r="13" spans="1:7" x14ac:dyDescent="0.35">
      <c r="A13" s="7">
        <v>8</v>
      </c>
      <c r="B13" s="8">
        <v>8.016</v>
      </c>
      <c r="C13" s="16">
        <f t="shared" si="0"/>
        <v>1.6000000000000014E-2</v>
      </c>
      <c r="D13" s="9"/>
      <c r="E13" s="7">
        <v>8</v>
      </c>
      <c r="F13" s="10">
        <v>8.0709999999999997</v>
      </c>
      <c r="G13" s="11">
        <f t="shared" si="1"/>
        <v>7.099999999999973E-2</v>
      </c>
    </row>
    <row r="15" spans="1:7" x14ac:dyDescent="0.35">
      <c r="B15" t="s">
        <v>5</v>
      </c>
      <c r="C15" s="4">
        <f>_xlfn.STDEV.P(C3:C13)</f>
        <v>1.1623572515217936E-2</v>
      </c>
      <c r="F15" t="s">
        <v>5</v>
      </c>
      <c r="G15" s="5">
        <f>_xlfn.STDEV.P(G3:G13)</f>
        <v>2.0375402444942951E-2</v>
      </c>
    </row>
    <row r="18" spans="1:1" x14ac:dyDescent="0.35">
      <c r="A18" t="s">
        <v>6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Anderson</dc:creator>
  <cp:lastModifiedBy>Paul Anderson</cp:lastModifiedBy>
  <dcterms:created xsi:type="dcterms:W3CDTF">2024-06-21T18:56:34Z</dcterms:created>
  <dcterms:modified xsi:type="dcterms:W3CDTF">2024-06-22T01:32:55Z</dcterms:modified>
</cp:coreProperties>
</file>