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bbc4818b4423afc/Documents/GitHub/AccuracyMeasurement/"/>
    </mc:Choice>
  </mc:AlternateContent>
  <xr:revisionPtr revIDLastSave="0" documentId="8_{B62E564C-799D-493A-BAE2-6F8A988FCFA8}" xr6:coauthVersionLast="47" xr6:coauthVersionMax="47" xr10:uidLastSave="{00000000-0000-0000-0000-000000000000}"/>
  <bookViews>
    <workbookView xWindow="-110" yWindow="-110" windowWidth="25820" windowHeight="15500" xr2:uid="{1E131CC4-F143-4829-A73C-0CFD73298CE2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  <c r="C33" i="1"/>
  <c r="C34" i="1"/>
  <c r="C35" i="1"/>
  <c r="C36" i="1"/>
  <c r="C37" i="1"/>
  <c r="C38" i="1"/>
  <c r="C31" i="1"/>
  <c r="C18" i="1"/>
  <c r="C19" i="1"/>
  <c r="C20" i="1"/>
  <c r="C21" i="1"/>
  <c r="C22" i="1"/>
  <c r="C23" i="1"/>
  <c r="C24" i="1"/>
  <c r="C17" i="1"/>
  <c r="C41" i="1"/>
  <c r="C42" i="1" s="1"/>
  <c r="C39" i="1"/>
  <c r="C27" i="1"/>
  <c r="C28" i="1" s="1"/>
  <c r="C25" i="1"/>
  <c r="C14" i="1"/>
  <c r="C13" i="1"/>
  <c r="C12" i="1"/>
  <c r="C11" i="1"/>
  <c r="C4" i="1"/>
  <c r="C5" i="1"/>
  <c r="C6" i="1"/>
  <c r="C7" i="1"/>
  <c r="C8" i="1"/>
  <c r="C9" i="1"/>
  <c r="C10" i="1"/>
  <c r="C3" i="1"/>
  <c r="C40" i="1" l="1"/>
  <c r="C26" i="1"/>
</calcChain>
</file>

<file path=xl/sharedStrings.xml><?xml version="1.0" encoding="utf-8"?>
<sst xmlns="http://schemas.openxmlformats.org/spreadsheetml/2006/main" count="21" uniqueCount="9">
  <si>
    <t>8 measurements vertical 0.25mm spacing</t>
  </si>
  <si>
    <t>Accuracy</t>
  </si>
  <si>
    <t>CV</t>
  </si>
  <si>
    <t>Measurement (mm)</t>
  </si>
  <si>
    <t>Mean</t>
  </si>
  <si>
    <t>Error (mm)</t>
  </si>
  <si>
    <t>StDev</t>
  </si>
  <si>
    <t>8 measurements vertical  0.5mm spacing</t>
  </si>
  <si>
    <t>8 measurements vertical 0.75mm spacing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</si>
</sst>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0.0%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2" fillId="0" borderId="0" xfId="0" applyFont="1" applyFill="1" applyAlignment="1"/>
    <xf numFmtId="2" fontId="0" fillId="4" borderId="1" xfId="0" applyNumberFormat="1" applyFill="1" applyBorder="1"/>
    <xf numFmtId="2" fontId="0" fillId="4" borderId="2" xfId="1" applyNumberFormat="1" applyFont="1" applyFill="1" applyBorder="1"/>
    <xf numFmtId="2" fontId="0" fillId="4" borderId="3" xfId="0" applyNumberFormat="1" applyFill="1" applyBorder="1"/>
    <xf numFmtId="2" fontId="0" fillId="4" borderId="4" xfId="1" applyNumberFormat="1" applyFont="1" applyFill="1" applyBorder="1"/>
    <xf numFmtId="2" fontId="0" fillId="4" borderId="5" xfId="0" applyNumberFormat="1" applyFill="1" applyBorder="1"/>
    <xf numFmtId="2" fontId="0" fillId="4" borderId="6" xfId="1" applyNumberFormat="1" applyFont="1" applyFill="1" applyBorder="1"/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0" fillId="3" borderId="3" xfId="0" applyFill="1" applyBorder="1"/>
    <xf numFmtId="0" fontId="2" fillId="3" borderId="0" xfId="0" applyFont="1" applyFill="1" applyBorder="1"/>
    <xf numFmtId="0" fontId="2" fillId="3" borderId="4" xfId="0" applyFont="1" applyFill="1" applyBorder="1"/>
    <xf numFmtId="0" fontId="0" fillId="3" borderId="5" xfId="0" applyFill="1" applyBorder="1"/>
    <xf numFmtId="2" fontId="0" fillId="4" borderId="4" xfId="0" applyNumberFormat="1" applyFill="1" applyBorder="1"/>
    <xf numFmtId="174" fontId="0" fillId="4" borderId="6" xfId="1" applyNumberFormat="1" applyFont="1" applyFill="1" applyBorder="1"/>
    <xf numFmtId="0" fontId="2" fillId="2" borderId="10" xfId="0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C7467-A11B-4E62-A73E-EF50890E8DFC}">
  <dimension ref="A1:E42"/>
  <sheetViews>
    <sheetView tabSelected="1" topLeftCell="A19" workbookViewId="0">
      <selection activeCell="S28" sqref="S28"/>
    </sheetView>
  </sheetViews>
  <sheetFormatPr defaultRowHeight="14.5" x14ac:dyDescent="0.35"/>
  <cols>
    <col min="2" max="2" width="17.36328125" bestFit="1" customWidth="1"/>
    <col min="3" max="3" width="13.54296875" bestFit="1" customWidth="1"/>
    <col min="4" max="4" width="17" bestFit="1" customWidth="1"/>
  </cols>
  <sheetData>
    <row r="1" spans="1:5" x14ac:dyDescent="0.35">
      <c r="A1" s="9" t="s">
        <v>0</v>
      </c>
      <c r="B1" s="10"/>
      <c r="C1" s="11"/>
      <c r="D1" s="2"/>
      <c r="E1" s="2"/>
    </row>
    <row r="2" spans="1:5" x14ac:dyDescent="0.35">
      <c r="A2" s="12"/>
      <c r="B2" s="13" t="s">
        <v>3</v>
      </c>
      <c r="C2" s="14" t="s">
        <v>5</v>
      </c>
      <c r="D2" s="1"/>
      <c r="E2" s="1"/>
    </row>
    <row r="3" spans="1:5" x14ac:dyDescent="0.35">
      <c r="A3" s="12"/>
      <c r="B3" s="3">
        <v>0.31435223452720573</v>
      </c>
      <c r="C3" s="4">
        <f>B3-0.25</f>
        <v>6.4352234527205732E-2</v>
      </c>
    </row>
    <row r="4" spans="1:5" x14ac:dyDescent="0.35">
      <c r="A4" s="12"/>
      <c r="B4" s="5">
        <v>0.31410628173348132</v>
      </c>
      <c r="C4" s="6">
        <f t="shared" ref="C4:C10" si="0">B4-0.25</f>
        <v>6.4106281733481318E-2</v>
      </c>
    </row>
    <row r="5" spans="1:5" x14ac:dyDescent="0.35">
      <c r="A5" s="12"/>
      <c r="B5" s="5">
        <v>0.33428174666655364</v>
      </c>
      <c r="C5" s="6">
        <f t="shared" si="0"/>
        <v>8.4281746666553636E-2</v>
      </c>
    </row>
    <row r="6" spans="1:5" x14ac:dyDescent="0.35">
      <c r="A6" s="12"/>
      <c r="B6" s="5">
        <v>0.29219988591951818</v>
      </c>
      <c r="C6" s="6">
        <f t="shared" si="0"/>
        <v>4.2199885919518176E-2</v>
      </c>
    </row>
    <row r="7" spans="1:5" x14ac:dyDescent="0.35">
      <c r="A7" s="12"/>
      <c r="B7" s="5">
        <v>0.33782081936743175</v>
      </c>
      <c r="C7" s="6">
        <f t="shared" si="0"/>
        <v>8.7820819367431746E-2</v>
      </c>
    </row>
    <row r="8" spans="1:5" x14ac:dyDescent="0.35">
      <c r="A8" s="12"/>
      <c r="B8" s="5">
        <v>0.31031042715447937</v>
      </c>
      <c r="C8" s="6">
        <f t="shared" si="0"/>
        <v>6.0310427154479374E-2</v>
      </c>
    </row>
    <row r="9" spans="1:5" x14ac:dyDescent="0.35">
      <c r="A9" s="12"/>
      <c r="B9" s="5">
        <v>0.30724361617688772</v>
      </c>
      <c r="C9" s="6">
        <f t="shared" si="0"/>
        <v>5.7243616176887724E-2</v>
      </c>
    </row>
    <row r="10" spans="1:5" x14ac:dyDescent="0.35">
      <c r="A10" s="12"/>
      <c r="B10" s="7">
        <v>0.35578219746792661</v>
      </c>
      <c r="C10" s="8">
        <f t="shared" si="0"/>
        <v>0.10578219746792661</v>
      </c>
    </row>
    <row r="11" spans="1:5" x14ac:dyDescent="0.35">
      <c r="A11" s="12"/>
      <c r="B11" s="18" t="s">
        <v>4</v>
      </c>
      <c r="C11" s="16">
        <f>AVERAGE(B3:B10)</f>
        <v>0.32076215112668555</v>
      </c>
    </row>
    <row r="12" spans="1:5" x14ac:dyDescent="0.35">
      <c r="A12" s="12"/>
      <c r="B12" s="19" t="s">
        <v>1</v>
      </c>
      <c r="C12" s="16">
        <f>AVERAGE(C3:C10)</f>
        <v>7.0762151126685546E-2</v>
      </c>
    </row>
    <row r="13" spans="1:5" x14ac:dyDescent="0.35">
      <c r="A13" s="12"/>
      <c r="B13" s="19" t="s">
        <v>6</v>
      </c>
      <c r="C13" s="16">
        <f>_xlfn.STDEV.P(B3:B10)</f>
        <v>1.9017627397326913E-2</v>
      </c>
    </row>
    <row r="14" spans="1:5" x14ac:dyDescent="0.35">
      <c r="A14" s="15"/>
      <c r="B14" s="20" t="s">
        <v>2</v>
      </c>
      <c r="C14" s="17">
        <f>C13/C11</f>
        <v>5.9288875980308131E-2</v>
      </c>
    </row>
    <row r="15" spans="1:5" x14ac:dyDescent="0.35">
      <c r="A15" s="9" t="s">
        <v>7</v>
      </c>
      <c r="B15" s="10"/>
      <c r="C15" s="11"/>
    </row>
    <row r="16" spans="1:5" x14ac:dyDescent="0.35">
      <c r="A16" s="12"/>
      <c r="B16" s="13" t="s">
        <v>3</v>
      </c>
      <c r="C16" s="14" t="s">
        <v>5</v>
      </c>
    </row>
    <row r="17" spans="1:3" x14ac:dyDescent="0.35">
      <c r="A17" s="12"/>
      <c r="B17" s="3">
        <v>0.31435223452720573</v>
      </c>
      <c r="C17" s="4">
        <f>B17-1</f>
        <v>-0.68564776547279427</v>
      </c>
    </row>
    <row r="18" spans="1:3" x14ac:dyDescent="0.35">
      <c r="A18" s="12"/>
      <c r="B18" s="5">
        <v>0.31410628173348132</v>
      </c>
      <c r="C18" s="6">
        <f t="shared" ref="C18:C24" si="1">B18-1</f>
        <v>-0.68589371826651868</v>
      </c>
    </row>
    <row r="19" spans="1:3" x14ac:dyDescent="0.35">
      <c r="A19" s="12"/>
      <c r="B19" s="5">
        <v>0.33428174666655364</v>
      </c>
      <c r="C19" s="6">
        <f t="shared" si="1"/>
        <v>-0.66571825333344636</v>
      </c>
    </row>
    <row r="20" spans="1:3" x14ac:dyDescent="0.35">
      <c r="A20" s="12"/>
      <c r="B20" s="5">
        <v>0.29219988591951818</v>
      </c>
      <c r="C20" s="6">
        <f t="shared" si="1"/>
        <v>-0.70780011408048182</v>
      </c>
    </row>
    <row r="21" spans="1:3" x14ac:dyDescent="0.35">
      <c r="A21" s="12"/>
      <c r="B21" s="5">
        <v>0.33782081936743175</v>
      </c>
      <c r="C21" s="6">
        <f t="shared" si="1"/>
        <v>-0.66217918063256831</v>
      </c>
    </row>
    <row r="22" spans="1:3" x14ac:dyDescent="0.35">
      <c r="A22" s="12"/>
      <c r="B22" s="5">
        <v>0.31031042715447937</v>
      </c>
      <c r="C22" s="6">
        <f t="shared" si="1"/>
        <v>-0.68968957284552057</v>
      </c>
    </row>
    <row r="23" spans="1:3" x14ac:dyDescent="0.35">
      <c r="A23" s="12"/>
      <c r="B23" s="5">
        <v>0.30724361617688772</v>
      </c>
      <c r="C23" s="6">
        <f t="shared" si="1"/>
        <v>-0.69275638382311233</v>
      </c>
    </row>
    <row r="24" spans="1:3" x14ac:dyDescent="0.35">
      <c r="A24" s="12"/>
      <c r="B24" s="7">
        <v>0.35578219746792661</v>
      </c>
      <c r="C24" s="8">
        <f t="shared" si="1"/>
        <v>-0.64421780253207339</v>
      </c>
    </row>
    <row r="25" spans="1:3" x14ac:dyDescent="0.35">
      <c r="A25" s="12"/>
      <c r="B25" s="19" t="s">
        <v>4</v>
      </c>
      <c r="C25" s="16">
        <f>AVERAGE(B17:B24)</f>
        <v>0.32076215112668555</v>
      </c>
    </row>
    <row r="26" spans="1:3" x14ac:dyDescent="0.35">
      <c r="A26" s="12"/>
      <c r="B26" s="19" t="s">
        <v>1</v>
      </c>
      <c r="C26" s="16">
        <f>AVERAGE(C17:C24)</f>
        <v>-0.6792378488733144</v>
      </c>
    </row>
    <row r="27" spans="1:3" x14ac:dyDescent="0.35">
      <c r="A27" s="12"/>
      <c r="B27" s="19" t="s">
        <v>6</v>
      </c>
      <c r="C27" s="16">
        <f>_xlfn.STDEV.P(B17:B24)</f>
        <v>1.9017627397326913E-2</v>
      </c>
    </row>
    <row r="28" spans="1:3" x14ac:dyDescent="0.35">
      <c r="A28" s="15"/>
      <c r="B28" s="20" t="s">
        <v>2</v>
      </c>
      <c r="C28" s="17">
        <f>C27/C25</f>
        <v>5.9288875980308131E-2</v>
      </c>
    </row>
    <row r="29" spans="1:3" x14ac:dyDescent="0.35">
      <c r="A29" s="9" t="s">
        <v>8</v>
      </c>
      <c r="B29" s="10"/>
      <c r="C29" s="11"/>
    </row>
    <row r="30" spans="1:3" x14ac:dyDescent="0.35">
      <c r="A30" s="12"/>
      <c r="B30" s="13" t="s">
        <v>3</v>
      </c>
      <c r="C30" s="14" t="s">
        <v>5</v>
      </c>
    </row>
    <row r="31" spans="1:3" x14ac:dyDescent="0.35">
      <c r="A31" s="12"/>
      <c r="B31" s="3">
        <v>0.31435223452720573</v>
      </c>
      <c r="C31" s="4">
        <f>B31-2</f>
        <v>-1.6856477654727944</v>
      </c>
    </row>
    <row r="32" spans="1:3" x14ac:dyDescent="0.35">
      <c r="A32" s="12"/>
      <c r="B32" s="5">
        <v>0.31410628173348132</v>
      </c>
      <c r="C32" s="6">
        <f t="shared" ref="C32:C38" si="2">B32-2</f>
        <v>-1.6858937182665188</v>
      </c>
    </row>
    <row r="33" spans="1:3" x14ac:dyDescent="0.35">
      <c r="A33" s="12"/>
      <c r="B33" s="5">
        <v>0.33428174666655364</v>
      </c>
      <c r="C33" s="6">
        <f t="shared" si="2"/>
        <v>-1.6657182533334463</v>
      </c>
    </row>
    <row r="34" spans="1:3" x14ac:dyDescent="0.35">
      <c r="A34" s="12"/>
      <c r="B34" s="5">
        <v>0.29219988591951818</v>
      </c>
      <c r="C34" s="6">
        <f t="shared" si="2"/>
        <v>-1.7078001140804817</v>
      </c>
    </row>
    <row r="35" spans="1:3" x14ac:dyDescent="0.35">
      <c r="A35" s="12"/>
      <c r="B35" s="5">
        <v>0.33782081936743175</v>
      </c>
      <c r="C35" s="6">
        <f t="shared" si="2"/>
        <v>-1.6621791806325683</v>
      </c>
    </row>
    <row r="36" spans="1:3" x14ac:dyDescent="0.35">
      <c r="A36" s="12"/>
      <c r="B36" s="5">
        <v>0.31031042715447937</v>
      </c>
      <c r="C36" s="6">
        <f t="shared" si="2"/>
        <v>-1.6896895728455206</v>
      </c>
    </row>
    <row r="37" spans="1:3" x14ac:dyDescent="0.35">
      <c r="A37" s="12"/>
      <c r="B37" s="5">
        <v>0.30724361617688772</v>
      </c>
      <c r="C37" s="6">
        <f t="shared" si="2"/>
        <v>-1.6927563838231123</v>
      </c>
    </row>
    <row r="38" spans="1:3" x14ac:dyDescent="0.35">
      <c r="A38" s="12"/>
      <c r="B38" s="7">
        <v>0.35578219746792661</v>
      </c>
      <c r="C38" s="8">
        <f t="shared" si="2"/>
        <v>-1.6442178025320735</v>
      </c>
    </row>
    <row r="39" spans="1:3" x14ac:dyDescent="0.35">
      <c r="A39" s="12"/>
      <c r="B39" s="19" t="s">
        <v>4</v>
      </c>
      <c r="C39" s="16">
        <f>AVERAGE(B31:B38)</f>
        <v>0.32076215112668555</v>
      </c>
    </row>
    <row r="40" spans="1:3" x14ac:dyDescent="0.35">
      <c r="A40" s="12"/>
      <c r="B40" s="19" t="s">
        <v>1</v>
      </c>
      <c r="C40" s="16">
        <f>AVERAGE(C31:C38)</f>
        <v>-1.6792378488733144</v>
      </c>
    </row>
    <row r="41" spans="1:3" x14ac:dyDescent="0.35">
      <c r="A41" s="12"/>
      <c r="B41" s="19" t="s">
        <v>6</v>
      </c>
      <c r="C41" s="16">
        <f>_xlfn.STDEV.P(B31:B38)</f>
        <v>1.9017627397326913E-2</v>
      </c>
    </row>
    <row r="42" spans="1:3" x14ac:dyDescent="0.35">
      <c r="A42" s="15"/>
      <c r="B42" s="20" t="s">
        <v>2</v>
      </c>
      <c r="C42" s="17">
        <f>C41/C39</f>
        <v>5.9288875980308131E-2</v>
      </c>
    </row>
  </sheetData>
  <mergeCells count="3">
    <mergeCell ref="A15:C15"/>
    <mergeCell ref="A29:C29"/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Anderson</dc:creator>
  <cp:lastModifiedBy>Paul Anderson</cp:lastModifiedBy>
  <dcterms:created xsi:type="dcterms:W3CDTF">2024-06-19T22:23:12Z</dcterms:created>
  <dcterms:modified xsi:type="dcterms:W3CDTF">2024-06-19T23:09:30Z</dcterms:modified>
</cp:coreProperties>
</file>