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cc8b148c9d44a9" /></Relationships>
</file>

<file path=xl/workbook.xml><?xml version="1.0" encoding="utf-8"?>
<x:workbook xmlns:x="http://schemas.openxmlformats.org/spreadsheetml/2006/main">
  <x:sheets>
    <x:sheet xmlns:r="http://schemas.openxmlformats.org/officeDocument/2006/relationships" name="ダッシュボード" sheetId="2" r:id="Rbc394e41ccf84b49"/>
    <x:sheet xmlns:r="http://schemas.openxmlformats.org/officeDocument/2006/relationships" name="対象台データ" sheetId="35" r:id="R2437d6ae600744d2"/>
    <x:sheet xmlns:r="http://schemas.openxmlformats.org/officeDocument/2006/relationships" name="3カ月ヒートマップ" sheetId="38" r:id="R67a0a58419a14085"/>
    <x:sheet xmlns:r="http://schemas.openxmlformats.org/officeDocument/2006/relationships" name="9-27予想_統合版" sheetId="45" r:id="R3d79b3747f7d4060"/>
    <x:sheet xmlns:r="http://schemas.openxmlformats.org/officeDocument/2006/relationships" name="過去データ_全履歴" sheetId="46" r:id="Rcca221181ce547b4"/>
  </x:sheets>
</x:workbook>
</file>

<file path=xl/sharedStrings.xml><?xml version="1.0" encoding="utf-8"?>
<x:sst xmlns:x="http://schemas.openxmlformats.org/spreadsheetml/2006/main"/>
</file>

<file path=xl/styles.xml><?xml version="1.0" encoding="utf-8"?>
<x:styleSheet xmlns:x="http://schemas.openxmlformats.org/spreadsheetml/2006/main">
  <x:numFmts count="19">
    <x:numFmt numFmtId="200" formatCode="yyyy/mm/dd"/>
    <x:numFmt numFmtId="201" formatCode="0.0"/>
    <x:numFmt numFmtId="202" formatCode="&quot;★&quot;0"/>
    <x:numFmt numFmtId="203" formatCode="#,##0&quot;枚&quot;"/>
    <x:numFmt numFmtId="204" formatCode="0&quot;%&quot;"/>
    <x:numFmt numFmtId="205" formatCode="#,##0&quot;G&quot;"/>
    <x:numFmt numFmtId="206" formatCode="#,##0&quot;人&quot;"/>
    <x:numFmt numFmtId="207" formatCode="0.00"/>
    <x:numFmt numFmtId="208" formatCode="0%"/>
    <x:numFmt numFmtId="209" formatCode="0.0%"/>
    <x:numFmt numFmtId="210" formatCode="yyyy/m/d"/>
    <x:numFmt numFmtId="211" formatCode="¥#,##0"/>
    <x:numFmt numFmtId="212" formatCode="0"/>
    <x:numFmt numFmtId="213" formatCode="0.00&quot;x&quot;"/>
    <x:numFmt numFmtId="214" formatCode="0&quot;日&quot;"/>
    <x:numFmt numFmtId="215" formatCode="m/d"/>
    <x:numFmt numFmtId="216" formatCode="0.00%"/>
    <x:numFmt numFmtId="217" formatCode="#,##0"/>
    <x:numFmt numFmtId="218" formatCode="0.000"/>
  </x:numFmts>
  <x:fonts count="55">
    <x:font>
      <x:sz val="11"/>
      <x:name val="Carlito"/>
    </x:font>
    <x:font>
      <x:b/>
      <x:sz val="16"/>
      <x:color rgb="FFFFFFFF"/>
      <x:name val="Carlito"/>
    </x:font>
    <x:font>
      <x:b/>
      <x:sz val="11"/>
      <x:color rgb="FFFFFFFF"/>
      <x:name val="Carlito"/>
    </x:font>
    <x:font>
      <x:b/>
      <x:sz val="11"/>
      <x:color rgb="FF1F2937"/>
      <x:name val="Carlito"/>
    </x:font>
    <x:font>
      <x:b/>
      <x:sz val="14"/>
      <x:color rgb="FF17365D"/>
      <x:name val="Carlito"/>
    </x:font>
    <x:font>
      <x:b/>
      <x:sz val="10"/>
      <x:color rgb="FFFFFFFF"/>
      <x:name val="Yu Gothic"/>
    </x:font>
    <x:font>
      <x:sz val="10"/>
      <x:name val="Yu Gothic"/>
    </x:font>
    <x:font>
      <x:b/>
      <x:sz val="16"/>
      <x:color rgb="FFFFFFFF"/>
      <x:name val="Yu Gothic"/>
    </x:font>
    <x:font>
      <x:b/>
      <x:sz val="16"/>
      <x:color rgb="FF1F2937"/>
      <x:name val="Carlito"/>
    </x:font>
    <x:font>
      <x:b/>
      <x:sz val="10"/>
      <x:color rgb="FF1F2937"/>
      <x:name val="Yu Gothic"/>
    </x:font>
    <x:font>
      <x:b/>
      <x:sz val="15"/>
      <x:color rgb="FFFFFFFF"/>
      <x:name val="Carlito"/>
    </x:font>
    <x:font>
      <x:sz val="11"/>
      <x:color rgb="FF7F6000"/>
      <x:name val="Carlito"/>
    </x:font>
    <x:font>
      <x:sz val="11"/>
      <x:color rgb="FF44546A"/>
      <x:name val="Carlito"/>
    </x:font>
    <x:font>
      <x:b/>
      <x:sz val="11"/>
      <x:color rgb="FF17365D"/>
      <x:name val="Carlito"/>
    </x:font>
    <x:font>
      <x:b/>
      <x:sz val="13"/>
      <x:name val="Carlito"/>
    </x:font>
    <x:font>
      <x:b/>
      <x:sz val="11"/>
      <x:color rgb="FF1F1F1F"/>
      <x:name val="Carlito"/>
    </x:font>
    <x:font>
      <x:b/>
      <x:sz val="11"/>
      <x:name val="Carlito"/>
    </x:font>
    <x:font>
      <x:b/>
      <x:sz val="11"/>
      <x:color rgb="FF375623"/>
      <x:name val="Carlito"/>
    </x:font>
    <x:font>
      <x:sz val="10"/>
      <x:color rgb="FF45556E"/>
      <x:name val="Carlito"/>
    </x:font>
    <x:font>
      <x:sz val="10"/>
      <x:color rgb="FF17202A"/>
      <x:name val="Carlito"/>
    </x:font>
    <x:font>
      <x:b/>
      <x:sz val="10"/>
      <x:color rgb="FF5D6775"/>
      <x:name val="Carlito"/>
    </x:font>
    <x:font>
      <x:b/>
      <x:sz val="10"/>
      <x:color rgb="FF1C8C5E"/>
      <x:name val="Carlito"/>
    </x:font>
    <x:font>
      <x:b/>
      <x:sz val="10"/>
      <x:color rgb="FF8A5A00"/>
      <x:name val="Carlito"/>
    </x:font>
    <x:font>
      <x:b/>
      <x:sz val="11"/>
      <x:color rgb="FF8B2E2E"/>
      <x:name val="Carlito"/>
    </x:font>
    <x:font>
      <x:b/>
      <x:sz val="10"/>
      <x:color rgb="FFFFFFFF"/>
      <x:name val="Carlito"/>
    </x:font>
    <x:font>
      <x:b/>
      <x:sz val="11"/>
      <x:color rgb="FF244A8F"/>
      <x:name val="Carlito"/>
    </x:font>
    <x:font>
      <x:b/>
      <x:sz val="12"/>
      <x:color rgb="FFFFFFFF"/>
      <x:name val="Carlito"/>
    </x:font>
    <x:font>
      <x:b/>
      <x:sz val="10"/>
      <x:color rgb="FF111827"/>
      <x:name val="Carlito"/>
    </x:font>
    <x:font>
      <x:sz val="10"/>
      <x:color rgb="FF111827"/>
      <x:name val="Carlito"/>
    </x:font>
    <x:font>
      <x:b/>
      <x:sz val="10"/>
      <x:color rgb="FF92400E"/>
      <x:name val="Carlito"/>
    </x:font>
    <x:font>
      <x:b/>
      <x:sz val="10"/>
      <x:color rgb="FF0F172A"/>
      <x:name val="Carlito"/>
    </x:font>
    <x:font>
      <x:b/>
      <x:sz val="10"/>
      <x:color rgb="FF9A3412"/>
      <x:name val="Carlito"/>
    </x:font>
    <x:font>
      <x:b/>
      <x:sz val="9"/>
      <x:color rgb="FF374151"/>
      <x:name val="Carlito"/>
    </x:font>
    <x:font>
      <x:sz val="9"/>
      <x:color rgb="FF374151"/>
      <x:name val="Carlito"/>
    </x:font>
    <x:font>
      <x:b/>
      <x:sz val="16"/>
      <x:color rgb="FF0F172A"/>
      <x:name val="Carlito"/>
    </x:font>
    <x:font>
      <x:b/>
      <x:sz val="12"/>
      <x:color rgb="FF14532D"/>
      <x:name val="Carlito"/>
    </x:font>
    <x:font>
      <x:b/>
      <x:sz val="10"/>
      <x:color rgb="FF166534"/>
      <x:name val="Carlito"/>
    </x:font>
    <x:font>
      <x:b/>
      <x:sz val="14"/>
      <x:color rgb="FFFFFFFF"/>
      <x:name val="Carlito"/>
    </x:font>
    <x:font>
      <x:sz val="11"/>
      <x:color rgb="FF334155"/>
      <x:name val="Carlito"/>
    </x:font>
    <x:font>
      <x:i/>
      <x:sz val="11"/>
      <x:color rgb="FF334155"/>
      <x:name val="Carlito"/>
    </x:font>
    <x:font>
      <x:sz val="7"/>
      <x:name val="Carlito"/>
    </x:font>
    <x:font>
      <x:b/>
      <x:sz val="12"/>
      <x:name val="Carlito"/>
    </x:font>
    <x:font>
      <x:sz val="5"/>
      <x:name val="Carlito"/>
    </x:font>
    <x:font>
      <x:b/>
      <x:sz val="8"/>
      <x:name val="Carlito"/>
    </x:font>
    <x:font>
      <x:b/>
      <x:sz val="14"/>
      <x:name val="Carlito"/>
    </x:font>
    <x:font>
      <x:b/>
      <x:sz val="8"/>
      <x:color rgb="FF222222"/>
      <x:name val="Arial"/>
    </x:font>
    <x:font>
      <x:sz val="8"/>
      <x:color rgb="FF222222"/>
      <x:name val="Arial"/>
    </x:font>
    <x:font>
      <x:b/>
      <x:sz val="15"/>
      <x:color rgb="FF111111"/>
      <x:name val="Arial"/>
    </x:font>
    <x:font>
      <x:sz val="10"/>
      <x:name val="Arial"/>
    </x:font>
    <x:font>
      <x:b/>
      <x:sz val="10"/>
      <x:color rgb="FFFFFFFF"/>
      <x:name val="Arial"/>
    </x:font>
    <x:font>
      <x:b/>
      <x:sz val="13"/>
      <x:color rgb="FFFFFFFF"/>
      <x:name val="Carlito"/>
    </x:font>
    <x:font>
      <x:b/>
      <x:sz val="5"/>
      <x:color rgb="FFFFFFFF"/>
      <x:name val="Carlito"/>
    </x:font>
    <x:font>
      <x:b/>
      <x:sz val="11"/>
      <x:color rgb="FF92400E"/>
      <x:name val="Carlito"/>
    </x:font>
    <x:font>
      <x:b/>
      <x:sz val="11"/>
      <x:color rgb="FF581C87"/>
      <x:name val="Carlito"/>
    </x:font>
    <x:font>
      <x:b/>
      <x:sz val="11"/>
      <x:color rgb="FF9A3412"/>
      <x:name val="Carlito"/>
    </x:font>
  </x:fonts>
  <x:fills count="151">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2F75B5"/>
      </x:patternFill>
    </x:fill>
    <x:fill>
      <x:patternFill patternType="solid">
        <x:fgColor rgb="FFEAF2F8"/>
      </x:patternFill>
    </x:fill>
    <x:fill>
      <x:patternFill patternType="solid">
        <x:fgColor rgb="FFF4F7FA"/>
      </x:patternFill>
    </x:fill>
    <x:fill>
      <x:patternFill patternType="solid">
        <x:fgColor rgb="FF17324D"/>
      </x:patternFill>
    </x:fill>
    <x:fill>
      <x:patternFill patternType="solid">
        <x:fgColor rgb="FFEAF2F8"/>
      </x:patternFill>
    </x:fill>
    <x:fill>
      <x:patternFill patternType="solid">
        <x:fgColor rgb="FFFFF5D6"/>
      </x:patternFill>
    </x:fill>
    <x:fill>
      <x:patternFill patternType="solid">
        <x:fgColor rgb="FF0F243E"/>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2F8"/>
      </x:patternFill>
    </x:fill>
    <x:fill>
      <x:patternFill patternType="solid">
        <x:fgColor rgb="FFD9EAF7"/>
      </x:patternFill>
    </x:fill>
    <x:fill>
      <x:patternFill patternType="solid">
        <x:fgColor rgb="FFF7FBFF"/>
      </x:patternFill>
    </x:fill>
    <x:fill>
      <x:patternFill patternType="solid">
        <x:fgColor rgb="FF2F75B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D9E2F3"/>
      </x:patternFill>
    </x:fill>
    <x:fill>
      <x:patternFill patternType="solid">
        <x:fgColor rgb="FFFFF2CC"/>
      </x:patternFill>
    </x:fill>
    <x:fill>
      <x:patternFill patternType="solid">
        <x:fgColor rgb="FFEAF2F8"/>
      </x:patternFill>
    </x:fill>
    <x:fill>
      <x:patternFill patternType="solid">
        <x:fgColor rgb="FFE2F0D9"/>
      </x:patternFill>
    </x:fill>
    <x:fill>
      <x:patternFill patternType="solid">
        <x:fgColor rgb="FF16233A"/>
      </x:patternFill>
    </x:fill>
    <x:fill>
      <x:patternFill patternType="solid">
        <x:fgColor rgb="FFEEF2F8"/>
      </x:patternFill>
    </x:fill>
    <x:fill>
      <x:patternFill patternType="solid">
        <x:fgColor rgb="FF223556"/>
      </x:patternFill>
    </x:fill>
    <x:fill>
      <x:patternFill patternType="solid">
        <x:fgColor rgb="FFFFF3D9"/>
      </x:patternFill>
    </x:fill>
    <x:fill>
      <x:patternFill patternType="solid">
        <x:fgColor rgb="FFF3F5F8"/>
      </x:patternFill>
    </x:fill>
    <x:fill>
      <x:patternFill patternType="solid">
        <x:fgColor rgb="FFE9F7F0"/>
      </x:patternFill>
    </x:fill>
    <x:fill>
      <x:patternFill patternType="solid">
        <x:fgColor rgb="FFFDECEC"/>
      </x:patternFill>
    </x:fill>
    <x:fill>
      <x:patternFill patternType="solid">
        <x:fgColor rgb="FFEAF1FF"/>
      </x:patternFill>
    </x:fill>
    <x:fill>
      <x:patternFill patternType="solid">
        <x:fgColor rgb="FF1C8C5E"/>
      </x:patternFill>
    </x:fill>
    <x:fill>
      <x:patternFill patternType="solid">
        <x:fgColor rgb="FFD88A12"/>
      </x:patternFill>
    </x:fill>
    <x:fill>
      <x:patternFill patternType="solid">
        <x:fgColor rgb="FF263B62"/>
      </x:patternFill>
    </x:fill>
    <x:fill>
      <x:patternFill patternType="solid">
        <x:fgColor rgb="FFFFF2CC"/>
      </x:patternFill>
    </x:fill>
    <x:fill>
      <x:patternFill patternType="solid">
        <x:fgColor rgb="FF17233B"/>
      </x:patternFill>
    </x:fill>
    <x:fill>
      <x:patternFill patternType="solid">
        <x:fgColor rgb="FFDCE6F3"/>
      </x:patternFill>
    </x:fill>
    <x:fill>
      <x:patternFill patternType="solid">
        <x:fgColor rgb="FFE2F0D9"/>
      </x:patternFill>
    </x:fill>
    <x:fill>
      <x:patternFill patternType="solid">
        <x:fgColor rgb="FFFCE4D6"/>
      </x:patternFill>
    </x:fill>
    <x:fill>
      <x:patternFill patternType="solid">
        <x:fgColor rgb="FFFFFFFF"/>
      </x:patternFill>
    </x:fill>
    <x:fill>
      <x:patternFill patternType="solid">
        <x:fgColor rgb="FF111827"/>
      </x:patternFill>
    </x:fill>
    <x:fill>
      <x:patternFill patternType="solid">
        <x:fgColor rgb="FFFEF3C7"/>
      </x:patternFill>
    </x:fill>
    <x:fill>
      <x:patternFill patternType="solid">
        <x:fgColor rgb="FF1F4E78"/>
      </x:patternFill>
    </x:fill>
    <x:fill>
      <x:patternFill patternType="solid">
        <x:fgColor rgb="FFD9EAF7"/>
      </x:patternFill>
    </x:fill>
    <x:fill>
      <x:patternFill patternType="solid">
        <x:fgColor rgb="FFECFDF5"/>
      </x:patternFill>
    </x:fill>
    <x:fill>
      <x:patternFill patternType="solid">
        <x:fgColor rgb="FFF8FAFC"/>
      </x:patternFill>
    </x:fill>
    <x:fill>
      <x:patternFill patternType="solid">
        <x:fgColor rgb="FFF5F3FF"/>
      </x:patternFill>
    </x:fill>
    <x:fill>
      <x:patternFill patternType="solid">
        <x:fgColor rgb="FFFFF7ED"/>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111827"/>
      </x:patternFill>
    </x:fill>
    <x:fill>
      <x:patternFill patternType="solid">
        <x:fgColor rgb="FF1F2937"/>
      </x:patternFill>
    </x:fill>
    <x:fill>
      <x:patternFill patternType="solid">
        <x:fgColor rgb="FFECFDF5"/>
      </x:patternFill>
    </x:fill>
    <x:fill>
      <x:patternFill patternType="solid">
        <x:fgColor rgb="FFFEF3C7"/>
      </x:patternFill>
    </x:fill>
    <x:fill>
      <x:patternFill patternType="solid">
        <x:fgColor rgb="FFDCFCE7"/>
      </x:patternFill>
    </x:fill>
    <x:fill>
      <x:patternFill patternType="solid">
        <x:fgColor rgb="FF0F172A"/>
      </x:patternFill>
    </x:fill>
    <x:fill>
      <x:patternFill patternType="solid">
        <x:fgColor rgb="FFE2E8F0"/>
      </x:patternFill>
    </x:fill>
    <x:fill>
      <x:patternFill patternType="solid">
        <x:fgColor rgb="FF0F766E"/>
      </x:patternFill>
    </x:fill>
    <x:fill>
      <x:patternFill patternType="solid">
        <x:fgColor rgb="FF334155"/>
      </x:patternFill>
    </x:fill>
    <x:fill>
      <x:patternFill patternType="solid">
        <x:fgColor rgb="FFE0F2FE"/>
      </x:patternFill>
    </x:fill>
    <x:fill>
      <x:patternFill patternType="solid">
        <x:fgColor rgb="FF0F766E"/>
      </x:patternFill>
    </x:fill>
    <x:fill>
      <x:patternFill patternType="solid">
        <x:fgColor rgb="FF1F2937"/>
      </x:patternFill>
    </x:fill>
    <x:fill>
      <x:patternFill patternType="solid">
        <x:fgColor rgb="FF0F172A"/>
      </x:patternFill>
    </x:fill>
    <x:fill>
      <x:patternFill patternType="solid">
        <x:fgColor rgb="FF1E3A5F"/>
      </x:patternFill>
    </x:fill>
    <x:fill>
      <x:patternFill patternType="solid">
        <x:fgColor rgb="FF111827"/>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334155"/>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0F172A"/>
      </x:patternFill>
    </x:fill>
    <x:fill>
      <x:patternFill patternType="solid">
        <x:fgColor rgb="FF1F4E78"/>
      </x:patternFill>
    </x:fill>
    <x:fill>
      <x:patternFill patternType="solid">
        <x:fgColor rgb="FFF4B183"/>
      </x:patternFill>
    </x:fill>
    <x:fill>
      <x:patternFill patternType="solid">
        <x:fgColor rgb="FFFFD966"/>
      </x:patternFill>
    </x:fill>
    <x:fill>
      <x:patternFill patternType="solid">
        <x:fgColor rgb="FFF2F2F2"/>
      </x:patternFill>
    </x:fill>
    <x:fill>
      <x:patternFill patternType="solid">
        <x:fgColor rgb="FFFFF2CC"/>
      </x:patternFill>
    </x:fill>
    <x:fill>
      <x:patternFill patternType="solid">
        <x:fgColor rgb="FFFF6666"/>
      </x:patternFill>
    </x:fill>
    <x:fill>
      <x:patternFill patternType="solid">
        <x:fgColor rgb="FFC00000"/>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FDE68A"/>
      </x:patternFill>
    </x:fill>
    <x:fill>
      <x:patternFill patternType="solid">
        <x:fgColor rgb="FFFEF3C7"/>
      </x:patternFill>
    </x:fill>
    <x:fill>
      <x:patternFill patternType="solid">
        <x:fgColor rgb="FFFECACA"/>
      </x:patternFill>
    </x:fill>
    <x:fill>
      <x:patternFill patternType="solid">
        <x:fgColor rgb="FFE5E7EB"/>
      </x:patternFill>
    </x:fill>
    <x:fill>
      <x:patternFill patternType="solid">
        <x:fgColor rgb="FF0F172A"/>
      </x:patternFill>
    </x:fill>
    <x:fill>
      <x:patternFill patternType="solid">
        <x:fgColor rgb="FF0F172A"/>
      </x:patternFill>
    </x:fill>
    <x:fill>
      <x:patternFill patternType="solid">
        <x:fgColor rgb="FF334155"/>
      </x:patternFill>
    </x:fill>
    <x:fill>
      <x:patternFill patternType="solid">
        <x:fgColor rgb="FF7F1D1D"/>
      </x:patternFill>
    </x:fill>
    <x:fill>
      <x:patternFill patternType="solid">
        <x:fgColor rgb="FF111827"/>
      </x:patternFill>
    </x:fill>
    <x:fill>
      <x:patternFill patternType="solid">
        <x:fgColor rgb="FF334155"/>
      </x:patternFill>
    </x:fill>
    <x:fill>
      <x:patternFill patternType="solid">
        <x:fgColor rgb="FF7F1D1D"/>
      </x:patternFill>
    </x:fill>
    <x:fill>
      <x:patternFill patternType="solid">
        <x:fgColor rgb="FFFEF3C7"/>
      </x:patternFill>
    </x:fill>
    <x:fill>
      <x:patternFill patternType="solid">
        <x:fgColor rgb="FF0F172A"/>
      </x:patternFill>
    </x:fill>
    <x:fill>
      <x:patternFill patternType="solid">
        <x:fgColor rgb="FF334155"/>
      </x:patternFill>
    </x:fill>
    <x:fill>
      <x:patternFill patternType="solid">
        <x:fgColor rgb="FF065F46"/>
      </x:patternFill>
    </x:fill>
    <x:fill>
      <x:patternFill patternType="solid">
        <x:fgColor rgb="FFD1FAE5"/>
      </x:patternFill>
    </x:fill>
    <x:fill>
      <x:patternFill patternType="solid">
        <x:fgColor rgb="FF7C2D12"/>
      </x:patternFill>
    </x:fill>
    <x:fill>
      <x:patternFill patternType="solid">
        <x:fgColor rgb="FFFED7AA"/>
      </x:patternFill>
    </x:fill>
    <x:fill>
      <x:patternFill patternType="solid">
        <x:fgColor rgb="FFFEF3C7"/>
      </x:patternFill>
    </x:fill>
    <x:fill>
      <x:patternFill patternType="solid">
        <x:fgColor rgb="FF1D4ED8"/>
      </x:patternFill>
    </x:fill>
    <x:fill>
      <x:patternFill patternType="solid">
        <x:fgColor rgb="FFDBEAFE"/>
      </x:patternFill>
    </x:fill>
    <x:fill>
      <x:patternFill patternType="solid">
        <x:fgColor rgb="FF7F1D1D"/>
      </x:patternFill>
    </x:fill>
    <x:fill>
      <x:patternFill patternType="solid">
        <x:fgColor rgb="FF334155"/>
      </x:patternFill>
    </x:fill>
    <x:fill>
      <x:patternFill patternType="solid">
        <x:fgColor rgb="FFFEF3C7"/>
      </x:patternFill>
    </x:fill>
    <x:fill>
      <x:patternFill patternType="solid">
        <x:fgColor rgb="FF0F766E"/>
      </x:patternFill>
    </x:fill>
    <x:fill>
      <x:patternFill patternType="solid">
        <x:fgColor rgb="FFCCFBF1"/>
      </x:patternFill>
    </x:fill>
    <x:fill>
      <x:patternFill patternType="solid">
        <x:fgColor rgb="FF111827"/>
      </x:patternFill>
    </x:fill>
    <x:fill>
      <x:patternFill patternType="solid">
        <x:fgColor rgb="FFE5E7EB"/>
      </x:patternFill>
    </x:fill>
    <x:fill>
      <x:patternFill patternType="solid">
        <x:fgColor rgb="FF6D28D9"/>
      </x:patternFill>
    </x:fill>
    <x:fill>
      <x:patternFill patternType="solid">
        <x:fgColor rgb="FFEDE9FE"/>
      </x:patternFill>
    </x:fill>
    <x:fill>
      <x:patternFill patternType="solid">
        <x:fgColor rgb="FFF3E8FF"/>
      </x:patternFill>
    </x:fill>
    <x:fill>
      <x:patternFill patternType="solid">
        <x:fgColor rgb="FF9A3412"/>
      </x:patternFill>
    </x:fill>
    <x:fill>
      <x:patternFill patternType="solid">
        <x:fgColor rgb="FFFFEDD5"/>
      </x:patternFill>
    </x:fill>
    <x:fill>
      <x:patternFill patternType="solid">
        <x:fgColor rgb="FF991B1B"/>
      </x:patternFill>
    </x:fill>
    <x:fill>
      <x:patternFill patternType="solid">
        <x:fgColor rgb="FFFEE2E2"/>
      </x:patternFill>
    </x:fill>
    <x:fill>
      <x:patternFill patternType="solid">
        <x:fgColor rgb="FFFFF7ED"/>
      </x:patternFill>
    </x:fill>
    <x:fill>
      <x:patternFill patternType="solid">
        <x:fgColor rgb="FF14532D"/>
      </x:patternFill>
    </x:fill>
    <x:fill>
      <x:patternFill patternType="solid">
        <x:fgColor rgb="FFDCFCE7"/>
      </x:patternFill>
    </x:fill>
    <x:fill>
      <x:patternFill patternType="solid">
        <x:fgColor rgb="FF064E3B"/>
      </x:patternFill>
    </x:fill>
    <x:fill>
      <x:patternFill patternType="solid">
        <x:fgColor rgb="FFD1FAE5"/>
      </x:patternFill>
    </x:fill>
    <x:fill>
      <x:patternFill patternType="solid">
        <x:fgColor rgb="FF1E3A8A"/>
      </x:patternFill>
    </x:fill>
    <x:fill>
      <x:patternFill patternType="solid">
        <x:fgColor rgb="FFDBEAFE"/>
      </x:patternFill>
    </x:fill>
    <x:fill>
      <x:patternFill patternType="solid">
        <x:fgColor rgb="FF7C2D12"/>
      </x:patternFill>
    </x:fill>
    <x:fill>
      <x:patternFill patternType="solid">
        <x:fgColor rgb="FFFFEDD5"/>
      </x:patternFill>
    </x:fill>
    <x:fill>
      <x:patternFill patternType="solid">
        <x:fgColor rgb="FFFEF3C7"/>
      </x:patternFill>
    </x:fill>
    <x:fill>
      <x:patternFill patternType="solid">
        <x:fgColor rgb="FF172554"/>
      </x:patternFill>
    </x:fill>
    <x:fill>
      <x:patternFill patternType="solid">
        <x:fgColor rgb="FFDBEAFE"/>
      </x:patternFill>
    </x:fill>
    <x:fill>
      <x:patternFill patternType="solid">
        <x:fgColor rgb="FFFEF3C7"/>
      </x:patternFill>
    </x:fill>
  </x:fills>
  <x:borders count="33">
    <x:border/>
    <x:border/>
    <x:border/>
    <x:border/>
    <x:border/>
    <x:border/>
    <x:border/>
    <x:border/>
    <x:border/>
    <x:border/>
    <x:border/>
    <x:border/>
    <x:border/>
    <x:border/>
    <x:border/>
    <x:border/>
    <x:border/>
    <x:border/>
    <x:border/>
    <x:border/>
    <x:border/>
    <x:border/>
    <x:border/>
    <x:border/>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96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1" xfId="0" applyNumberFormat="1" applyFont="1" applyFill="1" applyBorder="1" applyAlignment="1">
      <x:alignment vertical="center"/>
    </x:xf>
    <x:xf numFmtId="20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1" fontId="0" fillId="0" borderId="0" xfId="0" applyNumberFormat="1" applyFont="1" applyFill="1" applyBorder="1"/>
    <x:xf numFmtId="201"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center"/>
    </x:xf>
    <x:xf numFmtId="0" fontId="0" fillId="6" borderId="1" xfId="0" applyNumberFormat="1" applyFont="1" applyFill="1" applyBorder="1"/>
    <x:xf numFmtId="0" fontId="4" fillId="6" borderId="1" xfId="0" applyNumberFormat="1" applyFont="1" applyFill="1" applyBorder="1"/>
    <x:xf numFmtId="0" fontId="4" fillId="6" borderId="1" xfId="0" applyNumberFormat="1" applyFont="1" applyFill="1" applyBorder="1" applyAlignment="1">
      <x:alignment horizontal="center"/>
    </x:xf>
    <x:xf numFmtId="206" fontId="4" fillId="6" borderId="0" xfId="0" applyNumberFormat="1" applyFont="1" applyFill="1" applyBorder="1" applyAlignment="1">
      <x:alignment horizontal="center"/>
    </x:xf>
    <x:xf numFmtId="206" fontId="4" fillId="6" borderId="1" xfId="0" applyNumberFormat="1" applyFont="1" applyFill="1" applyBorder="1" applyAlignment="1">
      <x:alignment horizontal="center"/>
    </x:xf>
    <x:xf numFmtId="203" fontId="4" fillId="6" borderId="0" xfId="0" applyNumberFormat="1" applyFont="1" applyFill="1" applyBorder="1" applyAlignment="1">
      <x:alignment horizontal="center"/>
    </x:xf>
    <x:xf numFmtId="203" fontId="4" fillId="6" borderId="1"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6" fillId="0" borderId="0" xfId="0" applyNumberFormat="1" applyFont="1" applyFill="1" applyBorder="1"/>
    <x:xf numFmtId="200" fontId="6"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x:xf>
    <x:xf numFmtId="0" fontId="6" fillId="0" borderId="1" xfId="0" applyNumberFormat="1" applyFont="1" applyFill="1" applyBorder="1"/>
    <x:xf numFmtId="200" fontId="6" fillId="0" borderId="1" xfId="0" applyNumberFormat="1" applyFont="1" applyFill="1" applyBorder="1" applyAlignment="1">
      <x:alignment vertical="center" wrapText="1"/>
    </x:xf>
    <x:xf numFmtId="0" fontId="6" fillId="0" borderId="1" xfId="0" applyNumberFormat="1" applyFont="1" applyFill="1" applyBorder="1" applyAlignment="1">
      <x:alignment vertical="center" wrapText="1"/>
    </x:xf>
    <x:xf numFmtId="0" fontId="5" fillId="2" borderId="0" xfId="0" applyNumberFormat="1" applyFont="1" applyFill="1" applyBorder="1" applyAlignment="1">
      <x:alignment horizontal="left" vertical="center"/>
    </x:xf>
    <x:xf numFmtId="201" fontId="6" fillId="0" borderId="0" xfId="0" applyNumberFormat="1" applyFont="1" applyFill="1" applyBorder="1"/>
    <x:xf numFmtId="0" fontId="5" fillId="2" borderId="1" xfId="0" applyNumberFormat="1" applyFont="1" applyFill="1" applyBorder="1" applyAlignment="1">
      <x:alignment horizontal="left" vertical="center"/>
    </x:xf>
    <x:xf numFmtId="201" fontId="6" fillId="0" borderId="1" xfId="0" applyNumberFormat="1" applyFont="1" applyFill="1" applyBorder="1"/>
    <x:xf numFmtId="200" fontId="6" fillId="0" borderId="0" xfId="0" applyNumberFormat="1" applyFont="1" applyFill="1" applyBorder="1"/>
    <x:xf numFmtId="202" fontId="6" fillId="0" borderId="0" xfId="0" applyNumberFormat="1" applyFont="1" applyFill="1" applyBorder="1"/>
    <x:xf numFmtId="0" fontId="6" fillId="0" borderId="0" xfId="0" applyNumberFormat="1" applyFont="1" applyFill="1" applyBorder="1" applyAlignment="1">
      <x:alignment wrapText="1"/>
    </x:xf>
    <x:xf numFmtId="203" fontId="6" fillId="0" borderId="0" xfId="0" applyNumberFormat="1" applyFont="1" applyFill="1" applyBorder="1"/>
    <x:xf numFmtId="0" fontId="5" fillId="4" borderId="0" xfId="0" applyNumberFormat="1" applyFont="1" applyFill="1" applyBorder="1" applyAlignment="1">
      <x:alignment horizontal="center" vertical="center"/>
    </x:xf>
    <x:xf numFmtId="200" fontId="6" fillId="0" borderId="1" xfId="0" applyNumberFormat="1" applyFont="1" applyFill="1" applyBorder="1"/>
    <x:xf numFmtId="202" fontId="6" fillId="0" borderId="1" xfId="0" applyNumberFormat="1" applyFont="1" applyFill="1" applyBorder="1"/>
    <x:xf numFmtId="0" fontId="6" fillId="0" borderId="1" xfId="0" applyNumberFormat="1" applyFont="1" applyFill="1" applyBorder="1" applyAlignment="1">
      <x:alignment wrapText="1"/>
    </x:xf>
    <x:xf numFmtId="203" fontId="6" fillId="0" borderId="1" xfId="0" applyNumberFormat="1" applyFont="1" applyFill="1" applyBorder="1"/>
    <x:xf numFmtId="0" fontId="5" fillId="4" borderId="1" xfId="0" applyNumberFormat="1" applyFont="1" applyFill="1" applyBorder="1" applyAlignment="1">
      <x:alignment horizontal="center" vertical="center"/>
    </x:xf>
    <x:xf numFmtId="204" fontId="6" fillId="0" borderId="0" xfId="0" applyNumberFormat="1" applyFont="1" applyFill="1" applyBorder="1"/>
    <x:xf numFmtId="205" fontId="6" fillId="0" borderId="0" xfId="0" applyNumberFormat="1" applyFont="1" applyFill="1" applyBorder="1"/>
    <x:xf numFmtId="0" fontId="0" fillId="0" borderId="0" xfId="0" applyNumberFormat="1" applyFont="1" applyFill="1" applyBorder="1"/>
    <x:xf numFmtId="0" fontId="5" fillId="7" borderId="0" xfId="0" applyNumberFormat="1" applyFont="1" applyFill="1" applyBorder="1" applyAlignment="1">
      <x:alignment horizontal="center" vertical="center"/>
    </x:xf>
    <x:xf numFmtId="0" fontId="5" fillId="7" borderId="0"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0" fontId="6"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horizontal="center"/>
    </x:xf>
    <x:xf numFmtId="200" fontId="6" fillId="0" borderId="0" xfId="0" applyNumberFormat="1" applyFont="1" applyFill="1" applyBorder="1" applyAlignment="1">
      <x:alignment wrapText="1"/>
    </x:xf>
    <x:xf numFmtId="0" fontId="5" fillId="7" borderId="0" xfId="0" applyNumberFormat="1" applyFont="1" applyFill="1" applyBorder="1" applyAlignment="1">
      <x:alignment horizontal="left" vertical="center"/>
    </x:xf>
    <x:xf numFmtId="0" fontId="7" fillId="7" borderId="0" xfId="0" applyNumberFormat="1" applyFont="1" applyFill="1" applyBorder="1" applyAlignment="1">
      <x:alignment horizontal="left" vertical="center"/>
    </x:xf>
    <x:xf numFmtId="207" fontId="6" fillId="0"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wrapText="1"/>
    </x:xf>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vertical="center"/>
    </x:xf>
    <x:xf numFmtId="0" fontId="3" fillId="8" borderId="0"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x:xf>
    <x:xf numFmtId="0" fontId="1" fillId="7" borderId="0" xfId="0" applyNumberFormat="1" applyFont="1" applyFill="1" applyBorder="1" applyAlignment="1">
      <x:alignment horizontal="left" vertical="center" wrapText="1"/>
    </x:xf>
    <x:xf numFmtId="0" fontId="3" fillId="8" borderId="0" xfId="0" applyNumberFormat="1" applyFont="1" applyFill="1" applyBorder="1" applyAlignment="1">
      <x:alignment horizontal="center"/>
    </x:xf>
    <x:xf numFmtId="0" fontId="8" fillId="6" borderId="0" xfId="0" applyNumberFormat="1" applyFont="1" applyFill="1" applyBorder="1" applyAlignment="1">
      <x:alignment horizontal="center"/>
    </x:xf>
    <x:xf numFmtId="206" fontId="8" fillId="6" borderId="0" xfId="0" applyNumberFormat="1" applyFont="1" applyFill="1" applyBorder="1" applyAlignment="1">
      <x:alignment horizontal="center"/>
    </x:xf>
    <x:xf numFmtId="203" fontId="8"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6" fillId="9" borderId="0" xfId="0" applyNumberFormat="1" applyFont="1" applyFill="1" applyBorder="1"/>
    <x:xf numFmtId="0" fontId="6" fillId="9" borderId="0" xfId="0" applyNumberFormat="1" applyFont="1" applyFill="1" applyBorder="1" applyAlignment="1">
      <x:alignment wrapText="1"/>
    </x:xf>
    <x:xf numFmtId="0" fontId="9" fillId="9" borderId="0" xfId="0" applyNumberFormat="1" applyFont="1" applyFill="1" applyBorder="1"/>
    <x:xf numFmtId="0" fontId="9" fillId="9" borderId="0" xfId="0" applyNumberFormat="1" applyFont="1" applyFill="1" applyBorder="1" applyAlignment="1">
      <x:alignment wrapText="1"/>
    </x:xf>
    <x:xf numFmtId="0" fontId="8" fillId="6" borderId="0" xfId="0" applyNumberFormat="1" applyFont="1" applyFill="1" applyBorder="1" applyAlignment="1">
      <x:alignment horizontal="center" vertical="center"/>
    </x:xf>
    <x:xf numFmtId="206" fontId="8" fillId="6" borderId="0" xfId="0" applyNumberFormat="1" applyFont="1" applyFill="1" applyBorder="1" applyAlignment="1">
      <x:alignment horizontal="center" vertical="center"/>
    </x:xf>
    <x:xf numFmtId="203" fontId="8" fillId="6" borderId="0"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3" fillId="5" borderId="0" xfId="0" applyNumberFormat="1" applyFont="1" applyFill="1" applyBorder="1" applyAlignment="1">
      <x:alignment vertical="center"/>
    </x:xf>
    <x:xf numFmtId="0" fontId="3" fillId="5"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208" fontId="0" fillId="0" borderId="0" xfId="0" applyNumberFormat="1" applyFont="1" applyFill="1" applyBorder="1"/>
    <x:xf numFmtId="0" fontId="2" fillId="12"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vertical="center"/>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0" fillId="15" borderId="0" xfId="0" applyNumberFormat="1" applyFont="1" applyFill="1" applyBorder="1"/>
    <x:xf numFmtId="0" fontId="13" fillId="15" borderId="0" xfId="0" applyNumberFormat="1" applyFont="1" applyFill="1" applyBorder="1"/>
    <x:xf numFmtId="0" fontId="13" fillId="15" borderId="0" xfId="0" applyNumberFormat="1" applyFont="1" applyFill="1" applyBorder="1" applyAlignment="1">
      <x:alignment vertical="center"/>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horizontal="center"/>
    </x:xf>
    <x:xf numFmtId="0" fontId="14" fillId="16" borderId="0" xfId="0" applyNumberFormat="1" applyFont="1" applyFill="1" applyBorder="1" applyAlignment="1">
      <x:alignment horizontal="center" vertical="center"/>
    </x:xf>
    <x:xf numFmtId="209" fontId="14" fillId="16" borderId="0" xfId="0" applyNumberFormat="1" applyFont="1" applyFill="1" applyBorder="1" applyAlignment="1">
      <x:alignment horizontal="center"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2" fillId="17" borderId="0"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xfId="0" applyNumberFormat="1" applyFont="1" applyFill="1" applyBorder="0"/>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top"/>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xfId="0" applyNumberFormat="1" applyFont="1" applyFill="1" applyBorder="0"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10" fontId="0" fillId="0" borderId="2" xfId="0" applyNumberFormat="1" applyFont="1" applyFill="1" applyBorder="1" applyAlignment="1">
      <x:alignment vertical="top"/>
    </x:xf>
    <x:xf numFmtId="210" fontId="0" fillId="0" borderId="5" xfId="0" applyNumberFormat="1" applyFont="1" applyFill="1" applyBorder="1" applyAlignment="1">
      <x:alignment vertical="top"/>
    </x:xf>
    <x:xf numFmtId="210" fontId="0" fillId="0" borderId="7" xfId="0" applyNumberFormat="1" applyFont="1" applyFill="1" applyBorder="1" applyAlignment="1">
      <x:alignment vertical="top"/>
    </x:xf>
    <x:xf numFmtId="208" fontId="0" fillId="0" borderId="3" xfId="0" applyNumberFormat="1" applyFont="1" applyFill="1" applyBorder="1" applyAlignment="1">
      <x:alignment vertical="top" wrapText="1"/>
    </x:xf>
    <x:xf numFmtId="208" fontId="0" fillId="0" xfId="0" applyNumberFormat="1" applyFont="1" applyFill="1" applyBorder="0" applyAlignment="1">
      <x:alignment vertical="top" wrapText="1"/>
    </x:xf>
    <x:xf numFmtId="208" fontId="0" fillId="0" borderId="8" xfId="0" applyNumberFormat="1" applyFont="1" applyFill="1" applyBorder="1" applyAlignment="1">
      <x:alignment vertical="top" wrapText="1"/>
    </x:xf>
    <x:xf numFmtId="0" fontId="0" fillId="18" borderId="0" xfId="0" applyNumberFormat="1" applyFont="1" applyFill="1" applyBorder="1"/>
    <x:xf numFmtId="0" fontId="11" fillId="18" borderId="0" xfId="0" applyNumberFormat="1" applyFont="1" applyFill="1" applyBorder="1"/>
    <x:xf numFmtId="0" fontId="11" fillId="18" borderId="0" xfId="0" applyNumberFormat="1" applyFont="1" applyFill="1" applyBorder="1" applyAlignment="1">
      <x:alignment wrapText="1"/>
    </x:xf>
    <x:xf numFmtId="210" fontId="0" fillId="0" borderId="3" xfId="0" applyNumberFormat="1" applyFont="1" applyFill="1" applyBorder="1" applyAlignment="1">
      <x:alignment vertical="top"/>
    </x:xf>
    <x:xf numFmtId="210" fontId="0" fillId="0" xfId="0" applyNumberFormat="1" applyFont="1" applyFill="1" applyBorder="0" applyAlignment="1">
      <x:alignment vertical="top"/>
    </x:xf>
    <x:xf numFmtId="210" fontId="0" fillId="0" borderId="8" xfId="0" applyNumberFormat="1" applyFont="1" applyFill="1" applyBorder="1" applyAlignment="1">
      <x:alignment vertical="top"/>
    </x:xf>
    <x:xf numFmtId="211" fontId="0" fillId="0" borderId="3" xfId="0" applyNumberFormat="1" applyFont="1" applyFill="1" applyBorder="1" applyAlignment="1">
      <x:alignment vertical="top"/>
    </x:xf>
    <x:xf numFmtId="211" fontId="0" fillId="0" xfId="0" applyNumberFormat="1" applyFont="1" applyFill="1" applyBorder="0" applyAlignment="1">
      <x:alignment vertical="top"/>
    </x:xf>
    <x:xf numFmtId="211" fontId="0" fillId="0" borderId="8" xfId="0" applyNumberFormat="1" applyFont="1" applyFill="1" applyBorder="1" applyAlignment="1">
      <x:alignment vertical="top"/>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10" fontId="0" fillId="0" borderId="3" xfId="0" applyNumberFormat="1" applyFont="1" applyFill="1" applyBorder="1"/>
    <x:xf numFmtId="210" fontId="0" fillId="0" xfId="0" applyNumberFormat="1" applyFont="1" applyFill="1" applyBorder="0"/>
    <x:xf numFmtId="210" fontId="0" fillId="0" borderId="8" xfId="0" applyNumberFormat="1" applyFont="1" applyFill="1" applyBorder="1"/>
    <x:xf numFmtId="210" fontId="0" fillId="0" borderId="3" xfId="0" applyNumberFormat="1" applyFont="1" applyFill="1" applyBorder="1" applyAlignment="1">
      <x:alignment wrapText="1"/>
    </x:xf>
    <x:xf numFmtId="210" fontId="0" fillId="0" xfId="0" applyNumberFormat="1" applyFont="1" applyFill="1" applyBorder="0" applyAlignment="1">
      <x:alignment wrapText="1"/>
    </x:xf>
    <x:xf numFmtId="210" fontId="0" fillId="0" borderId="8" xfId="0" applyNumberFormat="1" applyFont="1" applyFill="1" applyBorder="1" applyAlignment="1">
      <x:alignment wrapText="1"/>
    </x:xf>
    <x:xf numFmtId="210" fontId="0" fillId="0" borderId="2" xfId="0" applyNumberFormat="1" applyFont="1" applyFill="1" applyBorder="1"/>
    <x:xf numFmtId="210" fontId="0" fillId="0" borderId="5" xfId="0" applyNumberFormat="1" applyFont="1" applyFill="1" applyBorder="1"/>
    <x:xf numFmtId="210" fontId="0" fillId="0" borderId="7" xfId="0" applyNumberFormat="1" applyFont="1" applyFill="1" applyBorder="1"/>
    <x:xf numFmtId="210" fontId="0" fillId="0" borderId="2" xfId="0" applyNumberFormat="1" applyFont="1" applyFill="1" applyBorder="1" applyAlignment="1">
      <x:alignment wrapText="1"/>
    </x:xf>
    <x:xf numFmtId="210" fontId="0" fillId="0" borderId="5" xfId="0" applyNumberFormat="1" applyFont="1" applyFill="1" applyBorder="1" applyAlignment="1">
      <x:alignment wrapText="1"/>
    </x:xf>
    <x:xf numFmtId="210" fontId="0" fillId="0" borderId="7" xfId="0" applyNumberFormat="1" applyFont="1" applyFill="1" applyBorder="1" applyAlignment="1">
      <x:alignment wrapText="1"/>
    </x:xf>
    <x:xf numFmtId="0" fontId="2" fillId="17" borderId="2" xfId="0" applyNumberFormat="1" applyFont="1" applyFill="1" applyBorder="1" applyAlignment="1">
      <x:alignment horizontal="center" vertical="center" wrapText="1"/>
    </x:xf>
    <x:xf numFmtId="0" fontId="2" fillId="17" borderId="4" xfId="0" applyNumberFormat="1" applyFont="1" applyFill="1" applyBorder="1" applyAlignment="1">
      <x:alignment horizontal="center" vertical="center" wrapText="1"/>
    </x:xf>
    <x:xf numFmtId="0" fontId="1" fillId="12" borderId="0" xfId="0" applyNumberFormat="1" applyFont="1" applyFill="1" applyBorder="1"/>
    <x:xf numFmtId="0" fontId="1" fillId="12" borderId="0" xfId="0" applyNumberFormat="1" applyFont="1" applyFill="1" applyBorder="1" applyAlignment="1">
      <x:alignment vertical="center"/>
    </x:xf>
    <x:xf numFmtId="0" fontId="12" fillId="5" borderId="0" xfId="0" applyNumberFormat="1" applyFont="1" applyFill="1" applyBorder="1"/>
    <x:xf numFmtId="0" fontId="12" fillId="5"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10" fontId="0" fillId="0" borderId="0" xfId="0" applyNumberFormat="1" applyFont="1" applyFill="1" applyBorder="1" applyAlignment="1">
      <x:alignment vertical="top"/>
    </x:xf>
    <x:xf numFmtId="208" fontId="0" fillId="0" borderId="0" xfId="0" applyNumberFormat="1" applyFont="1" applyFill="1" applyBorder="1" applyAlignment="1">
      <x:alignment vertical="top" wrapText="1"/>
    </x:xf>
    <x:xf numFmtId="211" fontId="0" fillId="0" borderId="0" xfId="0" applyNumberFormat="1" applyFont="1" applyFill="1" applyBorder="1" applyAlignment="1">
      <x:alignment vertical="top"/>
    </x:xf>
    <x:xf numFmtId="210" fontId="0" fillId="0" borderId="0" xfId="0" applyNumberFormat="1" applyFont="1" applyFill="1" applyBorder="1"/>
    <x:xf numFmtId="210" fontId="0" fillId="0" borderId="0" xfId="0" applyNumberFormat="1" applyFont="1" applyFill="1" applyBorder="1" applyAlignment="1">
      <x:alignment wrapText="1"/>
    </x:xf>
    <x:xf numFmtId="0" fontId="10" fillId="19" borderId="0" xfId="0" applyNumberFormat="1" applyFont="1" applyFill="1" applyBorder="1" applyAlignment="1">
      <x:alignment vertical="center"/>
    </x:xf>
    <x:xf numFmtId="0" fontId="0" fillId="19" borderId="0" xfId="0" applyNumberFormat="1" applyFont="1" applyFill="1" applyBorder="1"/>
    <x:xf numFmtId="0" fontId="1" fillId="19" borderId="0" xfId="0" applyNumberFormat="1" applyFont="1" applyFill="1" applyBorder="1" applyAlignment="1">
      <x:alignment vertical="center"/>
    </x:xf>
    <x:xf numFmtId="0" fontId="1" fillId="19" borderId="0" xfId="0" applyNumberFormat="1" applyFont="1" applyFill="1" applyBorder="1"/>
    <x:xf numFmtId="0" fontId="1" fillId="19" borderId="0" xfId="0" applyNumberFormat="1" applyFont="1" applyFill="1" applyBorder="1" applyAlignment="1">
      <x:alignment horizontal="left" vertical="center"/>
    </x:xf>
    <x:xf numFmtId="0" fontId="1" fillId="19" borderId="0" xfId="0" applyNumberFormat="1" applyFont="1" applyFill="1" applyBorder="1" applyAlignment="1">
      <x:alignment horizontal="left"/>
    </x:xf>
    <x:xf numFmtId="0" fontId="11" fillId="20" borderId="0" xfId="0" applyNumberFormat="1" applyFont="1" applyFill="1" applyBorder="1" applyAlignment="1">
      <x:alignment wrapText="1"/>
    </x:xf>
    <x:xf numFmtId="0" fontId="0" fillId="20" borderId="0" xfId="0" applyNumberFormat="1" applyFont="1" applyFill="1" applyBorder="1"/>
    <x:xf numFmtId="0" fontId="13" fillId="20" borderId="0" xfId="0" applyNumberFormat="1" applyFont="1" applyFill="1" applyBorder="1" applyAlignment="1">
      <x:alignment wrapText="1"/>
    </x:xf>
    <x:xf numFmtId="0" fontId="13" fillId="20" borderId="0" xfId="0" applyNumberFormat="1" applyFont="1" applyFill="1" applyBorder="1"/>
    <x:xf numFmtId="0" fontId="13" fillId="20" borderId="0" xfId="0" applyNumberFormat="1" applyFont="1" applyFill="1" applyBorder="1" applyAlignment="1">
      <x:alignment vertical="center" wrapText="1"/>
    </x:xf>
    <x:xf numFmtId="0" fontId="2" fillId="21" borderId="0" xfId="0" applyNumberFormat="1" applyFont="1" applyFill="1" applyBorder="1" applyAlignment="1">
      <x:alignment horizontal="center" vertical="center" wrapText="1"/>
    </x:xf>
    <x:xf numFmtId="0" fontId="0" fillId="21" borderId="0" xfId="0" applyNumberFormat="1" applyFont="1" applyFill="1" applyBorder="1"/>
    <x:xf numFmtId="0" fontId="2" fillId="21" borderId="0" xfId="0" applyNumberFormat="1" applyFont="1" applyFill="1" applyBorder="1" applyAlignment="1">
      <x:alignment horizontal="center" vertical="center"/>
    </x:xf>
    <x:xf numFmtId="0" fontId="2" fillId="21" borderId="0" xfId="0" applyNumberFormat="1" applyFont="1" applyFill="1" applyBorder="1"/>
    <x:xf numFmtId="0" fontId="2" fillId="21" borderId="0" xfId="0" applyNumberFormat="1" applyFont="1" applyFill="1" applyBorder="1" applyAlignment="1">
      <x:alignment wrapText="1"/>
    </x:xf>
    <x:xf numFmtId="0" fontId="2" fillId="21" borderId="0" xfId="0" applyNumberFormat="1" applyFont="1" applyFill="1" applyBorder="1" applyAlignment="1">
      <x:alignment horizontal="center" wrapText="1"/>
    </x:xf>
    <x:xf numFmtId="200" fontId="0" fillId="0" borderId="0"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210" fontId="0" fillId="0" borderId="10" xfId="0" applyNumberFormat="1" applyFont="1" applyFill="1" applyBorder="1" applyAlignment="1">
      <x:alignment vertical="top" wrapText="1"/>
    </x:xf>
    <x:xf numFmtId="210" fontId="0" fillId="0" borderId="13" xfId="0" applyNumberFormat="1" applyFont="1" applyFill="1" applyBorder="1" applyAlignment="1">
      <x:alignment vertical="top" wrapText="1"/>
    </x:xf>
    <x:xf numFmtId="210" fontId="0" fillId="0" borderId="15" xfId="0" applyNumberFormat="1" applyFont="1" applyFill="1" applyBorder="1" applyAlignment="1">
      <x:alignment vertical="top" wrapText="1"/>
    </x:xf>
    <x:xf numFmtId="210" fontId="0" fillId="0" borderId="11" xfId="0" applyNumberFormat="1" applyFont="1" applyFill="1" applyBorder="1" applyAlignment="1">
      <x:alignment vertical="top" wrapText="1"/>
    </x:xf>
    <x:xf numFmtId="210" fontId="0" fillId="0" xfId="0" applyNumberFormat="1" applyFont="1" applyFill="1" applyBorder="0" applyAlignment="1">
      <x:alignment vertical="top" wrapText="1"/>
    </x:xf>
    <x:xf numFmtId="210" fontId="0" fillId="0" borderId="16" xfId="0" applyNumberFormat="1" applyFont="1" applyFill="1" applyBorder="1" applyAlignment="1">
      <x:alignment vertical="top" wrapText="1"/>
    </x:xf>
    <x:xf numFmtId="212" fontId="0" fillId="0" borderId="11" xfId="0" applyNumberFormat="1" applyFont="1" applyFill="1" applyBorder="1" applyAlignment="1">
      <x:alignment vertical="top" wrapText="1"/>
    </x:xf>
    <x:xf numFmtId="212" fontId="0" fillId="0" xfId="0" applyNumberFormat="1" applyFont="1" applyFill="1" applyBorder="0" applyAlignment="1">
      <x:alignment vertical="top" wrapText="1"/>
    </x:xf>
    <x:xf numFmtId="212" fontId="0" fillId="0" borderId="16"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horizontal="center" wrapText="1"/>
    </x:xf>
    <x:xf numFmtId="0" fontId="15" fillId="22" borderId="0" xfId="0" applyNumberFormat="1" applyFont="1" applyFill="1" applyBorder="1" applyAlignment="1">
      <x:alignment horizontal="center" vertical="center" wrapText="1"/>
    </x:xf>
    <x:xf numFmtId="0" fontId="0" fillId="0" borderId="1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7" xfId="0" applyNumberFormat="1" applyFont="1" applyFill="1" applyBorder="1"/>
    <x:xf numFmtId="0" fontId="0" fillId="23" borderId="0" xfId="0" applyNumberFormat="1" applyFont="1" applyFill="1" applyBorder="1"/>
    <x:xf numFmtId="0" fontId="11" fillId="23" borderId="0" xfId="0" applyNumberFormat="1" applyFont="1" applyFill="1" applyBorder="1"/>
    <x:xf numFmtId="0" fontId="11" fillId="23" borderId="0" xfId="0" applyNumberFormat="1" applyFont="1" applyFill="1" applyBorder="1" applyAlignment="1">
      <x:alignment wrapText="1"/>
    </x:xf>
    <x:xf numFmtId="0" fontId="11" fillId="23" borderId="0" xfId="0" applyNumberFormat="1" applyFont="1" applyFill="1" applyBorder="1" applyAlignment="1">
      <x:alignment vertical="center" wrapText="1"/>
    </x:xf>
    <x:xf numFmtId="0" fontId="2" fillId="4" borderId="0"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2" fillId="4" borderId="10" xfId="0" applyNumberFormat="1" applyFont="1" applyFill="1" applyBorder="1" applyAlignment="1">
      <x:alignment horizontal="center" vertical="top" wrapText="1"/>
    </x:xf>
    <x:xf numFmtId="0" fontId="2" fillId="4" borderId="11" xfId="0" applyNumberFormat="1" applyFont="1" applyFill="1" applyBorder="1" applyAlignment="1">
      <x:alignment horizontal="center" vertical="top" wrapText="1"/>
    </x:xf>
    <x:xf numFmtId="0" fontId="2" fillId="4" borderId="12" xfId="0" applyNumberFormat="1" applyFont="1" applyFill="1" applyBorder="1" applyAlignment="1">
      <x:alignment horizontal="center"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2" fillId="22" borderId="0" xfId="0" applyNumberFormat="1" applyFont="1" applyFill="1" applyBorder="1" applyAlignment="1">
      <x:alignment horizontal="center" vertical="center" wrapText="1"/>
    </x:xf>
    <x:xf numFmtId="210" fontId="0" fillId="0" borderId="3" xfId="0" applyNumberFormat="1" applyFont="1" applyFill="1" applyBorder="1" applyAlignment="1">
      <x:alignment vertical="top" wrapText="1"/>
    </x:xf>
    <x:xf numFmtId="210" fontId="0" fillId="0" borderId="8" xfId="0" applyNumberFormat="1" applyFont="1" applyFill="1" applyBorder="1" applyAlignment="1">
      <x:alignment vertical="top" wrapText="1"/>
    </x:xf>
    <x:xf numFmtId="210" fontId="0" fillId="0" borderId="0"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24" borderId="10" xfId="0" applyNumberFormat="1" applyFont="1" applyFill="1" applyBorder="1"/>
    <x:xf numFmtId="0" fontId="0" fillId="24" borderId="13" xfId="0" applyNumberFormat="1" applyFont="1" applyFill="1" applyBorder="1"/>
    <x:xf numFmtId="0" fontId="0" fillId="24" borderId="15" xfId="0" applyNumberFormat="1" applyFont="1" applyFill="1" applyBorder="1"/>
    <x:xf numFmtId="0" fontId="16" fillId="24" borderId="10" xfId="0" applyNumberFormat="1" applyFont="1" applyFill="1" applyBorder="1"/>
    <x:xf numFmtId="0" fontId="16" fillId="24" borderId="13" xfId="0" applyNumberFormat="1" applyFont="1" applyFill="1" applyBorder="1"/>
    <x:xf numFmtId="0" fontId="16" fillId="24" borderId="15"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17" fillId="25" borderId="0" xfId="0" applyNumberFormat="1" applyFont="1" applyFill="1" applyBorder="1" applyAlignment="1">
      <x:alignment wrapText="1"/>
    </x:xf>
    <x:xf numFmtId="0" fontId="17" fillId="25" borderId="0" xfId="0" applyNumberFormat="1" applyFont="1" applyFill="1" applyBorder="1" applyAlignment="1">
      <x:alignment vertical="center"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10" fillId="12" borderId="0" xfId="0" applyNumberFormat="1" applyFont="1" applyFill="1" applyBorder="1" applyAlignment="1">
      <x:alignment vertical="center"/>
    </x:xf>
    <x:xf numFmtId="0" fontId="1" fillId="12" borderId="0" xfId="0" applyNumberFormat="1" applyFont="1" applyFill="1" applyBorder="1" applyAlignment="1">
      <x:alignment horizontal="left" vertical="center"/>
    </x:xf>
    <x:xf numFmtId="0" fontId="1" fillId="12" borderId="0" xfId="0" applyNumberFormat="1" applyFont="1" applyFill="1" applyBorder="1" applyAlignment="1">
      <x:alignment horizontal="left"/>
    </x:xf>
    <x:xf numFmtId="0" fontId="11" fillId="15" borderId="0" xfId="0" applyNumberFormat="1" applyFont="1" applyFill="1" applyBorder="1" applyAlignment="1">
      <x:alignment wrapText="1"/>
    </x:xf>
    <x:xf numFmtId="0" fontId="13" fillId="15" borderId="0" xfId="0" applyNumberFormat="1" applyFont="1" applyFill="1" applyBorder="1" applyAlignment="1">
      <x:alignment wrapText="1"/>
    </x:xf>
    <x:xf numFmtId="0" fontId="13" fillId="15" borderId="0" xfId="0" applyNumberFormat="1" applyFont="1" applyFill="1" applyBorder="1" applyAlignment="1">
      <x:alignment vertical="center" wrapText="1"/>
    </x:xf>
    <x:xf numFmtId="212" fontId="0" fillId="0" borderId="0" xfId="0" applyNumberFormat="1" applyFont="1" applyFill="1" applyBorder="1" applyAlignment="1">
      <x:alignment vertical="top" wrapText="1"/>
    </x:xf>
    <x:xf numFmtId="0" fontId="11" fillId="11" borderId="0" xfId="0" applyNumberFormat="1" applyFont="1" applyFill="1" applyBorder="1" applyAlignment="1">
      <x:alignment vertical="center" wrapText="1"/>
    </x:xf>
    <x:xf numFmtId="0" fontId="16" fillId="5" borderId="0" xfId="0" applyNumberFormat="1" applyFont="1" applyFill="1" applyBorder="1"/>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left"/>
    </x:xf>
    <x:xf numFmtId="0" fontId="1" fillId="26" borderId="0" xfId="0" applyNumberFormat="1" applyFont="1" applyFill="1" applyBorder="1" applyAlignment="1">
      <x:alignment horizontal="left" vertical="center"/>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2" fillId="28" xfId="0" applyNumberFormat="1" applyFont="1" applyFill="1" applyBorder="0"/>
    <x:xf numFmtId="0" fontId="2" fillId="28" xfId="0" applyNumberFormat="1" applyFont="1" applyFill="1" applyBorder="0" applyAlignment="1">
      <x:alignment wrapText="1"/>
    </x:xf>
    <x:xf numFmtId="0" fontId="2" fillId="28" xfId="0" applyNumberFormat="1" applyFont="1" applyFill="1" applyBorder="0" applyAlignment="1">
      <x:alignment horizontal="center" wrapText="1"/>
    </x:xf>
    <x:xf numFmtId="0" fontId="2" fillId="28" xfId="0" applyNumberFormat="1" applyFont="1" applyFill="1" applyBorder="0" applyAlignment="1">
      <x:alignment horizontal="center" vertical="center" wrapText="1"/>
    </x:xf>
    <x:xf numFmtId="0" fontId="19" fillId="0" borderId="0" xfId="0" applyNumberFormat="1" applyFont="1" applyFill="1" applyBorder="1"/>
    <x:xf numFmtId="0" fontId="19" fillId="0" xfId="0" applyNumberFormat="1" applyFont="1" applyFill="1" applyBorder="0"/>
    <x:xf numFmtId="0" fontId="19" fillId="0" xfId="0" applyNumberFormat="1" applyFont="1" applyFill="1" applyBorder="0" applyAlignment="1">
      <x:alignment wrapText="1"/>
    </x:xf>
    <x:xf numFmtId="0" fontId="19" fillId="0" xfId="0" applyNumberFormat="1" applyFont="1" applyFill="1" applyBorder="0" applyAlignment="1">
      <x:alignment vertical="top" wrapText="1"/>
    </x:xf>
    <x:xf numFmtId="209" fontId="19" fillId="0" xfId="0" applyNumberFormat="1" applyFont="1" applyFill="1" applyBorder="0" applyAlignment="1">
      <x:alignment vertical="top" wrapText="1"/>
    </x:xf>
    <x:xf numFmtId="213" fontId="19" fillId="0" xfId="0" applyNumberFormat="1" applyFont="1" applyFill="1" applyBorder="0" applyAlignment="1">
      <x:alignment vertical="top" wrapText="1"/>
    </x:xf>
    <x:xf numFmtId="0" fontId="19" fillId="29" xfId="0" applyNumberFormat="1" applyFont="1" applyFill="1" applyBorder="0" applyAlignment="1">
      <x:alignment vertical="top" wrapText="1"/>
    </x:xf>
    <x:xf numFmtId="209" fontId="19" fillId="29" xfId="0" applyNumberFormat="1" applyFont="1" applyFill="1" applyBorder="0" applyAlignment="1">
      <x:alignment vertical="top" wrapText="1"/>
    </x:xf>
    <x:xf numFmtId="213" fontId="19" fillId="29" xfId="0" applyNumberFormat="1" applyFont="1" applyFill="1" applyBorder="0" applyAlignment="1">
      <x:alignment vertical="top" wrapText="1"/>
    </x:xf>
    <x:xf numFmtId="0" fontId="19" fillId="30" xfId="0" applyNumberFormat="1" applyFont="1" applyFill="1" applyBorder="0" applyAlignment="1">
      <x:alignment vertical="top" wrapText="1"/>
    </x:xf>
    <x:xf numFmtId="0" fontId="20" fillId="30" xfId="0" applyNumberFormat="1" applyFont="1" applyFill="1" applyBorder="0" applyAlignment="1">
      <x:alignment vertical="top" wrapText="1"/>
    </x:xf>
    <x:xf numFmtId="0" fontId="20" fillId="30" xfId="0" applyNumberFormat="1" applyFont="1" applyFill="1" applyBorder="0" applyAlignment="1">
      <x:alignment horizontal="center" vertical="top" wrapText="1"/>
    </x:xf>
    <x:xf numFmtId="0" fontId="19" fillId="31" xfId="0" applyNumberFormat="1" applyFont="1" applyFill="1" applyBorder="0" applyAlignment="1">
      <x:alignment vertical="top" wrapText="1"/>
    </x:xf>
    <x:xf numFmtId="0" fontId="21" fillId="31" xfId="0" applyNumberFormat="1" applyFont="1" applyFill="1" applyBorder="0" applyAlignment="1">
      <x:alignment vertical="top" wrapText="1"/>
    </x:xf>
    <x:xf numFmtId="0" fontId="21" fillId="31" xfId="0" applyNumberFormat="1" applyFont="1" applyFill="1" applyBorder="0" applyAlignment="1">
      <x:alignment horizontal="center" vertical="top" wrapText="1"/>
    </x:xf>
    <x:xf numFmtId="0" fontId="22" fillId="29" xfId="0" applyNumberFormat="1" applyFont="1" applyFill="1" applyBorder="0" applyAlignment="1">
      <x:alignment vertical="top" wrapText="1"/>
    </x:xf>
    <x:xf numFmtId="0" fontId="22" fillId="29" xfId="0" applyNumberFormat="1" applyFont="1" applyFill="1" applyBorder="0" applyAlignment="1">
      <x:alignment horizontal="center" vertical="top" wrapText="1"/>
    </x:xf>
    <x:xf numFmtId="0" fontId="0" fillId="32" borderId="0" xfId="0" applyNumberFormat="1" applyFont="1" applyFill="1" applyBorder="1"/>
    <x:xf numFmtId="0" fontId="23" fillId="32" borderId="0" xfId="0" applyNumberFormat="1" applyFont="1" applyFill="1" applyBorder="1"/>
    <x:xf numFmtId="0" fontId="23" fillId="32" borderId="0" xfId="0" applyNumberFormat="1" applyFont="1" applyFill="1" applyBorder="1" applyAlignment="1">
      <x:alignment wrapText="1"/>
    </x:xf>
    <x:xf numFmtId="0" fontId="19" fillId="33" xfId="0" applyNumberFormat="1" applyFont="1" applyFill="1" applyBorder="0" applyAlignment="1">
      <x:alignment vertical="top" wrapText="1"/>
    </x:xf>
    <x:xf numFmtId="0" fontId="19" fillId="32" xfId="0" applyNumberFormat="1" applyFont="1" applyFill="1" applyBorder="0" applyAlignment="1">
      <x:alignment vertical="top" wrapText="1"/>
    </x:xf>
    <x:xf numFmtId="210" fontId="19" fillId="0" xfId="0" applyNumberFormat="1" applyFont="1" applyFill="1" applyBorder="0" applyAlignment="1">
      <x:alignment vertical="top" wrapText="1"/>
    </x:xf>
    <x:xf numFmtId="214" fontId="19" fillId="0" xfId="0" applyNumberFormat="1" applyFont="1" applyFill="1" applyBorder="0" applyAlignment="1">
      <x:alignment vertical="top" wrapText="1"/>
    </x:xf>
    <x:xf numFmtId="210" fontId="19" fillId="31" xfId="0" applyNumberFormat="1" applyFont="1" applyFill="1" applyBorder="0" applyAlignment="1">
      <x:alignment vertical="top" wrapText="1"/>
    </x:xf>
    <x:xf numFmtId="214" fontId="19" fillId="31" xfId="0" applyNumberFormat="1" applyFont="1" applyFill="1" applyBorder="0" applyAlignment="1">
      <x:alignment vertical="top" wrapText="1"/>
    </x:xf>
    <x:xf numFmtId="0" fontId="19" fillId="34" xfId="0" applyNumberFormat="1" applyFont="1" applyFill="1" applyBorder="0" applyAlignment="1">
      <x:alignment vertical="top" wrapText="1"/>
    </x:xf>
    <x:xf numFmtId="0" fontId="24" fillId="34" xfId="0" applyNumberFormat="1" applyFont="1" applyFill="1" applyBorder="0" applyAlignment="1">
      <x:alignment vertical="top" wrapText="1"/>
    </x:xf>
    <x:xf numFmtId="0" fontId="24" fillId="34" xfId="0" applyNumberFormat="1" applyFont="1" applyFill="1" applyBorder="0" applyAlignment="1">
      <x:alignment horizontal="center" vertical="top" wrapText="1"/>
    </x:xf>
    <x:xf numFmtId="210" fontId="19" fillId="29" xfId="0" applyNumberFormat="1" applyFont="1" applyFill="1" applyBorder="0" applyAlignment="1">
      <x:alignment vertical="top" wrapText="1"/>
    </x:xf>
    <x:xf numFmtId="214" fontId="19" fillId="29" xfId="0" applyNumberFormat="1" applyFont="1" applyFill="1" applyBorder="0" applyAlignment="1">
      <x:alignment vertical="top" wrapText="1"/>
    </x:xf>
    <x:xf numFmtId="0" fontId="19" fillId="35" xfId="0" applyNumberFormat="1" applyFont="1" applyFill="1" applyBorder="0" applyAlignment="1">
      <x:alignment vertical="top" wrapText="1"/>
    </x:xf>
    <x:xf numFmtId="0" fontId="24" fillId="35" xfId="0" applyNumberFormat="1" applyFont="1" applyFill="1" applyBorder="0" applyAlignment="1">
      <x:alignment vertical="top" wrapText="1"/>
    </x:xf>
    <x:xf numFmtId="0" fontId="24" fillId="35" xfId="0" applyNumberFormat="1" applyFont="1" applyFill="1" applyBorder="0" applyAlignment="1">
      <x:alignment horizontal="center" vertical="top" wrapText="1"/>
    </x:xf>
    <x:xf numFmtId="0" fontId="0" fillId="33" borderId="0" xfId="0" applyNumberFormat="1" applyFont="1" applyFill="1" applyBorder="1"/>
    <x:xf numFmtId="0" fontId="25" fillId="33" borderId="0" xfId="0" applyNumberFormat="1" applyFont="1" applyFill="1" applyBorder="1"/>
    <x:xf numFmtId="0" fontId="25" fillId="33" borderId="0" xfId="0" applyNumberFormat="1" applyFont="1" applyFill="1" applyBorder="1" applyAlignment="1">
      <x:alignment wrapText="1"/>
    </x:xf>
    <x:xf numFmtId="0" fontId="19" fillId="0" xfId="0" applyNumberFormat="1" applyFont="1" applyFill="1" applyBorder="0" applyAlignment="1">
      <x:alignment horizontal="center" vertical="top" wrapText="1"/>
    </x:xf>
    <x:xf numFmtId="210" fontId="2" fillId="28" xfId="0" applyNumberFormat="1" applyFont="1" applyFill="1" applyBorder="0" applyAlignment="1">
      <x:alignment horizontal="center" vertical="center" wrapText="1"/>
    </x:xf>
    <x:xf numFmtId="214" fontId="0" fillId="0" borderId="0" xfId="0" applyNumberFormat="1" applyFont="1" applyFill="1" applyBorder="1"/>
    <x:xf numFmtId="214" fontId="2" fillId="28" xfId="0" applyNumberFormat="1" applyFont="1" applyFill="1" applyBorder="0" applyAlignment="1">
      <x:alignment horizontal="center" vertical="center" wrapText="1"/>
    </x:xf>
    <x:xf numFmtId="0" fontId="0" fillId="36" borderId="0" xfId="0" applyNumberFormat="1" applyFont="1" applyFill="1" applyBorder="1" applyAlignment="1">
      <x:alignment wrapText="1"/>
    </x:xf>
    <x:xf numFmtId="0" fontId="2" fillId="36" borderId="0" xfId="0" applyNumberFormat="1" applyFont="1" applyFill="1" applyBorder="1" applyAlignment="1">
      <x:alignment wrapText="1"/>
    </x:xf>
    <x:xf numFmtId="0" fontId="2" fillId="36" borderId="0" xfId="0" applyNumberFormat="1" applyFont="1" applyFill="1" applyBorder="1" applyAlignment="1">
      <x:alignment horizontal="center" wrapText="1"/>
    </x:xf>
    <x:xf numFmtId="0" fontId="2" fillId="36" borderId="0" xfId="0" applyNumberFormat="1" applyFont="1" applyFill="1" applyBorder="1" applyAlignment="1">
      <x:alignment horizontal="center" vertical="center" wrapText="1"/>
    </x:xf>
    <x:xf numFmtId="0" fontId="0" fillId="36" borderId="0" xfId="0" applyNumberFormat="1" applyFont="1" applyFill="1" applyBorder="1"/>
    <x:xf numFmtId="0" fontId="2" fillId="36" borderId="0" xfId="0" applyNumberFormat="1" applyFont="1" applyFill="1" applyBorder="1"/>
    <x:xf numFmtId="0" fontId="2" fillId="36" borderId="0" xfId="0" applyNumberFormat="1" applyFont="1" applyFill="1" applyBorder="1" applyAlignment="1">
      <x:alignment horizontal="center"/>
    </x:xf>
    <x:xf numFmtId="0" fontId="2" fillId="36" borderId="0" xfId="0" applyNumberFormat="1" applyFont="1" applyFill="1" applyBorder="1" applyAlignment="1">
      <x:alignment horizontal="center" vertical="center"/>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 fillId="38" borderId="0" xfId="0" applyNumberFormat="1" applyFont="1" applyFill="1" applyBorder="1" applyAlignment="1">
      <x:alignment horizontal="left" vertical="center"/>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horizontal="left" vertical="center" wrapText="1"/>
    </x:xf>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vertical="center" wrapText="1"/>
    </x:xf>
    <x:xf numFmtId="0" fontId="1" fillId="38" borderId="0" xfId="0" applyNumberFormat="1" applyFont="1" applyFill="1" applyBorder="1" applyAlignment="1">
      <x:alignment horizontal="center" wrapText="1"/>
    </x:xf>
    <x:xf numFmtId="0" fontId="3"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wrapText="1"/>
    </x:xf>
    <x:xf numFmtId="0" fontId="4" fillId="36" borderId="0" xfId="0" applyNumberFormat="1" applyFont="1" applyFill="1" applyBorder="1" applyAlignment="1">
      <x:alignment horizontal="center"/>
    </x:xf>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16" fillId="0" xfId="0" applyNumberFormat="1" applyFont="1" applyFill="1" applyBorder="0" applyAlignment="1">
      <x:alignment wrapText="1"/>
    </x:xf>
    <x:xf numFmtId="0" fontId="26" fillId="36" borderId="0" xfId="0" applyNumberFormat="1" applyFont="1" applyFill="1" applyBorder="1"/>
    <x:xf numFmtId="0" fontId="26" fillId="36" borderId="0" xfId="0" applyNumberFormat="1" applyFont="1" applyFill="1" applyBorder="1" applyAlignment="1">
      <x:alignment vertical="center"/>
    </x:xf>
    <x:xf numFmtId="0" fontId="0" fillId="39" borderId="0" xfId="0" applyNumberFormat="1" applyFont="1" applyFill="1" applyBorder="1"/>
    <x:xf numFmtId="0" fontId="16" fillId="39" borderId="0" xfId="0" applyNumberFormat="1" applyFont="1" applyFill="1" applyBorder="1"/>
    <x:xf numFmtId="0" fontId="16" fillId="39" borderId="0" xfId="0" applyNumberFormat="1" applyFont="1" applyFill="1" applyBorder="1" applyAlignment="1">
      <x:alignment wrapText="1"/>
    </x:xf>
    <x:xf numFmtId="0" fontId="16" fillId="39" borderId="0" xfId="0" applyNumberFormat="1" applyFont="1" applyFill="1" applyBorder="1" applyAlignment="1">
      <x:alignment horizontal="center" wrapText="1"/>
    </x:xf>
    <x:xf numFmtId="0" fontId="16" fillId="39" borderId="0" xfId="0" applyNumberFormat="1" applyFont="1" applyFill="1" applyBorder="1" applyAlignment="1">
      <x:alignment horizontal="center" vertical="center" wrapText="1"/>
    </x:xf>
    <x:xf numFmtId="214" fontId="0" fillId="0" borderId="0" xfId="0" applyNumberFormat="1" applyFont="1" applyFill="1" applyBorder="1" applyAlignment="1">
      <x:alignment wrapText="1"/>
    </x:xf>
    <x:xf numFmtId="214" fontId="0" fillId="0" xfId="0" applyNumberFormat="1" applyFont="1" applyFill="1" applyBorder="0" applyAlignment="1">
      <x:alignment wrapText="1"/>
    </x:xf>
    <x:xf numFmtId="0" fontId="0" fillId="40" xfId="0" applyNumberFormat="1" applyFont="1" applyFill="1" applyBorder="0" applyAlignment="1">
      <x:alignment wrapText="1"/>
    </x:xf>
    <x:xf numFmtId="0" fontId="0" fillId="37" xfId="0" applyNumberFormat="1" applyFont="1" applyFill="1" applyBorder="0" applyAlignment="1">
      <x:alignment wrapText="1"/>
    </x:xf>
    <x:xf numFmtId="0" fontId="0" fillId="41" xfId="0" applyNumberFormat="1" applyFont="1" applyFill="1" applyBorder="0" applyAlignment="1">
      <x:alignment wrapText="1"/>
    </x:xf>
    <x:xf numFmtId="215" fontId="0" fillId="0" borderId="0" xfId="0" applyNumberFormat="1" applyFont="1" applyFill="1" applyBorder="1"/>
    <x:xf numFmtId="215" fontId="0" fillId="0" borderId="0" xfId="0" applyNumberFormat="1" applyFont="1" applyFill="1" applyBorder="1" applyAlignment="1">
      <x:alignment wrapText="1"/>
    </x:xf>
    <x:xf numFmtId="215" fontId="0" fillId="0" xfId="0" applyNumberFormat="1" applyFont="1" applyFill="1" applyBorder="0" applyAlignment="1">
      <x:alignment wrapText="1"/>
    </x:xf>
    <x:xf numFmtId="213" fontId="0" fillId="0" borderId="0" xfId="0" applyNumberFormat="1" applyFont="1" applyFill="1" applyBorder="1"/>
    <x:xf numFmtId="213" fontId="0" fillId="0" borderId="0" xfId="0" applyNumberFormat="1" applyFont="1" applyFill="1" applyBorder="1" applyAlignment="1">
      <x:alignment wrapText="1"/>
    </x:xf>
    <x:xf numFmtId="213" fontId="0" fillId="0" xfId="0" applyNumberFormat="1" applyFont="1" applyFill="1" applyBorder="0" applyAlignment="1">
      <x:alignment wrapText="1"/>
    </x:xf>
    <x:xf numFmtId="0" fontId="15" fillId="37"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2" fillId="3" xfId="0" applyNumberFormat="1" applyFont="1" applyFill="1" applyBorder="0" applyAlignment="1">
      <x:alignment horizontal="center"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wrapText="1"/>
    </x:xf>
    <x:xf numFmtId="0" fontId="16" fillId="41" borderId="0" xfId="0" applyNumberFormat="1" applyFont="1" applyFill="1" applyBorder="1" applyAlignment="1">
      <x:alignment vertical="center" wrapText="1"/>
    </x:xf>
    <x:xf numFmtId="0" fontId="16" fillId="0" xfId="0" applyNumberFormat="1" applyFont="1" applyFill="1" applyBorder="0" applyAlignment="1">
      <x:alignment vertical="center" wrapText="1"/>
    </x:xf>
    <x:xf numFmtId="0" fontId="0" fillId="0" xfId="0" applyNumberFormat="1" applyFont="1" applyFill="1" applyBorder="0" applyAlignment="1">
      <x:alignment vertical="center" wrapText="1"/>
    </x:xf>
    <x:xf numFmtId="0" fontId="0" fillId="40" xfId="0" applyNumberFormat="1" applyFont="1" applyFill="1" applyBorder="0" applyAlignment="1">
      <x:alignment vertical="center" wrapText="1"/>
    </x:xf>
    <x:xf numFmtId="214" fontId="0" fillId="0" xfId="0" applyNumberFormat="1" applyFont="1" applyFill="1" applyBorder="0" applyAlignment="1">
      <x:alignment vertical="center" wrapText="1"/>
    </x:xf>
    <x:xf numFmtId="0" fontId="0" fillId="37" xfId="0" applyNumberFormat="1" applyFont="1" applyFill="1" applyBorder="0" applyAlignment="1">
      <x:alignment vertical="center" wrapText="1"/>
    </x:xf>
    <x:xf numFmtId="0" fontId="0" fillId="41" xfId="0" applyNumberFormat="1" applyFont="1" applyFill="1" applyBorder="0" applyAlignment="1">
      <x:alignment vertical="center" wrapText="1"/>
    </x:xf>
    <x:xf numFmtId="0" fontId="16" fillId="39" borderId="0" xfId="0" applyNumberFormat="1" applyFont="1" applyFill="1" applyBorder="1" applyAlignment="1">
      <x:alignment vertical="center" wrapText="1"/>
    </x:xf>
    <x:xf numFmtId="215" fontId="0" fillId="0" xfId="0" applyNumberFormat="1" applyFont="1" applyFill="1" applyBorder="0" applyAlignment="1">
      <x:alignment vertical="center" wrapText="1"/>
    </x:xf>
    <x:xf numFmtId="213" fontId="0" fillId="0" xfId="0" applyNumberFormat="1" applyFont="1" applyFill="1" applyBorder="0" applyAlignment="1">
      <x:alignment vertical="center" wrapText="1"/>
    </x:xf>
    <x:xf numFmtId="0" fontId="8" fillId="6" borderId="0" xfId="0" applyNumberFormat="1" applyFont="1" applyFill="1" applyBorder="1" applyAlignment="1">
      <x:alignment horizontal="center" vertical="center" wrapText="1"/>
    </x:xf>
    <x:xf numFmtId="0" fontId="26" fillId="36" borderId="0" xfId="0" applyNumberFormat="1" applyFont="1" applyFill="1" applyBorder="1" applyAlignment="1">
      <x:alignment horizontal="center" vertical="center" wrapText="1"/>
    </x:xf>
    <x:xf numFmtId="0" fontId="26" fillId="36" borderId="0" xfId="0" applyNumberFormat="1" applyFont="1" applyFill="1" applyBorder="1" applyAlignment="1">
      <x:alignment vertical="center" wrapText="1"/>
    </x:xf>
    <x:xf numFmtId="0" fontId="16" fillId="0" borderId="0" xfId="0" applyNumberFormat="1" applyFont="1" applyFill="1" applyBorder="1" applyAlignment="1">
      <x:alignment wrapText="1"/>
    </x:xf>
    <x:xf numFmtId="0" fontId="15" fillId="11" borderId="0" xfId="0" applyNumberFormat="1" applyFont="1" applyFill="1" applyBorder="1"/>
    <x:xf numFmtId="0" fontId="15" fillId="11" borderId="0" xfId="0" applyNumberFormat="1" applyFont="1" applyFill="1" applyBorder="1" applyAlignment="1">
      <x:alignment wrapText="1"/>
    </x:xf>
    <x:xf numFmtId="0" fontId="0" fillId="25" xfId="0" applyNumberFormat="1" applyFont="1" applyFill="1" applyBorder="0" applyAlignment="1">
      <x:alignment wrapText="1"/>
    </x:xf>
    <x:xf numFmtId="0" fontId="0" fillId="11" xfId="0" applyNumberFormat="1" applyFont="1" applyFill="1" applyBorder="0" applyAlignment="1">
      <x:alignment wrapText="1"/>
    </x:xf>
    <x:xf numFmtId="0" fontId="15" fillId="11" borderId="0" xfId="0" applyNumberFormat="1" applyFont="1" applyFill="1" applyBorder="1" applyAlignment="1">
      <x:alignment vertical="center" wrapText="1"/>
    </x:xf>
    <x:xf numFmtId="0" fontId="0" fillId="25" xfId="0" applyNumberFormat="1" applyFont="1" applyFill="1" applyBorder="0" applyAlignment="1">
      <x:alignment vertical="center" wrapText="1"/>
    </x:xf>
    <x:xf numFmtId="0" fontId="0" fillId="11" xfId="0" applyNumberFormat="1" applyFont="1" applyFill="1" applyBorder="0" applyAlignment="1">
      <x:alignment vertical="center" wrapText="1"/>
    </x:xf>
    <x:xf numFmtId="212" fontId="19" fillId="31" xfId="0" applyNumberFormat="1" applyFont="1" applyFill="1" applyBorder="0" applyAlignment="1">
      <x:alignment vertical="top" wrapText="1"/>
    </x:xf>
    <x:xf numFmtId="212" fontId="19" fillId="29" xfId="0" applyNumberFormat="1" applyFont="1" applyFill="1" applyBorder="0" applyAlignment="1">
      <x:alignment vertical="top" wrapText="1"/>
    </x:xf>
    <x:xf numFmtId="212" fontId="19" fillId="0" xfId="0" applyNumberFormat="1" applyFont="1" applyFill="1" applyBorder="0" applyAlignment="1">
      <x:alignment vertical="top" wrapText="1"/>
    </x:xf>
    <x:xf numFmtId="210" fontId="0" fillId="0" xfId="0" applyNumberFormat="1" applyFont="1" applyFill="1" applyBorder="0" applyAlignment="1">
      <x:alignment vertical="center" wrapText="1"/>
    </x:xf>
    <x:xf numFmtId="212" fontId="0" fillId="0" xfId="0" applyNumberFormat="1" applyFont="1" applyFill="1" applyBorder="0" applyAlignment="1">
      <x:alignment vertical="center" wrapText="1"/>
    </x:xf>
    <x:xf numFmtId="0" fontId="1" fillId="26" borderId="0" xfId="0" applyNumberFormat="1" applyFont="1" applyFill="1" applyBorder="1" applyAlignment="1">
      <x:alignment horizontal="left" vertical="center" wrapText="1"/>
    </x:xf>
    <x:xf numFmtId="0" fontId="2" fillId="28" borderId="0" xfId="0" applyNumberFormat="1" applyFont="1" applyFill="1" applyBorder="1" applyAlignment="1">
      <x:alignment wrapText="1"/>
    </x:xf>
    <x:xf numFmtId="0" fontId="3" fillId="5" borderId="0" xfId="0" applyNumberFormat="1" applyFont="1" applyFill="1" applyBorder="1" applyAlignment="1">
      <x:alignment horizontal="center" vertical="center" wrapText="1"/>
    </x:xf>
    <x:xf numFmtId="0" fontId="3" fillId="5" borderId="0" xfId="0" applyNumberFormat="1" applyFont="1" applyFill="1" applyBorder="1" applyAlignment="1">
      <x:alignment vertical="center" wrapText="1"/>
    </x:xf>
    <x:xf numFmtId="206" fontId="8" fillId="6" borderId="0" xfId="0" applyNumberFormat="1" applyFont="1" applyFill="1" applyBorder="1" applyAlignment="1">
      <x:alignment horizontal="center" vertical="center" wrapText="1"/>
    </x:xf>
    <x:xf numFmtId="203" fontId="8" fillId="6" borderId="0"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wrapText="1"/>
    </x:xf>
    <x:xf numFmtId="206" fontId="4" fillId="6" borderId="0" xfId="0" applyNumberFormat="1" applyFont="1" applyFill="1" applyBorder="1" applyAlignment="1">
      <x:alignment horizontal="center" wrapText="1"/>
    </x:xf>
    <x:xf numFmtId="203" fontId="4" fillId="6" borderId="0" xfId="0" applyNumberFormat="1" applyFont="1" applyFill="1" applyBorder="1" applyAlignment="1">
      <x:alignment horizontal="center" wrapText="1"/>
    </x:xf>
    <x:xf numFmtId="0" fontId="16" fillId="5" borderId="0" xfId="0" applyNumberFormat="1" applyFont="1" applyFill="1" applyBorder="1" applyAlignment="1">
      <x:alignment wrapText="1"/>
    </x:xf>
    <x:xf numFmtId="0" fontId="1" fillId="42" borderId="0" xfId="0" applyNumberFormat="1" applyFont="1" applyFill="1" applyBorder="1" applyAlignment="1">
      <x:alignment horizontal="center" vertical="center" wrapText="1"/>
    </x:xf>
    <x:xf numFmtId="0" fontId="15" fillId="42" borderId="0" xfId="0" applyNumberFormat="1" applyFont="1" applyFill="1" applyBorder="1" applyAlignment="1">
      <x:alignment horizontal="center" vertical="center" wrapText="1"/>
    </x:xf>
    <x:xf numFmtId="0" fontId="8" fillId="42" borderId="0" xfId="0" applyNumberFormat="1" applyFont="1" applyFill="1" applyBorder="1" applyAlignment="1">
      <x:alignment horizontal="center" vertical="center" wrapText="1"/>
    </x:xf>
    <x:xf numFmtId="0" fontId="26" fillId="42" borderId="0" xfId="0" applyNumberFormat="1" applyFont="1" applyFill="1" applyBorder="1" applyAlignment="1">
      <x:alignment horizontal="center" vertical="center" wrapText="1"/>
    </x:xf>
    <x:xf numFmtId="0" fontId="16" fillId="42" xfId="0" applyNumberFormat="1" applyFont="1" applyFill="1" applyBorder="0" applyAlignment="1">
      <x:alignment vertical="center" wrapText="1"/>
    </x:xf>
    <x:xf numFmtId="0" fontId="0" fillId="42" xfId="0" applyNumberFormat="1" applyFont="1" applyFill="1" applyBorder="0" applyAlignment="1">
      <x:alignment vertical="center" wrapText="1"/>
    </x:xf>
    <x:xf numFmtId="0" fontId="0" fillId="42" borderId="0" xfId="0" applyNumberFormat="1" applyFont="1" applyFill="1" applyBorder="1" applyAlignment="1">
      <x:alignment vertical="center" wrapText="1"/>
    </x:xf>
    <x:xf numFmtId="0" fontId="26" fillId="42" borderId="0" xfId="0" applyNumberFormat="1" applyFont="1" applyFill="1" applyBorder="1" applyAlignment="1">
      <x:alignment vertical="center" wrapText="1"/>
    </x:xf>
    <x:xf numFmtId="0" fontId="16" fillId="42" borderId="0" xfId="0" applyNumberFormat="1" applyFont="1" applyFill="1" applyBorder="1" applyAlignment="1">
      <x:alignment horizontal="center" vertical="center" wrapText="1"/>
    </x:xf>
    <x:xf numFmtId="214" fontId="0" fillId="42" xfId="0" applyNumberFormat="1" applyFont="1" applyFill="1" applyBorder="0" applyAlignment="1">
      <x:alignment vertical="center" wrapText="1"/>
    </x:xf>
    <x:xf numFmtId="0" fontId="16" fillId="42" borderId="0" xfId="0" applyNumberFormat="1" applyFont="1" applyFill="1" applyBorder="1" applyAlignment="1">
      <x:alignment vertical="center" wrapText="1"/>
    </x:xf>
    <x:xf numFmtId="210" fontId="0" fillId="42" xfId="0" applyNumberFormat="1" applyFont="1" applyFill="1" applyBorder="0" applyAlignment="1">
      <x:alignment vertical="center" wrapText="1"/>
    </x:xf>
    <x:xf numFmtId="212" fontId="0" fillId="42" xfId="0" applyNumberFormat="1" applyFont="1" applyFill="1" applyBorder="0" applyAlignment="1">
      <x:alignment vertical="center" wrapText="1"/>
    </x:xf>
    <x:xf numFmtId="213" fontId="0" fillId="42" xfId="0" applyNumberFormat="1" applyFont="1" applyFill="1" applyBorder="0" applyAlignment="1">
      <x:alignment vertical="center" wrapText="1"/>
    </x:xf>
    <x:xf numFmtId="0" fontId="15" fillId="42" borderId="0" xfId="0" applyNumberFormat="1" applyFont="1" applyFill="1" applyBorder="1" applyAlignment="1">
      <x:alignment vertical="center" wrapText="1"/>
    </x:xf>
    <x:xf numFmtId="0" fontId="2" fillId="42" xfId="0" applyNumberFormat="1" applyFont="1" applyFill="1" applyBorder="0" applyAlignment="1">
      <x:alignment horizontal="center" vertical="center" wrapText="1"/>
    </x:xf>
    <x:xf numFmtId="0" fontId="27" fillId="42" borderId="0" xfId="0" applyNumberFormat="1" applyFont="1" applyFill="1" applyBorder="1" applyAlignment="1">
      <x:alignment horizontal="center" vertical="center" wrapText="1"/>
    </x:xf>
    <x:xf numFmtId="0" fontId="27" fillId="42" xfId="0" applyNumberFormat="1" applyFont="1" applyFill="1" applyBorder="0" applyAlignment="1">
      <x:alignment vertical="center" wrapText="1"/>
    </x:xf>
    <x:xf numFmtId="0" fontId="28" fillId="42" xfId="0" applyNumberFormat="1" applyFont="1" applyFill="1" applyBorder="0" applyAlignment="1">
      <x:alignment vertical="center" wrapText="1"/>
    </x:xf>
    <x:xf numFmtId="0" fontId="28"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214" fontId="28" fillId="42" xfId="0" applyNumberFormat="1" applyFont="1" applyFill="1" applyBorder="0" applyAlignment="1">
      <x:alignment vertical="center" wrapText="1"/>
    </x:xf>
    <x:xf numFmtId="210" fontId="28" fillId="42" xfId="0" applyNumberFormat="1" applyFont="1" applyFill="1" applyBorder="0" applyAlignment="1">
      <x:alignment vertical="center" wrapText="1"/>
    </x:xf>
    <x:xf numFmtId="212" fontId="28" fillId="42" xfId="0" applyNumberFormat="1" applyFont="1" applyFill="1" applyBorder="0" applyAlignment="1">
      <x:alignment vertical="center" wrapText="1"/>
    </x:xf>
    <x:xf numFmtId="213" fontId="28" fillId="42" xfId="0" applyNumberFormat="1" applyFont="1" applyFill="1" applyBorder="0" applyAlignment="1">
      <x:alignment vertical="center" wrapText="1"/>
    </x:xf>
    <x:xf numFmtId="0" fontId="27" fillId="42" xfId="0" applyNumberFormat="1" applyFont="1" applyFill="1" applyBorder="0" applyAlignment="1">
      <x:alignment horizontal="center" vertical="center" wrapText="1"/>
    </x:xf>
    <x:xf numFmtId="0" fontId="27" fillId="43" borderId="0" xfId="0" applyNumberFormat="1" applyFont="1" applyFill="1" applyBorder="1" applyAlignment="1">
      <x:alignment horizontal="center" vertical="center" wrapText="1"/>
    </x:xf>
    <x:xf numFmtId="0" fontId="1" fillId="43" borderId="0" xfId="0" applyNumberFormat="1" applyFont="1" applyFill="1" applyBorder="1" applyAlignment="1">
      <x:alignment horizontal="center" vertical="center" wrapText="1"/>
    </x:xf>
    <x:xf numFmtId="0" fontId="27" fillId="44" borderId="0" xfId="0" applyNumberFormat="1" applyFont="1" applyFill="1" applyBorder="1" applyAlignment="1">
      <x:alignment horizontal="center" vertical="center" wrapText="1"/>
    </x:xf>
    <x:xf numFmtId="0" fontId="29" fillId="44" borderId="0" xfId="0" applyNumberFormat="1" applyFont="1" applyFill="1" applyBorder="1" applyAlignment="1">
      <x:alignment horizontal="center" vertical="center" wrapText="1"/>
    </x:xf>
    <x:xf numFmtId="0" fontId="27" fillId="45" borderId="0" xfId="0" applyNumberFormat="1" applyFont="1" applyFill="1" applyBorder="1" applyAlignment="1">
      <x:alignment horizontal="center" vertical="center" wrapText="1"/>
    </x:xf>
    <x:xf numFmtId="0" fontId="26" fillId="45" borderId="0" xfId="0" applyNumberFormat="1" applyFont="1" applyFill="1" applyBorder="1" applyAlignment="1">
      <x:alignment horizontal="center" vertical="center" wrapText="1"/>
    </x:xf>
    <x:xf numFmtId="0" fontId="27" fillId="45" borderId="0" xfId="0" applyNumberFormat="1" applyFont="1" applyFill="1" applyBorder="1" applyAlignment="1">
      <x:alignment vertical="center" wrapText="1"/>
    </x:xf>
    <x:xf numFmtId="0" fontId="26" fillId="45" borderId="0" xfId="0" applyNumberFormat="1" applyFont="1" applyFill="1" applyBorder="1" applyAlignment="1">
      <x:alignment vertical="center" wrapText="1"/>
    </x:xf>
    <x:xf numFmtId="0" fontId="27" fillId="46" borderId="0" xfId="0" applyNumberFormat="1" applyFont="1" applyFill="1" applyBorder="1" applyAlignment="1">
      <x:alignment horizontal="center" vertical="center" wrapText="1"/>
    </x:xf>
    <x:xf numFmtId="0" fontId="30" fillId="46" borderId="0" xfId="0" applyNumberFormat="1" applyFont="1" applyFill="1" applyBorder="1" applyAlignment="1">
      <x:alignment horizontal="center"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8" fillId="47" xfId="0" applyNumberFormat="1" applyFont="1" applyFill="1" applyBorder="0" applyAlignment="1">
      <x:alignment vertical="center" wrapText="1"/>
    </x:xf>
    <x:xf numFmtId="214" fontId="28" fillId="47" xfId="0" applyNumberFormat="1" applyFont="1" applyFill="1" applyBorder="0" applyAlignment="1">
      <x:alignment vertical="center" wrapText="1"/>
    </x:xf>
    <x:xf numFmtId="0" fontId="28" fillId="48" xfId="0" applyNumberFormat="1" applyFont="1" applyFill="1" applyBorder="0" applyAlignment="1">
      <x:alignment vertical="center" wrapText="1"/>
    </x:xf>
    <x:xf numFmtId="214" fontId="28" fillId="48" xfId="0" applyNumberFormat="1" applyFont="1" applyFill="1" applyBorder="0" applyAlignment="1">
      <x:alignment vertical="center" wrapText="1"/>
    </x:xf>
    <x:xf numFmtId="0" fontId="27" fillId="49" borderId="0" xfId="0" applyNumberFormat="1" applyFont="1" applyFill="1" applyBorder="1" applyAlignment="1">
      <x:alignment vertical="center" wrapText="1"/>
    </x:xf>
    <x:xf numFmtId="0" fontId="27" fillId="50" borderId="0" xfId="0" applyNumberFormat="1" applyFont="1" applyFill="1" applyBorder="1" applyAlignment="1">
      <x:alignment vertical="center" wrapText="1"/>
    </x:xf>
    <x:xf numFmtId="0" fontId="31" fillId="50" borderId="0" xfId="0" applyNumberFormat="1" applyFont="1" applyFill="1" applyBorder="1" applyAlignment="1">
      <x:alignment vertical="center" wrapText="1"/>
    </x:xf>
    <x:xf numFmtId="0" fontId="32" fillId="42" xfId="0" applyNumberFormat="1" applyFont="1" applyFill="1" applyBorder="0" applyAlignment="1">
      <x:alignment vertical="center" wrapText="1"/>
    </x:xf>
    <x:xf numFmtId="0" fontId="33" fillId="42" xfId="0" applyNumberFormat="1" applyFont="1" applyFill="1" applyBorder="0" applyAlignment="1">
      <x:alignment vertical="center" wrapText="1"/>
    </x:xf>
    <x:xf numFmtId="0" fontId="1" fillId="51" borderId="0" xfId="0" applyNumberFormat="1" applyFont="1" applyFill="1" applyBorder="1" applyAlignment="1">
      <x:alignment horizontal="center" vertical="center" wrapText="1"/>
    </x:xf>
    <x:xf numFmtId="0" fontId="34" fillId="51" borderId="0" xfId="0" applyNumberFormat="1" applyFont="1" applyFill="1" applyBorder="1" applyAlignment="1">
      <x:alignment horizontal="center" vertical="center" wrapText="1"/>
    </x:xf>
    <x:xf numFmtId="0" fontId="26" fillId="52" borderId="0" xfId="0" applyNumberFormat="1" applyFont="1" applyFill="1" applyBorder="1" applyAlignment="1">
      <x:alignment horizontal="center" vertical="center" wrapText="1"/>
    </x:xf>
    <x:xf numFmtId="0" fontId="35" fillId="52" borderId="0" xfId="0" applyNumberFormat="1" applyFont="1" applyFill="1" applyBorder="1" applyAlignment="1">
      <x:alignment horizontal="center" vertical="center" wrapText="1"/>
    </x:xf>
    <x:xf numFmtId="0" fontId="27" fillId="12" borderId="0" xfId="0" applyNumberFormat="1" applyFont="1" applyFill="1" applyBorder="1" applyAlignment="1">
      <x:alignment horizontal="center" vertical="center" wrapText="1"/>
    </x:xf>
    <x:xf numFmtId="0" fontId="26" fillId="12" borderId="0" xfId="0" applyNumberFormat="1" applyFont="1" applyFill="1" applyBorder="1" applyAlignment="1">
      <x:alignment horizontal="center" vertical="center" wrapText="1"/>
    </x:xf>
    <x:xf numFmtId="0" fontId="27" fillId="12" borderId="0" xfId="0" applyNumberFormat="1" applyFont="1" applyFill="1" applyBorder="1" applyAlignment="1">
      <x:alignment vertical="center" wrapText="1"/>
    </x:xf>
    <x:xf numFmtId="0" fontId="26" fillId="12" borderId="0" xfId="0" applyNumberFormat="1" applyFont="1" applyFill="1" applyBorder="1" applyAlignment="1">
      <x:alignment vertical="center" wrapText="1"/>
    </x:xf>
    <x:xf numFmtId="0" fontId="27" fillId="15" borderId="0" xfId="0" applyNumberFormat="1" applyFont="1" applyFill="1" applyBorder="1" applyAlignment="1">
      <x:alignment horizontal="center" vertical="center" wrapText="1"/>
    </x:xf>
    <x:xf numFmtId="0" fontId="30" fillId="15" borderId="0" xfId="0" applyNumberFormat="1" applyFont="1" applyFill="1" applyBorder="1" applyAlignment="1">
      <x:alignment horizontal="center" vertical="center" wrapText="1"/>
    </x:xf>
    <x:xf numFmtId="0" fontId="27" fillId="15" borderId="0" xfId="0" applyNumberFormat="1" applyFont="1" applyFill="1" applyBorder="1" applyAlignment="1">
      <x:alignment vertical="center" wrapText="1"/>
    </x:xf>
    <x:xf numFmtId="0" fontId="30" fillId="15" borderId="0" xfId="0" applyNumberFormat="1" applyFont="1" applyFill="1" applyBorder="1" applyAlignment="1">
      <x:alignment vertical="center"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horizontal="center"/>
    </x:xf>
    <x:xf numFmtId="0" fontId="2" fillId="53" borderId="0" xfId="0" applyNumberFormat="1" applyFont="1" applyFill="1" applyBorder="1" applyAlignment="1">
      <x:alignment horizontal="center" vertical="center"/>
    </x:xf>
    <x:xf numFmtId="0" fontId="2" fillId="53" borderId="0" xfId="0" applyNumberFormat="1" applyFont="1" applyFill="1" applyBorder="1" applyAlignment="1">
      <x:alignment horizontal="center" vertical="center"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2" fillId="55" borderId="0" xfId="0" applyNumberFormat="1" applyFont="1" applyFill="1" applyBorder="1"/>
    <x:xf numFmtId="0" fontId="0" fillId="56" borderId="0" xfId="0" applyNumberFormat="1" applyFont="1" applyFill="1" applyBorder="1"/>
    <x:xf numFmtId="208" fontId="0" fillId="56" borderId="0" xfId="0" applyNumberFormat="1" applyFont="1" applyFill="1" applyBorder="1"/>
    <x:xf numFmtId="0" fontId="16" fillId="56" borderId="0" xfId="0" applyNumberFormat="1" applyFont="1" applyFill="1" applyBorder="1"/>
    <x:xf numFmtId="208" fontId="16" fillId="56" borderId="0" xfId="0" applyNumberFormat="1" applyFont="1" applyFill="1" applyBorder="1"/>
    <x:xf numFmtId="0" fontId="0" fillId="57" borderId="0" xfId="0" applyNumberFormat="1" applyFont="1" applyFill="1" applyBorder="1"/>
    <x:xf numFmtId="0" fontId="16" fillId="57" borderId="0" xfId="0" applyNumberFormat="1" applyFont="1" applyFill="1" applyBorder="1"/>
    <x:xf numFmtId="0" fontId="1" fillId="54" borderId="0" xfId="0" applyNumberFormat="1" applyFont="1" applyFill="1" applyBorder="1" applyAlignment="1">
      <x:alignment horizontal="center" wrapText="1"/>
    </x:xf>
    <x:xf numFmtId="0" fontId="2" fillId="55" borderId="0" xfId="0" applyNumberFormat="1" applyFont="1" applyFill="1" applyBorder="1" applyAlignment="1">
      <x:alignment wrapText="1"/>
    </x:xf>
    <x:xf numFmtId="0" fontId="16" fillId="56" borderId="0" xfId="0" applyNumberFormat="1" applyFont="1" applyFill="1" applyBorder="1" applyAlignment="1">
      <x:alignment wrapText="1"/>
    </x:xf>
    <x:xf numFmtId="208" fontId="16" fillId="56" borderId="0" xfId="0" applyNumberFormat="1" applyFont="1" applyFill="1" applyBorder="1" applyAlignment="1">
      <x:alignment wrapText="1"/>
    </x:xf>
    <x:xf numFmtId="0" fontId="16" fillId="57" borderId="0" xfId="0" applyNumberFormat="1" applyFont="1" applyFill="1" applyBorder="1" applyAlignment="1">
      <x:alignment wrapText="1"/>
    </x:xf>
    <x:xf numFmtId="0" fontId="24" fillId="58" xfId="0" applyNumberFormat="1" applyFont="1" applyFill="1" applyBorder="0" applyAlignment="1">
      <x:alignment horizontal="center" vertical="top" wrapText="1"/>
    </x:xf>
    <x:xf numFmtId="0" fontId="36" fillId="58" xfId="0" applyNumberFormat="1" applyFont="1" applyFill="1" applyBorder="0" applyAlignment="1">
      <x:alignment horizontal="center" vertical="top"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center"/>
    </x:xf>
    <x:xf numFmtId="0" fontId="0" fillId="47" borderId="0" xfId="0" applyNumberFormat="1" applyFont="1" applyFill="1" applyBorder="1"/>
    <x:xf numFmtId="208" fontId="0" fillId="47" borderId="0" xfId="0" applyNumberFormat="1" applyFont="1" applyFill="1" applyBorder="1"/>
    <x:xf numFmtId="0" fontId="16" fillId="47" borderId="0" xfId="0" applyNumberFormat="1" applyFont="1" applyFill="1" applyBorder="1"/>
    <x:xf numFmtId="208" fontId="16" fillId="47" borderId="0" xfId="0" applyNumberFormat="1" applyFont="1" applyFill="1" applyBorder="1"/>
    <x:xf numFmtId="0" fontId="0" fillId="44" borderId="0" xfId="0" applyNumberFormat="1" applyFont="1" applyFill="1" applyBorder="1"/>
    <x:xf numFmtId="0" fontId="16" fillId="44" borderId="0" xfId="0" applyNumberFormat="1" applyFont="1" applyFill="1" applyBorder="1"/>
    <x:xf numFmtId="0" fontId="1" fillId="43" borderId="0" xfId="0" applyNumberFormat="1" applyFont="1" applyFill="1" applyBorder="1" applyAlignment="1">
      <x:alignment horizontal="center" wrapText="1"/>
    </x:xf>
    <x:xf numFmtId="0" fontId="16" fillId="47" borderId="0" xfId="0" applyNumberFormat="1" applyFont="1" applyFill="1" applyBorder="1" applyAlignment="1">
      <x:alignment wrapText="1"/>
    </x:xf>
    <x:xf numFmtId="208" fontId="16" fillId="47" borderId="0" xfId="0" applyNumberFormat="1" applyFont="1" applyFill="1" applyBorder="1" applyAlignment="1">
      <x:alignment wrapText="1"/>
    </x:xf>
    <x:xf numFmtId="0" fontId="16" fillId="44" borderId="0" xfId="0" applyNumberFormat="1" applyFont="1" applyFill="1" applyBorder="1" applyAlignment="1">
      <x:alignment wrapText="1"/>
    </x:xf>
    <x:xf numFmtId="0" fontId="24" fillId="52" xfId="0" applyNumberFormat="1" applyFont="1" applyFill="1" applyBorder="0" applyAlignment="1">
      <x:alignment horizontal="center" vertical="top" wrapText="1"/>
    </x:xf>
    <x:xf numFmtId="0" fontId="36" fillId="52" xfId="0" applyNumberFormat="1" applyFont="1" applyFill="1" applyBorder="0" applyAlignment="1">
      <x:alignment horizontal="center" vertical="top" wrapText="1"/>
    </x:xf>
    <x:xf numFmtId="0" fontId="0" fillId="59" borderId="0" xfId="0" applyNumberFormat="1" applyFont="1" applyFill="1" applyBorder="1"/>
    <x:xf numFmtId="0" fontId="37" fillId="59" borderId="0" xfId="0" applyNumberFormat="1" applyFont="1" applyFill="1" applyBorder="1"/>
    <x:xf numFmtId="0" fontId="37" fillId="59" borderId="0" xfId="0" applyNumberFormat="1" applyFont="1" applyFill="1" applyBorder="1" applyAlignment="1">
      <x:alignment vertical="center"/>
    </x:xf>
    <x:xf numFmtId="0" fontId="0" fillId="60" borderId="0" xfId="0" applyNumberFormat="1" applyFont="1" applyFill="1" applyBorder="1"/>
    <x:xf numFmtId="0" fontId="38" fillId="60" borderId="0" xfId="0" applyNumberFormat="1" applyFont="1" applyFill="1" applyBorder="1"/>
    <x:xf numFmtId="0" fontId="38" fillId="60" borderId="0" xfId="0" applyNumberFormat="1" applyFont="1" applyFill="1" applyBorder="1" applyAlignment="1">
      <x:alignment wrapText="1"/>
    </x:xf>
    <x:xf numFmtId="0" fontId="0" fillId="61" borderId="0" xfId="0" applyNumberFormat="1" applyFont="1" applyFill="1" applyBorder="1"/>
    <x:xf numFmtId="0" fontId="2" fillId="61" borderId="0" xfId="0" applyNumberFormat="1" applyFont="1" applyFill="1" applyBorder="1"/>
    <x:xf numFmtId="0" fontId="2" fillId="61" borderId="0" xfId="0" applyNumberFormat="1" applyFont="1" applyFill="1" applyBorder="1" applyAlignment="1">
      <x:alignment wrapText="1"/>
    </x:xf>
    <x:xf numFmtId="0" fontId="2" fillId="61" borderId="0" xfId="0" applyNumberFormat="1" applyFont="1" applyFill="1" applyBorder="1" applyAlignment="1">
      <x:alignment horizontal="center" wrapText="1"/>
    </x:xf>
    <x:xf numFmtId="212" fontId="0" fillId="0" borderId="0" xfId="0" applyNumberFormat="1" applyFont="1" applyFill="1" applyBorder="1"/>
    <x:xf numFmtId="207" fontId="0" fillId="0" borderId="0" xfId="0" applyNumberFormat="1" applyFont="1" applyFill="1" applyBorder="1"/>
    <x:xf numFmtId="0" fontId="37" fillId="59" borderId="0" xfId="0" applyNumberFormat="1" applyFont="1" applyFill="1" applyBorder="1" applyAlignment="1">
      <x:alignment vertical="center" wrapText="1"/>
    </x:xf>
    <x:xf numFmtId="21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8" fillId="63" borderId="0" xfId="0" applyNumberFormat="1" applyFont="1" applyFill="1" applyBorder="1" applyAlignment="1">
      <x:alignment vertical="center" wrapText="1"/>
    </x:xf>
    <x:xf numFmtId="0" fontId="30" fillId="63" borderId="0" xfId="0" applyNumberFormat="1" applyFont="1" applyFill="1" applyBorder="1" applyAlignment="1">
      <x:alignment vertical="center" wrapText="1"/>
    </x:xf>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28" fillId="51" borderId="0" xfId="0" applyNumberFormat="1" applyFont="1" applyFill="1" applyBorder="1" applyAlignment="1">
      <x:alignment vertical="center" wrapText="1"/>
    </x:xf>
    <x:xf numFmtId="0" fontId="30" fillId="51" borderId="0" xfId="0" applyNumberFormat="1" applyFont="1" applyFill="1" applyBorder="1" applyAlignment="1">
      <x:alignment vertical="center" wrapText="1"/>
    </x:xf>
    <x:xf numFmtId="210" fontId="6" fillId="0" borderId="0" xfId="0" applyNumberFormat="1" applyFont="1" applyFill="1" applyBorder="1" applyAlignment="1">
      <x:alignment vertical="center" wrapText="1"/>
    </x:xf>
    <x:xf numFmtId="0" fontId="0" fillId="64" borderId="0" xfId="0" applyNumberFormat="1" applyFont="1" applyFill="1" applyBorder="1"/>
    <x:xf numFmtId="0" fontId="37" fillId="64" borderId="0" xfId="0" applyNumberFormat="1" applyFont="1" applyFill="1" applyBorder="1"/>
    <x:xf numFmtId="0" fontId="37" fillId="64" borderId="0" xfId="0" applyNumberFormat="1" applyFont="1" applyFill="1" applyBorder="1" applyAlignment="1">
      <x:alignment horizontal="center"/>
    </x:xf>
    <x:xf numFmtId="0" fontId="37" fillId="64" borderId="0" xfId="0" applyNumberFormat="1" applyFont="1" applyFill="1" applyBorder="1" applyAlignment="1">
      <x:alignment horizontal="center" vertical="center"/>
    </x:xf>
    <x:xf numFmtId="0" fontId="0" fillId="65" borderId="0" xfId="0" applyNumberFormat="1" applyFont="1" applyFill="1" applyBorder="1"/>
    <x:xf numFmtId="0" fontId="2" fillId="65" borderId="0" xfId="0" applyNumberFormat="1" applyFont="1" applyFill="1" applyBorder="1"/>
    <x:xf numFmtId="0" fontId="2" fillId="65" borderId="0" xfId="0" applyNumberFormat="1" applyFont="1" applyFill="1" applyBorder="1" applyAlignment="1">
      <x:alignment wrapText="1"/>
    </x:xf>
    <x:xf numFmtId="0" fontId="37" fillId="64" borderId="0" xfId="0" applyNumberFormat="1" applyFont="1" applyFill="1" applyBorder="1" applyAlignment="1">
      <x:alignment horizontal="center" vertical="center" wrapText="1"/>
    </x:xf>
    <x:xf numFmtId="0" fontId="37" fillId="53" borderId="0" xfId="0" applyNumberFormat="1" applyFont="1" applyFill="1" applyBorder="1"/>
    <x:xf numFmtId="0" fontId="37" fillId="53" borderId="0" xfId="0" applyNumberFormat="1" applyFont="1" applyFill="1" applyBorder="1" applyAlignment="1">
      <x:alignment horizontal="center"/>
    </x:xf>
    <x:xf numFmtId="0" fontId="37" fillId="53" borderId="0" xfId="0" applyNumberFormat="1" applyFont="1" applyFill="1" applyBorder="1" applyAlignment="1">
      <x:alignment horizontal="center" vertical="center"/>
    </x:xf>
    <x:xf numFmtId="0" fontId="37" fillId="53" borderId="0" xfId="0" applyNumberFormat="1" applyFont="1" applyFill="1" applyBorder="1" applyAlignment="1">
      <x:alignment horizontal="center" vertical="center" wrapText="1"/>
    </x:xf>
    <x:xf numFmtId="0" fontId="1" fillId="66" borderId="0" xfId="0" applyNumberFormat="1" applyFont="1" applyFill="1" applyBorder="1" applyAlignment="1">
      <x:alignment horizontal="center" wrapText="1"/>
    </x:xf>
    <x:xf numFmtId="0" fontId="37" fillId="66" borderId="0" xfId="0" applyNumberFormat="1" applyFont="1" applyFill="1" applyBorder="1" applyAlignment="1">
      <x:alignment horizontal="center" wrapText="1"/>
    </x:xf>
    <x:xf numFmtId="0" fontId="2" fillId="67" borderId="0" xfId="0" applyNumberFormat="1" applyFont="1" applyFill="1" applyBorder="1" applyAlignment="1">
      <x:alignment wrapText="1"/>
    </x:xf>
    <x:xf numFmtId="0" fontId="0" fillId="67" borderId="0" xfId="0" applyNumberFormat="1" applyFont="1" applyFill="1" applyBorder="1"/>
    <x:xf numFmtId="0" fontId="2" fillId="67" borderId="0" xfId="0" applyNumberFormat="1" applyFont="1" applyFill="1" applyBorder="1"/>
    <x:xf numFmtId="0" fontId="0" fillId="68" borderId="0" xfId="0" applyNumberFormat="1" applyFont="1" applyFill="1" applyBorder="1"/>
    <x:xf numFmtId="0" fontId="10" fillId="68" borderId="0" xfId="0" applyNumberFormat="1" applyFont="1" applyFill="1" applyBorder="1"/>
    <x:xf numFmtId="0" fontId="0" fillId="69" borderId="0" xfId="0" applyNumberFormat="1" applyFont="1" applyFill="1" applyBorder="1"/>
    <x:xf numFmtId="0" fontId="2" fillId="69" borderId="0" xfId="0" applyNumberFormat="1" applyFont="1" applyFill="1" applyBorder="1"/>
    <x:xf numFmtId="0" fontId="10" fillId="68" borderId="0" xfId="0" applyNumberFormat="1" applyFont="1" applyFill="1" applyBorder="1" applyAlignment="1">
      <x:alignment wrapText="1"/>
    </x:xf>
    <x:xf numFmtId="0" fontId="2" fillId="69" borderId="0" xfId="0" applyNumberFormat="1" applyFont="1" applyFill="1" applyBorder="1" applyAlignment="1">
      <x:alignment wrapText="1"/>
    </x:xf>
    <x:xf numFmtId="0" fontId="1" fillId="59" borderId="0" xfId="0" applyNumberFormat="1" applyFont="1" applyFill="1" applyBorder="1" applyAlignment="1">
      <x:alignment horizontal="center" wrapText="1"/>
    </x:xf>
    <x:xf numFmtId="0" fontId="37" fillId="59" borderId="0" xfId="0" applyNumberFormat="1" applyFont="1" applyFill="1" applyBorder="1" applyAlignment="1">
      <x:alignment horizontal="center" wrapText="1"/>
    </x:xf>
    <x:xf numFmtId="0" fontId="10" fillId="43" borderId="0" xfId="0" applyNumberFormat="1" applyFont="1" applyFill="1" applyBorder="1"/>
    <x:xf numFmtId="0" fontId="10" fillId="43" borderId="0" xfId="0" applyNumberFormat="1" applyFont="1" applyFill="1" applyBorder="1" applyAlignment="1">
      <x:alignment wrapText="1"/>
    </x:xf>
    <x:xf numFmtId="0" fontId="2" fillId="12" borderId="0" xfId="0" applyNumberFormat="1" applyFont="1" applyFill="1" applyBorder="1" applyAlignment="1">
      <x:alignment wrapText="1"/>
    </x:xf>
    <x:xf numFmtId="0" fontId="0" fillId="70" borderId="0" xfId="0" applyNumberFormat="1" applyFont="1" applyFill="1" applyBorder="1"/>
    <x:xf numFmtId="0" fontId="10" fillId="70" borderId="0" xfId="0" applyNumberFormat="1" applyFont="1" applyFill="1" applyBorder="1"/>
    <x:xf numFmtId="0" fontId="0" fillId="71" borderId="0" xfId="0" applyNumberFormat="1" applyFont="1" applyFill="1" applyBorder="1"/>
    <x:xf numFmtId="0" fontId="2" fillId="71" borderId="0" xfId="0" applyNumberFormat="1" applyFont="1" applyFill="1" applyBorder="1"/>
    <x:xf numFmtId="0" fontId="10" fillId="70" borderId="0" xfId="0" applyNumberFormat="1" applyFont="1" applyFill="1" applyBorder="1" applyAlignment="1">
      <x:alignment wrapText="1"/>
    </x:xf>
    <x:xf numFmtId="0" fontId="2" fillId="71" borderId="0" xfId="0" applyNumberFormat="1" applyFont="1" applyFill="1" applyBorder="1" applyAlignment="1">
      <x:alignment wrapText="1"/>
    </x:xf>
    <x:xf numFmtId="0" fontId="10" fillId="59" borderId="0" xfId="0" applyNumberFormat="1" applyFont="1" applyFill="1" applyBorder="1"/>
    <x:xf numFmtId="0" fontId="10" fillId="59" borderId="0" xfId="0" applyNumberFormat="1" applyFont="1" applyFill="1" applyBorder="1" applyAlignment="1">
      <x:alignment wrapText="1"/>
    </x:xf>
    <x:xf numFmtId="0" fontId="0" fillId="72" borderId="0" xfId="0" applyNumberFormat="1" applyFont="1" applyFill="1" applyBorder="1"/>
    <x:xf numFmtId="0" fontId="10" fillId="72" borderId="0" xfId="0" applyNumberFormat="1" applyFont="1" applyFill="1" applyBorder="1"/>
    <x:xf numFmtId="0" fontId="0" fillId="73" borderId="0" xfId="0" applyNumberFormat="1" applyFont="1" applyFill="1" applyBorder="1"/>
    <x:xf numFmtId="0" fontId="2" fillId="73" borderId="0" xfId="0" applyNumberFormat="1" applyFont="1" applyFill="1" applyBorder="1"/>
    <x:xf numFmtId="0" fontId="10" fillId="72" borderId="0" xfId="0" applyNumberFormat="1" applyFont="1" applyFill="1" applyBorder="1" applyAlignment="1">
      <x:alignment wrapText="1"/>
    </x:xf>
    <x:xf numFmtId="0" fontId="2" fillId="73" borderId="0" xfId="0" applyNumberFormat="1" applyFont="1" applyFill="1" applyBorder="1" applyAlignment="1">
      <x:alignment wrapText="1"/>
    </x:xf>
    <x:xf numFmtId="0" fontId="0" fillId="74" borderId="0" xfId="0" applyNumberFormat="1" applyFont="1" applyFill="1" applyBorder="1"/>
    <x:xf numFmtId="0" fontId="10" fillId="74" borderId="0" xfId="0" applyNumberFormat="1" applyFont="1" applyFill="1" applyBorder="1"/>
    <x:xf numFmtId="0" fontId="0" fillId="75" borderId="0" xfId="0" applyNumberFormat="1" applyFont="1" applyFill="1" applyBorder="1"/>
    <x:xf numFmtId="0" fontId="2" fillId="75" borderId="0" xfId="0" applyNumberFormat="1" applyFont="1" applyFill="1" applyBorder="1"/>
    <x:xf numFmtId="0" fontId="10" fillId="74" borderId="0" xfId="0" applyNumberFormat="1" applyFont="1" applyFill="1" applyBorder="1" applyAlignment="1">
      <x:alignment wrapText="1"/>
    </x:xf>
    <x:xf numFmtId="0" fontId="2" fillId="75" borderId="0" xfId="0" applyNumberFormat="1" applyFont="1" applyFill="1" applyBorder="1" applyAlignment="1">
      <x:alignment wrapText="1"/>
    </x:xf>
    <x:xf numFmtId="216" fontId="0" fillId="0" borderId="0" xfId="0" applyNumberFormat="1" applyFont="1" applyFill="1" applyBorder="1"/>
    <x:xf numFmtId="217" fontId="0" fillId="0" borderId="0" xfId="0" applyNumberFormat="1" applyFont="1" applyFill="1" applyBorder="1"/>
    <x:xf numFmtId="0" fontId="0" fillId="76" borderId="0" xfId="0" applyNumberFormat="1" applyFont="1" applyFill="1" applyBorder="1"/>
    <x:xf numFmtId="0" fontId="10" fillId="76" borderId="0" xfId="0" applyNumberFormat="1" applyFont="1" applyFill="1" applyBorder="1"/>
    <x:xf numFmtId="0" fontId="0" fillId="77" borderId="0" xfId="0" applyNumberFormat="1" applyFont="1" applyFill="1" applyBorder="1"/>
    <x:xf numFmtId="0" fontId="2" fillId="77" borderId="0" xfId="0" applyNumberFormat="1" applyFont="1" applyFill="1" applyBorder="1"/>
    <x:xf numFmtId="0" fontId="10" fillId="76" borderId="0" xfId="0" applyNumberFormat="1" applyFont="1" applyFill="1" applyBorder="1" applyAlignment="1">
      <x:alignment wrapText="1"/>
    </x:xf>
    <x:xf numFmtId="0" fontId="2" fillId="77" borderId="0" xfId="0" applyNumberFormat="1" applyFont="1" applyFill="1" applyBorder="1" applyAlignment="1">
      <x:alignment wrapText="1"/>
    </x:xf>
    <x:xf numFmtId="217" fontId="0" fillId="0" borderId="0" xfId="0" applyNumberFormat="1" applyFont="1" applyFill="1" applyBorder="1" applyAlignment="1">
      <x:alignment wrapText="1"/>
    </x:xf>
    <x:xf numFmtId="216" fontId="0" fillId="0" borderId="0" xfId="0" applyNumberFormat="1" applyFont="1" applyFill="1" applyBorder="1" applyAlignment="1">
      <x:alignment wrapText="1"/>
    </x:xf>
    <x:xf numFmtId="0" fontId="0" fillId="78" borderId="0" xfId="0" applyNumberFormat="1" applyFont="1" applyFill="1" applyBorder="1"/>
    <x:xf numFmtId="0" fontId="10" fillId="78"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0" fillId="80" borderId="0" xfId="0" applyNumberFormat="1" applyFont="1" applyFill="1" applyBorder="1"/>
    <x:xf numFmtId="0" fontId="2" fillId="80" borderId="0" xfId="0" applyNumberFormat="1" applyFont="1" applyFill="1" applyBorder="1"/>
    <x:xf numFmtId="201" fontId="2" fillId="80" borderId="0" xfId="0" applyNumberFormat="1" applyFont="1" applyFill="1" applyBorder="1"/>
    <x:xf numFmtId="216" fontId="2" fillId="80" borderId="0" xfId="0" applyNumberFormat="1" applyFont="1" applyFill="1" applyBorder="1"/>
    <x:xf numFmtId="0" fontId="10" fillId="78" borderId="0" xfId="0" applyNumberFormat="1" applyFont="1" applyFill="1" applyBorder="1" applyAlignment="1">
      <x:alignment wrapText="1"/>
    </x:xf>
    <x:xf numFmtId="0" fontId="2" fillId="79" borderId="0" xfId="0" applyNumberFormat="1" applyFont="1" applyFill="1" applyBorder="1" applyAlignment="1">
      <x:alignment wrapText="1"/>
    </x:xf>
    <x:xf numFmtId="0" fontId="2" fillId="80" borderId="0" xfId="0" applyNumberFormat="1" applyFont="1" applyFill="1" applyBorder="1" applyAlignment="1">
      <x:alignment wrapText="1"/>
    </x:xf>
    <x:xf numFmtId="201" fontId="2" fillId="80" borderId="0" xfId="0" applyNumberFormat="1" applyFont="1" applyFill="1" applyBorder="1" applyAlignment="1">
      <x:alignment wrapText="1"/>
    </x:xf>
    <x:xf numFmtId="216" fontId="2" fillId="80" borderId="0" xfId="0" applyNumberFormat="1" applyFont="1" applyFill="1" applyBorder="1" applyAlignment="1">
      <x:alignment wrapText="1"/>
    </x:xf>
    <x:xf numFmtId="201" fontId="2" fillId="62" borderId="0" xfId="0" applyNumberFormat="1" applyFont="1" applyFill="1" applyBorder="1"/>
    <x:xf numFmtId="216" fontId="2" fillId="62" borderId="0" xfId="0" applyNumberFormat="1" applyFont="1" applyFill="1" applyBorder="1"/>
    <x:xf numFmtId="201" fontId="2" fillId="62" borderId="0" xfId="0" applyNumberFormat="1" applyFont="1" applyFill="1" applyBorder="1" applyAlignment="1">
      <x:alignment wrapText="1"/>
    </x:xf>
    <x:xf numFmtId="216" fontId="2" fillId="62" borderId="0" xfId="0" applyNumberFormat="1" applyFont="1" applyFill="1" applyBorder="1" applyAlignment="1">
      <x:alignment wrapText="1"/>
    </x:xf>
    <x:xf numFmtId="0" fontId="28" fillId="81" xfId="0" applyNumberFormat="1" applyFont="1" applyFill="1" applyBorder="0" applyAlignment="1">
      <x:alignment vertical="center" wrapText="1"/>
    </x:xf>
    <x:xf numFmtId="213" fontId="28" fillId="81" xfId="0" applyNumberFormat="1" applyFont="1" applyFill="1" applyBorder="0" applyAlignment="1">
      <x:alignment vertical="center" wrapText="1"/>
    </x:xf>
    <x:xf numFmtId="0" fontId="24" fillId="81" xfId="0" applyNumberFormat="1" applyFont="1" applyFill="1" applyBorder="0" applyAlignment="1">
      <x:alignment vertical="center" wrapText="1"/>
    </x:xf>
    <x:xf numFmtId="213" fontId="24" fillId="81" xfId="0" applyNumberFormat="1" applyFont="1" applyFill="1" applyBorder="0" applyAlignment="1">
      <x:alignment vertical="center" wrapText="1"/>
    </x:xf>
    <x:xf numFmtId="0" fontId="28" fillId="12" xfId="0" applyNumberFormat="1" applyFont="1" applyFill="1" applyBorder="0" applyAlignment="1">
      <x:alignment vertical="center" wrapText="1"/>
    </x:xf>
    <x:xf numFmtId="213" fontId="28" fillId="12" xfId="0" applyNumberFormat="1" applyFont="1" applyFill="1" applyBorder="0" applyAlignment="1">
      <x:alignment vertical="center" wrapText="1"/>
    </x:xf>
    <x:xf numFmtId="0" fontId="24" fillId="12" xfId="0" applyNumberFormat="1" applyFont="1" applyFill="1" applyBorder="0" applyAlignment="1">
      <x:alignment vertical="center" wrapText="1"/>
    </x:xf>
    <x:xf numFmtId="213" fontId="24" fillId="12" xfId="0" applyNumberFormat="1" applyFont="1" applyFill="1" applyBorder="0" applyAlignment="1">
      <x:alignment vertical="center" wrapText="1"/>
    </x:xf>
    <x:xf numFmtId="0" fontId="0" fillId="82" borderId="0" xfId="0" applyNumberFormat="1" applyFont="1" applyFill="1" applyBorder="1"/>
    <x:xf numFmtId="0" fontId="2" fillId="82" borderId="0" xfId="0" applyNumberFormat="1" applyFont="1" applyFill="1" applyBorder="1"/>
    <x:xf numFmtId="0" fontId="0" fillId="83" borderId="0" xfId="0" applyNumberFormat="1" applyFont="1" applyFill="1" applyBorder="1"/>
    <x:xf numFmtId="0" fontId="39" fillId="83" borderId="0" xfId="0" applyNumberFormat="1" applyFont="1" applyFill="1" applyBorder="1"/>
    <x:xf numFmtId="0" fontId="2" fillId="82" borderId="0" xfId="0" applyNumberFormat="1" applyFont="1" applyFill="1" applyBorder="1" applyAlignment="1">
      <x:alignment wrapText="1"/>
    </x:xf>
    <x:xf numFmtId="0" fontId="39" fillId="83" borderId="0" xfId="0" applyNumberFormat="1" applyFont="1" applyFill="1" applyBorder="1" applyAlignment="1">
      <x:alignment wrapText="1"/>
    </x:xf>
    <x:xf numFmtId="0" fontId="10" fillId="82" borderId="0" xfId="0" applyNumberFormat="1" applyFont="1" applyFill="1" applyBorder="1"/>
    <x:xf numFmtId="0" fontId="0" fillId="84" borderId="0" xfId="0" applyNumberFormat="1" applyFont="1" applyFill="1" applyBorder="1"/>
    <x:xf numFmtId="0" fontId="2" fillId="84" borderId="0" xfId="0" applyNumberFormat="1" applyFont="1" applyFill="1" applyBorder="1"/>
    <x:xf numFmtId="0" fontId="10" fillId="82" borderId="0" xfId="0" applyNumberFormat="1" applyFont="1" applyFill="1" applyBorder="1" applyAlignment="1">
      <x:alignment wrapText="1"/>
    </x:xf>
    <x:xf numFmtId="0" fontId="2" fillId="84" borderId="0" xfId="0" applyNumberFormat="1" applyFont="1" applyFill="1" applyBorder="1" applyAlignment="1">
      <x:alignment wrapText="1"/>
    </x:xf>
    <x:xf numFmtId="0" fontId="28" fillId="84" borderId="0" xfId="0" applyNumberFormat="1" applyFont="1" applyFill="1" applyBorder="1" applyAlignment="1">
      <x:alignment vertical="center" wrapText="1"/>
    </x:xf>
    <x:xf numFmtId="0" fontId="24" fillId="84" borderId="0" xfId="0" applyNumberFormat="1" applyFont="1" applyFill="1" applyBorder="1" applyAlignment="1">
      <x:alignment vertical="center" wrapText="1"/>
    </x:xf>
    <x:xf numFmtId="0" fontId="2" fillId="59" borderId="0" xfId="0" applyNumberFormat="1" applyFont="1" applyFill="1" applyBorder="1"/>
    <x:xf numFmtId="0" fontId="39" fillId="60" borderId="0" xfId="0" applyNumberFormat="1" applyFont="1" applyFill="1" applyBorder="1"/>
    <x:xf numFmtId="0" fontId="2" fillId="59" borderId="0" xfId="0" applyNumberFormat="1" applyFont="1" applyFill="1" applyBorder="1" applyAlignment="1">
      <x:alignment wrapText="1"/>
    </x:xf>
    <x:xf numFmtId="0" fontId="39" fillId="60" borderId="0" xfId="0" applyNumberFormat="1" applyFont="1" applyFill="1" applyBorder="1" applyAlignment="1">
      <x:alignment wrapText="1"/>
    </x:xf>
    <x:xf numFmtId="0" fontId="28" fillId="12" borderId="0" xfId="0" applyNumberFormat="1" applyFont="1" applyFill="1" applyBorder="1" applyAlignment="1">
      <x:alignment vertical="center" wrapText="1"/>
    </x:xf>
    <x:xf numFmtId="0" fontId="24" fillId="12" borderId="0" xfId="0" applyNumberFormat="1" applyFont="1" applyFill="1" applyBorder="1" applyAlignment="1">
      <x:alignment vertical="center" wrapText="1"/>
    </x:xf>
    <x:xf numFmtId="0" fontId="0" fillId="85" borderId="0" xfId="0" applyNumberFormat="1" applyFont="1" applyFill="1" applyBorder="1"/>
    <x:xf numFmtId="0" fontId="10" fillId="85" borderId="0" xfId="0" applyNumberFormat="1" applyFont="1" applyFill="1" applyBorder="1"/>
    <x:xf numFmtId="0" fontId="0" fillId="86" borderId="0" xfId="0" applyNumberFormat="1" applyFont="1" applyFill="1" applyBorder="1"/>
    <x:xf numFmtId="0" fontId="39" fillId="86" borderId="0" xfId="0" applyNumberFormat="1" applyFont="1" applyFill="1" applyBorder="1"/>
    <x:xf numFmtId="0" fontId="0" fillId="87" borderId="0" xfId="0" applyNumberFormat="1" applyFont="1" applyFill="1" applyBorder="1"/>
    <x:xf numFmtId="0" fontId="2" fillId="87" borderId="0" xfId="0" applyNumberFormat="1" applyFont="1" applyFill="1" applyBorder="1"/>
    <x:xf numFmtId="218" fontId="0" fillId="0" borderId="0" xfId="0" applyNumberFormat="1" applyFont="1" applyFill="1" applyBorder="1"/>
    <x:xf numFmtId="0" fontId="10" fillId="85" borderId="0" xfId="0" applyNumberFormat="1" applyFont="1" applyFill="1" applyBorder="1" applyAlignment="1">
      <x:alignment wrapText="1"/>
    </x:xf>
    <x:xf numFmtId="0" fontId="39" fillId="86" borderId="0" xfId="0" applyNumberFormat="1" applyFont="1" applyFill="1" applyBorder="1" applyAlignment="1">
      <x:alignment wrapText="1"/>
    </x:xf>
    <x:xf numFmtId="0" fontId="2" fillId="87" borderId="0" xfId="0" applyNumberFormat="1" applyFont="1" applyFill="1" applyBorder="1" applyAlignment="1">
      <x:alignment wrapText="1"/>
    </x:xf>
    <x:xf numFmtId="218" fontId="0" fillId="0" borderId="0" xfId="0" applyNumberFormat="1" applyFont="1" applyFill="1" applyBorder="1" applyAlignment="1">
      <x:alignment wrapText="1"/>
    </x:xf>
    <x:xf numFmtId="0" fontId="31" fillId="87" borderId="0" xfId="0" applyNumberFormat="1" applyFont="1" applyFill="1" applyBorder="1" applyAlignment="1">
      <x:alignment vertical="center" wrapText="1"/>
    </x:xf>
    <x:xf numFmtId="0" fontId="24" fillId="87" borderId="0" xfId="0" applyNumberFormat="1" applyFont="1" applyFill="1" applyBorder="1" applyAlignment="1">
      <x:alignment vertical="center" wrapText="1"/>
    </x:xf>
    <x:xf numFmtId="0" fontId="31" fillId="12"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0" fillId="0" borderId="0" xfId="0" applyNumberFormat="1" applyFont="1" applyFill="1" applyBorder="1" applyAlignment="1">
      <x:alignment horizontal="center" vertical="center" wrapText="1"/>
    </x:xf>
    <x:xf numFmtId="0" fontId="41" fillId="0" borderId="0" xfId="0" applyNumberFormat="1" applyFont="1" applyFill="1" applyBorder="1" applyAlignment="1">
      <x:alignment horizontal="center" vertical="center" wrapText="1"/>
    </x:xf>
    <x:xf numFmtId="0" fontId="40" fillId="88" borderId="0" xfId="0" applyNumberFormat="1" applyFont="1" applyFill="1" applyBorder="1" applyAlignment="1">
      <x:alignment horizontal="center" vertical="center" wrapText="1"/>
    </x:xf>
    <x:xf numFmtId="0" fontId="40" fillId="11" borderId="0" xfId="0" applyNumberFormat="1" applyFont="1" applyFill="1" applyBorder="1" applyAlignment="1">
      <x:alignment horizontal="center" vertical="center" wrapText="1"/>
    </x:xf>
    <x:xf numFmtId="0" fontId="42" fillId="0" borderId="0" xfId="0" applyNumberFormat="1" applyFont="1" applyFill="1" applyBorder="1"/>
    <x:xf numFmtId="0" fontId="42" fillId="0" borderId="0" xfId="0" applyNumberFormat="1" applyFont="1" applyFill="1" applyBorder="1" applyAlignment="1">
      <x:alignment wrapText="1"/>
    </x:xf>
    <x:xf numFmtId="0" fontId="42" fillId="0" borderId="0" xfId="0" applyNumberFormat="1" applyFont="1" applyFill="1" applyBorder="1" applyAlignment="1">
      <x:alignment horizontal="center" wrapText="1"/>
    </x:xf>
    <x:xf numFmtId="0" fontId="42" fillId="0" borderId="0" xfId="0" applyNumberFormat="1" applyFont="1" applyFill="1" applyBorder="1" applyAlignment="1">
      <x:alignment horizontal="center" vertical="center" wrapText="1"/>
    </x:xf>
    <x:xf numFmtId="0" fontId="43" fillId="0" borderId="0" xfId="0" applyNumberFormat="1" applyFont="1" applyFill="1" applyBorder="1" applyAlignment="1">
      <x:alignment horizontal="center" vertical="center" wrapText="1"/>
    </x:xf>
    <x:xf numFmtId="0" fontId="42" fillId="89" borderId="0" xfId="0" applyNumberFormat="1" applyFont="1" applyFill="1" applyBorder="1" applyAlignment="1">
      <x:alignment horizontal="center" vertical="center" wrapText="1"/>
    </x:xf>
    <x:xf numFmtId="0" fontId="42" fillId="11" borderId="0" xfId="0" applyNumberFormat="1" applyFont="1" applyFill="1" applyBorder="1" applyAlignment="1">
      <x:alignment horizontal="center" vertical="center" wrapText="1"/>
    </x:xf>
    <x:xf numFmtId="0" fontId="0" fillId="90" borderId="0" xfId="0" applyNumberFormat="1" applyFont="1" applyFill="1" applyBorder="1"/>
    <x:xf numFmtId="0" fontId="44" fillId="90" borderId="0" xfId="0" applyNumberFormat="1" applyFont="1" applyFill="1" applyBorder="1"/>
    <x:xf numFmtId="0" fontId="44" fillId="90" borderId="0" xfId="0" applyNumberFormat="1" applyFont="1" applyFill="1" applyBorder="1" applyAlignment="1">
      <x:alignment horizontal="center"/>
    </x:xf>
    <x:xf numFmtId="0" fontId="0" fillId="91" borderId="0" xfId="0" applyNumberFormat="1" applyFont="1" applyFill="1" applyBorder="1"/>
    <x:xf numFmtId="0" fontId="16" fillId="91" borderId="0" xfId="0" applyNumberFormat="1" applyFont="1" applyFill="1" applyBorder="1"/>
    <x:xf numFmtId="0" fontId="16" fillId="91" borderId="0" xfId="0" applyNumberFormat="1" applyFont="1" applyFill="1" applyBorder="1" applyAlignment="1">
      <x:alignment horizontal="center"/>
    </x:xf>
    <x:xf numFmtId="0" fontId="44" fillId="90" borderId="0" xfId="0" applyNumberFormat="1" applyFont="1" applyFill="1" applyBorder="1" applyAlignment="1">
      <x:alignment horizontal="center" wrapText="1"/>
    </x:xf>
    <x:xf numFmtId="0" fontId="16" fillId="91" borderId="0" xfId="0" applyNumberFormat="1" applyFont="1" applyFill="1" applyBorder="1" applyAlignment="1">
      <x:alignment horizontal="center" wrapText="1"/>
    </x:xf>
    <x:xf numFmtId="0" fontId="16" fillId="90" borderId="0" xfId="0" applyNumberFormat="1" applyFont="1" applyFill="1" applyBorder="1"/>
    <x:xf numFmtId="0" fontId="16" fillId="90" borderId="0" xfId="0" applyNumberFormat="1" applyFont="1" applyFill="1" applyBorder="1" applyAlignment="1">
      <x:alignment horizontal="center"/>
    </x:xf>
    <x:xf numFmtId="0" fontId="16" fillId="90" borderId="0" xfId="0" applyNumberFormat="1" applyFont="1" applyFill="1" applyBorder="1" applyAlignment="1">
      <x:alignment horizontal="center" wrapText="1"/>
    </x:xf>
    <x:xf numFmtId="0" fontId="16" fillId="91" borderId="0" xfId="0" applyNumberFormat="1" applyFont="1" applyFill="1" applyBorder="1" applyAlignment="1">
      <x:alignment wrapText="1"/>
    </x:xf>
    <x:xf numFmtId="0" fontId="44" fillId="15" borderId="0" xfId="0" applyNumberFormat="1" applyFont="1" applyFill="1" applyBorder="1"/>
    <x:xf numFmtId="0" fontId="44" fillId="15" borderId="0" xfId="0" applyNumberFormat="1" applyFont="1" applyFill="1" applyBorder="1" applyAlignment="1">
      <x:alignment horizontal="center"/>
    </x:xf>
    <x:xf numFmtId="0" fontId="16" fillId="25" borderId="0" xfId="0" applyNumberFormat="1" applyFont="1" applyFill="1" applyBorder="1"/>
    <x:xf numFmtId="0" fontId="16" fillId="25" borderId="0" xfId="0" applyNumberFormat="1" applyFont="1" applyFill="1" applyBorder="1" applyAlignment="1">
      <x:alignment horizontal="center"/>
    </x:xf>
    <x:xf numFmtId="0" fontId="44" fillId="15" borderId="0" xfId="0" applyNumberFormat="1" applyFont="1" applyFill="1" applyBorder="1" applyAlignment="1">
      <x:alignment horizontal="center" wrapText="1"/>
    </x:xf>
    <x:xf numFmtId="0" fontId="16" fillId="25" borderId="0" xfId="0" applyNumberFormat="1" applyFont="1" applyFill="1" applyBorder="1" applyAlignment="1">
      <x:alignment horizontal="center" wrapText="1"/>
    </x:xf>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wrapText="1"/>
    </x:xf>
    <x:xf numFmtId="0" fontId="16" fillId="25" borderId="0" xfId="0" applyNumberFormat="1" applyFont="1" applyFill="1" applyBorder="1" applyAlignment="1">
      <x:alignment wrapText="1"/>
    </x:xf>
    <x:xf numFmtId="0" fontId="0" fillId="92" borderId="0" xfId="0" applyNumberFormat="1" applyFont="1" applyFill="1" applyBorder="1"/>
    <x:xf numFmtId="0" fontId="10" fillId="92" borderId="0" xfId="0" applyNumberFormat="1" applyFont="1" applyFill="1" applyBorder="1"/>
    <x:xf numFmtId="0" fontId="0" fillId="93" borderId="0" xfId="0" applyNumberFormat="1" applyFont="1" applyFill="1" applyBorder="1"/>
    <x:xf numFmtId="0" fontId="2" fillId="93" borderId="0" xfId="0" applyNumberFormat="1" applyFont="1" applyFill="1" applyBorder="1"/>
    <x:xf numFmtId="0" fontId="10" fillId="92" borderId="0" xfId="0" applyNumberFormat="1" applyFont="1" applyFill="1" applyBorder="1" applyAlignment="1">
      <x:alignment wrapText="1"/>
    </x:xf>
    <x:xf numFmtId="0" fontId="2" fillId="93" borderId="0" xfId="0" applyNumberFormat="1" applyFont="1" applyFill="1" applyBorder="1" applyAlignment="1">
      <x:alignment wrapText="1"/>
    </x:xf>
    <x:xf numFmtId="0" fontId="45" fillId="0" borderId="0" xfId="0" applyNumberFormat="1" applyFont="1" applyFill="1" applyBorder="1" applyAlignment="1">
      <x:alignment horizontal="center" vertical="center" wrapText="1"/>
    </x:xf>
    <x:xf numFmtId="0" fontId="46" fillId="0" borderId="0" xfId="0" applyNumberFormat="1" applyFont="1" applyFill="1" applyBorder="1" applyAlignment="1">
      <x:alignment horizontal="center" vertical="center" wrapText="1"/>
    </x:xf>
    <x:xf numFmtId="0" fontId="46" fillId="11"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left" vertical="center" wrapText="1"/>
    </x:xf>
    <x:xf numFmtId="0" fontId="46" fillId="94" borderId="0" xfId="0" applyNumberFormat="1" applyFont="1" applyFill="1" applyBorder="1" applyAlignment="1">
      <x:alignment horizontal="center" vertical="center" wrapText="1"/>
    </x:xf>
    <x:xf numFmtId="0" fontId="45" fillId="94" borderId="0" xfId="0" applyNumberFormat="1" applyFont="1" applyFill="1" applyBorder="1" applyAlignment="1">
      <x:alignment horizontal="center" vertical="center" wrapText="1"/>
    </x:xf>
    <x:xf numFmtId="0" fontId="46" fillId="95" borderId="0" xfId="0" applyNumberFormat="1" applyFont="1" applyFill="1" applyBorder="1" applyAlignment="1">
      <x:alignment horizontal="center" vertical="center" wrapText="1"/>
    </x:xf>
    <x:xf numFmtId="0" fontId="46" fillId="96" borderId="0" xfId="0" applyNumberFormat="1" applyFont="1" applyFill="1" applyBorder="1" applyAlignment="1">
      <x:alignment horizontal="center" vertical="center" wrapText="1"/>
    </x:xf>
    <x:xf numFmtId="0" fontId="46" fillId="97" borderId="0" xfId="0" applyNumberFormat="1" applyFont="1" applyFill="1" applyBorder="1" applyAlignment="1">
      <x:alignment horizontal="center" vertical="center" wrapText="1"/>
    </x:xf>
    <x:xf numFmtId="0" fontId="46" fillId="98" borderId="0" xfId="0" applyNumberFormat="1" applyFont="1" applyFill="1" applyBorder="1" applyAlignment="1">
      <x:alignment horizontal="center" vertical="center" wrapText="1"/>
    </x:xf>
    <x:xf numFmtId="0" fontId="45" fillId="98" borderId="0" xfId="0" applyNumberFormat="1" applyFont="1" applyFill="1" applyBorder="1" applyAlignment="1">
      <x:alignment horizontal="center" vertical="center" wrapText="1"/>
    </x:xf>
    <x:xf numFmtId="0" fontId="46" fillId="99" borderId="0" xfId="0" applyNumberFormat="1" applyFont="1" applyFill="1" applyBorder="1" applyAlignment="1">
      <x:alignment horizontal="center" vertical="center" wrapText="1"/>
    </x:xf>
    <x:xf numFmtId="0" fontId="48" fillId="0" borderId="0" xfId="0" applyNumberFormat="1" applyFont="1" applyFill="1" applyBorder="1"/>
    <x:xf numFmtId="0" fontId="48" fillId="0" borderId="0" xfId="0" applyNumberFormat="1" applyFont="1" applyFill="1" applyBorder="1" applyAlignment="1">
      <x:alignment vertical="center"/>
    </x:xf>
    <x:xf numFmtId="0" fontId="48" fillId="100" borderId="0" xfId="0" applyNumberFormat="1" applyFont="1" applyFill="1" applyBorder="1" applyAlignment="1">
      <x:alignment vertical="center"/>
    </x:xf>
    <x:xf numFmtId="0" fontId="49" fillId="100" borderId="0" xfId="0" applyNumberFormat="1" applyFont="1" applyFill="1" applyBorder="1" applyAlignment="1">
      <x:alignment vertical="center"/>
    </x:xf>
    <x:xf numFmtId="0" fontId="49" fillId="100" borderId="0" xfId="0" applyNumberFormat="1" applyFont="1" applyFill="1" applyBorder="1" applyAlignment="1">
      <x:alignment horizontal="center" vertical="center"/>
    </x:xf>
    <x:xf numFmtId="0" fontId="48" fillId="12" borderId="0" xfId="0" applyNumberFormat="1" applyFont="1" applyFill="1" applyBorder="1" applyAlignment="1">
      <x:alignment vertical="center"/>
    </x:xf>
    <x:xf numFmtId="0" fontId="49" fillId="12" borderId="0" xfId="0" applyNumberFormat="1" applyFont="1" applyFill="1" applyBorder="1" applyAlignment="1">
      <x:alignment vertical="center"/>
    </x:xf>
    <x:xf numFmtId="0" fontId="49" fillId="12" borderId="0" xfId="0" applyNumberFormat="1" applyFont="1" applyFill="1" applyBorder="1" applyAlignment="1">
      <x:alignment horizontal="center" vertical="center"/>
    </x:xf>
    <x:xf numFmtId="0" fontId="43" fillId="101" borderId="0" xfId="0" applyNumberFormat="1" applyFont="1" applyFill="1" applyBorder="1" applyAlignment="1">
      <x:alignment horizontal="center" vertical="center" wrapText="1"/>
    </x:xf>
    <x:xf numFmtId="0" fontId="50" fillId="101" borderId="0" xfId="0" applyNumberFormat="1" applyFont="1" applyFill="1" applyBorder="1" applyAlignment="1">
      <x:alignment horizontal="center" vertical="center" wrapText="1"/>
    </x:xf>
    <x:xf numFmtId="0" fontId="42" fillId="102" borderId="0" xfId="0" applyNumberFormat="1" applyFont="1" applyFill="1" applyBorder="1" applyAlignment="1">
      <x:alignment horizontal="center" vertical="center" wrapText="1"/>
    </x:xf>
    <x:xf numFmtId="0" fontId="51" fillId="102" borderId="0" xfId="0" applyNumberFormat="1" applyFont="1" applyFill="1" applyBorder="1" applyAlignment="1">
      <x:alignment horizontal="center" vertical="center" wrapText="1"/>
    </x:xf>
    <x:xf numFmtId="0" fontId="42" fillId="103" borderId="0" xfId="0" applyNumberFormat="1" applyFont="1" applyFill="1" applyBorder="1" applyAlignment="1">
      <x:alignment horizontal="center" vertical="center" wrapText="1"/>
    </x:xf>
    <x:xf numFmtId="0" fontId="42" fillId="104" borderId="0" xfId="0" applyNumberFormat="1" applyFont="1" applyFill="1" applyBorder="1" applyAlignment="1">
      <x:alignment horizontal="center" vertical="center" wrapText="1"/>
    </x:xf>
    <x:xf numFmtId="0" fontId="42" fillId="105" borderId="0" xfId="0" applyNumberFormat="1" applyFont="1" applyFill="1" applyBorder="1" applyAlignment="1">
      <x:alignment horizontal="center" vertical="center" wrapText="1"/>
    </x:xf>
    <x:xf numFmtId="0" fontId="42" fillId="106" borderId="0" xfId="0" applyNumberFormat="1" applyFont="1" applyFill="1" applyBorder="1" applyAlignment="1">
      <x:alignment horizontal="center" vertical="center" wrapText="1"/>
    </x:xf>
    <x:xf numFmtId="0" fontId="50" fillId="101" borderId="25" xfId="0" applyNumberFormat="1" applyFont="1" applyFill="1" applyBorder="1" applyAlignment="1">
      <x:alignment horizontal="center" vertical="center" wrapText="1"/>
    </x:xf>
    <x:xf numFmtId="0" fontId="50" fillId="101" borderId="26" xfId="0" applyNumberFormat="1" applyFont="1" applyFill="1" applyBorder="1" applyAlignment="1">
      <x:alignment horizontal="center" vertical="center" wrapText="1"/>
    </x:xf>
    <x:xf numFmtId="0" fontId="50" fillId="101" borderId="27" xfId="0" applyNumberFormat="1" applyFont="1" applyFill="1" applyBorder="1" applyAlignment="1">
      <x:alignment horizontal="center" vertical="center" wrapText="1"/>
    </x:xf>
    <x:xf numFmtId="0" fontId="51" fillId="102" borderId="28" xfId="0" applyNumberFormat="1" applyFont="1" applyFill="1" applyBorder="1" applyAlignment="1">
      <x:alignment horizontal="center" vertical="center" wrapText="1"/>
    </x:xf>
    <x:xf numFmtId="0" fontId="51" fillId="102" xfId="0" applyNumberFormat="1" applyFont="1" applyFill="1" applyBorder="0" applyAlignment="1">
      <x:alignment horizontal="center" vertical="center" wrapText="1"/>
    </x:xf>
    <x:xf numFmtId="0" fontId="51" fillId="102" borderId="29" xfId="0" applyNumberFormat="1" applyFont="1" applyFill="1" applyBorder="1" applyAlignment="1">
      <x:alignment horizontal="center" vertical="center" wrapText="1"/>
    </x:xf>
    <x:xf numFmtId="0" fontId="42" fillId="103" borderId="28" xfId="0" applyNumberFormat="1" applyFont="1" applyFill="1" applyBorder="1" applyAlignment="1">
      <x:alignment horizontal="center" vertical="center" wrapText="1"/>
    </x:xf>
    <x:xf numFmtId="0" fontId="42" fillId="103" xfId="0" applyNumberFormat="1" applyFont="1" applyFill="1" applyBorder="0" applyAlignment="1">
      <x:alignment horizontal="center" vertical="center" wrapText="1"/>
    </x:xf>
    <x:xf numFmtId="0" fontId="42" fillId="103" borderId="29" xfId="0" applyNumberFormat="1" applyFont="1" applyFill="1" applyBorder="1" applyAlignment="1">
      <x:alignment horizontal="center" vertical="center" wrapText="1"/>
    </x:xf>
    <x:xf numFmtId="0" fontId="42" fillId="104" borderId="28" xfId="0" applyNumberFormat="1" applyFont="1" applyFill="1" applyBorder="1" applyAlignment="1">
      <x:alignment horizontal="center" vertical="center" wrapText="1"/>
    </x:xf>
    <x:xf numFmtId="0" fontId="42" fillId="104" xfId="0" applyNumberFormat="1" applyFont="1" applyFill="1" applyBorder="0" applyAlignment="1">
      <x:alignment horizontal="center" vertical="center" wrapText="1"/>
    </x:xf>
    <x:xf numFmtId="0" fontId="42" fillId="104" borderId="29" xfId="0" applyNumberFormat="1" applyFont="1" applyFill="1" applyBorder="1" applyAlignment="1">
      <x:alignment horizontal="center" vertical="center" wrapText="1"/>
    </x:xf>
    <x:xf numFmtId="0" fontId="42" fillId="105" borderId="28" xfId="0" applyNumberFormat="1" applyFont="1" applyFill="1" applyBorder="1" applyAlignment="1">
      <x:alignment horizontal="center" vertical="center" wrapText="1"/>
    </x:xf>
    <x:xf numFmtId="0" fontId="42" fillId="105" xfId="0" applyNumberFormat="1" applyFont="1" applyFill="1" applyBorder="0" applyAlignment="1">
      <x:alignment horizontal="center" vertical="center" wrapText="1"/>
    </x:xf>
    <x:xf numFmtId="0" fontId="42" fillId="105" borderId="29" xfId="0" applyNumberFormat="1" applyFont="1" applyFill="1" applyBorder="1" applyAlignment="1">
      <x:alignment horizontal="center" vertical="center" wrapText="1"/>
    </x:xf>
    <x:xf numFmtId="0" fontId="42" fillId="106" borderId="30" xfId="0" applyNumberFormat="1" applyFont="1" applyFill="1" applyBorder="1" applyAlignment="1">
      <x:alignment horizontal="center" vertical="center" wrapText="1"/>
    </x:xf>
    <x:xf numFmtId="0" fontId="42" fillId="106" borderId="31" xfId="0" applyNumberFormat="1" applyFont="1" applyFill="1" applyBorder="1" applyAlignment="1">
      <x:alignment horizontal="center" vertical="center" wrapText="1"/>
    </x:xf>
    <x:xf numFmtId="0" fontId="42" fillId="106" borderId="32" xfId="0" applyNumberFormat="1" applyFont="1" applyFill="1" applyBorder="1" applyAlignment="1">
      <x:alignment horizontal="center" vertical="center" wrapText="1"/>
    </x:xf>
    <x:xf numFmtId="0" fontId="43" fillId="59" borderId="0" xfId="0" applyNumberFormat="1" applyFont="1" applyFill="1" applyBorder="1" applyAlignment="1">
      <x:alignment horizontal="center" vertical="center" wrapText="1"/>
    </x:xf>
    <x:xf numFmtId="0" fontId="50" fillId="59" borderId="0" xfId="0" applyNumberFormat="1" applyFont="1" applyFill="1" applyBorder="1" applyAlignment="1">
      <x:alignment horizontal="center" vertical="center" wrapText="1"/>
    </x:xf>
    <x:xf numFmtId="0" fontId="42" fillId="12" borderId="0" xfId="0" applyNumberFormat="1" applyFont="1" applyFill="1" applyBorder="1" applyAlignment="1">
      <x:alignment horizontal="center" vertical="center" wrapText="1"/>
    </x:xf>
    <x:xf numFmtId="0" fontId="51" fillId="12" borderId="0" xfId="0" applyNumberFormat="1" applyFont="1" applyFill="1" applyBorder="1" applyAlignment="1">
      <x:alignment horizontal="center" vertical="center" wrapText="1"/>
    </x:xf>
    <x:xf numFmtId="0" fontId="42" fillId="44" borderId="0" xfId="0" applyNumberFormat="1" applyFont="1" applyFill="1" applyBorder="1" applyAlignment="1">
      <x:alignment horizontal="center" vertical="center" wrapText="1"/>
    </x:xf>
    <x:xf numFmtId="0" fontId="50" fillId="59" borderId="25" xfId="0" applyNumberFormat="1" applyFont="1" applyFill="1" applyBorder="1" applyAlignment="1">
      <x:alignment horizontal="center" vertical="center" wrapText="1"/>
    </x:xf>
    <x:xf numFmtId="0" fontId="50" fillId="59" borderId="26" xfId="0" applyNumberFormat="1" applyFont="1" applyFill="1" applyBorder="1" applyAlignment="1">
      <x:alignment horizontal="center" vertical="center" wrapText="1"/>
    </x:xf>
    <x:xf numFmtId="0" fontId="50" fillId="59" borderId="27" xfId="0" applyNumberFormat="1" applyFont="1" applyFill="1" applyBorder="1" applyAlignment="1">
      <x:alignment horizontal="center" vertical="center" wrapText="1"/>
    </x:xf>
    <x:xf numFmtId="0" fontId="51" fillId="12" borderId="28" xfId="0" applyNumberFormat="1" applyFont="1" applyFill="1" applyBorder="1" applyAlignment="1">
      <x:alignment horizontal="center" vertical="center" wrapText="1"/>
    </x:xf>
    <x:xf numFmtId="0" fontId="51" fillId="12" xfId="0" applyNumberFormat="1" applyFont="1" applyFill="1" applyBorder="0" applyAlignment="1">
      <x:alignment horizontal="center" vertical="center" wrapText="1"/>
    </x:xf>
    <x:xf numFmtId="0" fontId="51" fillId="12" borderId="29" xfId="0" applyNumberFormat="1" applyFont="1" applyFill="1" applyBorder="1" applyAlignment="1">
      <x:alignment horizontal="center" vertical="center" wrapText="1"/>
    </x:xf>
    <x:xf numFmtId="0" fontId="42" fillId="44" borderId="28" xfId="0" applyNumberFormat="1" applyFont="1" applyFill="1" applyBorder="1" applyAlignment="1">
      <x:alignment horizontal="center" vertical="center" wrapText="1"/>
    </x:xf>
    <x:xf numFmtId="0" fontId="42" fillId="44" xfId="0" applyNumberFormat="1" applyFont="1" applyFill="1" applyBorder="0" applyAlignment="1">
      <x:alignment horizontal="center" vertical="center" wrapText="1"/>
    </x:xf>
    <x:xf numFmtId="0" fontId="42" fillId="44" borderId="29" xfId="0" applyNumberFormat="1" applyFont="1" applyFill="1" applyBorder="1" applyAlignment="1">
      <x:alignment horizontal="center" vertical="center" wrapText="1"/>
    </x:xf>
    <x:xf numFmtId="0" fontId="0" fillId="107" borderId="0" xfId="0" applyNumberFormat="1" applyFont="1" applyFill="1" applyBorder="1"/>
    <x:xf numFmtId="0" fontId="1" fillId="107" borderId="0" xfId="0" applyNumberFormat="1" applyFont="1" applyFill="1" applyBorder="1"/>
    <x:xf numFmtId="0" fontId="1" fillId="107" borderId="0" xfId="0" applyNumberFormat="1" applyFont="1" applyFill="1" applyBorder="1" applyAlignment="1">
      <x:alignment horizontal="center"/>
    </x:xf>
    <x:xf numFmtId="0" fontId="1" fillId="107" borderId="0" xfId="0" applyNumberFormat="1" applyFont="1" applyFill="1" applyBorder="1" applyAlignment="1">
      <x:alignment horizontal="center" vertical="center"/>
    </x:xf>
    <x:xf numFmtId="0" fontId="42" fillId="107" borderId="0" xfId="0" applyNumberFormat="1" applyFont="1" applyFill="1" applyBorder="1" applyAlignment="1">
      <x:alignment horizontal="center" vertical="center" wrapText="1"/>
    </x:xf>
    <x:xf numFmtId="0" fontId="26" fillId="107" borderId="0" xfId="0" applyNumberFormat="1" applyFont="1" applyFill="1" applyBorder="1" applyAlignment="1">
      <x:alignment horizontal="center" vertical="center" wrapText="1"/>
    </x:xf>
    <x:xf numFmtId="0" fontId="1" fillId="59" borderId="0" xfId="0" applyNumberFormat="1" applyFont="1" applyFill="1" applyBorder="1"/>
    <x:xf numFmtId="0" fontId="1" fillId="59" borderId="0" xfId="0" applyNumberFormat="1" applyFont="1" applyFill="1" applyBorder="1" applyAlignment="1">
      <x:alignment horizontal="center"/>
    </x:xf>
    <x:xf numFmtId="0" fontId="1" fillId="59" borderId="0" xfId="0" applyNumberFormat="1" applyFont="1" applyFill="1" applyBorder="1" applyAlignment="1">
      <x:alignment horizontal="center" vertical="center"/>
    </x:xf>
    <x:xf numFmtId="0" fontId="42" fillId="59" borderId="0" xfId="0" applyNumberFormat="1" applyFont="1" applyFill="1" applyBorder="1" applyAlignment="1">
      <x:alignment horizontal="center" vertical="center" wrapText="1"/>
    </x:xf>
    <x:xf numFmtId="0" fontId="26" fillId="59" borderId="0" xfId="0" applyNumberFormat="1" applyFont="1" applyFill="1" applyBorder="1" applyAlignment="1">
      <x:alignment horizontal="center" vertical="center" wrapText="1"/>
    </x:xf>
    <x:xf numFmtId="0" fontId="0" fillId="108" borderId="0" xfId="0" applyNumberFormat="1" applyFont="1" applyFill="1" applyBorder="1"/>
    <x:xf numFmtId="0" fontId="1" fillId="108" borderId="0" xfId="0" applyNumberFormat="1" applyFont="1" applyFill="1" applyBorder="1"/>
    <x:xf numFmtId="0" fontId="1" fillId="108" borderId="0" xfId="0" applyNumberFormat="1" applyFont="1" applyFill="1" applyBorder="1" applyAlignment="1">
      <x:alignment horizontal="center"/>
    </x:xf>
    <x:xf numFmtId="0" fontId="0" fillId="109" borderId="0" xfId="0" applyNumberFormat="1" applyFont="1" applyFill="1" applyBorder="1"/>
    <x:xf numFmtId="0" fontId="2" fillId="109" borderId="0" xfId="0" applyNumberFormat="1" applyFont="1" applyFill="1" applyBorder="1"/>
    <x:xf numFmtId="0" fontId="0" fillId="110" borderId="0" xfId="0" applyNumberFormat="1" applyFont="1" applyFill="1" applyBorder="1"/>
    <x:xf numFmtId="0" fontId="50" fillId="110" borderId="0" xfId="0" applyNumberFormat="1" applyFont="1" applyFill="1" applyBorder="1"/>
    <x:xf numFmtId="0" fontId="2" fillId="109" borderId="0" xfId="0" applyNumberFormat="1" applyFont="1" applyFill="1" applyBorder="1" applyAlignment="1">
      <x:alignment wrapText="1"/>
    </x:xf>
    <x:xf numFmtId="0" fontId="50" fillId="110" borderId="0" xfId="0" applyNumberFormat="1" applyFont="1" applyFill="1" applyBorder="1" applyAlignment="1">
      <x:alignment wrapText="1"/>
    </x:xf>
    <x:xf numFmtId="0" fontId="26" fillId="110" borderId="0" xfId="0" applyNumberFormat="1" applyFont="1" applyFill="1" applyBorder="1"/>
    <x:xf numFmtId="0" fontId="26" fillId="110" borderId="0" xfId="0" applyNumberFormat="1" applyFont="1" applyFill="1" applyBorder="1" applyAlignment="1">
      <x:alignment horizontal="center"/>
    </x:xf>
    <x:xf numFmtId="0" fontId="0" fillId="111" borderId="0" xfId="0" applyNumberFormat="1" applyFont="1" applyFill="1" applyBorder="1"/>
    <x:xf numFmtId="0" fontId="10" fillId="111" borderId="0" xfId="0" applyNumberFormat="1" applyFont="1" applyFill="1" applyBorder="1"/>
    <x:xf numFmtId="0" fontId="10" fillId="111" borderId="0" xfId="0" applyNumberFormat="1" applyFont="1" applyFill="1" applyBorder="1" applyAlignment="1">
      <x:alignment horizontal="center"/>
    </x:xf>
    <x:xf numFmtId="0" fontId="0" fillId="112" borderId="0" xfId="0" applyNumberFormat="1" applyFont="1" applyFill="1" applyBorder="1"/>
    <x:xf numFmtId="0" fontId="2" fillId="112" borderId="0" xfId="0" applyNumberFormat="1" applyFont="1" applyFill="1" applyBorder="1"/>
    <x:xf numFmtId="0" fontId="2" fillId="112" borderId="0" xfId="0" applyNumberFormat="1" applyFont="1" applyFill="1" applyBorder="1" applyAlignment="1">
      <x:alignment wrapText="1"/>
    </x:xf>
    <x:xf numFmtId="0" fontId="0" fillId="113" borderId="0" xfId="0" applyNumberFormat="1" applyFont="1" applyFill="1" applyBorder="1"/>
    <x:xf numFmtId="0" fontId="10" fillId="113" borderId="0" xfId="0" applyNumberFormat="1" applyFont="1" applyFill="1" applyBorder="1"/>
    <x:xf numFmtId="0" fontId="10" fillId="113" borderId="0" xfId="0" applyNumberFormat="1" applyFont="1" applyFill="1" applyBorder="1" applyAlignment="1">
      <x:alignment horizontal="center"/>
    </x:xf>
    <x:xf numFmtId="0" fontId="0" fillId="114" borderId="0" xfId="0" applyNumberFormat="1" applyFont="1" applyFill="1" applyBorder="1"/>
    <x:xf numFmtId="0" fontId="52" fillId="114" borderId="0" xfId="0" applyNumberFormat="1" applyFont="1" applyFill="1" applyBorder="1"/>
    <x:xf numFmtId="0" fontId="26" fillId="111" borderId="0" xfId="0" applyNumberFormat="1" applyFont="1" applyFill="1" applyBorder="1"/>
    <x:xf numFmtId="0" fontId="26" fillId="111" borderId="0" xfId="0" applyNumberFormat="1" applyFont="1" applyFill="1" applyBorder="1" applyAlignment="1">
      <x:alignment horizontal="center"/>
    </x:xf>
    <x:xf numFmtId="0" fontId="10" fillId="43" borderId="0" xfId="0" applyNumberFormat="1" applyFont="1" applyFill="1" applyBorder="1" applyAlignment="1">
      <x:alignment horizontal="center"/>
    </x:xf>
    <x:xf numFmtId="0" fontId="10" fillId="110" borderId="0" xfId="0" applyNumberFormat="1" applyFont="1" applyFill="1" applyBorder="1"/>
    <x:xf numFmtId="0" fontId="10" fillId="110" borderId="0" xfId="0" applyNumberFormat="1" applyFont="1" applyFill="1" applyBorder="1" applyAlignment="1">
      <x:alignment horizontal="center"/>
    </x:xf>
    <x:xf numFmtId="0" fontId="52" fillId="44" borderId="0" xfId="0" applyNumberFormat="1" applyFont="1" applyFill="1" applyBorder="1"/>
    <x:xf numFmtId="0" fontId="26" fillId="43" borderId="0" xfId="0" applyNumberFormat="1" applyFont="1" applyFill="1" applyBorder="1"/>
    <x:xf numFmtId="0" fontId="26" fillId="43" borderId="0" xfId="0" applyNumberFormat="1" applyFont="1" applyFill="1" applyBorder="1" applyAlignment="1">
      <x:alignment horizontal="center"/>
    </x:xf>
    <x:xf numFmtId="0" fontId="0" fillId="115" borderId="0" xfId="0" applyNumberFormat="1" applyFont="1" applyFill="1" applyBorder="1"/>
    <x:xf numFmtId="0" fontId="1" fillId="115" borderId="0" xfId="0" applyNumberFormat="1" applyFont="1" applyFill="1" applyBorder="1"/>
    <x:xf numFmtId="0" fontId="1" fillId="115" borderId="0" xfId="0" applyNumberFormat="1" applyFont="1" applyFill="1" applyBorder="1" applyAlignment="1">
      <x:alignment horizont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2" fillId="117" borderId="0" xfId="0" applyNumberFormat="1" applyFont="1" applyFill="1" applyBorder="1"/>
    <x:xf numFmtId="0" fontId="0" fillId="118" borderId="0" xfId="0" applyNumberFormat="1" applyFont="1" applyFill="1" applyBorder="1"/>
    <x:xf numFmtId="0" fontId="16" fillId="118" borderId="0" xfId="0" applyNumberFormat="1" applyFont="1" applyFill="1" applyBorder="1"/>
    <x:xf numFmtId="0" fontId="26" fillId="62" borderId="0" xfId="0" applyNumberFormat="1" applyFont="1" applyFill="1" applyBorder="1"/>
    <x:xf numFmtId="0" fontId="0" fillId="119" borderId="0" xfId="0" applyNumberFormat="1" applyFont="1" applyFill="1" applyBorder="1"/>
    <x:xf numFmtId="0" fontId="50" fillId="119" borderId="0" xfId="0" applyNumberFormat="1" applyFont="1" applyFill="1" applyBorder="1"/>
    <x:xf numFmtId="0" fontId="0" fillId="120" borderId="0" xfId="0" applyNumberFormat="1" applyFont="1" applyFill="1" applyBorder="1"/>
    <x:xf numFmtId="0" fontId="16" fillId="120" borderId="0" xfId="0" applyNumberFormat="1" applyFont="1" applyFill="1" applyBorder="1"/>
    <x:xf numFmtId="0" fontId="16" fillId="120" borderId="0" xfId="0" applyNumberFormat="1" applyFont="1" applyFill="1" applyBorder="1" applyAlignment="1">
      <x:alignment wrapText="1"/>
    </x:xf>
    <x:xf numFmtId="0" fontId="0" fillId="121" borderId="0" xfId="0" applyNumberFormat="1" applyFont="1" applyFill="1" applyBorder="1"/>
    <x:xf numFmtId="0" fontId="52" fillId="121" borderId="0" xfId="0" applyNumberFormat="1" applyFont="1" applyFill="1" applyBorder="1"/>
    <x:xf numFmtId="0" fontId="52" fillId="121" borderId="0" xfId="0" applyNumberFormat="1" applyFont="1" applyFill="1" applyBorder="1" applyAlignment="1">
      <x:alignment wrapText="1"/>
    </x:xf>
    <x:xf numFmtId="0" fontId="52" fillId="44" borderId="0" xfId="0" applyNumberFormat="1" applyFont="1" applyFill="1" applyBorder="1" applyAlignment="1">
      <x:alignment wrapText="1"/>
    </x:xf>
    <x:xf numFmtId="0" fontId="0" fillId="122" borderId="0" xfId="0" applyNumberFormat="1" applyFont="1" applyFill="1" applyBorder="1"/>
    <x:xf numFmtId="0" fontId="50" fillId="122" borderId="0" xfId="0" applyNumberFormat="1" applyFont="1" applyFill="1" applyBorder="1"/>
    <x:xf numFmtId="0" fontId="0" fillId="123" borderId="0" xfId="0" applyNumberFormat="1" applyFont="1" applyFill="1" applyBorder="1"/>
    <x:xf numFmtId="0" fontId="16" fillId="123" borderId="0" xfId="0" applyNumberFormat="1" applyFont="1" applyFill="1" applyBorder="1"/>
    <x:xf numFmtId="0" fontId="16" fillId="123" borderId="0" xfId="0" applyNumberFormat="1" applyFont="1" applyFill="1" applyBorder="1" applyAlignment="1">
      <x:alignment wrapText="1"/>
    </x:xf>
    <x:xf numFmtId="0" fontId="10" fillId="124" borderId="0" xfId="0" applyNumberFormat="1" applyFont="1" applyFill="1" applyBorder="1" applyAlignment="1">
      <x:alignment horizontal="center"/>
    </x:xf>
    <x:xf numFmtId="0" fontId="0" fillId="124" borderId="0" xfId="0" applyNumberFormat="1" applyFont="1" applyFill="1" applyBorder="1"/>
    <x:xf numFmtId="0" fontId="10" fillId="124" borderId="0" xfId="0" applyNumberFormat="1" applyFont="1" applyFill="1" applyBorder="1"/>
    <x:xf numFmtId="0" fontId="2" fillId="125" borderId="0" xfId="0" applyNumberFormat="1" applyFont="1" applyFill="1" applyBorder="1" applyAlignment="1">
      <x:alignment wrapText="1"/>
    </x:xf>
    <x:xf numFmtId="0" fontId="0" fillId="125" borderId="0" xfId="0" applyNumberFormat="1" applyFont="1" applyFill="1" applyBorder="1"/>
    <x:xf numFmtId="0" fontId="2" fillId="125" borderId="0" xfId="0" applyNumberFormat="1" applyFont="1" applyFill="1" applyBorder="1"/>
    <x:xf numFmtId="0" fontId="52" fillId="126" borderId="0" xfId="0" applyNumberFormat="1" applyFont="1" applyFill="1" applyBorder="1"/>
    <x:xf numFmtId="0" fontId="0" fillId="126" borderId="0" xfId="0" applyNumberFormat="1" applyFont="1" applyFill="1" applyBorder="1"/>
    <x:xf numFmtId="0" fontId="52" fillId="126" borderId="0" xfId="0" applyNumberFormat="1" applyFont="1" applyFill="1" applyBorder="1" applyAlignment="1">
      <x:alignment wrapText="1"/>
    </x:xf>
    <x:xf numFmtId="0" fontId="0" fillId="127" borderId="0" xfId="0" applyNumberFormat="1" applyFont="1" applyFill="1" applyBorder="1"/>
    <x:xf numFmtId="0" fontId="50" fillId="127" borderId="0" xfId="0" applyNumberFormat="1" applyFont="1" applyFill="1" applyBorder="1"/>
    <x:xf numFmtId="0" fontId="0" fillId="128" borderId="0" xfId="0" applyNumberFormat="1" applyFont="1" applyFill="1" applyBorder="1"/>
    <x:xf numFmtId="0" fontId="16" fillId="128" borderId="0" xfId="0" applyNumberFormat="1" applyFont="1" applyFill="1" applyBorder="1"/>
    <x:xf numFmtId="0" fontId="16" fillId="128" borderId="0" xfId="0" applyNumberFormat="1" applyFont="1" applyFill="1" applyBorder="1" applyAlignment="1">
      <x:alignment wrapText="1"/>
    </x:xf>
    <x:xf numFmtId="0" fontId="0" fillId="129" borderId="0" xfId="0" applyNumberFormat="1" applyFont="1" applyFill="1" applyBorder="1"/>
    <x:xf numFmtId="0" fontId="26" fillId="129" borderId="0" xfId="0" applyNumberFormat="1" applyFont="1" applyFill="1" applyBorder="1"/>
    <x:xf numFmtId="0" fontId="0" fillId="130" borderId="0" xfId="0" applyNumberFormat="1" applyFont="1" applyFill="1" applyBorder="1"/>
    <x:xf numFmtId="0" fontId="16" fillId="130" borderId="0" xfId="0" applyNumberFormat="1" applyFont="1" applyFill="1" applyBorder="1"/>
    <x:xf numFmtId="0" fontId="16" fillId="130" borderId="0" xfId="0" applyNumberFormat="1" applyFont="1" applyFill="1" applyBorder="1" applyAlignment="1">
      <x:alignment wrapText="1"/>
    </x:xf>
    <x:xf numFmtId="0" fontId="50" fillId="53" borderId="0" xfId="0" applyNumberFormat="1" applyFont="1" applyFill="1" applyBorder="1"/>
    <x:xf numFmtId="0" fontId="0" fillId="106" borderId="0" xfId="0" applyNumberFormat="1" applyFont="1" applyFill="1" applyBorder="1"/>
    <x:xf numFmtId="0" fontId="16" fillId="106" borderId="0" xfId="0" applyNumberFormat="1" applyFont="1" applyFill="1" applyBorder="1"/>
    <x:xf numFmtId="0" fontId="16" fillId="106" borderId="0" xfId="0" applyNumberFormat="1" applyFont="1" applyFill="1" applyBorder="1" applyAlignment="1">
      <x:alignment wrapText="1"/>
    </x:xf>
    <x:xf numFmtId="0" fontId="0" fillId="131" borderId="0" xfId="0" applyNumberFormat="1" applyFont="1" applyFill="1" applyBorder="1"/>
    <x:xf numFmtId="0" fontId="50" fillId="131" borderId="0" xfId="0" applyNumberFormat="1" applyFont="1" applyFill="1" applyBorder="1"/>
    <x:xf numFmtId="0" fontId="0" fillId="132" borderId="0" xfId="0" applyNumberFormat="1" applyFont="1" applyFill="1" applyBorder="1"/>
    <x:xf numFmtId="0" fontId="16" fillId="132" borderId="0" xfId="0" applyNumberFormat="1" applyFont="1" applyFill="1" applyBorder="1"/>
    <x:xf numFmtId="0" fontId="16" fillId="132" borderId="0" xfId="0" applyNumberFormat="1" applyFont="1" applyFill="1" applyBorder="1" applyAlignment="1">
      <x:alignment wrapText="1"/>
    </x:xf>
    <x:xf numFmtId="0" fontId="26" fillId="131" borderId="0" xfId="0" applyNumberFormat="1" applyFont="1" applyFill="1" applyBorder="1"/>
    <x:xf numFmtId="0" fontId="0" fillId="133" borderId="0" xfId="0" applyNumberFormat="1" applyFont="1" applyFill="1" applyBorder="1"/>
    <x:xf numFmtId="0" fontId="53" fillId="133" borderId="0" xfId="0" applyNumberFormat="1" applyFont="1" applyFill="1" applyBorder="1"/>
    <x:xf numFmtId="0" fontId="53" fillId="133" borderId="0" xfId="0" applyNumberFormat="1" applyFont="1" applyFill="1" applyBorder="1" applyAlignment="1">
      <x:alignment wrapText="1"/>
    </x:xf>
    <x:xf numFmtId="0" fontId="0" fillId="134" borderId="0" xfId="0" applyNumberFormat="1" applyFont="1" applyFill="1" applyBorder="1"/>
    <x:xf numFmtId="0" fontId="50" fillId="134" borderId="0" xfId="0" applyNumberFormat="1" applyFont="1" applyFill="1" applyBorder="1"/>
    <x:xf numFmtId="0" fontId="0" fillId="135" borderId="0" xfId="0" applyNumberFormat="1" applyFont="1" applyFill="1" applyBorder="1"/>
    <x:xf numFmtId="0" fontId="16" fillId="135" borderId="0" xfId="0" applyNumberFormat="1" applyFont="1" applyFill="1" applyBorder="1"/>
    <x:xf numFmtId="0" fontId="16" fillId="135" borderId="0" xfId="0" applyNumberFormat="1" applyFont="1" applyFill="1" applyBorder="1" applyAlignment="1">
      <x:alignment wrapText="1"/>
    </x:xf>
    <x:xf numFmtId="0" fontId="0" fillId="136" borderId="0" xfId="0" applyNumberFormat="1" applyFont="1" applyFill="1" applyBorder="1"/>
    <x:xf numFmtId="0" fontId="50" fillId="136" borderId="0" xfId="0" applyNumberFormat="1" applyFont="1" applyFill="1" applyBorder="1"/>
    <x:xf numFmtId="0" fontId="0" fillId="137" borderId="0" xfId="0" applyNumberFormat="1" applyFont="1" applyFill="1" applyBorder="1"/>
    <x:xf numFmtId="0" fontId="16" fillId="137" borderId="0" xfId="0" applyNumberFormat="1" applyFont="1" applyFill="1" applyBorder="1"/>
    <x:xf numFmtId="0" fontId="16" fillId="137" borderId="0" xfId="0" applyNumberFormat="1" applyFont="1" applyFill="1" applyBorder="1" applyAlignment="1">
      <x:alignment wrapText="1"/>
    </x:xf>
    <x:xf numFmtId="0" fontId="0" fillId="138" borderId="0" xfId="0" applyNumberFormat="1" applyFont="1" applyFill="1" applyBorder="1"/>
    <x:xf numFmtId="0" fontId="54" fillId="138" borderId="0" xfId="0" applyNumberFormat="1" applyFont="1" applyFill="1" applyBorder="1"/>
    <x:xf numFmtId="0" fontId="54" fillId="138" borderId="0" xfId="0" applyNumberFormat="1" applyFont="1" applyFill="1" applyBorder="1" applyAlignment="1">
      <x:alignment wrapText="1"/>
    </x:xf>
    <x:xf numFmtId="0" fontId="0" fillId="50" borderId="0" xfId="0" applyNumberFormat="1" applyFont="1" applyFill="1" applyBorder="1"/>
    <x:xf numFmtId="0" fontId="54" fillId="50" borderId="0" xfId="0" applyNumberFormat="1" applyFont="1" applyFill="1" applyBorder="1"/>
    <x:xf numFmtId="0" fontId="54" fillId="50" borderId="0" xfId="0" applyNumberFormat="1" applyFont="1" applyFill="1" applyBorder="1" applyAlignment="1">
      <x:alignment wrapText="1"/>
    </x:xf>
    <x:xf numFmtId="0" fontId="0" fillId="139" borderId="0" xfId="0" applyNumberFormat="1" applyFont="1" applyFill="1" applyBorder="1"/>
    <x:xf numFmtId="0" fontId="50" fillId="139" borderId="0" xfId="0" applyNumberFormat="1" applyFont="1" applyFill="1" applyBorder="1"/>
    <x:xf numFmtId="0" fontId="0" fillId="140" borderId="0" xfId="0" applyNumberFormat="1" applyFont="1" applyFill="1" applyBorder="1"/>
    <x:xf numFmtId="0" fontId="16" fillId="140" borderId="0" xfId="0" applyNumberFormat="1" applyFont="1" applyFill="1" applyBorder="1"/>
    <x:xf numFmtId="0" fontId="16" fillId="140" borderId="0" xfId="0" applyNumberFormat="1" applyFont="1" applyFill="1" applyBorder="1" applyAlignment="1">
      <x:alignment wrapText="1"/>
    </x:xf>
    <x:xf numFmtId="0" fontId="26" fillId="139" borderId="0" xfId="0" applyNumberFormat="1" applyFont="1" applyFill="1" applyBorder="1"/>
    <x:xf numFmtId="0" fontId="0" fillId="52" borderId="0" xfId="0" applyNumberFormat="1" applyFont="1" applyFill="1" applyBorder="1"/>
    <x:xf numFmtId="0" fontId="16" fillId="52" borderId="0" xfId="0" applyNumberFormat="1" applyFont="1" applyFill="1" applyBorder="1"/>
    <x:xf numFmtId="0" fontId="16" fillId="52" borderId="0" xfId="0" applyNumberFormat="1" applyFont="1" applyFill="1" applyBorder="1" applyAlignment="1">
      <x:alignment wrapText="1"/>
    </x:xf>
    <x:xf numFmtId="0" fontId="0" fillId="141" borderId="0" xfId="0" applyNumberFormat="1" applyFont="1" applyFill="1" applyBorder="1"/>
    <x:xf numFmtId="0" fontId="50" fillId="141" borderId="0" xfId="0" applyNumberFormat="1" applyFont="1" applyFill="1" applyBorder="1"/>
    <x:xf numFmtId="0" fontId="0" fillId="142" borderId="0" xfId="0" applyNumberFormat="1" applyFont="1" applyFill="1" applyBorder="1"/>
    <x:xf numFmtId="0" fontId="16" fillId="142" borderId="0" xfId="0" applyNumberFormat="1" applyFont="1" applyFill="1" applyBorder="1"/>
    <x:xf numFmtId="0" fontId="16" fillId="142" borderId="0" xfId="0" applyNumberFormat="1" applyFont="1" applyFill="1" applyBorder="1" applyAlignment="1">
      <x:alignment wrapText="1"/>
    </x:xf>
    <x:xf numFmtId="0" fontId="26" fillId="141" borderId="0" xfId="0" applyNumberFormat="1" applyFont="1" applyFill="1" applyBorder="1"/>
    <x:xf numFmtId="0" fontId="16" fillId="118" borderId="0" xfId="0" applyNumberFormat="1" applyFont="1" applyFill="1" applyBorder="1" applyAlignment="1">
      <x:alignment wrapText="1"/>
    </x:xf>
    <x:xf numFmtId="0" fontId="0" fillId="143" borderId="0" xfId="0" applyNumberFormat="1" applyFont="1" applyFill="1" applyBorder="1"/>
    <x:xf numFmtId="0" fontId="50" fillId="143" borderId="0" xfId="0" applyNumberFormat="1" applyFont="1" applyFill="1" applyBorder="1"/>
    <x:xf numFmtId="0" fontId="0" fillId="144" borderId="0" xfId="0" applyNumberFormat="1" applyFont="1" applyFill="1" applyBorder="1"/>
    <x:xf numFmtId="0" fontId="16" fillId="144" borderId="0" xfId="0" applyNumberFormat="1" applyFont="1" applyFill="1" applyBorder="1"/>
    <x:xf numFmtId="0" fontId="16" fillId="144" borderId="0" xfId="0" applyNumberFormat="1" applyFont="1" applyFill="1" applyBorder="1" applyAlignment="1">
      <x:alignment wrapText="1"/>
    </x:xf>
    <x:xf numFmtId="0" fontId="26" fillId="143" borderId="0" xfId="0" applyNumberFormat="1" applyFont="1" applyFill="1" applyBorder="1"/>
    <x:xf numFmtId="0" fontId="0" fillId="145" borderId="0" xfId="0" applyNumberFormat="1" applyFont="1" applyFill="1" applyBorder="1"/>
    <x:xf numFmtId="0" fontId="50" fillId="145" borderId="0" xfId="0" applyNumberFormat="1" applyFont="1" applyFill="1" applyBorder="1"/>
    <x:xf numFmtId="0" fontId="0" fillId="146" borderId="0" xfId="0" applyNumberFormat="1" applyFont="1" applyFill="1" applyBorder="1"/>
    <x:xf numFmtId="0" fontId="16" fillId="146" borderId="0" xfId="0" applyNumberFormat="1" applyFont="1" applyFill="1" applyBorder="1"/>
    <x:xf numFmtId="0" fontId="16" fillId="146" borderId="0" xfId="0" applyNumberFormat="1" applyFont="1" applyFill="1" applyBorder="1" applyAlignment="1">
      <x:alignment wrapText="1"/>
    </x:xf>
    <x:xf numFmtId="0" fontId="0" fillId="147" borderId="0" xfId="0" applyNumberFormat="1" applyFont="1" applyFill="1" applyBorder="1"/>
    <x:xf numFmtId="0" fontId="52" fillId="147" borderId="0" xfId="0" applyNumberFormat="1" applyFont="1" applyFill="1" applyBorder="1"/>
    <x:xf numFmtId="0" fontId="52" fillId="147" borderId="0" xfId="0" applyNumberFormat="1" applyFont="1" applyFill="1" applyBorder="1" applyAlignment="1">
      <x:alignment wrapText="1"/>
    </x:xf>
    <x:xf numFmtId="0" fontId="0" fillId="148" borderId="0" xfId="0" applyNumberFormat="1" applyFont="1" applyFill="1" applyBorder="1"/>
    <x:xf numFmtId="0" fontId="50" fillId="148" borderId="0" xfId="0" applyNumberFormat="1" applyFont="1" applyFill="1" applyBorder="1"/>
    <x:xf numFmtId="0" fontId="0" fillId="149" borderId="0" xfId="0" applyNumberFormat="1" applyFont="1" applyFill="1" applyBorder="1"/>
    <x:xf numFmtId="0" fontId="16" fillId="149" borderId="0" xfId="0" applyNumberFormat="1" applyFont="1" applyFill="1" applyBorder="1"/>
    <x:xf numFmtId="0" fontId="16" fillId="149" borderId="0" xfId="0" applyNumberFormat="1" applyFont="1" applyFill="1" applyBorder="1" applyAlignment="1">
      <x:alignment wrapText="1"/>
    </x:xf>
    <x:xf numFmtId="0" fontId="0" fillId="150" borderId="0" xfId="0" applyNumberFormat="1" applyFont="1" applyFill="1" applyBorder="1"/>
    <x:xf numFmtId="0" fontId="52" fillId="150" borderId="0" xfId="0" applyNumberFormat="1" applyFont="1" applyFill="1" applyBorder="1"/>
    <x:xf numFmtId="0" fontId="52" fillId="150" borderId="0" xfId="0" applyNumberFormat="1" applyFont="1" applyFill="1" applyBorder="1" applyAlignment="1">
      <x:alignment wrapText="1"/>
    </x:xf>
  </x:cellXfs>
  <x:cellStyles count="1">
    <x:cellStyle name="Normal" xfId="0"/>
  </x:cellStyles>
  <x:dxfs count="23">
    <x:dxf>
      <x:fill>
        <x:patternFill>
          <x:bgColor rgb="FFFFF2CC"/>
        </x:patternFill>
      </x:fill>
    </x:dxf>
    <x:dxf>
      <x:fill>
        <x:patternFill>
          <x:bgColor rgb="FFDDEBF7"/>
        </x:patternFill>
      </x:fill>
    </x:dxf>
    <x:dxf>
      <x:fill>
        <x:patternFill>
          <x:bgColor rgb="FFFFF2CC"/>
        </x:patternFill>
      </x:fill>
    </x:dxf>
    <x:dxf>
      <x:fill>
        <x:patternFill>
          <x:bgColor rgb="FFDDEBF7"/>
        </x:patternFill>
      </x:fill>
    </x:dxf>
    <x:dxf>
      <x:fill>
        <x:patternFill>
          <x:bgColor rgb="FFE8F1FB"/>
        </x:patternFill>
      </x:fill>
    </x:dxf>
    <x:dxf>
      <x:fill>
        <x:patternFill>
          <x:bgColor rgb="FFE8F1FB"/>
        </x:patternFill>
      </x:fill>
    </x:dxf>
    <x:dxf>
      <x:fill>
        <x:patternFill>
          <x:bgColor rgb="FFFFF2CC"/>
        </x:patternFill>
      </x:fill>
    </x:dxf>
    <x:dxf>
      <x:fill>
        <x:patternFill>
          <x:bgColor rgb="FFFFF2CC"/>
        </x:patternFill>
      </x:fill>
    </x:dxf>
    <x:dxf>
      <x:fill>
        <x:patternFill>
          <x:bgColor rgb="FFE2F0D9"/>
        </x:patternFill>
      </x:fill>
    </x:dxf>
    <x:dxf>
      <x:fill>
        <x:patternFill>
          <x:bgColor rgb="FFFCE4D6"/>
        </x:patternFill>
      </x:fill>
    </x:dxf>
    <x:dxf>
      <x:font>
        <x:color rgb="FF375623"/>
      </x:font>
      <x:fill>
        <x:patternFill>
          <x:bgColor rgb="FFE2F0D9"/>
        </x:patternFill>
      </x:fill>
    </x:dxf>
    <x:dxf>
      <x:font>
        <x:color rgb="FF7F6000"/>
      </x:font>
      <x:fill>
        <x:patternFill>
          <x:bgColor rgb="FFFFF2CC"/>
        </x:patternFill>
      </x:fill>
    </x:dxf>
    <x:dxf>
      <x:font>
        <x:b/>
        <x:color rgb="FF375623"/>
      </x:font>
      <x:fill>
        <x:patternFill>
          <x:bgColor rgb="FFC6E0B4"/>
        </x:patternFill>
      </x:fill>
    </x:dxf>
    <x:dxf>
      <x:font>
        <x:b/>
        <x:color rgb="FF7F6000"/>
      </x:font>
      <x:fill>
        <x:patternFill>
          <x:bgColor rgb="FFFFE699"/>
        </x:patternFill>
      </x:fill>
    </x:dxf>
    <x:dxf>
      <x:fill>
        <x:patternFill>
          <x:bgColor rgb="FFE2F0D9"/>
        </x:patternFill>
      </x:fill>
    </x:dxf>
    <x:dxf>
      <x:font>
        <x:color rgb="FF7F7F7F"/>
      </x:font>
      <x:fill>
        <x:patternFill>
          <x:bgColor rgb="FFE7E6E6"/>
        </x:patternFill>
      </x:fill>
    </x:dxf>
    <x:dxf>
      <x:fill>
        <x:patternFill>
          <x:bgColor rgb="FFFCE4D6"/>
        </x:patternFill>
      </x:fill>
    </x:dxf>
    <x:dxf>
      <x:fill>
        <x:patternFill>
          <x:bgColor rgb="FFE4DFEC"/>
        </x:patternFill>
      </x:fill>
    </x:dxf>
    <x:dxf>
      <x:font>
        <x:b/>
        <x:color rgb="FF006100"/>
      </x:font>
      <x:fill>
        <x:patternFill>
          <x:bgColor rgb="FFC6EFCE"/>
        </x:patternFill>
      </x:fill>
    </x:dxf>
    <x:dxf>
      <x:font>
        <x:b/>
      </x:font>
      <x:fill>
        <x:patternFill>
          <x:bgColor rgb="FFD9EAD3"/>
        </x:patternFill>
      </x:fill>
    </x:dxf>
    <x:dxf>
      <x:font>
        <x:b/>
      </x:font>
      <x:fill>
        <x:patternFill>
          <x:bgColor rgb="FFD9EAD3"/>
        </x:patternFill>
      </x:fill>
    </x:dxf>
    <x:dxf>
      <x:font>
        <x:b/>
        <x:color rgb="FF006100"/>
      </x:font>
      <x:fill>
        <x:patternFill>
          <x:bgColor rgb="FFC6EFCE"/>
        </x:patternFill>
      </x:fill>
    </x:dxf>
    <x:dxf>
      <x:font>
        <x:b/>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bc33e830f344186" /><Relationship Type="http://schemas.openxmlformats.org/officeDocument/2006/relationships/theme" Target="/xl/theme/theme1.xml" Id="Ra29cbfb30ad547bb" /><Relationship Type="http://schemas.openxmlformats.org/officeDocument/2006/relationships/sharedStrings" Target="/xl/sharedStrings.xml" Id="R8bb1eb4d781f491a" /><Relationship Type="http://schemas.openxmlformats.org/officeDocument/2006/relationships/worksheet" Target="/xl/worksheets/sheet1.xml" Id="Rbc394e41ccf84b49" /><Relationship Type="http://schemas.openxmlformats.org/officeDocument/2006/relationships/worksheet" Target="/xl/worksheets/sheet2.xml" Id="R2437d6ae600744d2" /><Relationship Type="http://schemas.openxmlformats.org/officeDocument/2006/relationships/worksheet" Target="/xl/worksheets/sheet3.xml" Id="R67a0a58419a14085" /><Relationship Type="http://schemas.openxmlformats.org/officeDocument/2006/relationships/worksheet" Target="/xl/worksheets/sheet4.xml" Id="R3d79b3747f7d4060" /><Relationship Type="http://schemas.openxmlformats.org/officeDocument/2006/relationships/worksheet" Target="/xl/worksheets/sheet5.xml" Id="Rcca221181ce547b4" /></Relationships>
</file>

<file path=xl/drawings/_rels/drawing1.xml.rels>&#65279;<?xml version="1.0" encoding="utf-8"?><Relationships xmlns="http://schemas.openxmlformats.org/package/2006/relationships"><Relationship Type="http://schemas.openxmlformats.org/officeDocument/2006/relationships/image" Target="/xl/media/image.png" Id="Rcda2f19cb90e4fc3" /></Relationships>
</file>

<file path=xl/drawings/drawing1.xml><?xml version="1.0" encoding="utf-8"?>
<xdr:wsDr xmlns:xdr="http://schemas.openxmlformats.org/drawingml/2006/spreadsheetDrawing">
  <xdr:oneCellAnchor>
    <xdr:from>
      <xdr:col>60</xdr:col>
      <xdr:colOff>0</xdr:colOff>
      <xdr:row>15</xdr:row>
      <xdr:rowOff>0</xdr:rowOff>
    </xdr:from>
    <xdr:ext cx="5334000" cy="80010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cda2f19cb90e4fc3"/>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4" name="TargetMachineData" displayName="TargetMachineData" ref="A3:N222" headerRowCount="1" totalsRowCount="0" totalsRowShown="0">
  <x:tableColumns count="14">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eac5e64384644f0" /></Relationships>
</file>

<file path=xl/worksheets/_rels/sheet2.xml.rels>&#65279;<?xml version="1.0" encoding="utf-8"?><Relationships xmlns="http://schemas.openxmlformats.org/package/2006/relationships"><Relationship Type="http://schemas.openxmlformats.org/officeDocument/2006/relationships/table" Target="/xl/tables/table1.xml" Id="Rd89abd5cd40a4d0a" /></Relationships>
</file>

<file path=xl/worksheets/sheet1.xml><?xml version="1.0" encoding="utf-8"?>
<x:worksheet xmlns:x="http://schemas.openxmlformats.org/spreadsheetml/2006/main">
  <x:sheetFormatPr defaultRowHeight="15"/>
  <x:cols>
    <x:col min="1" max="1" width="17" hidden="0" customWidth="1"/>
    <x:col min="2" max="2" width="31" hidden="0" customWidth="1"/>
    <x:col min="3" max="3" width="12" hidden="0" customWidth="1"/>
    <x:col min="4" max="4" width="4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20" hidden="0" customWidth="1"/>
    <x:col min="16" max="16" width="2"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15" max="15" width="20" hidden="0" customWidth="1"/>
    <x:col min="41" max="41" width="3.5" hidden="0" customWidth="1"/>
    <x:col min="42" max="42" width="3.5" hidden="0" customWidth="1"/>
    <x:col min="43" max="43" width="3.5" hidden="0" customWidth="1"/>
    <x:col min="44" max="44" width="3.5" hidden="0" customWidth="1"/>
    <x:col min="45" max="45" width="3.5" hidden="0" customWidth="1"/>
    <x:col min="46" max="46" width="3.5" hidden="0" customWidth="1"/>
    <x:col min="47" max="47" width="3.5" hidden="0" customWidth="1"/>
    <x:col min="48" max="48" width="3.5" hidden="0" customWidth="1"/>
    <x:col min="49" max="49" width="3.5" hidden="0" customWidth="1"/>
    <x:col min="50" max="50" width="3.5" hidden="0" customWidth="1"/>
    <x:col min="51" max="51" width="3.5" hidden="0" customWidth="1"/>
    <x:col min="52" max="52" width="3.5" hidden="0" customWidth="1"/>
    <x:col min="53" max="53" width="3.5" hidden="0" customWidth="1"/>
    <x:col min="54" max="54" width="3.5" hidden="0" customWidth="1"/>
    <x:col min="55" max="55" width="3.5" hidden="0" customWidth="1"/>
    <x:col min="56" max="56" width="3.5" hidden="0" customWidth="1"/>
    <x:col min="57" max="57" width="3.5" hidden="0" customWidth="1"/>
    <x:col min="58" max="58" width="3.5" hidden="0" customWidth="1"/>
    <x:col min="59" max="59" width="3.5" hidden="0" customWidth="1"/>
    <x:col min="60" max="60" width="3.5" hidden="0" customWidth="1"/>
    <x:col min="61" max="61" width="15" hidden="0" customWidth="1"/>
    <x:col min="62" max="62" width="18" hidden="0" customWidth="1"/>
    <x:col min="63" max="63" width="17" hidden="0" customWidth="1"/>
    <x:col min="64" max="64" width="13" hidden="0" customWidth="1"/>
    <x:col min="65" max="65" width="24" hidden="0" customWidth="1"/>
    <x:col min="66" max="66" width="25" hidden="0" customWidth="1"/>
    <x:col min="67" max="67" width="3.5" hidden="0" customWidth="1"/>
    <x:col min="68" max="68" width="3.5" hidden="0" customWidth="1"/>
    <x:col min="69" max="69" width="3.5" hidden="0" customWidth="1"/>
    <x:col min="70" max="70" width="3.5" hidden="0" customWidth="1"/>
    <x:col min="71" max="71" width="3.5" hidden="0" customWidth="1"/>
    <x:col min="72" max="72" width="3.5" hidden="0" customWidth="1"/>
    <x:col min="73" max="73" width="3.5" hidden="0" customWidth="1"/>
    <x:col min="74" max="74" width="3.5" hidden="0" customWidth="1"/>
    <x:col min="75" max="75" width="3.5" hidden="0" customWidth="1"/>
    <x:col min="76" max="76" width="3.5" hidden="0" customWidth="1"/>
  </x:cols>
  <x:sheetData>
    <x:row r="1" ht="12" customHeight="1">
      <x:c r="A1" s="519" t="str">
        <x:v>グランキコーナ大阪｜9/22 9/15ゴージャグ確定反映 最終予想</x:v>
      </x:c>
      <x:c r="B1" s="519"/>
      <x:c r="C1" s="519"/>
      <x:c r="D1" s="519"/>
      <x:c r="E1" s="115"/>
      <x:c r="F1" s="115"/>
      <x:c r="G1" s="115"/>
      <x:c r="H1" s="115"/>
      <x:c r="I1" s="115"/>
      <x:c r="J1" s="115"/>
      <x:c r="K1" s="115"/>
      <x:c r="L1" s="115"/>
      <x:c r="M1" s="115"/>
      <x:c r="N1" s="115"/>
      <x:c r="O1" s="18"/>
      <x:c r="P1" s="18"/>
      <x:c r="Q1" s="18"/>
      <x:c r="R1" s="18"/>
      <x:c r="S1" s="18"/>
      <x:c r="T1" s="18"/>
      <x:c r="U1" s="18"/>
      <x:c r="V1" s="18"/>
      <x:c r="W1" s="18"/>
      <x:c r="X1" s="18"/>
      <x:c r="Y1" s="18"/>
      <x:c r="Z1" s="18"/>
      <x:c r="AO1" s="720" t="str">
        <x:v>グランキコーナ大阪本店｜直近3カ月ヒートマップ縮小版</x:v>
      </x:c>
      <x:c r="AP1" s="720"/>
      <x:c r="AQ1" s="720"/>
      <x:c r="AR1" s="720"/>
      <x:c r="AS1" s="720"/>
      <x:c r="AT1" s="720"/>
      <x:c r="AU1" s="720"/>
      <x:c r="AV1" s="720"/>
      <x:c r="AW1" s="720"/>
      <x:c r="AX1" s="720"/>
      <x:c r="AY1" s="720"/>
      <x:c r="AZ1" s="720"/>
      <x:c r="BA1" s="720"/>
      <x:c r="BB1" s="720"/>
      <x:c r="BC1" s="720"/>
      <x:c r="BD1" s="720"/>
      <x:c r="BE1" s="720"/>
      <x:c r="BF1" s="720"/>
      <x:c r="BG1" s="720"/>
      <x:c r="BH1" s="720"/>
      <x:c r="BI1" s="720"/>
      <x:c r="BJ1" s="720"/>
      <x:c r="BK1" s="720"/>
      <x:c r="BL1" s="720"/>
      <x:c r="BM1" s="720"/>
      <x:c r="BN1" s="720"/>
      <x:c r="BO1" s="720"/>
      <x:c r="BP1" s="720"/>
      <x:c r="BQ1" s="720"/>
      <x:c r="BR1" s="720"/>
      <x:c r="BS1" s="720"/>
      <x:c r="BT1" s="720"/>
      <x:c r="BU1" s="720"/>
      <x:c r="BV1" s="720"/>
      <x:c r="BW1" s="720"/>
      <x:c r="BX1" s="720"/>
    </x:row>
    <x:row r="2" ht="34" customHeight="1">
      <x:c r="A2" s="487"/>
      <x:c r="B2" s="487"/>
      <x:c r="C2" s="487"/>
      <x:c r="D2" s="487"/>
      <x:c r="E2" s="18"/>
      <x:c r="F2" s="18"/>
      <x:c r="G2" s="18"/>
      <x:c r="H2" s="18"/>
      <x:c r="I2" s="18"/>
      <x:c r="J2" s="18"/>
      <x:c r="K2" s="18"/>
      <x:c r="L2" s="18"/>
      <x:c r="M2" s="18"/>
      <x:c r="N2" s="18"/>
      <x:c r="O2" s="18"/>
      <x:c r="P2" s="18"/>
      <x:c r="Q2" s="18"/>
      <x:c r="R2" s="18"/>
      <x:c r="S2" s="18"/>
      <x:c r="T2" s="18"/>
      <x:c r="U2" s="18"/>
      <x:c r="V2" s="18"/>
      <x:c r="W2" s="18"/>
      <x:c r="X2" s="18"/>
      <x:c r="Y2" s="18"/>
      <x:c r="Z2" s="18"/>
      <x:c r="AO2" s="720"/>
      <x:c r="AP2" s="720"/>
      <x:c r="AQ2" s="720"/>
      <x:c r="AR2" s="720"/>
      <x:c r="AS2" s="720"/>
      <x:c r="AT2" s="720"/>
      <x:c r="AU2" s="720"/>
      <x:c r="AV2" s="720"/>
      <x:c r="AW2" s="720"/>
      <x:c r="AX2" s="720"/>
      <x:c r="AY2" s="720"/>
      <x:c r="AZ2" s="720"/>
      <x:c r="BA2" s="720"/>
      <x:c r="BB2" s="720"/>
      <x:c r="BC2" s="720"/>
      <x:c r="BD2" s="720"/>
      <x:c r="BE2" s="720"/>
      <x:c r="BF2" s="720"/>
      <x:c r="BG2" s="720"/>
      <x:c r="BH2" s="720"/>
      <x:c r="BI2" s="780" t="str">
        <x:v>簡易ヒートマップ｜直近3カ月</x:v>
      </x:c>
      <x:c r="BJ2" s="781"/>
      <x:c r="BK2" s="781"/>
      <x:c r="BL2" s="781"/>
      <x:c r="BM2" s="781"/>
      <x:c r="BN2" s="782"/>
      <x:c r="BO2" s="720"/>
      <x:c r="BP2" s="720"/>
      <x:c r="BQ2" s="720"/>
      <x:c r="BR2" s="720"/>
      <x:c r="BS2" s="720"/>
      <x:c r="BT2" s="720"/>
      <x:c r="BU2" s="720"/>
      <x:c r="BV2" s="720"/>
      <x:c r="BW2" s="720"/>
      <x:c r="BX2" s="720"/>
    </x:row>
    <x:row r="3" ht="34" customHeight="1">
      <x:c r="A3" s="500" t="str">
        <x:v>更新 2026/9/21｜9/15ゴーゴージャグラー3全27台の実績をスクショから確定反映</x:v>
      </x:c>
      <x:c r="B3" s="500"/>
      <x:c r="C3" s="500"/>
      <x:c r="D3" s="500"/>
      <x:c r="E3" s="462"/>
      <x:c r="F3" s="462"/>
      <x:c r="G3" s="462"/>
      <x:c r="H3" s="462"/>
      <x:c r="I3" s="462"/>
      <x:c r="J3" s="462"/>
      <x:c r="K3" s="463"/>
      <x:c r="L3" s="463"/>
      <x:c r="M3" s="463"/>
      <x:c r="N3" s="463"/>
      <x:c r="O3" s="18"/>
      <x:c r="P3" s="18"/>
      <x:c r="Q3" s="18"/>
      <x:c r="R3" s="18"/>
      <x:c r="S3" s="18"/>
      <x:c r="T3" s="18"/>
      <x:c r="U3" s="18"/>
      <x:c r="V3" s="18"/>
      <x:c r="W3" s="18"/>
      <x:c r="X3" s="18"/>
      <x:c r="Y3" s="18"/>
      <x:c r="Z3" s="18"/>
      <x:c r="AO3" s="719"/>
      <x:c r="AP3" s="719"/>
      <x:c r="AQ3" s="719"/>
      <x:c r="AR3" s="719"/>
      <x:c r="AS3" s="719"/>
      <x:c r="AT3" s="719"/>
      <x:c r="AU3" s="719"/>
      <x:c r="AV3" s="719"/>
      <x:c r="AW3" s="719"/>
      <x:c r="AX3" s="719"/>
      <x:c r="AY3" s="719"/>
      <x:c r="AZ3" s="719"/>
      <x:c r="BA3" s="719"/>
      <x:c r="BB3" s="719"/>
      <x:c r="BC3" s="719"/>
      <x:c r="BD3" s="719"/>
      <x:c r="BE3" s="719"/>
      <x:c r="BF3" s="719"/>
      <x:c r="BG3" s="719"/>
      <x:c r="BH3" s="719"/>
      <x:c r="BI3" s="783" t="str">
        <x:v>帯/台番</x:v>
      </x:c>
      <x:c r="BJ3" s="784" t="str">
        <x:v>機種</x:v>
      </x:c>
      <x:c r="BK3" s="784" t="str">
        <x:v>対象回数</x:v>
      </x:c>
      <x:c r="BL3" s="784" t="str">
        <x:v>評価</x:v>
      </x:c>
      <x:c r="BM3" s="784" t="str">
        <x:v>直近の見方</x:v>
      </x:c>
      <x:c r="BN3" s="785" t="str">
        <x:v>予測用途</x:v>
      </x:c>
      <x:c r="BO3" s="719"/>
      <x:c r="BP3" s="719"/>
      <x:c r="BQ3" s="719"/>
      <x:c r="BR3" s="719"/>
      <x:c r="BS3" s="719"/>
      <x:c r="BT3" s="719"/>
      <x:c r="BU3" s="719"/>
      <x:c r="BV3" s="719"/>
      <x:c r="BW3" s="719"/>
      <x:c r="BX3" s="719"/>
    </x:row>
    <x:row r="4" ht="34" customHeight="1">
      <x:c r="A4" s="487"/>
      <x:c r="B4" s="487"/>
      <x:c r="C4" s="487"/>
      <x:c r="D4" s="487"/>
      <x:c r="E4" s="444"/>
      <x:c r="F4" s="444"/>
      <x:c r="G4" s="464"/>
      <x:c r="H4" s="464"/>
      <x:c r="I4" s="465"/>
      <x:c r="J4" s="465"/>
      <x:c r="K4" s="466"/>
      <x:c r="L4" s="466"/>
      <x:c r="M4" s="466"/>
      <x:c r="N4" s="466"/>
      <x:c r="O4" s="18"/>
      <x:c r="P4" s="18"/>
      <x:c r="Q4" s="18"/>
      <x:c r="R4" s="18"/>
      <x:c r="S4" s="18"/>
      <x:c r="T4" s="18"/>
      <x:c r="U4" s="18"/>
      <x:c r="V4" s="18"/>
      <x:c r="W4" s="18"/>
      <x:c r="X4" s="18"/>
      <x:c r="Y4" s="18"/>
      <x:c r="Z4" s="18"/>
      <x:c r="AO4" s="719"/>
      <x:c r="AP4" s="719"/>
      <x:c r="AQ4" s="719"/>
      <x:c r="AR4" s="719"/>
      <x:c r="AS4" s="719"/>
      <x:c r="AT4" s="719"/>
      <x:c r="AU4" s="719"/>
      <x:c r="AV4" s="719"/>
      <x:c r="AW4" s="719"/>
      <x:c r="AX4" s="719"/>
      <x:c r="AY4" s="719"/>
      <x:c r="AZ4" s="719"/>
      <x:c r="BA4" s="719"/>
      <x:c r="BB4" s="719"/>
      <x:c r="BC4" s="719"/>
      <x:c r="BD4" s="719"/>
      <x:c r="BE4" s="719"/>
      <x:c r="BF4" s="719"/>
      <x:c r="BG4" s="719"/>
      <x:c r="BH4" s="719"/>
      <x:c r="BI4" s="786" t="str">
        <x:v>469～478</x:v>
      </x:c>
      <x:c r="BJ4" s="787" t="str">
        <x:v>東京喰種</x:v>
      </x:c>
      <x:c r="BK4" s="787" t="str">
        <x:v>各3回</x:v>
      </x:c>
      <x:c r="BL4" s="787" t="str">
        <x:v>★★★</x:v>
      </x:c>
      <x:c r="BM4" s="787" t="str">
        <x:v>繰り返し使用</x:v>
      </x:c>
      <x:c r="BN4" s="788" t="str">
        <x:v>塊・再利用候補</x:v>
      </x:c>
      <x:c r="BO4" s="719"/>
      <x:c r="BP4" s="719"/>
      <x:c r="BQ4" s="719"/>
      <x:c r="BR4" s="719"/>
      <x:c r="BS4" s="719"/>
      <x:c r="BT4" s="719"/>
      <x:c r="BU4" s="719"/>
      <x:c r="BV4" s="719"/>
      <x:c r="BW4" s="719"/>
      <x:c r="BX4" s="719"/>
    </x:row>
    <x:row r="5" ht="34" customHeight="1">
      <x:c r="A5" s="521" t="str">
        <x:v>RESULT｜2026/9/21（月）確定実績</x:v>
      </x:c>
      <x:c r="B5" s="521"/>
      <x:c r="C5" s="521"/>
      <x:c r="D5" s="521"/>
      <x:c r="E5" s="467"/>
      <x:c r="F5" s="467"/>
      <x:c r="G5" s="468"/>
      <x:c r="H5" s="468"/>
      <x:c r="I5" s="469"/>
      <x:c r="J5" s="469"/>
      <x:c r="K5" s="18"/>
      <x:c r="L5" s="18"/>
      <x:c r="M5" s="18"/>
      <x:c r="N5" s="18"/>
      <x:c r="O5" s="18"/>
      <x:c r="P5" s="18"/>
      <x:c r="Q5" s="18"/>
      <x:c r="R5" s="18"/>
      <x:c r="S5" s="18"/>
      <x:c r="T5" s="18"/>
      <x:c r="U5" s="18"/>
      <x:c r="V5" s="18"/>
      <x:c r="W5" s="18"/>
      <x:c r="X5" s="18"/>
      <x:c r="Y5" s="18"/>
      <x:c r="Z5" s="18"/>
      <x:c r="AO5" s="719"/>
      <x:c r="AP5" s="719"/>
      <x:c r="AQ5" s="719"/>
      <x:c r="AR5" s="719"/>
      <x:c r="AS5" s="719"/>
      <x:c r="AT5" s="719"/>
      <x:c r="AU5" s="719"/>
      <x:c r="AV5" s="719"/>
      <x:c r="AW5" s="719"/>
      <x:c r="AX5" s="719"/>
      <x:c r="AY5" s="719"/>
      <x:c r="AZ5" s="719"/>
      <x:c r="BA5" s="719"/>
      <x:c r="BB5" s="719"/>
      <x:c r="BC5" s="719"/>
      <x:c r="BD5" s="719"/>
      <x:c r="BE5" s="719"/>
      <x:c r="BF5" s="719"/>
      <x:c r="BG5" s="719"/>
      <x:c r="BH5" s="719"/>
      <x:c r="BI5" s="786" t="str">
        <x:v>523～550</x:v>
      </x:c>
      <x:c r="BJ5" s="787" t="str">
        <x:v>カバネリ2</x:v>
      </x:c>
      <x:c r="BK5" s="787" t="str">
        <x:v>各3回</x:v>
      </x:c>
      <x:c r="BL5" s="787" t="str">
        <x:v>★★★</x:v>
      </x:c>
      <x:c r="BM5" s="787" t="str">
        <x:v>長い帯で反復</x:v>
      </x:c>
      <x:c r="BN5" s="788" t="str">
        <x:v>列/島単位を優先</x:v>
      </x:c>
      <x:c r="BO5" s="719"/>
      <x:c r="BP5" s="719"/>
      <x:c r="BQ5" s="719"/>
      <x:c r="BR5" s="719"/>
      <x:c r="BS5" s="719"/>
      <x:c r="BT5" s="719"/>
      <x:c r="BU5" s="719"/>
      <x:c r="BV5" s="719"/>
      <x:c r="BW5" s="719"/>
      <x:c r="BX5" s="719"/>
    </x:row>
    <x:row r="6" ht="34" customHeight="1">
      <x:c r="A6" s="488" t="str">
        <x:v>対象傾向</x:v>
      </x:c>
      <x:c r="B6" s="489" t="str">
        <x:v>2台並びメイン</x:v>
      </x:c>
      <x:c r="C6" s="488" t="str">
        <x:v>中心機種</x:v>
      </x:c>
      <x:c r="D6" s="489" t="str">
        <x:v>マイジャグラー / アイムジャグラー</x:v>
      </x:c>
      <x:c r="E6" s="18"/>
      <x:c r="F6" s="18"/>
      <x:c r="G6" s="18"/>
      <x:c r="H6" s="18"/>
      <x:c r="I6" s="18"/>
      <x:c r="J6" s="18"/>
      <x:c r="K6" s="18"/>
      <x:c r="L6" s="18"/>
      <x:c r="M6" s="18"/>
      <x:c r="N6" s="18"/>
      <x:c r="O6" s="18"/>
      <x:c r="P6" s="18"/>
      <x:c r="Q6" s="18"/>
      <x:c r="R6" s="18"/>
      <x:c r="S6" s="18"/>
      <x:c r="T6" s="18"/>
      <x:c r="U6" s="18"/>
      <x:c r="V6" s="18"/>
      <x:c r="W6" s="18"/>
      <x:c r="X6" s="18"/>
      <x:c r="Y6" s="18"/>
      <x:c r="Z6" s="18"/>
      <x:c r="AO6" s="719"/>
      <x:c r="AP6" s="719"/>
      <x:c r="AQ6" s="719"/>
      <x:c r="AR6" s="719"/>
      <x:c r="AS6" s="719"/>
      <x:c r="AT6" s="719"/>
      <x:c r="AU6" s="719"/>
      <x:c r="AV6" s="719"/>
      <x:c r="AW6" s="719"/>
      <x:c r="AX6" s="719"/>
      <x:c r="AY6" s="719"/>
      <x:c r="AZ6" s="719"/>
      <x:c r="BA6" s="719"/>
      <x:c r="BB6" s="719"/>
      <x:c r="BC6" s="719"/>
      <x:c r="BD6" s="719"/>
      <x:c r="BE6" s="719"/>
      <x:c r="BF6" s="719"/>
      <x:c r="BG6" s="719"/>
      <x:c r="BH6" s="719"/>
      <x:c r="BI6" s="789" t="str">
        <x:v>602～612</x:v>
      </x:c>
      <x:c r="BJ6" s="790" t="str">
        <x:v>モンキーV</x:v>
      </x:c>
      <x:c r="BK6" s="790" t="str">
        <x:v>各2回</x:v>
      </x:c>
      <x:c r="BL6" s="790" t="str">
        <x:v>★★</x:v>
      </x:c>
      <x:c r="BM6" s="790" t="str">
        <x:v>中～高頻度</x:v>
      </x:c>
      <x:c r="BN6" s="791" t="str">
        <x:v>602～604等を重点監視</x:v>
      </x:c>
      <x:c r="BO6" s="719"/>
      <x:c r="BP6" s="719"/>
      <x:c r="BQ6" s="719"/>
      <x:c r="BR6" s="719"/>
      <x:c r="BS6" s="719"/>
      <x:c r="BT6" s="719"/>
      <x:c r="BU6" s="719"/>
      <x:c r="BV6" s="719"/>
      <x:c r="BW6" s="719"/>
      <x:c r="BX6" s="719"/>
    </x:row>
    <x:row r="7" ht="34" customHeight="1">
      <x:c r="A7" s="488" t="str">
        <x:v>結果評価</x:v>
      </x:c>
      <x:c r="B7" s="489" t="str">
        <x:v>21日ジャグラー傾向は継続</x:v>
      </x:c>
      <x:c r="C7" s="488" t="str">
        <x:v>再現</x:v>
      </x:c>
      <x:c r="D7" s="489" t="str">
        <x:v>5/21～9/21の5回連続でジャグラー系</x:v>
      </x:c>
      <x:c r="E7" s="18"/>
      <x:c r="F7" s="18"/>
      <x:c r="G7" s="18"/>
      <x:c r="H7" s="18"/>
      <x:c r="I7" s="18"/>
      <x:c r="J7" s="18"/>
      <x:c r="K7" s="18"/>
      <x:c r="L7" s="18"/>
      <x:c r="M7" s="18"/>
      <x:c r="N7" s="18"/>
      <x:c r="O7" s="18"/>
      <x:c r="P7" s="18"/>
      <x:c r="Q7" s="18"/>
      <x:c r="R7" s="18"/>
      <x:c r="S7" s="18"/>
      <x:c r="T7" s="18"/>
      <x:c r="U7" s="18"/>
      <x:c r="V7" s="18"/>
      <x:c r="W7" s="18"/>
      <x:c r="X7" s="18"/>
      <x:c r="Y7" s="18"/>
      <x:c r="Z7" s="18"/>
      <x:c r="AO7" s="719"/>
      <x:c r="AP7" s="719"/>
      <x:c r="AQ7" s="719"/>
      <x:c r="AR7" s="719"/>
      <x:c r="AS7" s="719"/>
      <x:c r="AT7" s="719"/>
      <x:c r="AU7" s="719"/>
      <x:c r="AV7" s="719"/>
      <x:c r="AW7" s="719"/>
      <x:c r="AX7" s="719"/>
      <x:c r="AY7" s="719"/>
      <x:c r="AZ7" s="719"/>
      <x:c r="BA7" s="719"/>
      <x:c r="BB7" s="719"/>
      <x:c r="BC7" s="719"/>
      <x:c r="BD7" s="719"/>
      <x:c r="BE7" s="719"/>
      <x:c r="BF7" s="719"/>
      <x:c r="BG7" s="719"/>
      <x:c r="BH7" s="719"/>
      <x:c r="BI7" s="789" t="str">
        <x:v>613～623</x:v>
      </x:c>
      <x:c r="BJ7" s="790" t="str">
        <x:v>からサー2</x:v>
      </x:c>
      <x:c r="BK7" s="790" t="str">
        <x:v>各2回</x:v>
      </x:c>
      <x:c r="BL7" s="790" t="str">
        <x:v>★★</x:v>
      </x:c>
      <x:c r="BM7" s="790" t="str">
        <x:v>隣接帯と連動</x:v>
      </x:c>
      <x:c r="BN7" s="791" t="str">
        <x:v>ブロック移動候補</x:v>
      </x:c>
      <x:c r="BO7" s="719"/>
      <x:c r="BP7" s="719"/>
      <x:c r="BQ7" s="719"/>
      <x:c r="BR7" s="719"/>
      <x:c r="BS7" s="719"/>
      <x:c r="BT7" s="719"/>
      <x:c r="BU7" s="719"/>
      <x:c r="BV7" s="719"/>
      <x:c r="BW7" s="719"/>
      <x:c r="BX7" s="719"/>
    </x:row>
    <x:row r="8" ht="34" customHeight="1">
      <x:c r="A8" s="488" t="str">
        <x:v>予測答え合わせ</x:v>
      </x:c>
      <x:c r="B8" s="489" t="str">
        <x:v>ジャグラー方向は的中</x:v>
      </x:c>
      <x:c r="C8" s="488" t="str">
        <x:v>修正点</x:v>
      </x:c>
      <x:c r="D8" s="489" t="str">
        <x:v>ゴージャグ/ミスターよりマイ/アイム＋2台並びを優先すべきだった</x:v>
      </x:c>
      <x:c r="E8" s="18"/>
      <x:c r="F8" s="18"/>
      <x:c r="G8" s="18"/>
      <x:c r="H8" s="18"/>
      <x:c r="I8" s="18"/>
      <x:c r="J8" s="18"/>
      <x:c r="K8" s="18"/>
      <x:c r="L8" s="18"/>
      <x:c r="M8" s="18"/>
      <x:c r="N8" s="18"/>
      <x:c r="O8" s="18"/>
      <x:c r="P8" s="18"/>
      <x:c r="Q8" s="18"/>
      <x:c r="R8" s="18"/>
      <x:c r="S8" s="18"/>
      <x:c r="T8" s="18"/>
      <x:c r="U8" s="18"/>
      <x:c r="V8" s="18"/>
      <x:c r="W8" s="18"/>
      <x:c r="X8" s="18"/>
      <x:c r="Y8" s="18"/>
      <x:c r="Z8" s="18"/>
      <x:c r="AO8" s="719"/>
      <x:c r="AP8" s="719"/>
      <x:c r="AQ8" s="719"/>
      <x:c r="AR8" s="719"/>
      <x:c r="AS8" s="719"/>
      <x:c r="AT8" s="719"/>
      <x:c r="AU8" s="719"/>
      <x:c r="AV8" s="719"/>
      <x:c r="AW8" s="719"/>
      <x:c r="AX8" s="719"/>
      <x:c r="AY8" s="719"/>
      <x:c r="AZ8" s="719"/>
      <x:c r="BA8" s="719"/>
      <x:c r="BB8" s="719"/>
      <x:c r="BC8" s="719"/>
      <x:c r="BD8" s="719"/>
      <x:c r="BE8" s="719"/>
      <x:c r="BF8" s="719"/>
      <x:c r="BG8" s="719"/>
      <x:c r="BH8" s="719"/>
      <x:c r="BI8" s="786" t="str">
        <x:v>739～756</x:v>
      </x:c>
      <x:c r="BJ8" s="787" t="str">
        <x:v>北斗</x:v>
      </x:c>
      <x:c r="BK8" s="787" t="str">
        <x:v>各3回</x:v>
      </x:c>
      <x:c r="BL8" s="787" t="str">
        <x:v>★★★</x:v>
      </x:c>
      <x:c r="BM8" s="787" t="str">
        <x:v>9/19含め強い</x:v>
      </x:c>
      <x:c r="BN8" s="788" t="str">
        <x:v>連続投入後の間隔を見る</x:v>
      </x:c>
      <x:c r="BO8" s="719"/>
      <x:c r="BP8" s="719"/>
      <x:c r="BQ8" s="719"/>
      <x:c r="BR8" s="719"/>
      <x:c r="BS8" s="719"/>
      <x:c r="BT8" s="719"/>
      <x:c r="BU8" s="719"/>
      <x:c r="BV8" s="719"/>
      <x:c r="BW8" s="719"/>
      <x:c r="BX8" s="719"/>
    </x:row>
    <x:row r="9" ht="34" customHeight="1">
      <x:c r="A9" s="490" t="str">
        <x:v>今後の狙い方</x:v>
      </x:c>
      <x:c r="B9" s="490" t="str">
        <x:v>21日は隣接2台の同時良挙動を最優先</x:v>
      </x:c>
      <x:c r="C9" s="490" t="str">
        <x:v>補正</x:v>
      </x:c>
      <x:c r="D9" s="490" t="str">
        <x:v>マイ/アイム → 他ジャグラー → AT機の順に監視</x:v>
      </x:c>
      <x:c r="E9" s="18"/>
      <x:c r="F9" s="18"/>
      <x:c r="G9" s="18"/>
      <x:c r="H9" s="18"/>
      <x:c r="I9" s="18"/>
      <x:c r="J9" s="18"/>
      <x:c r="K9" s="18"/>
      <x:c r="L9" s="18"/>
      <x:c r="M9" s="18"/>
      <x:c r="N9" s="18"/>
      <x:c r="O9" s="18"/>
      <x:c r="P9" s="18"/>
      <x:c r="Q9" s="18"/>
      <x:c r="R9" s="18"/>
      <x:c r="S9" s="18"/>
      <x:c r="T9" s="18"/>
      <x:c r="U9" s="18"/>
      <x:c r="V9" s="18"/>
      <x:c r="W9" s="18"/>
      <x:c r="X9" s="18"/>
      <x:c r="Y9" s="18"/>
      <x:c r="Z9" s="18"/>
      <x:c r="AO9" s="719"/>
      <x:c r="AP9" s="719"/>
      <x:c r="AQ9" s="719"/>
      <x:c r="AR9" s="719"/>
      <x:c r="AS9" s="719"/>
      <x:c r="AT9" s="719"/>
      <x:c r="AU9" s="719"/>
      <x:c r="AV9" s="719"/>
      <x:c r="AW9" s="719"/>
      <x:c r="AX9" s="719"/>
      <x:c r="AY9" s="719"/>
      <x:c r="AZ9" s="719"/>
      <x:c r="BA9" s="719"/>
      <x:c r="BB9" s="719"/>
      <x:c r="BC9" s="719"/>
      <x:c r="BD9" s="719"/>
      <x:c r="BE9" s="719"/>
      <x:c r="BF9" s="719"/>
      <x:c r="BG9" s="719"/>
      <x:c r="BH9" s="719"/>
      <x:c r="BI9" s="789" t="str">
        <x:v>962～972</x:v>
      </x:c>
      <x:c r="BJ9" s="790" t="str">
        <x:v>マイジャグV</x:v>
      </x:c>
      <x:c r="BK9" s="790" t="str">
        <x:v>各2回</x:v>
      </x:c>
      <x:c r="BL9" s="790" t="str">
        <x:v>★★</x:v>
      </x:c>
      <x:c r="BM9" s="790" t="str">
        <x:v>BOX内で反復</x:v>
      </x:c>
      <x:c r="BN9" s="791" t="str">
        <x:v>単品より並び重視</x:v>
      </x:c>
      <x:c r="BO9" s="719"/>
      <x:c r="BP9" s="719"/>
      <x:c r="BQ9" s="719"/>
      <x:c r="BR9" s="719"/>
      <x:c r="BS9" s="719"/>
      <x:c r="BT9" s="719"/>
      <x:c r="BU9" s="719"/>
      <x:c r="BV9" s="719"/>
      <x:c r="BW9" s="719"/>
      <x:c r="BX9" s="719"/>
    </x:row>
    <x:row r="10" ht="34" customHeight="1">
      <x:c r="A10" s="504" t="str">
        <x:v>9/21答え合わせ｜事前候補からの修正</x:v>
      </x:c>
      <x:c r="B10" s="504"/>
      <x:c r="C10" s="504"/>
      <x:c r="D10" s="504"/>
      <x:c r="E10" s="18"/>
      <x:c r="F10" s="18"/>
      <x:c r="G10" s="18"/>
      <x:c r="H10" s="18"/>
      <x:c r="I10" s="18"/>
      <x:c r="J10" s="18"/>
      <x:c r="K10" s="18"/>
      <x:c r="L10" s="18"/>
      <x:c r="M10" s="18"/>
      <x:c r="N10" s="18"/>
      <x:c r="O10" s="18"/>
      <x:c r="P10" s="18"/>
      <x:c r="Q10" s="18"/>
      <x:c r="R10" s="18"/>
      <x:c r="S10" s="18"/>
      <x:c r="T10" s="18"/>
      <x:c r="U10" s="18"/>
      <x:c r="V10" s="18"/>
      <x:c r="W10" s="18"/>
      <x:c r="X10" s="18"/>
      <x:c r="Y10" s="18"/>
      <x:c r="Z10" s="18"/>
      <x:c r="AO10" s="719"/>
      <x:c r="AP10" s="719"/>
      <x:c r="AQ10" s="719"/>
      <x:c r="AR10" s="719"/>
      <x:c r="AS10" s="719"/>
      <x:c r="AT10" s="719"/>
      <x:c r="AU10" s="719"/>
      <x:c r="AV10" s="719"/>
      <x:c r="AW10" s="719"/>
      <x:c r="AX10" s="719"/>
      <x:c r="AY10" s="719"/>
      <x:c r="AZ10" s="719"/>
      <x:c r="BA10" s="719"/>
      <x:c r="BB10" s="719"/>
      <x:c r="BC10" s="719"/>
      <x:c r="BD10" s="719"/>
      <x:c r="BE10" s="719"/>
      <x:c r="BF10" s="719"/>
      <x:c r="BG10" s="719"/>
      <x:c r="BH10" s="719"/>
      <x:c r="BI10" s="786" t="str">
        <x:v>973～978</x:v>
      </x:c>
      <x:c r="BJ10" s="787" t="str">
        <x:v>マイジャグV</x:v>
      </x:c>
      <x:c r="BK10" s="787" t="str">
        <x:v>各3回</x:v>
      </x:c>
      <x:c r="BL10" s="787" t="str">
        <x:v>★★★</x:v>
      </x:c>
      <x:c r="BM10" s="787" t="str">
        <x:v>高頻度帯</x:v>
      </x:c>
      <x:c r="BN10" s="788" t="str">
        <x:v>列・並び最優先</x:v>
      </x:c>
      <x:c r="BO10" s="719"/>
      <x:c r="BP10" s="719"/>
      <x:c r="BQ10" s="719"/>
      <x:c r="BR10" s="719"/>
      <x:c r="BS10" s="719"/>
      <x:c r="BT10" s="719"/>
      <x:c r="BU10" s="719"/>
      <x:c r="BV10" s="719"/>
      <x:c r="BW10" s="719"/>
      <x:c r="BX10" s="719"/>
    </x:row>
    <x:row r="11" ht="34" customHeight="1">
      <x:c r="A11" s="506" t="str">
        <x:v>評価</x:v>
      </x:c>
      <x:c r="B11" s="506" t="str">
        <x:v>機種 / 帯</x:v>
      </x:c>
      <x:c r="C11" s="506" t="str">
        <x:v>結果との整合</x:v>
      </x:c>
      <x:c r="D11" s="506" t="str">
        <x:v>今後の扱い</x:v>
      </x:c>
      <x:c r="E11" s="18"/>
      <x:c r="F11" s="18"/>
      <x:c r="G11" s="18"/>
      <x:c r="H11" s="18"/>
      <x:c r="I11" s="18"/>
      <x:c r="J11" s="18"/>
      <x:c r="K11" s="18"/>
      <x:c r="L11" s="18"/>
      <x:c r="M11" s="18"/>
      <x:c r="N11" s="18"/>
      <x:c r="O11" s="18"/>
      <x:c r="P11" s="18"/>
      <x:c r="Q11" s="18"/>
      <x:c r="R11" s="18"/>
      <x:c r="S11" s="18"/>
      <x:c r="T11" s="18"/>
      <x:c r="U11" s="18"/>
      <x:c r="V11" s="18"/>
      <x:c r="W11" s="18"/>
      <x:c r="X11" s="18"/>
      <x:c r="Y11" s="18"/>
      <x:c r="Z11" s="18"/>
      <x:c r="AO11" s="719"/>
      <x:c r="AP11" s="719"/>
      <x:c r="AQ11" s="719"/>
      <x:c r="AR11" s="719"/>
      <x:c r="AS11" s="719"/>
      <x:c r="AT11" s="719"/>
      <x:c r="AU11" s="719"/>
      <x:c r="AV11" s="719"/>
      <x:c r="AW11" s="719"/>
      <x:c r="AX11" s="719"/>
      <x:c r="AY11" s="719"/>
      <x:c r="AZ11" s="719"/>
      <x:c r="BA11" s="719"/>
      <x:c r="BB11" s="719"/>
      <x:c r="BC11" s="719"/>
      <x:c r="BD11" s="719"/>
      <x:c r="BE11" s="719"/>
      <x:c r="BF11" s="719"/>
      <x:c r="BG11" s="719"/>
      <x:c r="BH11" s="719"/>
      <x:c r="BI11" s="792" t="str">
        <x:v>577～594</x:v>
      </x:c>
      <x:c r="BJ11" s="793" t="str">
        <x:v>禁書2</x:v>
      </x:c>
      <x:c r="BK11" s="793" t="str">
        <x:v>9/22全台5・6</x:v>
      </x:c>
      <x:c r="BL11" s="793" t="str">
        <x:v>直近対象</x:v>
      </x:c>
      <x:c r="BM11" s="793" t="str">
        <x:v>直前対象のため注意</x:v>
      </x:c>
      <x:c r="BN11" s="794" t="str">
        <x:v>翌日候補から除外</x:v>
      </x:c>
      <x:c r="BO11" s="719"/>
      <x:c r="BP11" s="719"/>
      <x:c r="BQ11" s="719"/>
      <x:c r="BR11" s="719"/>
      <x:c r="BS11" s="719"/>
      <x:c r="BT11" s="719"/>
      <x:c r="BU11" s="719"/>
      <x:c r="BV11" s="719"/>
      <x:c r="BW11" s="719"/>
      <x:c r="BX11" s="719"/>
    </x:row>
    <x:row r="12" ht="34" customHeight="1">
      <x:c r="A12" s="509" t="str">
        <x:v>◎</x:v>
      </x:c>
      <x:c r="B12" s="509" t="str">
        <x:v>マイジャグラーV / BOX・列</x:v>
      </x:c>
      <x:c r="C12" s="510" t="str">
        <x:v>実際の中心機種</x:v>
      </x:c>
      <x:c r="D12" s="509" t="str">
        <x:v>21日では最優先。単品ではなく2台並びを探す</x:v>
      </x:c>
      <x:c r="E12" s="18"/>
      <x:c r="F12" s="18"/>
      <x:c r="G12" s="18"/>
      <x:c r="H12" s="18"/>
      <x:c r="I12" s="18"/>
      <x:c r="J12" s="18"/>
      <x:c r="K12" s="18"/>
      <x:c r="L12" s="18"/>
      <x:c r="M12" s="18"/>
      <x:c r="N12" s="18"/>
      <x:c r="O12" s="18"/>
      <x:c r="P12" s="18"/>
      <x:c r="Q12" s="18"/>
      <x:c r="R12" s="18"/>
      <x:c r="S12" s="18"/>
      <x:c r="T12" s="18"/>
      <x:c r="U12" s="18"/>
      <x:c r="V12" s="18"/>
      <x:c r="W12" s="18"/>
      <x:c r="X12" s="18"/>
      <x:c r="Y12" s="18"/>
      <x:c r="Z12" s="18"/>
      <x:c r="AO12" s="719"/>
      <x:c r="AP12" s="719"/>
      <x:c r="AQ12" s="719"/>
      <x:c r="AR12" s="719"/>
      <x:c r="AS12" s="719"/>
      <x:c r="AT12" s="719"/>
      <x:c r="AU12" s="719"/>
      <x:c r="AV12" s="719"/>
      <x:c r="AW12" s="719"/>
      <x:c r="AX12" s="719"/>
      <x:c r="AY12" s="719"/>
      <x:c r="AZ12" s="719"/>
      <x:c r="BA12" s="719"/>
      <x:c r="BB12" s="719"/>
      <x:c r="BC12" s="719"/>
      <x:c r="BD12" s="719"/>
      <x:c r="BE12" s="719"/>
      <x:c r="BF12" s="719"/>
      <x:c r="BG12" s="719"/>
      <x:c r="BH12" s="719"/>
      <x:c r="BI12" s="795" t="str">
        <x:v>凡例</x:v>
      </x:c>
      <x:c r="BJ12" s="796" t="str">
        <x:v>★★★=3回以上 / ★★=2回 / ★=1回</x:v>
      </x:c>
      <x:c r="BK12" s="796" t="str"/>
      <x:c r="BL12" s="796" t="str"/>
      <x:c r="BM12" s="796" t="str">
        <x:v>差枚ではなく対象履歴の濃さ</x:v>
      </x:c>
      <x:c r="BN12" s="797" t="str"/>
      <x:c r="BO12" s="719"/>
      <x:c r="BP12" s="719"/>
      <x:c r="BQ12" s="719"/>
      <x:c r="BR12" s="719"/>
      <x:c r="BS12" s="719"/>
      <x:c r="BT12" s="719"/>
      <x:c r="BU12" s="719"/>
      <x:c r="BV12" s="719"/>
      <x:c r="BW12" s="719"/>
      <x:c r="BX12" s="719"/>
    </x:row>
    <x:row r="13" ht="12" customHeight="1">
      <x:c r="A13" s="509" t="str">
        <x:v>◎</x:v>
      </x:c>
      <x:c r="B13" s="509" t="str">
        <x:v>アイムジャグラー系</x:v>
      </x:c>
      <x:c r="C13" s="510" t="str">
        <x:v>実際の中心機種</x:v>
      </x:c>
      <x:c r="D13" s="509" t="str">
        <x:v>21日では最優先。隣接2台のREG/合算同時良化を重視</x:v>
      </x:c>
      <x:c r="E13" s="18"/>
      <x:c r="F13" s="18"/>
      <x:c r="G13" s="18"/>
      <x:c r="H13" s="18"/>
      <x:c r="I13" s="18"/>
      <x:c r="J13" s="18"/>
      <x:c r="K13" s="18"/>
      <x:c r="L13" s="18"/>
      <x:c r="M13" s="18"/>
      <x:c r="N13" s="18"/>
      <x:c r="O13" s="18"/>
      <x:c r="P13" s="18"/>
      <x:c r="Q13" s="18"/>
      <x:c r="R13" s="18"/>
      <x:c r="S13" s="18"/>
      <x:c r="T13" s="18"/>
      <x:c r="U13" s="18"/>
      <x:c r="V13" s="18"/>
      <x:c r="W13" s="18"/>
      <x:c r="X13" s="18"/>
      <x:c r="Y13" s="18"/>
      <x:c r="Z13" s="18"/>
      <x:c r="AO13" s="719"/>
      <x:c r="AP13" s="719"/>
      <x:c r="AQ13" s="719"/>
      <x:c r="AR13" s="719"/>
      <x:c r="AS13" s="719"/>
      <x:c r="AT13" s="719"/>
      <x:c r="AU13" s="719"/>
      <x:c r="AV13" s="719"/>
      <x:c r="AW13" s="719"/>
      <x:c r="AX13" s="719"/>
      <x:c r="AY13" s="719"/>
      <x:c r="AZ13" s="719"/>
      <x:c r="BA13" s="719"/>
      <x:c r="BB13" s="719"/>
      <x:c r="BC13" s="719"/>
      <x:c r="BD13" s="719"/>
      <x:c r="BE13" s="719"/>
      <x:c r="BF13" s="719"/>
      <x:c r="BG13" s="719"/>
      <x:c r="BH13" s="719"/>
      <x:c r="BI13" s="719"/>
      <x:c r="BJ13" s="719"/>
      <x:c r="BK13" s="719"/>
      <x:c r="BL13" s="719"/>
      <x:c r="BM13" s="719"/>
      <x:c r="BN13" s="719"/>
      <x:c r="BO13" s="719"/>
      <x:c r="BP13" s="719"/>
      <x:c r="BQ13" s="719"/>
      <x:c r="BR13" s="719"/>
      <x:c r="BS13" s="719"/>
      <x:c r="BT13" s="719"/>
      <x:c r="BU13" s="719"/>
      <x:c r="BV13" s="719"/>
      <x:c r="BW13" s="719"/>
      <x:c r="BX13" s="719"/>
    </x:row>
    <x:row r="14" ht="12" customHeight="1">
      <x:c r="A14" s="509" t="str">
        <x:v>○</x:v>
      </x:c>
      <x:c r="B14" s="509" t="str">
        <x:v>ゴージャグ3</x:v>
      </x:c>
      <x:c r="C14" s="510" t="str">
        <x:v>ジャグラー方向は整合</x:v>
      </x:c>
      <x:c r="D14" s="509" t="str">
        <x:v>機種単位より2台並び・列の形成を確認</x:v>
      </x:c>
      <x:c r="E14" s="18"/>
      <x:c r="F14" s="18"/>
      <x:c r="G14" s="18"/>
      <x:c r="H14" s="18"/>
      <x:c r="I14" s="18"/>
      <x:c r="J14" s="18"/>
      <x:c r="K14" s="18"/>
      <x:c r="L14" s="18"/>
      <x:c r="M14" s="18"/>
      <x:c r="N14" s="18"/>
      <x:c r="O14" s="18"/>
      <x:c r="P14" s="18"/>
      <x:c r="Q14" s="18"/>
      <x:c r="R14" s="18"/>
      <x:c r="S14" s="18"/>
      <x:c r="T14" s="18"/>
      <x:c r="U14" s="18"/>
      <x:c r="V14" s="18"/>
      <x:c r="W14" s="18"/>
      <x:c r="X14" s="18"/>
      <x:c r="Y14" s="18"/>
      <x:c r="Z14" s="18"/>
      <x:c r="AO14" s="719"/>
      <x:c r="AP14" s="719"/>
      <x:c r="AQ14" s="719"/>
      <x:c r="AR14" s="719"/>
      <x:c r="AS14" s="719"/>
      <x:c r="AT14" s="719"/>
      <x:c r="AU14" s="719"/>
      <x:c r="AV14" s="719"/>
      <x:c r="AW14" s="719"/>
      <x:c r="AX14" s="719"/>
      <x:c r="AY14" s="719"/>
      <x:c r="AZ14" s="719"/>
      <x:c r="BA14" s="719"/>
      <x:c r="BB14" s="719"/>
      <x:c r="BC14" s="719"/>
      <x:c r="BD14" s="719"/>
      <x:c r="BE14" s="719"/>
      <x:c r="BF14" s="719"/>
      <x:c r="BG14" s="719"/>
      <x:c r="BH14" s="719"/>
      <x:c r="BI14" s="817" t="str">
        <x:v>島図ヒートマップ画像（直近3カ月）</x:v>
      </x:c>
      <x:c r="BJ14" s="817"/>
      <x:c r="BK14" s="817"/>
      <x:c r="BL14" s="817"/>
      <x:c r="BM14" s="817"/>
      <x:c r="BN14" s="817"/>
      <x:c r="BO14" s="719"/>
      <x:c r="BP14" s="719"/>
      <x:c r="BQ14" s="719"/>
      <x:c r="BR14" s="719"/>
      <x:c r="BS14" s="719"/>
      <x:c r="BT14" s="719"/>
      <x:c r="BU14" s="719"/>
      <x:c r="BV14" s="719"/>
      <x:c r="BW14" s="719"/>
      <x:c r="BX14" s="719"/>
    </x:row>
    <x:row r="15" ht="12" customHeight="1">
      <x:c r="A15" s="511" t="str">
        <x:v>○</x:v>
      </x:c>
      <x:c r="B15" s="511" t="str">
        <x:v>ミスター / ファンキー / ガールズ等</x:v>
      </x:c>
      <x:c r="C15" s="512" t="str">
        <x:v>ジャグラー方向は整合</x:v>
      </x:c>
      <x:c r="D15" s="511" t="str">
        <x:v>マイ/アイムの次点。2台並び優先</x:v>
      </x:c>
      <x:c r="E15" s="18"/>
      <x:c r="F15" s="18"/>
      <x:c r="G15" s="18"/>
      <x:c r="H15" s="18"/>
      <x:c r="I15" s="18"/>
      <x:c r="J15" s="18"/>
      <x:c r="K15" s="18"/>
      <x:c r="L15" s="18"/>
      <x:c r="M15" s="18"/>
      <x:c r="N15" s="18"/>
      <x:c r="O15" s="18"/>
      <x:c r="P15" s="18"/>
      <x:c r="Q15" s="18"/>
      <x:c r="R15" s="18"/>
      <x:c r="S15" s="18"/>
      <x:c r="T15" s="18"/>
      <x:c r="U15" s="18"/>
      <x:c r="V15" s="18"/>
      <x:c r="W15" s="18"/>
      <x:c r="X15" s="18"/>
      <x:c r="Y15" s="18"/>
      <x:c r="Z15" s="18"/>
      <x:c r="AO15" s="719"/>
      <x:c r="AP15" s="719"/>
      <x:c r="AQ15" s="719"/>
      <x:c r="AR15" s="719"/>
      <x:c r="AS15" s="719"/>
      <x:c r="AT15" s="719"/>
      <x:c r="AU15" s="719"/>
      <x:c r="AV15" s="719"/>
      <x:c r="AW15" s="719"/>
      <x:c r="AX15" s="719"/>
      <x:c r="AY15" s="719"/>
      <x:c r="AZ15" s="719"/>
      <x:c r="BA15" s="719"/>
      <x:c r="BB15" s="719"/>
      <x:c r="BC15" s="719"/>
      <x:c r="BD15" s="719"/>
      <x:c r="BE15" s="719"/>
      <x:c r="BF15" s="719"/>
      <x:c r="BG15" s="719"/>
      <x:c r="BH15" s="719"/>
      <x:c r="BI15" s="817"/>
      <x:c r="BJ15" s="817"/>
      <x:c r="BK15" s="817"/>
      <x:c r="BL15" s="817"/>
      <x:c r="BM15" s="817"/>
      <x:c r="BN15" s="817"/>
      <x:c r="BO15" s="719"/>
      <x:c r="BP15" s="719"/>
      <x:c r="BQ15" s="719"/>
      <x:c r="BR15" s="719"/>
      <x:c r="BS15" s="719"/>
      <x:c r="BT15" s="719"/>
      <x:c r="BU15" s="719"/>
      <x:c r="BV15" s="719"/>
      <x:c r="BW15" s="719"/>
      <x:c r="BX15" s="719"/>
    </x:row>
    <x:row r="16" ht="12" customHeight="1">
      <x:c r="A16" s="511" t="str">
        <x:v>△</x:v>
      </x:c>
      <x:c r="B16" s="511" t="str">
        <x:v>カバネリ / SAO2等AT</x:v>
      </x:c>
      <x:c r="C16" s="512" t="str">
        <x:v>今回の主テーマではなかった</x:v>
      </x:c>
      <x:c r="D16" s="511" t="str">
        <x:v>高機械割価値は維持するが21日補正では下げる</x:v>
      </x:c>
      <x:c r="E16" s="18"/>
      <x:c r="F16" s="18"/>
      <x:c r="G16" s="18"/>
      <x:c r="H16" s="18"/>
      <x:c r="I16" s="18"/>
      <x:c r="J16" s="18"/>
      <x:c r="K16" s="18"/>
      <x:c r="L16" s="18"/>
      <x:c r="M16" s="18"/>
      <x:c r="N16" s="18"/>
      <x:c r="O16" s="18"/>
      <x:c r="P16" s="18"/>
      <x:c r="Q16" s="18"/>
      <x:c r="R16" s="18"/>
      <x:c r="S16" s="18"/>
      <x:c r="T16" s="18"/>
      <x:c r="U16" s="18"/>
      <x:c r="V16" s="18"/>
      <x:c r="W16" s="18"/>
      <x:c r="X16" s="18"/>
      <x:c r="Y16" s="18"/>
      <x:c r="Z16" s="18"/>
      <x:c r="AO16" s="719"/>
      <x:c r="AP16" s="719"/>
      <x:c r="AQ16" s="719"/>
      <x:c r="AR16" s="719"/>
      <x:c r="AS16" s="719"/>
      <x:c r="AT16" s="719"/>
      <x:c r="AU16" s="719"/>
      <x:c r="AV16" s="719"/>
      <x:c r="AW16" s="719"/>
      <x:c r="AX16" s="719"/>
      <x:c r="AY16" s="719"/>
      <x:c r="AZ16" s="719"/>
      <x:c r="BA16" s="719"/>
      <x:c r="BB16" s="719"/>
      <x:c r="BC16" s="719"/>
      <x:c r="BD16" s="719"/>
      <x:c r="BE16" s="719"/>
      <x:c r="BF16" s="719"/>
      <x:c r="BG16" s="719"/>
      <x:c r="BH16" s="719"/>
      <x:c r="BI16" s="719"/>
      <x:c r="BJ16" s="719"/>
      <x:c r="BK16" s="719"/>
      <x:c r="BL16" s="719"/>
      <x:c r="BM16" s="719"/>
      <x:c r="BN16" s="719"/>
      <x:c r="BO16" s="719"/>
      <x:c r="BP16" s="719"/>
      <x:c r="BQ16" s="719"/>
      <x:c r="BR16" s="719"/>
      <x:c r="BS16" s="719"/>
      <x:c r="BT16" s="719"/>
      <x:c r="BU16" s="719"/>
      <x:c r="BV16" s="719"/>
      <x:c r="BW16" s="719"/>
      <x:c r="BX16" s="719"/>
    </x:row>
    <x:row r="17" ht="12" customHeight="1">
      <x:c r="A17" s="511" t="str">
        <x:v>結論</x:v>
      </x:c>
      <x:c r="B17" s="511" t="str">
        <x:v>21日＝ジャグラー系＋2台並び</x:v>
      </x:c>
      <x:c r="C17" s="512" t="str">
        <x:v>5回連続でジャグラー系</x:v>
      </x:c>
      <x:c r="D17" s="511" t="str">
        <x:v>次回21日はマイ/アイム隣接2台を最優先</x:v>
      </x:c>
      <x:c r="E17" s="18"/>
      <x:c r="F17" s="18"/>
      <x:c r="G17" s="18"/>
      <x:c r="H17" s="18"/>
      <x:c r="I17" s="18"/>
      <x:c r="J17" s="18"/>
      <x:c r="K17" s="18"/>
      <x:c r="L17" s="18"/>
      <x:c r="M17" s="18"/>
      <x:c r="N17" s="18"/>
      <x:c r="O17" s="18"/>
      <x:c r="P17" s="18"/>
      <x:c r="Q17" s="18"/>
      <x:c r="R17" s="18"/>
      <x:c r="S17" s="18"/>
      <x:c r="T17" s="18"/>
      <x:c r="U17" s="18"/>
      <x:c r="V17" s="18"/>
      <x:c r="W17" s="18"/>
      <x:c r="X17" s="18"/>
      <x:c r="Y17" s="18"/>
      <x:c r="Z17" s="18"/>
      <x:c r="AO17" s="719"/>
      <x:c r="AP17" s="719"/>
      <x:c r="AQ17" s="719"/>
      <x:c r="AR17" s="719"/>
      <x:c r="AS17" s="719"/>
      <x:c r="AT17" s="719"/>
      <x:c r="AU17" s="719"/>
      <x:c r="AV17" s="719"/>
      <x:c r="AW17" s="719"/>
      <x:c r="AX17" s="719"/>
      <x:c r="AY17" s="719"/>
      <x:c r="AZ17" s="719"/>
      <x:c r="BA17" s="719"/>
      <x:c r="BB17" s="719"/>
      <x:c r="BC17" s="719"/>
      <x:c r="BD17" s="719"/>
      <x:c r="BE17" s="719"/>
      <x:c r="BF17" s="719"/>
      <x:c r="BG17" s="719"/>
      <x:c r="BH17" s="719"/>
      <x:c r="BI17" s="719"/>
      <x:c r="BJ17" s="719"/>
      <x:c r="BK17" s="719"/>
      <x:c r="BL17" s="719"/>
      <x:c r="BM17" s="719"/>
      <x:c r="BN17" s="719"/>
      <x:c r="BO17" s="719"/>
      <x:c r="BP17" s="719"/>
      <x:c r="BQ17" s="719"/>
      <x:c r="BR17" s="719"/>
      <x:c r="BS17" s="719"/>
      <x:c r="BT17" s="719"/>
      <x:c r="BU17" s="719"/>
      <x:c r="BV17" s="719"/>
      <x:c r="BW17" s="719"/>
      <x:c r="BX17" s="719"/>
    </x:row>
    <x:row r="18" ht="12" customHeight="1">
      <x:c r="A18" s="589" t="str">
        <x:v>機械割補正</x:v>
      </x:c>
      <x:c r="B18" s="589" t="str">
        <x:v>同じ+3000枚でも、設定6 106～109%のジャグラーは高設定証拠として重く、114.9%級AT機は単発爆発を割り引く。</x:v>
      </x:c>
      <x:c r="C18" s="589" t="str">
        <x:v>高設定期待値</x:v>
      </x:c>
      <x:c r="D18" s="589" t="str">
        <x:v>設定6を掴んだ時はAT機を加点。投入確率と期待値を分離して評価。</x:v>
      </x:c>
      <x:c r="E18" s="18"/>
      <x:c r="F18" s="18"/>
      <x:c r="G18" s="18"/>
      <x:c r="H18" s="18"/>
      <x:c r="I18" s="18"/>
      <x:c r="J18" s="18"/>
      <x:c r="K18" s="18"/>
      <x:c r="L18" s="18"/>
      <x:c r="M18" s="18"/>
      <x:c r="N18" s="18"/>
      <x:c r="O18" s="18"/>
      <x:c r="P18" s="18"/>
      <x:c r="Q18" s="18"/>
      <x:c r="R18" s="18"/>
      <x:c r="S18" s="18"/>
      <x:c r="T18" s="18"/>
      <x:c r="U18" s="18"/>
      <x:c r="V18" s="18"/>
      <x:c r="W18" s="18"/>
      <x:c r="X18" s="18"/>
      <x:c r="Y18" s="18"/>
      <x:c r="Z18" s="18"/>
      <x:c r="AO18" s="719"/>
      <x:c r="AP18" s="719"/>
      <x:c r="AQ18" s="719"/>
      <x:c r="AR18" s="719"/>
      <x:c r="AS18" s="719"/>
      <x:c r="AT18" s="719"/>
      <x:c r="AU18" s="719"/>
      <x:c r="AV18" s="719"/>
      <x:c r="AW18" s="719"/>
      <x:c r="AX18" s="719"/>
      <x:c r="AY18" s="719"/>
      <x:c r="AZ18" s="719"/>
      <x:c r="BA18" s="719"/>
      <x:c r="BB18" s="719"/>
      <x:c r="BC18" s="719"/>
      <x:c r="BD18" s="719"/>
      <x:c r="BE18" s="719"/>
      <x:c r="BF18" s="719"/>
      <x:c r="BG18" s="719"/>
      <x:c r="BH18" s="719"/>
      <x:c r="BI18" s="719"/>
      <x:c r="BJ18" s="719"/>
      <x:c r="BK18" s="719"/>
      <x:c r="BL18" s="719"/>
      <x:c r="BM18" s="719"/>
      <x:c r="BN18" s="719"/>
      <x:c r="BO18" s="719"/>
      <x:c r="BP18" s="719"/>
      <x:c r="BQ18" s="719"/>
      <x:c r="BR18" s="719"/>
      <x:c r="BS18" s="719"/>
      <x:c r="BT18" s="719"/>
      <x:c r="BU18" s="719"/>
      <x:c r="BV18" s="719"/>
      <x:c r="BW18" s="719"/>
      <x:c r="BX18" s="719"/>
    </x:row>
    <x:row r="19" ht="12" customHeight="1">
      <x:c r="A19" s="504" t="str">
        <x:v>FINAL｜2026/9/22（火・国民の休日）</x:v>
      </x:c>
      <x:c r="B19" s="504"/>
      <x:c r="C19" s="504"/>
      <x:c r="D19" s="504"/>
      <x:c r="E19" s="18"/>
      <x:c r="F19" s="18"/>
      <x:c r="G19" s="18"/>
      <x:c r="H19" s="18"/>
      <x:c r="I19" s="18"/>
      <x:c r="J19" s="18"/>
      <x:c r="K19" s="18"/>
      <x:c r="L19" s="18"/>
      <x:c r="M19" s="18"/>
      <x:c r="N19" s="18"/>
      <x:c r="O19" s="18"/>
      <x:c r="P19" s="18"/>
      <x:c r="Q19" s="18"/>
      <x:c r="R19" s="18"/>
      <x:c r="S19" s="18"/>
      <x:c r="T19" s="18"/>
      <x:c r="U19" s="18"/>
      <x:c r="V19" s="18"/>
      <x:c r="W19" s="18"/>
      <x:c r="X19" s="18"/>
      <x:c r="Y19" s="18"/>
      <x:c r="Z19" s="18"/>
      <x:c r="AO19" s="719"/>
      <x:c r="AP19" s="719"/>
      <x:c r="AQ19" s="719"/>
      <x:c r="AR19" s="719"/>
      <x:c r="AS19" s="719"/>
      <x:c r="AT19" s="719"/>
      <x:c r="AU19" s="719"/>
      <x:c r="AV19" s="719"/>
      <x:c r="AW19" s="719"/>
      <x:c r="AX19" s="719"/>
      <x:c r="AY19" s="719"/>
      <x:c r="AZ19" s="719"/>
      <x:c r="BA19" s="719"/>
      <x:c r="BB19" s="719"/>
      <x:c r="BC19" s="719"/>
      <x:c r="BD19" s="719"/>
      <x:c r="BE19" s="719"/>
      <x:c r="BF19" s="719"/>
      <x:c r="BG19" s="719"/>
      <x:c r="BH19" s="719"/>
      <x:c r="BI19" s="719"/>
      <x:c r="BJ19" s="719"/>
      <x:c r="BK19" s="719"/>
      <x:c r="BL19" s="719"/>
      <x:c r="BM19" s="719"/>
      <x:c r="BN19" s="719"/>
      <x:c r="BO19" s="719"/>
      <x:c r="BP19" s="719"/>
      <x:c r="BQ19" s="719"/>
      <x:c r="BR19" s="719"/>
      <x:c r="BS19" s="719"/>
      <x:c r="BT19" s="719"/>
      <x:c r="BU19" s="719"/>
      <x:c r="BV19" s="719"/>
      <x:c r="BW19" s="719"/>
      <x:c r="BX19" s="719"/>
    </x:row>
    <x:row r="20" ht="12" customHeight="1">
      <x:c r="A20" s="508" t="str">
        <x:v>優先</x:v>
      </x:c>
      <x:c r="B20" s="508" t="str">
        <x:v>候補</x:v>
      </x:c>
      <x:c r="C20" s="508" t="str">
        <x:v>場所</x:v>
      </x:c>
      <x:c r="D20" s="508" t="str">
        <x:v>最終根拠</x:v>
      </x:c>
      <x:c r="E20" s="18"/>
      <x:c r="F20" s="18"/>
      <x:c r="G20" s="18"/>
      <x:c r="H20" s="18"/>
      <x:c r="I20" s="18"/>
      <x:c r="J20" s="18"/>
      <x:c r="K20" s="18"/>
      <x:c r="L20" s="18"/>
      <x:c r="M20" s="18"/>
      <x:c r="N20" s="18"/>
      <x:c r="O20" s="18"/>
      <x:c r="P20" s="18"/>
      <x:c r="Q20" s="18"/>
      <x:c r="R20" s="18"/>
      <x:c r="S20" s="18"/>
      <x:c r="T20" s="18"/>
      <x:c r="U20" s="18"/>
      <x:c r="V20" s="18"/>
      <x:c r="W20" s="18"/>
      <x:c r="X20" s="18"/>
      <x:c r="Y20" s="18"/>
      <x:c r="Z20" s="18"/>
      <x:c r="AO20" s="719"/>
      <x:c r="AP20" s="719"/>
      <x:c r="AQ20" s="719"/>
      <x:c r="AR20" s="719"/>
      <x:c r="AS20" s="719"/>
      <x:c r="AT20" s="719"/>
      <x:c r="AU20" s="719"/>
      <x:c r="AV20" s="719"/>
      <x:c r="AW20" s="719"/>
      <x:c r="AX20" s="719"/>
      <x:c r="AY20" s="719"/>
      <x:c r="AZ20" s="719"/>
      <x:c r="BA20" s="719"/>
      <x:c r="BB20" s="719"/>
      <x:c r="BC20" s="719"/>
      <x:c r="BD20" s="719"/>
      <x:c r="BE20" s="719"/>
      <x:c r="BF20" s="719"/>
      <x:c r="BG20" s="719"/>
      <x:c r="BH20" s="719"/>
      <x:c r="BI20" s="719"/>
      <x:c r="BJ20" s="719"/>
      <x:c r="BK20" s="719"/>
      <x:c r="BL20" s="719"/>
      <x:c r="BM20" s="719"/>
      <x:c r="BN20" s="719"/>
      <x:c r="BO20" s="719"/>
      <x:c r="BP20" s="719"/>
      <x:c r="BQ20" s="719"/>
      <x:c r="BR20" s="719"/>
      <x:c r="BS20" s="719"/>
      <x:c r="BT20" s="719"/>
      <x:c r="BU20" s="719"/>
      <x:c r="BV20" s="719"/>
      <x:c r="BW20" s="719"/>
      <x:c r="BX20" s="719"/>
    </x:row>
    <x:row r="21" ht="12" customHeight="1">
      <x:c r="A21" s="489" t="str">
        <x:v>A+</x:v>
      </x:c>
      <x:c r="B21" s="493" t="str">
        <x:v>マイジャグラーV</x:v>
      </x:c>
      <x:c r="C21" s="494" t="str">
        <x:v>941～1006大型BOX内</x:v>
      </x:c>
      <x:c r="D21" s="489" t="str">
        <x:v>休日でも出玉率ほぼ維持＋7/22・8/22＋9/21。</x:v>
      </x:c>
      <x:c r="E21" s="18"/>
      <x:c r="F21" s="18"/>
      <x:c r="G21" s="18"/>
      <x:c r="H21" s="18"/>
      <x:c r="I21" s="18"/>
      <x:c r="J21" s="18"/>
      <x:c r="K21" s="18"/>
      <x:c r="L21" s="18"/>
      <x:c r="M21" s="18"/>
      <x:c r="N21" s="18"/>
      <x:c r="O21" s="18"/>
      <x:c r="P21" s="18"/>
      <x:c r="Q21" s="18"/>
      <x:c r="R21" s="18"/>
      <x:c r="S21" s="18"/>
      <x:c r="T21" s="18"/>
      <x:c r="U21" s="18"/>
      <x:c r="V21" s="18"/>
      <x:c r="W21" s="18"/>
      <x:c r="X21" s="18"/>
      <x:c r="Y21" s="18"/>
      <x:c r="Z21" s="18"/>
      <x:c r="AO21" s="719"/>
      <x:c r="AP21" s="719"/>
      <x:c r="AQ21" s="719"/>
      <x:c r="AR21" s="719"/>
      <x:c r="AS21" s="719"/>
      <x:c r="AT21" s="719"/>
      <x:c r="AU21" s="719"/>
      <x:c r="AV21" s="719"/>
      <x:c r="AW21" s="719"/>
      <x:c r="AX21" s="719"/>
      <x:c r="AY21" s="719"/>
      <x:c r="AZ21" s="719"/>
      <x:c r="BA21" s="719"/>
      <x:c r="BB21" s="719"/>
      <x:c r="BC21" s="719"/>
      <x:c r="BD21" s="719"/>
      <x:c r="BE21" s="719"/>
      <x:c r="BF21" s="719"/>
      <x:c r="BG21" s="719"/>
      <x:c r="BH21" s="719"/>
      <x:c r="BI21" s="719"/>
      <x:c r="BJ21" s="719"/>
      <x:c r="BK21" s="719"/>
      <x:c r="BL21" s="719"/>
      <x:c r="BM21" s="719"/>
      <x:c r="BN21" s="719"/>
      <x:c r="BO21" s="719"/>
      <x:c r="BP21" s="719"/>
      <x:c r="BQ21" s="719"/>
      <x:c r="BR21" s="719"/>
      <x:c r="BS21" s="719"/>
      <x:c r="BT21" s="719"/>
      <x:c r="BU21" s="719"/>
      <x:c r="BV21" s="719"/>
      <x:c r="BW21" s="719"/>
      <x:c r="BX21" s="719"/>
    </x:row>
    <x:row r="22" ht="12" customHeight="1">
      <x:c r="A22" s="489" t="str">
        <x:v>A</x:v>
      </x:c>
      <x:c r="B22" s="493" t="str">
        <x:v>アイム / ネオアイム系</x:v>
      </x:c>
      <x:c r="C22" s="494" t="str">
        <x:v>現行配置</x:v>
      </x:c>
      <x:c r="D22" s="489" t="str">
        <x:v>9/21中心＋萬田6/13。前日と別の2台並びを優先。</x:v>
      </x:c>
      <x:c r="E22" s="18"/>
      <x:c r="F22" s="18"/>
      <x:c r="G22" s="18"/>
      <x:c r="H22" s="18"/>
      <x:c r="I22" s="18"/>
      <x:c r="J22" s="18"/>
      <x:c r="K22" s="18"/>
      <x:c r="L22" s="18"/>
      <x:c r="M22" s="18"/>
      <x:c r="N22" s="18"/>
      <x:c r="O22" s="18"/>
      <x:c r="P22" s="18"/>
      <x:c r="Q22" s="18"/>
      <x:c r="R22" s="18"/>
      <x:c r="S22" s="18"/>
      <x:c r="T22" s="18"/>
      <x:c r="U22" s="18"/>
      <x:c r="V22" s="18"/>
      <x:c r="W22" s="18"/>
      <x:c r="X22" s="18"/>
      <x:c r="Y22" s="18"/>
      <x:c r="Z22" s="18"/>
      <x:c r="AO22" s="719"/>
      <x:c r="AP22" s="719"/>
      <x:c r="AQ22" s="719"/>
      <x:c r="AR22" s="719"/>
      <x:c r="AS22" s="719"/>
      <x:c r="AT22" s="719"/>
      <x:c r="AU22" s="719"/>
      <x:c r="AV22" s="719"/>
      <x:c r="AW22" s="719"/>
      <x:c r="AX22" s="719"/>
      <x:c r="AY22" s="719"/>
      <x:c r="AZ22" s="719"/>
      <x:c r="BA22" s="719"/>
      <x:c r="BB22" s="719"/>
      <x:c r="BC22" s="719"/>
      <x:c r="BD22" s="719"/>
      <x:c r="BE22" s="719"/>
      <x:c r="BF22" s="719"/>
      <x:c r="BG22" s="719"/>
      <x:c r="BH22" s="719"/>
      <x:c r="BI22" s="719"/>
      <x:c r="BJ22" s="719"/>
      <x:c r="BK22" s="719"/>
      <x:c r="BL22" s="719"/>
      <x:c r="BM22" s="719"/>
      <x:c r="BN22" s="719"/>
      <x:c r="BO22" s="719"/>
      <x:c r="BP22" s="719"/>
      <x:c r="BQ22" s="719"/>
      <x:c r="BR22" s="719"/>
      <x:c r="BS22" s="719"/>
      <x:c r="BT22" s="719"/>
      <x:c r="BU22" s="719"/>
      <x:c r="BV22" s="719"/>
      <x:c r="BW22" s="719"/>
      <x:c r="BX22" s="719"/>
    </x:row>
    <x:row r="23" ht="12" customHeight="1">
      <x:c r="A23" s="489" t="str">
        <x:v>A-</x:v>
      </x:c>
      <x:c r="B23" s="493" t="str">
        <x:v>攻殻機動隊</x:v>
      </x:c>
      <x:c r="C23" s="494" t="str">
        <x:v>727～732周辺</x:v>
      </x:c>
      <x:c r="D23" s="489" t="str">
        <x:v>6/22＋萬田来店実績。休日は機種/並び限定で見る。</x:v>
      </x:c>
      <x:c r="E23" s="18"/>
      <x:c r="F23" s="18"/>
      <x:c r="G23" s="18"/>
      <x:c r="H23" s="18"/>
      <x:c r="I23" s="18"/>
      <x:c r="J23" s="18"/>
      <x:c r="K23" s="18"/>
      <x:c r="L23" s="18"/>
      <x:c r="M23" s="18"/>
      <x:c r="N23" s="18"/>
      <x:c r="O23" s="18"/>
      <x:c r="P23" s="18"/>
      <x:c r="Q23" s="18"/>
      <x:c r="R23" s="18"/>
      <x:c r="S23" s="18"/>
      <x:c r="T23" s="18"/>
      <x:c r="U23" s="18"/>
      <x:c r="V23" s="18"/>
      <x:c r="W23" s="18"/>
      <x:c r="X23" s="18"/>
      <x:c r="Y23" s="18"/>
      <x:c r="Z23" s="18"/>
      <x:c r="AO23" s="719"/>
      <x:c r="AP23" s="719"/>
      <x:c r="AQ23" s="719"/>
      <x:c r="AR23" s="719"/>
      <x:c r="AS23" s="719"/>
      <x:c r="AT23" s="719"/>
      <x:c r="AU23" s="719"/>
      <x:c r="AV23" s="719"/>
      <x:c r="AW23" s="719"/>
      <x:c r="AX23" s="719"/>
      <x:c r="AY23" s="719"/>
      <x:c r="AZ23" s="719"/>
      <x:c r="BA23" s="719"/>
      <x:c r="BB23" s="719"/>
      <x:c r="BC23" s="719"/>
      <x:c r="BD23" s="719"/>
      <x:c r="BE23" s="719"/>
      <x:c r="BF23" s="719"/>
      <x:c r="BG23" s="719"/>
      <x:c r="BH23" s="719"/>
      <x:c r="BI23" s="719"/>
      <x:c r="BJ23" s="719"/>
      <x:c r="BK23" s="719"/>
      <x:c r="BL23" s="719"/>
      <x:c r="BM23" s="719"/>
      <x:c r="BN23" s="719"/>
      <x:c r="BO23" s="719"/>
      <x:c r="BP23" s="719"/>
      <x:c r="BQ23" s="719"/>
      <x:c r="BR23" s="719"/>
      <x:c r="BS23" s="719"/>
      <x:c r="BT23" s="719"/>
      <x:c r="BU23" s="719"/>
      <x:c r="BV23" s="719"/>
      <x:c r="BW23" s="719"/>
      <x:c r="BX23" s="719"/>
    </x:row>
    <x:row r="24" ht="12" customHeight="1">
      <x:c r="A24" s="489" t="str">
        <x:v>A-</x:v>
      </x:c>
      <x:c r="B24" s="493" t="str">
        <x:v>モンスターハンターライズ</x:v>
      </x:c>
      <x:c r="C24" s="494" t="str">
        <x:v>763～766周辺</x:v>
      </x:c>
      <x:c r="D24" s="489" t="str">
        <x:v>4/21 X style＋9/3現行帯。</x:v>
      </x:c>
      <x:c r="E24" s="18"/>
      <x:c r="F24" s="18"/>
      <x:c r="G24" s="18"/>
      <x:c r="H24" s="18"/>
      <x:c r="I24" s="18"/>
      <x:c r="J24" s="18"/>
      <x:c r="K24" s="18"/>
      <x:c r="L24" s="18"/>
      <x:c r="M24" s="18"/>
      <x:c r="N24" s="18"/>
      <x:c r="O24" s="18"/>
      <x:c r="P24" s="18"/>
      <x:c r="Q24" s="18"/>
      <x:c r="R24" s="18"/>
      <x:c r="S24" s="18"/>
      <x:c r="T24" s="18"/>
      <x:c r="U24" s="18"/>
      <x:c r="V24" s="18"/>
      <x:c r="W24" s="18"/>
      <x:c r="X24" s="18"/>
      <x:c r="Y24" s="18"/>
      <x:c r="Z24" s="18"/>
      <x:c r="AO24" s="719"/>
      <x:c r="AP24" s="719"/>
      <x:c r="AQ24" s="719"/>
      <x:c r="AR24" s="719"/>
      <x:c r="AS24" s="719"/>
      <x:c r="AT24" s="719"/>
      <x:c r="AU24" s="719"/>
      <x:c r="AV24" s="719"/>
      <x:c r="AW24" s="719"/>
      <x:c r="AX24" s="719"/>
      <x:c r="AY24" s="719"/>
      <x:c r="AZ24" s="719"/>
      <x:c r="BA24" s="719"/>
      <x:c r="BB24" s="719"/>
      <x:c r="BC24" s="719"/>
      <x:c r="BD24" s="719"/>
      <x:c r="BE24" s="719"/>
      <x:c r="BF24" s="719"/>
      <x:c r="BG24" s="719"/>
      <x:c r="BH24" s="719"/>
      <x:c r="BI24" s="719"/>
      <x:c r="BJ24" s="719"/>
      <x:c r="BK24" s="719"/>
      <x:c r="BL24" s="719"/>
      <x:c r="BM24" s="719"/>
      <x:c r="BN24" s="719"/>
      <x:c r="BO24" s="719"/>
      <x:c r="BP24" s="719"/>
      <x:c r="BQ24" s="719"/>
      <x:c r="BR24" s="719"/>
      <x:c r="BS24" s="719"/>
      <x:c r="BT24" s="719"/>
      <x:c r="BU24" s="719"/>
      <x:c r="BV24" s="719"/>
      <x:c r="BW24" s="719"/>
      <x:c r="BX24" s="719"/>
    </x:row>
    <x:row r="25" ht="12" customHeight="1">
      <x:c r="A25" s="489" t="str">
        <x:v>B+監視</x:v>
      </x:c>
      <x:c r="B25" s="493" t="str">
        <x:v>ゴーゴージャグラー3</x:v>
      </x:c>
      <x:c r="C25" s="494" t="str">
        <x:v>879～891 / 910～923</x:v>
      </x:c>
      <x:c r="D25" s="489" t="str">
        <x:v>9/15全27台で平均+1,005枚・104.38%。9/22は同じ火曜だが直近使用済みなので監視止まり。</x:v>
      </x:c>
      <x:c r="E25" s="18"/>
      <x:c r="F25" s="18"/>
      <x:c r="G25" s="18"/>
      <x:c r="H25" s="18"/>
      <x:c r="I25" s="18"/>
      <x:c r="J25" s="18"/>
      <x:c r="K25" s="18"/>
      <x:c r="L25" s="18"/>
      <x:c r="M25" s="18"/>
      <x:c r="N25" s="18"/>
      <x:c r="O25" s="18"/>
      <x:c r="P25" s="18"/>
      <x:c r="Q25" s="18"/>
      <x:c r="R25" s="18"/>
      <x:c r="S25" s="18"/>
      <x:c r="T25" s="18"/>
      <x:c r="U25" s="18"/>
      <x:c r="V25" s="18"/>
      <x:c r="W25" s="18"/>
      <x:c r="X25" s="18"/>
      <x:c r="Y25" s="18"/>
      <x:c r="Z25" s="18"/>
      <x:c r="AO25" s="719"/>
      <x:c r="AP25" s="719"/>
      <x:c r="AQ25" s="719"/>
      <x:c r="AR25" s="719"/>
      <x:c r="AS25" s="719"/>
      <x:c r="AT25" s="719"/>
      <x:c r="AU25" s="719"/>
      <x:c r="AV25" s="719"/>
      <x:c r="AW25" s="719"/>
      <x:c r="AX25" s="719"/>
      <x:c r="AY25" s="719"/>
      <x:c r="AZ25" s="719"/>
      <x:c r="BA25" s="719"/>
      <x:c r="BB25" s="719"/>
      <x:c r="BC25" s="719"/>
      <x:c r="BD25" s="719"/>
      <x:c r="BE25" s="719"/>
      <x:c r="BF25" s="719"/>
      <x:c r="BG25" s="719"/>
      <x:c r="BH25" s="719"/>
      <x:c r="BI25" s="719"/>
      <x:c r="BJ25" s="719"/>
      <x:c r="BK25" s="719"/>
      <x:c r="BL25" s="719"/>
      <x:c r="BM25" s="719"/>
      <x:c r="BN25" s="719"/>
      <x:c r="BO25" s="719"/>
      <x:c r="BP25" s="719"/>
      <x:c r="BQ25" s="719"/>
      <x:c r="BR25" s="719"/>
      <x:c r="BS25" s="719"/>
      <x:c r="BT25" s="719"/>
      <x:c r="BU25" s="719"/>
      <x:c r="BV25" s="719"/>
      <x:c r="BW25" s="719"/>
      <x:c r="BX25" s="719"/>
    </x:row>
    <x:row r="26" ht="12" customHeight="1">
      <x:c r="A26" s="490" t="str">
        <x:v>B+</x:v>
      </x:c>
      <x:c r="B26" s="490" t="str">
        <x:v>リオエース2</x:v>
      </x:c>
      <x:c r="C26" s="490" t="str">
        <x:v>現行配置</x:v>
      </x:c>
      <x:c r="D26" s="490" t="str">
        <x:v>5/22＋萬田6/13。</x:v>
      </x:c>
      <x:c r="E26" s="18"/>
      <x:c r="F26" s="18"/>
      <x:c r="G26" s="18"/>
      <x:c r="H26" s="18"/>
      <x:c r="I26" s="18"/>
      <x:c r="J26" s="18"/>
      <x:c r="K26" s="18"/>
      <x:c r="L26" s="18"/>
      <x:c r="M26" s="18"/>
      <x:c r="N26" s="18"/>
      <x:c r="O26" s="18"/>
      <x:c r="P26" s="18"/>
      <x:c r="Q26" s="18"/>
      <x:c r="R26" s="18"/>
      <x:c r="S26" s="18"/>
      <x:c r="T26" s="18"/>
      <x:c r="U26" s="18"/>
      <x:c r="V26" s="18"/>
      <x:c r="W26" s="18"/>
      <x:c r="X26" s="18"/>
      <x:c r="Y26" s="18"/>
      <x:c r="Z26" s="18"/>
      <x:c r="AO26" s="719"/>
      <x:c r="AP26" s="719"/>
      <x:c r="AQ26" s="719"/>
      <x:c r="AR26" s="719"/>
      <x:c r="AS26" s="719"/>
      <x:c r="AT26" s="719"/>
      <x:c r="AU26" s="719"/>
      <x:c r="AV26" s="719"/>
      <x:c r="AW26" s="719"/>
      <x:c r="AX26" s="719"/>
      <x:c r="AY26" s="719"/>
      <x:c r="AZ26" s="719"/>
      <x:c r="BA26" s="719"/>
      <x:c r="BB26" s="719"/>
      <x:c r="BC26" s="719"/>
      <x:c r="BD26" s="719"/>
      <x:c r="BE26" s="719"/>
      <x:c r="BF26" s="719"/>
      <x:c r="BG26" s="719"/>
      <x:c r="BH26" s="719"/>
      <x:c r="BI26" s="719"/>
      <x:c r="BJ26" s="719"/>
      <x:c r="BK26" s="719"/>
      <x:c r="BL26" s="719"/>
      <x:c r="BM26" s="719"/>
      <x:c r="BN26" s="719"/>
      <x:c r="BO26" s="719"/>
      <x:c r="BP26" s="719"/>
      <x:c r="BQ26" s="719"/>
      <x:c r="BR26" s="719"/>
      <x:c r="BS26" s="719"/>
      <x:c r="BT26" s="719"/>
      <x:c r="BU26" s="719"/>
      <x:c r="BV26" s="719"/>
      <x:c r="BW26" s="719"/>
      <x:c r="BX26" s="719"/>
    </x:row>
    <x:row r="27" ht="12" customHeight="1">
      <x:c r="A27" s="490" t="str">
        <x:v>B</x:v>
      </x:c>
      <x:c r="B27" s="490" t="str">
        <x:v>SAO2</x:v>
      </x:c>
      <x:c r="C27" s="490" t="str">
        <x:v>631～642</x:v>
      </x:c>
      <x:c r="D27" s="490" t="str">
        <x:v>愛波補正は補助。</x:v>
      </x:c>
      <x:c r="E27" s="18"/>
      <x:c r="F27" s="18"/>
      <x:c r="G27" s="18"/>
      <x:c r="H27" s="18"/>
      <x:c r="I27" s="18"/>
      <x:c r="J27" s="18"/>
      <x:c r="K27" s="18"/>
      <x:c r="L27" s="18"/>
      <x:c r="M27" s="18"/>
      <x:c r="N27" s="18"/>
      <x:c r="O27" s="18"/>
      <x:c r="P27" s="18"/>
      <x:c r="Q27" s="18"/>
      <x:c r="R27" s="18"/>
      <x:c r="S27" s="18"/>
      <x:c r="T27" s="18"/>
      <x:c r="U27" s="18"/>
      <x:c r="V27" s="18"/>
      <x:c r="W27" s="18"/>
      <x:c r="X27" s="18"/>
      <x:c r="Y27" s="18"/>
      <x:c r="Z27" s="18"/>
      <x:c r="AO27" s="719"/>
      <x:c r="AP27" s="719"/>
      <x:c r="AQ27" s="719"/>
      <x:c r="AR27" s="719"/>
      <x:c r="AS27" s="719"/>
      <x:c r="AT27" s="719"/>
      <x:c r="AU27" s="719"/>
      <x:c r="AV27" s="719"/>
      <x:c r="AW27" s="719"/>
      <x:c r="AX27" s="719"/>
      <x:c r="AY27" s="719"/>
      <x:c r="AZ27" s="719"/>
      <x:c r="BA27" s="719"/>
      <x:c r="BB27" s="719"/>
      <x:c r="BC27" s="719"/>
      <x:c r="BD27" s="719"/>
      <x:c r="BE27" s="719"/>
      <x:c r="BF27" s="719"/>
      <x:c r="BG27" s="719"/>
      <x:c r="BH27" s="719"/>
      <x:c r="BI27" s="719"/>
      <x:c r="BJ27" s="719"/>
      <x:c r="BK27" s="719"/>
      <x:c r="BL27" s="719"/>
      <x:c r="BM27" s="719"/>
      <x:c r="BN27" s="719"/>
      <x:c r="BO27" s="719"/>
      <x:c r="BP27" s="719"/>
      <x:c r="BQ27" s="719"/>
      <x:c r="BR27" s="719"/>
      <x:c r="BS27" s="719"/>
      <x:c r="BT27" s="719"/>
      <x:c r="BU27" s="719"/>
      <x:c r="BV27" s="719"/>
      <x:c r="BW27" s="719"/>
      <x:c r="BX27" s="719"/>
    </x:row>
    <x:row r="28" ht="12" customHeight="1">
      <x:c r="A28" s="504" t="str">
        <x:v>9/15確定</x:v>
      </x:c>
      <x:c r="B28" s="504" t="str">
        <x:v>ゴージャグ3 全27台</x:v>
      </x:c>
      <x:c r="C28" s="504" t="str">
        <x:v>全差枚 +27,144枚</x:v>
      </x:c>
      <x:c r="D28" s="504" t="str">
        <x:v>19/27プラス・平均7,643G・合成約1/129.4</x:v>
      </x:c>
      <x:c r="E28" s="18"/>
      <x:c r="F28" s="18"/>
      <x:c r="G28" s="18"/>
      <x:c r="H28" s="18"/>
      <x:c r="I28" s="18"/>
      <x:c r="J28" s="18"/>
      <x:c r="K28" s="18"/>
      <x:c r="L28" s="18"/>
      <x:c r="M28" s="18"/>
      <x:c r="N28" s="18"/>
      <x:c r="O28" s="18"/>
      <x:c r="P28" s="18"/>
      <x:c r="Q28" s="18"/>
      <x:c r="R28" s="18"/>
      <x:c r="S28" s="18"/>
      <x:c r="T28" s="18"/>
      <x:c r="U28" s="18"/>
      <x:c r="V28" s="18"/>
      <x:c r="W28" s="18"/>
      <x:c r="X28" s="18"/>
      <x:c r="Y28" s="18"/>
      <x:c r="Z28" s="18"/>
      <x:c r="AO28" s="719"/>
      <x:c r="AP28" s="719"/>
      <x:c r="AQ28" s="719"/>
      <x:c r="AR28" s="719"/>
      <x:c r="AS28" s="719"/>
      <x:c r="AT28" s="719"/>
      <x:c r="AU28" s="719"/>
      <x:c r="AV28" s="719"/>
      <x:c r="AW28" s="719"/>
      <x:c r="AX28" s="719"/>
      <x:c r="AY28" s="719"/>
      <x:c r="AZ28" s="719"/>
      <x:c r="BA28" s="719"/>
      <x:c r="BB28" s="719"/>
      <x:c r="BC28" s="719"/>
      <x:c r="BD28" s="719"/>
      <x:c r="BE28" s="719"/>
      <x:c r="BF28" s="719"/>
      <x:c r="BG28" s="719"/>
      <x:c r="BH28" s="719"/>
      <x:c r="BI28" s="719"/>
      <x:c r="BJ28" s="719"/>
      <x:c r="BK28" s="719"/>
      <x:c r="BL28" s="719"/>
      <x:c r="BM28" s="719"/>
      <x:c r="BN28" s="719"/>
      <x:c r="BO28" s="719"/>
      <x:c r="BP28" s="719"/>
      <x:c r="BQ28" s="719"/>
      <x:c r="BR28" s="719"/>
      <x:c r="BS28" s="719"/>
      <x:c r="BT28" s="719"/>
      <x:c r="BU28" s="719"/>
      <x:c r="BV28" s="719"/>
      <x:c r="BW28" s="719"/>
      <x:c r="BX28" s="719"/>
    </x:row>
    <x:row r="29" ht="12" customHeight="1">
      <x:c r="A29" s="508" t="str">
        <x:v>修正点</x:v>
      </x:c>
      <x:c r="B29" s="508" t="str">
        <x:v>ゴージャグの最終強配分は9/15</x:v>
      </x:c>
      <x:c r="C29" s="508" t="str">
        <x:v>以前の40日空きは撤回</x:v>
      </x:c>
      <x:c r="D29" s="508" t="str">
        <x:v>9/22は『7日後の同火曜』と『直近使用済み』の両方を評価。</x:v>
      </x:c>
      <x:c r="E29" s="18"/>
      <x:c r="F29" s="18"/>
      <x:c r="G29" s="18"/>
      <x:c r="H29" s="18"/>
      <x:c r="I29" s="18"/>
      <x:c r="J29" s="18"/>
      <x:c r="K29" s="18"/>
      <x:c r="L29" s="18"/>
      <x:c r="M29" s="18"/>
      <x:c r="N29" s="18"/>
      <x:c r="O29" s="18"/>
      <x:c r="P29" s="18"/>
      <x:c r="Q29" s="18"/>
      <x:c r="R29" s="18"/>
      <x:c r="S29" s="18"/>
      <x:c r="T29" s="18"/>
      <x:c r="U29" s="18"/>
      <x:c r="V29" s="18"/>
      <x:c r="W29" s="18"/>
      <x:c r="X29" s="18"/>
      <x:c r="Y29" s="18"/>
      <x:c r="Z29" s="18"/>
      <x:c r="AO29" s="719"/>
      <x:c r="AP29" s="719"/>
      <x:c r="AQ29" s="719"/>
      <x:c r="AR29" s="719"/>
      <x:c r="AS29" s="719"/>
      <x:c r="AT29" s="719"/>
      <x:c r="AU29" s="719"/>
      <x:c r="AV29" s="719"/>
      <x:c r="AW29" s="719"/>
      <x:c r="AX29" s="719"/>
      <x:c r="AY29" s="719"/>
      <x:c r="AZ29" s="719"/>
      <x:c r="BA29" s="719"/>
      <x:c r="BB29" s="719"/>
      <x:c r="BC29" s="719"/>
      <x:c r="BD29" s="719"/>
      <x:c r="BE29" s="719"/>
      <x:c r="BF29" s="719"/>
      <x:c r="BG29" s="719"/>
      <x:c r="BH29" s="719"/>
      <x:c r="BI29" s="719"/>
      <x:c r="BJ29" s="719"/>
      <x:c r="BK29" s="719"/>
      <x:c r="BL29" s="719"/>
      <x:c r="BM29" s="719"/>
      <x:c r="BN29" s="719"/>
      <x:c r="BO29" s="719"/>
      <x:c r="BP29" s="719"/>
      <x:c r="BQ29" s="719"/>
      <x:c r="BR29" s="719"/>
      <x:c r="BS29" s="719"/>
      <x:c r="BT29" s="719"/>
      <x:c r="BU29" s="719"/>
      <x:c r="BV29" s="719"/>
      <x:c r="BW29" s="719"/>
      <x:c r="BX29" s="719"/>
    </x:row>
    <x:row r="30" ht="12" customHeight="1">
      <x:c r="A30" s="489" t="str">
        <x:v>結論</x:v>
      </x:c>
      <x:c r="B30" s="489" t="str">
        <x:v>本命順位は変更なし</x:v>
      </x:c>
      <x:c r="C30" s="495" t="str">
        <x:v>GoGoだけ監視追加</x:v>
      </x:c>
      <x:c r="D30" s="489" t="str">
        <x:v>マイ → アイム → 攻殻 → モンハン → GoGo監視 → リオ2 → SAO2</x:v>
      </x:c>
      <x:c r="E30" s="18"/>
      <x:c r="F30" s="18"/>
      <x:c r="G30" s="18"/>
      <x:c r="H30" s="18"/>
      <x:c r="I30" s="18"/>
      <x:c r="J30" s="18"/>
      <x:c r="K30" s="18"/>
      <x:c r="L30" s="18"/>
      <x:c r="M30" s="18"/>
      <x:c r="N30" s="18"/>
      <x:c r="O30" s="18"/>
      <x:c r="P30" s="18"/>
      <x:c r="Q30" s="18"/>
      <x:c r="R30" s="18"/>
      <x:c r="S30" s="18"/>
      <x:c r="T30" s="18"/>
      <x:c r="U30" s="18"/>
      <x:c r="V30" s="18"/>
      <x:c r="W30" s="18"/>
      <x:c r="X30" s="18"/>
      <x:c r="Y30" s="18"/>
      <x:c r="Z30" s="18"/>
      <x:c r="AO30" s="719"/>
      <x:c r="AP30" s="719"/>
      <x:c r="AQ30" s="719"/>
      <x:c r="AR30" s="719"/>
      <x:c r="AS30" s="719"/>
      <x:c r="AT30" s="719"/>
      <x:c r="AU30" s="719"/>
      <x:c r="AV30" s="719"/>
      <x:c r="AW30" s="719"/>
      <x:c r="AX30" s="719"/>
      <x:c r="AY30" s="719"/>
      <x:c r="AZ30" s="719"/>
      <x:c r="BA30" s="719"/>
      <x:c r="BB30" s="719"/>
      <x:c r="BC30" s="719"/>
      <x:c r="BD30" s="719"/>
      <x:c r="BE30" s="719"/>
      <x:c r="BF30" s="719"/>
      <x:c r="BG30" s="719"/>
      <x:c r="BH30" s="719"/>
      <x:c r="BI30" s="719"/>
      <x:c r="BJ30" s="719"/>
      <x:c r="BK30" s="719"/>
      <x:c r="BL30" s="719"/>
      <x:c r="BM30" s="719"/>
      <x:c r="BN30" s="719"/>
      <x:c r="BO30" s="719"/>
      <x:c r="BP30" s="719"/>
      <x:c r="BQ30" s="719"/>
      <x:c r="BR30" s="719"/>
      <x:c r="BS30" s="719"/>
      <x:c r="BT30" s="719"/>
      <x:c r="BU30" s="719"/>
      <x:c r="BV30" s="719"/>
      <x:c r="BW30" s="719"/>
      <x:c r="BX30" s="719"/>
    </x:row>
    <x:row r="31" ht="12" customHeight="1">
      <x:c r="A31" s="672" t="str">
        <x:v>9/15 確定対象｜ゴーゴージャグラー3</x:v>
      </x:c>
      <x:c r="B31" s="672"/>
      <x:c r="C31" s="673"/>
      <x:c r="D31" s="672"/>
      <x:c r="E31" s="18"/>
      <x:c r="F31" s="18"/>
      <x:c r="G31" s="18"/>
      <x:c r="H31" s="18"/>
      <x:c r="I31" s="18"/>
      <x:c r="J31" s="18"/>
      <x:c r="K31" s="18"/>
      <x:c r="L31" s="18"/>
      <x:c r="M31" s="18"/>
      <x:c r="N31" s="18"/>
      <x:c r="O31" s="18"/>
      <x:c r="P31" s="18"/>
      <x:c r="Q31" s="18"/>
      <x:c r="R31" s="18"/>
      <x:c r="S31" s="18"/>
      <x:c r="T31" s="18"/>
      <x:c r="U31" s="18"/>
      <x:c r="V31" s="18"/>
      <x:c r="W31" s="18"/>
      <x:c r="X31" s="18"/>
      <x:c r="Y31" s="18"/>
      <x:c r="Z31" s="18"/>
      <x:c r="AO31" s="719"/>
      <x:c r="AP31" s="719"/>
      <x:c r="AQ31" s="719"/>
      <x:c r="AR31" s="719"/>
      <x:c r="AS31" s="719"/>
      <x:c r="AT31" s="719"/>
      <x:c r="AU31" s="719"/>
      <x:c r="AV31" s="719"/>
      <x:c r="AW31" s="719"/>
      <x:c r="AX31" s="719"/>
      <x:c r="AY31" s="719"/>
      <x:c r="AZ31" s="719"/>
      <x:c r="BA31" s="719"/>
      <x:c r="BB31" s="719"/>
      <x:c r="BC31" s="719"/>
      <x:c r="BD31" s="719"/>
      <x:c r="BE31" s="719"/>
      <x:c r="BF31" s="719"/>
      <x:c r="BG31" s="719"/>
      <x:c r="BH31" s="719"/>
      <x:c r="BI31" s="719"/>
      <x:c r="BJ31" s="719"/>
      <x:c r="BK31" s="719"/>
      <x:c r="BL31" s="719"/>
      <x:c r="BM31" s="719"/>
      <x:c r="BN31" s="721" t="str">
        <x:v>594
禁書目録2
対象1回</x:v>
      </x:c>
      <x:c r="BO31" s="719"/>
      <x:c r="BP31" s="719"/>
      <x:c r="BQ31" s="719"/>
      <x:c r="BR31" s="719"/>
      <x:c r="BS31" s="719"/>
      <x:c r="BT31" s="719"/>
      <x:c r="BU31" s="719"/>
      <x:c r="BV31" s="719"/>
      <x:c r="BW31" s="719"/>
      <x:c r="BX31" s="719"/>
    </x:row>
    <x:row r="32" ht="12" customHeight="1">
      <x:c r="A32" s="489" t="str">
        <x:v>対象範囲</x:v>
      </x:c>
      <x:c r="B32" s="489" t="str">
        <x:v>879～891 / 910～923</x:v>
      </x:c>
      <x:c r="C32" s="495" t="str">
        <x:v>27台</x:v>
      </x:c>
      <x:c r="D32" s="489" t="str">
        <x:v>機種全体高配分</x:v>
      </x:c>
      <x:c r="E32" s="18"/>
      <x:c r="F32" s="18"/>
      <x:c r="G32" s="18"/>
      <x:c r="H32" s="18"/>
      <x:c r="I32" s="18"/>
      <x:c r="J32" s="18"/>
      <x:c r="K32" s="18"/>
      <x:c r="L32" s="18"/>
      <x:c r="M32" s="18"/>
      <x:c r="N32" s="18"/>
      <x:c r="O32" s="18"/>
      <x:c r="P32" s="18"/>
      <x:c r="Q32" s="18"/>
      <x:c r="R32" s="18"/>
      <x:c r="S32" s="18"/>
      <x:c r="T32" s="18"/>
      <x:c r="U32" s="18"/>
      <x:c r="V32" s="18"/>
      <x:c r="W32" s="18"/>
      <x:c r="X32" s="18"/>
      <x:c r="Y32" s="18"/>
      <x:c r="Z32" s="18"/>
      <x:c r="AO32" s="719"/>
      <x:c r="AP32" s="719"/>
      <x:c r="AQ32" s="719"/>
      <x:c r="AR32" s="719"/>
      <x:c r="AS32" s="719"/>
      <x:c r="AT32" s="719"/>
      <x:c r="AU32" s="719"/>
      <x:c r="AV32" s="719"/>
      <x:c r="AW32" s="719"/>
      <x:c r="AX32" s="719"/>
      <x:c r="AY32" s="719"/>
      <x:c r="AZ32" s="719"/>
      <x:c r="BA32" s="719"/>
      <x:c r="BB32" s="719"/>
      <x:c r="BC32" s="719"/>
      <x:c r="BD32" s="719"/>
      <x:c r="BE32" s="719"/>
      <x:c r="BF32" s="719"/>
      <x:c r="BG32" s="719"/>
      <x:c r="BH32" s="719"/>
      <x:c r="BI32" s="719"/>
      <x:c r="BJ32" s="719"/>
      <x:c r="BK32" s="719"/>
      <x:c r="BL32" s="719"/>
      <x:c r="BM32" s="719"/>
      <x:c r="BN32" s="721" t="str">
        <x:v>593
禁書目録2
対象1回</x:v>
      </x:c>
      <x:c r="BO32" s="719"/>
      <x:c r="BP32" s="719"/>
      <x:c r="BQ32" s="719"/>
      <x:c r="BR32" s="719"/>
      <x:c r="BS32" s="719"/>
      <x:c r="BT32" s="719"/>
      <x:c r="BU32" s="719"/>
      <x:c r="BV32" s="719"/>
      <x:c r="BW32" s="719"/>
      <x:c r="BX32" s="719"/>
    </x:row>
    <x:row r="33" ht="12" customHeight="1">
      <x:c r="A33" s="489" t="str">
        <x:v>実績</x:v>
      </x:c>
      <x:c r="B33" s="489" t="str">
        <x:v>+27,144枚 / 平均+1,005枚</x:v>
      </x:c>
      <x:c r="C33" s="495" t="str">
        <x:v>平均7,643G</x:v>
      </x:c>
      <x:c r="D33" s="489" t="str">
        <x:v>19/27プラス・加重出玉率104.38%</x:v>
      </x:c>
      <x:c r="E33" s="18"/>
      <x:c r="F33" s="18"/>
      <x:c r="G33" s="18"/>
      <x:c r="H33" s="18"/>
      <x:c r="I33" s="18"/>
      <x:c r="J33" s="18"/>
      <x:c r="K33" s="18"/>
      <x:c r="L33" s="18"/>
      <x:c r="M33" s="18"/>
      <x:c r="N33" s="18"/>
      <x:c r="O33" s="18"/>
      <x:c r="P33" s="18"/>
      <x:c r="Q33" s="18"/>
      <x:c r="R33" s="18"/>
      <x:c r="S33" s="18"/>
      <x:c r="T33" s="18"/>
      <x:c r="U33" s="18"/>
      <x:c r="V33" s="18"/>
      <x:c r="W33" s="18"/>
      <x:c r="X33" s="18"/>
      <x:c r="Y33" s="18"/>
      <x:c r="Z33" s="18"/>
      <x:c r="AO33" s="719"/>
      <x:c r="AP33" s="719"/>
      <x:c r="AQ33" s="719"/>
      <x:c r="AR33" s="719"/>
      <x:c r="AS33" s="719"/>
      <x:c r="AT33" s="719"/>
      <x:c r="AU33" s="719"/>
      <x:c r="AV33" s="719"/>
      <x:c r="AW33" s="719"/>
      <x:c r="AX33" s="719"/>
      <x:c r="AY33" s="719"/>
      <x:c r="AZ33" s="719"/>
      <x:c r="BA33" s="719"/>
      <x:c r="BB33" s="719"/>
      <x:c r="BC33" s="719"/>
      <x:c r="BD33" s="719"/>
      <x:c r="BE33" s="719"/>
      <x:c r="BF33" s="719"/>
      <x:c r="BG33" s="719"/>
      <x:c r="BH33" s="719"/>
      <x:c r="BI33" s="719"/>
      <x:c r="BJ33" s="719"/>
      <x:c r="BK33" s="719"/>
      <x:c r="BL33" s="719"/>
      <x:c r="BM33" s="719"/>
      <x:c r="BN33" s="721" t="str">
        <x:v>592
禁書目録2
対象1回</x:v>
      </x:c>
      <x:c r="BO33" s="719"/>
      <x:c r="BP33" s="719"/>
      <x:c r="BQ33" s="719"/>
      <x:c r="BR33" s="719"/>
      <x:c r="BS33" s="719"/>
      <x:c r="BT33" s="719"/>
      <x:c r="BU33" s="719"/>
      <x:c r="BV33" s="719"/>
      <x:c r="BW33" s="719"/>
      <x:c r="BX33" s="719"/>
    </x:row>
    <x:row r="34" ht="12" customHeight="1">
      <x:c r="A34" s="489" t="str">
        <x:v>履歴扱い</x:v>
      </x:c>
      <x:c r="B34" s="489" t="str">
        <x:v>過去の対象一覧に追加</x:v>
      </x:c>
      <x:c r="C34" s="495" t="str">
        <x:v>9/22への影響</x:v>
      </x:c>
      <x:c r="D34" s="489" t="str">
        <x:v>7日後同火曜だが直近使用済みとしてB+監視</x:v>
      </x:c>
      <x:c r="E34" s="18"/>
      <x:c r="F34" s="18"/>
      <x:c r="G34" s="18"/>
      <x:c r="H34" s="18"/>
      <x:c r="I34" s="18"/>
      <x:c r="J34" s="18"/>
      <x:c r="K34" s="18"/>
      <x:c r="L34" s="18"/>
      <x:c r="M34" s="18"/>
      <x:c r="N34" s="18"/>
      <x:c r="O34" s="18"/>
      <x:c r="P34" s="18"/>
      <x:c r="Q34" s="18"/>
      <x:c r="R34" s="18"/>
      <x:c r="S34" s="18"/>
      <x:c r="T34" s="18"/>
      <x:c r="U34" s="18"/>
      <x:c r="V34" s="18"/>
      <x:c r="W34" s="18"/>
      <x:c r="X34" s="18"/>
      <x:c r="Y34" s="18"/>
      <x:c r="Z34" s="18"/>
      <x:c r="AO34" s="719"/>
      <x:c r="AP34" s="719"/>
      <x:c r="AQ34" s="719"/>
      <x:c r="AR34" s="719"/>
      <x:c r="AS34" s="719"/>
      <x:c r="AT34" s="719"/>
      <x:c r="AU34" s="719"/>
      <x:c r="AV34" s="719"/>
      <x:c r="AW34" s="719"/>
      <x:c r="AX34" s="719"/>
      <x:c r="AY34" s="719"/>
      <x:c r="AZ34" s="719"/>
      <x:c r="BA34" s="719"/>
      <x:c r="BB34" s="719"/>
      <x:c r="BC34" s="719"/>
      <x:c r="BD34" s="719"/>
      <x:c r="BE34" s="719"/>
      <x:c r="BF34" s="719"/>
      <x:c r="BG34" s="719"/>
      <x:c r="BH34" s="719"/>
      <x:c r="BI34" s="719"/>
      <x:c r="BJ34" s="719"/>
      <x:c r="BK34" s="719"/>
      <x:c r="BL34" s="719"/>
      <x:c r="BM34" s="719"/>
      <x:c r="BN34" s="721" t="str">
        <x:v>591
禁書目録2
対象1回</x:v>
      </x:c>
      <x:c r="BO34" s="719"/>
      <x:c r="BP34" s="719"/>
      <x:c r="BQ34" s="719"/>
      <x:c r="BR34" s="719"/>
      <x:c r="BS34" s="719"/>
      <x:c r="BT34" s="719"/>
      <x:c r="BU34" s="719"/>
      <x:c r="BV34" s="719"/>
      <x:c r="BW34" s="719"/>
      <x:c r="BX34" s="719"/>
    </x:row>
    <x:row r="35" ht="12" customHeight="1">
      <x:c r="A35" s="490"/>
      <x:c r="B35" s="490"/>
      <x:c r="C35" s="490"/>
      <x:c r="D35" s="490"/>
      <x:c r="E35" s="18"/>
      <x:c r="F35" s="18"/>
      <x:c r="G35" s="18"/>
      <x:c r="H35" s="18"/>
      <x:c r="I35" s="18"/>
      <x:c r="J35" s="18"/>
      <x:c r="K35" s="18"/>
      <x:c r="L35" s="18"/>
      <x:c r="M35" s="18"/>
      <x:c r="N35" s="18"/>
      <x:c r="O35" s="18"/>
      <x:c r="P35" s="18"/>
      <x:c r="Q35" s="18"/>
      <x:c r="R35" s="18"/>
      <x:c r="S35" s="18"/>
      <x:c r="T35" s="18"/>
      <x:c r="U35" s="18"/>
      <x:c r="V35" s="18"/>
      <x:c r="W35" s="18"/>
      <x:c r="X35" s="18"/>
      <x:c r="Y35" s="18"/>
      <x:c r="Z35" s="18"/>
      <x:c r="AO35" s="719"/>
      <x:c r="AP35" s="719"/>
      <x:c r="AQ35" s="719"/>
      <x:c r="AR35" s="719"/>
      <x:c r="AS35" s="719"/>
      <x:c r="AT35" s="719"/>
      <x:c r="AU35" s="719"/>
      <x:c r="AV35" s="719"/>
      <x:c r="AW35" s="719"/>
      <x:c r="AX35" s="719"/>
      <x:c r="AY35" s="719"/>
      <x:c r="AZ35" s="719"/>
      <x:c r="BA35" s="719"/>
      <x:c r="BB35" s="719"/>
      <x:c r="BC35" s="719"/>
      <x:c r="BD35" s="719"/>
      <x:c r="BE35" s="719"/>
      <x:c r="BF35" s="719"/>
      <x:c r="BG35" s="719"/>
      <x:c r="BH35" s="719"/>
      <x:c r="BI35" s="719"/>
      <x:c r="BJ35" s="719"/>
      <x:c r="BK35" s="719"/>
      <x:c r="BL35" s="719"/>
      <x:c r="BM35" s="719"/>
      <x:c r="BN35" s="721" t="str">
        <x:v>590
禁書目録2
対象1回</x:v>
      </x:c>
      <x:c r="BO35" s="719"/>
      <x:c r="BP35" s="719"/>
      <x:c r="BQ35" s="719"/>
      <x:c r="BR35" s="719"/>
      <x:c r="BS35" s="719"/>
      <x:c r="BT35" s="719"/>
      <x:c r="BU35" s="719"/>
      <x:c r="BV35" s="719"/>
      <x:c r="BW35" s="719"/>
      <x:c r="BX35" s="719"/>
    </x:row>
    <x:row r="36" ht="12" hidden="0" customHeight="1">
      <x:c r="A36" s="690" t="str">
        <x:v>対象台データ｜公開台番まで拡充</x:v>
      </x:c>
      <x:c r="B36" s="690"/>
      <x:c r="C36" s="690"/>
      <x:c r="D36" s="690"/>
      <x:c r="E36" s="18"/>
      <x:c r="F36" s="18"/>
      <x:c r="G36" s="18"/>
      <x:c r="H36" s="18"/>
      <x:c r="I36" s="18"/>
      <x:c r="J36" s="18"/>
      <x:c r="K36" s="18"/>
      <x:c r="L36" s="18"/>
      <x:c r="M36" s="18"/>
      <x:c r="N36" s="18"/>
      <x:c r="O36" s="18"/>
      <x:c r="P36" s="18"/>
      <x:c r="Q36" s="18"/>
      <x:c r="R36" s="18"/>
      <x:c r="S36" s="18"/>
      <x:c r="T36" s="18"/>
      <x:c r="U36" s="18"/>
      <x:c r="V36" s="18"/>
      <x:c r="W36" s="18"/>
      <x:c r="X36" s="18"/>
      <x:c r="Y36" s="18"/>
      <x:c r="Z36" s="18"/>
      <x:c r="AO36" s="719"/>
      <x:c r="AP36" s="719"/>
      <x:c r="AQ36" s="719"/>
      <x:c r="AR36" s="719"/>
      <x:c r="AS36" s="719"/>
      <x:c r="AT36" s="719"/>
      <x:c r="AU36" s="719"/>
      <x:c r="AV36" s="719"/>
      <x:c r="AW36" s="719"/>
      <x:c r="AX36" s="719"/>
      <x:c r="AY36" s="719"/>
      <x:c r="AZ36" s="719"/>
      <x:c r="BA36" s="719"/>
      <x:c r="BB36" s="719"/>
      <x:c r="BC36" s="719"/>
      <x:c r="BD36" s="719"/>
      <x:c r="BE36" s="719"/>
      <x:c r="BF36" s="719"/>
      <x:c r="BG36" s="719"/>
      <x:c r="BH36" s="719"/>
      <x:c r="BI36" s="719"/>
      <x:c r="BJ36" s="719"/>
      <x:c r="BK36" s="719"/>
      <x:c r="BL36" s="719"/>
      <x:c r="BM36" s="719"/>
      <x:c r="BN36" s="721" t="str">
        <x:v>589
禁書目録2
対象1回</x:v>
      </x:c>
      <x:c r="BO36" s="719"/>
      <x:c r="BP36" s="719"/>
      <x:c r="BQ36" s="719"/>
      <x:c r="BR36" s="719"/>
      <x:c r="BS36" s="719"/>
      <x:c r="BT36" s="719"/>
      <x:c r="BU36" s="719"/>
      <x:c r="BV36" s="719"/>
      <x:c r="BW36" s="719"/>
      <x:c r="BX36" s="719"/>
    </x:row>
    <x:row r="37" ht="12" hidden="0" customHeight="1">
      <x:c r="A37" s="525" t="str">
        <x:v>日付</x:v>
      </x:c>
      <x:c r="B37" s="525" t="str">
        <x:v>対象</x:v>
      </x:c>
      <x:c r="C37" s="525" t="str">
        <x:v>台番</x:v>
      </x:c>
      <x:c r="D37" s="525" t="str">
        <x:v>台別データの要点</x:v>
      </x:c>
      <x:c r="E37" s="18"/>
      <x:c r="F37" s="18"/>
      <x:c r="G37" s="18"/>
      <x:c r="H37" s="18"/>
      <x:c r="I37" s="18"/>
      <x:c r="J37" s="18"/>
      <x:c r="K37" s="18"/>
      <x:c r="L37" s="18"/>
      <x:c r="M37" s="18"/>
      <x:c r="N37" s="18"/>
      <x:c r="O37" s="18"/>
      <x:c r="P37" s="18"/>
      <x:c r="Q37" s="18"/>
      <x:c r="R37" s="18"/>
      <x:c r="S37" s="18"/>
      <x:c r="T37" s="18"/>
      <x:c r="U37" s="18"/>
      <x:c r="V37" s="18"/>
      <x:c r="W37" s="18"/>
      <x:c r="X37" s="18"/>
      <x:c r="Y37" s="18"/>
      <x:c r="Z37" s="18"/>
      <x:c r="AO37" s="719"/>
      <x:c r="AP37" s="719"/>
      <x:c r="AQ37" s="719"/>
      <x:c r="AR37" s="719"/>
      <x:c r="AS37" s="719"/>
      <x:c r="AT37" s="719"/>
      <x:c r="AU37" s="719"/>
      <x:c r="AV37" s="719"/>
      <x:c r="AW37" s="719"/>
      <x:c r="AX37" s="719"/>
      <x:c r="AY37" s="719"/>
      <x:c r="AZ37" s="719"/>
      <x:c r="BA37" s="719"/>
      <x:c r="BB37" s="719"/>
      <x:c r="BC37" s="719"/>
      <x:c r="BD37" s="719"/>
      <x:c r="BE37" s="719"/>
      <x:c r="BF37" s="719"/>
      <x:c r="BG37" s="719"/>
      <x:c r="BH37" s="719"/>
      <x:c r="BI37" s="719"/>
      <x:c r="BJ37" s="719"/>
      <x:c r="BK37" s="719"/>
      <x:c r="BL37" s="719"/>
      <x:c r="BM37" s="719"/>
      <x:c r="BN37" s="721" t="str">
        <x:v>588
禁書目録2
対象1回</x:v>
      </x:c>
      <x:c r="BO37" s="719"/>
      <x:c r="BP37" s="719"/>
      <x:c r="BQ37" s="719"/>
      <x:c r="BR37" s="719"/>
      <x:c r="BS37" s="719"/>
      <x:c r="BT37" s="719"/>
      <x:c r="BU37" s="719"/>
      <x:c r="BV37" s="719"/>
      <x:c r="BW37" s="719"/>
      <x:c r="BX37" s="719"/>
    </x:row>
    <x:row r="38" ht="12" customHeight="1">
      <x:c r="A38" s="513" t="str">
        <x:v>9/1</x:v>
      </x:c>
      <x:c r="B38" s="513" t="str">
        <x:v>SAO2</x:v>
      </x:c>
      <x:c r="C38" s="513" t="str">
        <x:v>631～642</x:v>
      </x:c>
      <x:c r="D38" s="513" t="str">
        <x:v>12台を収録。7/12プラス、公開値平均+4,960枚級。</x:v>
      </x:c>
      <x:c r="E38" s="18"/>
      <x:c r="F38" s="18"/>
      <x:c r="G38" s="18"/>
      <x:c r="H38" s="18"/>
      <x:c r="I38" s="18"/>
      <x:c r="J38" s="18"/>
      <x:c r="K38" s="18"/>
      <x:c r="L38" s="18"/>
      <x:c r="M38" s="18"/>
      <x:c r="N38" s="18"/>
      <x:c r="O38" s="18"/>
      <x:c r="P38" s="18"/>
      <x:c r="Q38" s="18"/>
      <x:c r="R38" s="18"/>
      <x:c r="S38" s="18"/>
      <x:c r="T38" s="18"/>
      <x:c r="U38" s="18"/>
      <x:c r="V38" s="18"/>
      <x:c r="W38" s="18"/>
      <x:c r="X38" s="18"/>
      <x:c r="Y38" s="18"/>
      <x:c r="Z38" s="18"/>
      <x:c r="AO38" s="719"/>
      <x:c r="AP38" s="719"/>
      <x:c r="AQ38" s="719"/>
      <x:c r="AR38" s="719"/>
      <x:c r="AS38" s="719"/>
      <x:c r="AT38" s="719"/>
      <x:c r="AU38" s="719"/>
      <x:c r="AV38" s="719"/>
      <x:c r="AW38" s="719"/>
      <x:c r="AX38" s="719"/>
      <x:c r="AY38" s="719"/>
      <x:c r="AZ38" s="719"/>
      <x:c r="BA38" s="719"/>
      <x:c r="BB38" s="719"/>
      <x:c r="BC38" s="719"/>
      <x:c r="BD38" s="719"/>
      <x:c r="BE38" s="719"/>
      <x:c r="BF38" s="719"/>
      <x:c r="BG38" s="719"/>
      <x:c r="BH38" s="719"/>
      <x:c r="BI38" s="719"/>
      <x:c r="BJ38" s="719"/>
      <x:c r="BK38" s="719"/>
      <x:c r="BL38" s="719"/>
      <x:c r="BM38" s="719"/>
      <x:c r="BN38" s="721" t="str">
        <x:v>587
禁書目録2
対象1回</x:v>
      </x:c>
      <x:c r="BO38" s="719"/>
      <x:c r="BP38" s="719"/>
      <x:c r="BQ38" s="719"/>
      <x:c r="BR38" s="719"/>
      <x:c r="BS38" s="719"/>
      <x:c r="BT38" s="719"/>
      <x:c r="BU38" s="719"/>
      <x:c r="BV38" s="719"/>
      <x:c r="BW38" s="719"/>
      <x:c r="BX38" s="719"/>
    </x:row>
    <x:row r="39" ht="12" customHeight="1">
      <x:c r="A39" s="491" t="str">
        <x:v>9/3</x:v>
      </x:c>
      <x:c r="B39" s="491" t="str">
        <x:v>モンキーターンV</x:v>
      </x:c>
      <x:c r="C39" s="491" t="str">
        <x:v>595～612</x:v>
      </x:c>
      <x:c r="D39" s="491" t="str">
        <x:v>18台を収録。610番+17,414枚、603番+10,742枚など。</x:v>
      </x:c>
      <x:c r="E39" s="18"/>
      <x:c r="F39" s="18"/>
      <x:c r="G39" s="18"/>
      <x:c r="H39" s="18"/>
      <x:c r="I39" s="18"/>
      <x:c r="J39" s="18"/>
      <x:c r="K39" s="18"/>
      <x:c r="L39" s="18"/>
      <x:c r="M39" s="18"/>
      <x:c r="N39" s="18"/>
      <x:c r="O39" s="18"/>
      <x:c r="P39" s="18"/>
      <x:c r="Q39" s="18"/>
      <x:c r="R39" s="18"/>
      <x:c r="S39" s="18"/>
      <x:c r="T39" s="18"/>
      <x:c r="U39" s="18"/>
      <x:c r="V39" s="18"/>
      <x:c r="W39" s="18"/>
      <x:c r="X39" s="18"/>
      <x:c r="Y39" s="18"/>
      <x:c r="Z39" s="18"/>
      <x:c r="AO39" s="719"/>
      <x:c r="AP39" s="719"/>
      <x:c r="AQ39" s="719"/>
      <x:c r="AR39" s="719"/>
      <x:c r="AS39" s="719"/>
      <x:c r="AT39" s="719"/>
      <x:c r="AU39" s="719"/>
      <x:c r="AV39" s="719"/>
      <x:c r="AW39" s="719"/>
      <x:c r="AX39" s="719"/>
      <x:c r="AY39" s="719"/>
      <x:c r="AZ39" s="719"/>
      <x:c r="BA39" s="719"/>
      <x:c r="BB39" s="719"/>
      <x:c r="BC39" s="719"/>
      <x:c r="BD39" s="719"/>
      <x:c r="BE39" s="719"/>
      <x:c r="BF39" s="719"/>
      <x:c r="BG39" s="719"/>
      <x:c r="BH39" s="719"/>
      <x:c r="BI39" s="719"/>
      <x:c r="BJ39" s="719"/>
      <x:c r="BK39" s="719"/>
      <x:c r="BL39" s="719"/>
      <x:c r="BM39" s="719"/>
      <x:c r="BN39" s="721" t="str">
        <x:v>586
禁書目録2
対象1回</x:v>
      </x:c>
      <x:c r="BO39" s="719"/>
      <x:c r="BP39" s="719"/>
      <x:c r="BQ39" s="719"/>
      <x:c r="BR39" s="719"/>
      <x:c r="BS39" s="719"/>
      <x:c r="BT39" s="719"/>
      <x:c r="BU39" s="719"/>
      <x:c r="BV39" s="719"/>
      <x:c r="BW39" s="719"/>
      <x:c r="BX39" s="719"/>
    </x:row>
    <x:row r="40" ht="12" customHeight="1">
      <x:c r="A40" s="491" t="str">
        <x:v>9/6</x:v>
      </x:c>
      <x:c r="B40" s="491" t="str">
        <x:v>マイジャグラーV</x:v>
      </x:c>
      <x:c r="C40" s="491" t="str">
        <x:v>955～990</x:v>
      </x:c>
      <x:c r="D40" s="491" t="str">
        <x:v>36台すべて収録。29/36プラス、平均+1,414枚。</x:v>
      </x:c>
      <x:c r="E40" s="18"/>
      <x:c r="F40" s="18"/>
      <x:c r="G40" s="18"/>
      <x:c r="H40" s="18"/>
      <x:c r="I40" s="18"/>
      <x:c r="J40" s="18"/>
      <x:c r="K40" s="18"/>
      <x:c r="L40" s="18"/>
      <x:c r="M40" s="18"/>
      <x:c r="N40" s="18"/>
      <x:c r="O40" s="18"/>
      <x:c r="P40" s="18"/>
      <x:c r="Q40" s="18"/>
      <x:c r="R40" s="18"/>
      <x:c r="S40" s="18"/>
      <x:c r="T40" s="18"/>
      <x:c r="U40" s="18"/>
      <x:c r="V40" s="18"/>
      <x:c r="W40" s="18"/>
      <x:c r="X40" s="18"/>
      <x:c r="Y40" s="18"/>
      <x:c r="Z40" s="18"/>
      <x:c r="AO40" s="719"/>
      <x:c r="AP40" s="719"/>
      <x:c r="AQ40" s="719"/>
      <x:c r="AR40" s="719"/>
      <x:c r="AS40" s="719"/>
      <x:c r="AT40" s="719"/>
      <x:c r="AU40" s="719"/>
      <x:c r="AV40" s="719"/>
      <x:c r="AW40" s="719"/>
      <x:c r="AX40" s="719"/>
      <x:c r="AY40" s="719"/>
      <x:c r="AZ40" s="719"/>
      <x:c r="BA40" s="719"/>
      <x:c r="BB40" s="719"/>
      <x:c r="BC40" s="719"/>
      <x:c r="BD40" s="719"/>
      <x:c r="BE40" s="719"/>
      <x:c r="BF40" s="719"/>
      <x:c r="BG40" s="719"/>
      <x:c r="BH40" s="719"/>
      <x:c r="BI40" s="719"/>
      <x:c r="BJ40" s="719"/>
      <x:c r="BK40" s="719"/>
      <x:c r="BL40" s="719"/>
      <x:c r="BM40" s="719"/>
      <x:c r="BN40" s="721" t="str">
        <x:v>585
禁書目録2
対象1回</x:v>
      </x:c>
      <x:c r="BO40" s="719"/>
      <x:c r="BP40" s="719"/>
      <x:c r="BQ40" s="719"/>
      <x:c r="BR40" s="719"/>
      <x:c r="BS40" s="719"/>
      <x:c r="BT40" s="719"/>
      <x:c r="BU40" s="719"/>
      <x:c r="BV40" s="719"/>
      <x:c r="BW40" s="719"/>
      <x:c r="BX40" s="719"/>
    </x:row>
    <x:row r="41" ht="12" hidden="0" customHeight="1">
      <x:c r="A41" s="490" t="str">
        <x:v>9/9</x:v>
      </x:c>
      <x:c r="B41" s="490" t="str">
        <x:v>マイジャグラーV</x:v>
      </x:c>
      <x:c r="C41" s="490" t="str">
        <x:v>973～978</x:v>
      </x:c>
      <x:c r="D41" s="490" t="str">
        <x:v>6台列を収録。6/6プラス、全台高稼働。</x:v>
      </x:c>
      <x:c r="E41" s="18"/>
      <x:c r="F41" s="18"/>
      <x:c r="G41" s="18"/>
      <x:c r="H41" s="18"/>
      <x:c r="I41" s="18"/>
      <x:c r="J41" s="18"/>
      <x:c r="K41" s="18"/>
      <x:c r="L41" s="18"/>
      <x:c r="M41" s="18"/>
      <x:c r="N41" s="18"/>
      <x:c r="O41" s="18"/>
      <x:c r="P41" s="18"/>
      <x:c r="Q41" s="18"/>
      <x:c r="R41" s="18"/>
      <x:c r="S41" s="18"/>
      <x:c r="T41" s="18"/>
      <x:c r="U41" s="18"/>
      <x:c r="V41" s="18"/>
      <x:c r="W41" s="18"/>
      <x:c r="X41" s="18"/>
      <x:c r="Y41" s="18"/>
      <x:c r="Z41" s="18"/>
      <x:c r="AO41" s="719"/>
      <x:c r="AP41" s="719"/>
      <x:c r="AQ41" s="719"/>
      <x:c r="AR41" s="719"/>
      <x:c r="AS41" s="719"/>
      <x:c r="AT41" s="719"/>
      <x:c r="AU41" s="719"/>
      <x:c r="AV41" s="719"/>
      <x:c r="AW41" s="719"/>
      <x:c r="AX41" s="719"/>
      <x:c r="AY41" s="719"/>
      <x:c r="AZ41" s="719"/>
      <x:c r="BA41" s="719"/>
      <x:c r="BB41" s="719"/>
      <x:c r="BC41" s="719"/>
      <x:c r="BD41" s="719"/>
      <x:c r="BE41" s="719"/>
      <x:c r="BF41" s="719"/>
      <x:c r="BG41" s="719"/>
      <x:c r="BH41" s="719"/>
      <x:c r="BI41" s="719"/>
      <x:c r="BJ41" s="719"/>
      <x:c r="BK41" s="719"/>
      <x:c r="BL41" s="719"/>
      <x:c r="BM41" s="719"/>
      <x:c r="BN41" s="721" t="str">
        <x:v>584
禁書目録2
対象1回</x:v>
      </x:c>
      <x:c r="BO41" s="719"/>
      <x:c r="BP41" s="719"/>
      <x:c r="BQ41" s="719"/>
      <x:c r="BR41" s="719"/>
      <x:c r="BS41" s="719"/>
      <x:c r="BT41" s="719"/>
      <x:c r="BU41" s="719"/>
      <x:c r="BV41" s="719"/>
      <x:c r="BW41" s="719"/>
      <x:c r="BX41" s="719"/>
    </x:row>
    <x:row r="42" ht="12" hidden="0" customHeight="1">
      <x:c r="A42" s="525" t="str">
        <x:v>9/13</x:v>
      </x:c>
      <x:c r="B42" s="525" t="str">
        <x:v>カバネリ 海門決戦</x:v>
      </x:c>
      <x:c r="C42" s="525" t="str">
        <x:v>523～558</x:v>
      </x:c>
      <x:c r="D42" s="525" t="str">
        <x:v>36台すべて収録。30/36プラス、平均+2,805枚。</x:v>
      </x:c>
      <x:c r="E42" s="18"/>
      <x:c r="F42" s="18"/>
      <x:c r="G42" s="18"/>
      <x:c r="H42" s="18"/>
      <x:c r="I42" s="18"/>
      <x:c r="J42" s="18"/>
      <x:c r="K42" s="18"/>
      <x:c r="L42" s="18"/>
      <x:c r="M42" s="18"/>
      <x:c r="N42" s="18"/>
      <x:c r="O42" s="18"/>
      <x:c r="P42" s="18"/>
      <x:c r="Q42" s="18"/>
      <x:c r="R42" s="18"/>
      <x:c r="S42" s="18"/>
      <x:c r="T42" s="18"/>
      <x:c r="U42" s="18"/>
      <x:c r="V42" s="18"/>
      <x:c r="W42" s="18"/>
      <x:c r="X42" s="18"/>
      <x:c r="Y42" s="18"/>
      <x:c r="Z42" s="18"/>
      <x:c r="AO42" s="719"/>
      <x:c r="AP42" s="719"/>
      <x:c r="AQ42" s="719"/>
      <x:c r="AR42" s="719"/>
      <x:c r="AS42" s="719"/>
      <x:c r="AT42" s="719"/>
      <x:c r="AU42" s="719"/>
      <x:c r="AV42" s="719"/>
      <x:c r="AW42" s="719"/>
      <x:c r="AX42" s="719"/>
      <x:c r="AY42" s="719"/>
      <x:c r="AZ42" s="719"/>
      <x:c r="BA42" s="719"/>
      <x:c r="BB42" s="719"/>
      <x:c r="BC42" s="719"/>
      <x:c r="BD42" s="719"/>
      <x:c r="BE42" s="719"/>
      <x:c r="BF42" s="719"/>
      <x:c r="BG42" s="719"/>
      <x:c r="BH42" s="719"/>
      <x:c r="BI42" s="719"/>
      <x:c r="BJ42" s="719"/>
      <x:c r="BK42" s="719"/>
      <x:c r="BL42" s="719"/>
      <x:c r="BM42" s="719"/>
      <x:c r="BN42" s="721" t="str">
        <x:v>583
禁書目録2
対象1回</x:v>
      </x:c>
      <x:c r="BO42" s="719"/>
      <x:c r="BP42" s="719"/>
      <x:c r="BQ42" s="719"/>
      <x:c r="BR42" s="719"/>
      <x:c r="BS42" s="719"/>
      <x:c r="BT42" s="719"/>
      <x:c r="BU42" s="719"/>
      <x:c r="BV42" s="719"/>
      <x:c r="BW42" s="719"/>
      <x:c r="BX42" s="719"/>
    </x:row>
    <x:row r="43" ht="12" hidden="0" customHeight="1">
      <x:c r="A43" s="529" t="str">
        <x:v>9/15</x:v>
      </x:c>
      <x:c r="B43" s="529" t="str">
        <x:v>ゴーゴージャグラー3</x:v>
      </x:c>
      <x:c r="C43" s="529" t="str">
        <x:v>879～891 / 910～923</x:v>
      </x:c>
      <x:c r="D43" s="529" t="str">
        <x:v>27台すべて収録。19/27プラス、平均+1,005枚。</x:v>
      </x:c>
      <x:c r="E43" s="18"/>
      <x:c r="F43" s="18"/>
      <x:c r="G43" s="18"/>
      <x:c r="H43" s="18"/>
      <x:c r="I43" s="18"/>
      <x:c r="J43" s="18"/>
      <x:c r="K43" s="18"/>
      <x:c r="L43" s="18"/>
      <x:c r="M43" s="18"/>
      <x:c r="N43" s="18"/>
      <x:c r="O43" s="18"/>
      <x:c r="P43" s="18"/>
      <x:c r="Q43" s="18"/>
      <x:c r="R43" s="18"/>
      <x:c r="S43" s="18"/>
      <x:c r="T43" s="18"/>
      <x:c r="U43" s="18"/>
      <x:c r="V43" s="18"/>
      <x:c r="W43" s="18"/>
      <x:c r="X43" s="18"/>
      <x:c r="Y43" s="18"/>
      <x:c r="Z43" s="18"/>
      <x:c r="AO43" s="719"/>
      <x:c r="AP43" s="719"/>
      <x:c r="AQ43" s="719"/>
      <x:c r="AR43" s="719"/>
      <x:c r="AS43" s="719"/>
      <x:c r="AT43" s="719"/>
      <x:c r="AU43" s="719"/>
      <x:c r="AV43" s="719"/>
      <x:c r="AW43" s="719"/>
      <x:c r="AX43" s="719"/>
      <x:c r="AY43" s="719"/>
      <x:c r="AZ43" s="719"/>
      <x:c r="BA43" s="719"/>
      <x:c r="BB43" s="719"/>
      <x:c r="BC43" s="719"/>
      <x:c r="BD43" s="719"/>
      <x:c r="BE43" s="719"/>
      <x:c r="BF43" s="719"/>
      <x:c r="BG43" s="719"/>
      <x:c r="BH43" s="719"/>
      <x:c r="BI43" s="719"/>
      <x:c r="BJ43" s="719"/>
      <x:c r="BK43" s="719"/>
      <x:c r="BL43" s="719"/>
      <x:c r="BM43" s="719"/>
      <x:c r="BN43" s="721" t="str">
        <x:v>582
禁書目録2
対象1回</x:v>
      </x:c>
      <x:c r="BO43" s="719"/>
      <x:c r="BP43" s="719"/>
      <x:c r="BQ43" s="719"/>
      <x:c r="BR43" s="719"/>
      <x:c r="BS43" s="719"/>
      <x:c r="BT43" s="719"/>
      <x:c r="BU43" s="719"/>
      <x:c r="BV43" s="719"/>
      <x:c r="BW43" s="719"/>
      <x:c r="BX43" s="719"/>
    </x:row>
    <x:row r="44" ht="12" hidden="0" customHeight="1">
      <x:c r="A44" s="496" t="str">
        <x:v>9/19</x:v>
      </x:c>
      <x:c r="B44" s="496" t="str">
        <x:v>スマスロ北斗の拳</x:v>
      </x:c>
      <x:c r="C44" s="496" t="str">
        <x:v>739～756</x:v>
      </x:c>
      <x:c r="D44" s="496" t="str">
        <x:v>18台収録。17/18プラス、平均+3,361枚級。</x:v>
      </x:c>
      <x:c r="E44" s="18"/>
      <x:c r="F44" s="18"/>
      <x:c r="G44" s="18"/>
      <x:c r="H44" s="18"/>
      <x:c r="I44" s="18"/>
      <x:c r="J44" s="18"/>
      <x:c r="K44" s="18"/>
      <x:c r="L44" s="18"/>
      <x:c r="M44" s="18"/>
      <x:c r="N44" s="283"/>
      <x:c r="O44" s="283"/>
      <x:c r="P44" s="283"/>
      <x:c r="Q44" s="283"/>
      <x:c r="R44" s="283"/>
      <x:c r="S44" s="283"/>
      <x:c r="T44" s="283"/>
      <x:c r="U44" s="283"/>
      <x:c r="V44" s="283"/>
      <x:c r="W44" s="283"/>
      <x:c r="X44" s="283"/>
      <x:c r="Y44" s="283"/>
      <x:c r="Z44" s="283"/>
      <x:c r="AO44" s="719"/>
      <x:c r="AP44" s="719"/>
      <x:c r="AQ44" s="719"/>
      <x:c r="AR44" s="719"/>
      <x:c r="AS44" s="719"/>
      <x:c r="AT44" s="719"/>
      <x:c r="AU44" s="719"/>
      <x:c r="AV44" s="719"/>
      <x:c r="AW44" s="719"/>
      <x:c r="AX44" s="719"/>
      <x:c r="AY44" s="719"/>
      <x:c r="AZ44" s="719"/>
      <x:c r="BA44" s="719"/>
      <x:c r="BB44" s="719"/>
      <x:c r="BC44" s="719"/>
      <x:c r="BD44" s="719"/>
      <x:c r="BE44" s="719"/>
      <x:c r="BF44" s="719"/>
      <x:c r="BG44" s="719"/>
      <x:c r="BH44" s="719"/>
      <x:c r="BI44" s="719"/>
      <x:c r="BJ44" s="719"/>
      <x:c r="BK44" s="719"/>
      <x:c r="BL44" s="719"/>
      <x:c r="BM44" s="719"/>
      <x:c r="BN44" s="721" t="str">
        <x:v>581
禁書目録2
対象1回</x:v>
      </x:c>
      <x:c r="BO44" s="719"/>
      <x:c r="BP44" s="719"/>
      <x:c r="BQ44" s="719"/>
      <x:c r="BR44" s="719"/>
      <x:c r="BS44" s="719"/>
      <x:c r="BT44" s="719"/>
      <x:c r="BU44" s="719"/>
      <x:c r="BV44" s="719"/>
      <x:c r="BW44" s="719"/>
      <x:c r="BX44" s="719"/>
    </x:row>
    <x:row r="45" ht="12" hidden="0" customHeight="1">
      <x:c r="A45" s="489" t="str">
        <x:v>9/19</x:v>
      </x:c>
      <x:c r="B45" s="489" t="str">
        <x:v>マギアレコード</x:v>
      </x:c>
      <x:c r="C45" s="489" t="str">
        <x:v>721～726</x:v>
      </x:c>
      <x:c r="D45" s="489" t="str">
        <x:v>6台収録。3/6プラス、平均+873枚級。</x:v>
      </x:c>
      <x:c r="E45" s="18"/>
      <x:c r="F45" s="18"/>
      <x:c r="G45" s="18"/>
      <x:c r="H45" s="18"/>
      <x:c r="I45" s="18"/>
      <x:c r="J45" s="18"/>
      <x:c r="K45" s="18"/>
      <x:c r="L45" s="18"/>
      <x:c r="M45" s="18"/>
      <x:c r="N45" s="470"/>
      <x:c r="O45" s="18"/>
      <x:c r="P45" s="18"/>
      <x:c r="Q45" s="318"/>
      <x:c r="R45" s="318"/>
      <x:c r="S45" s="318"/>
      <x:c r="T45" s="318"/>
      <x:c r="U45" s="318"/>
      <x:c r="V45" s="318"/>
      <x:c r="W45" s="318"/>
      <x:c r="X45" s="318"/>
      <x:c r="Y45" s="318"/>
      <x:c r="Z45" s="318"/>
      <x:c r="AO45" s="719"/>
      <x:c r="AP45" s="719"/>
      <x:c r="AQ45" s="719"/>
      <x:c r="AR45" s="719"/>
      <x:c r="AS45" s="719"/>
      <x:c r="AT45" s="719"/>
      <x:c r="AU45" s="719"/>
      <x:c r="AV45" s="719"/>
      <x:c r="AW45" s="719"/>
      <x:c r="AX45" s="719"/>
      <x:c r="AY45" s="719"/>
      <x:c r="AZ45" s="719"/>
      <x:c r="BA45" s="719"/>
      <x:c r="BB45" s="719"/>
      <x:c r="BC45" s="719"/>
      <x:c r="BD45" s="719"/>
      <x:c r="BE45" s="719"/>
      <x:c r="BF45" s="719"/>
      <x:c r="BG45" s="719"/>
      <x:c r="BH45" s="719"/>
      <x:c r="BI45" s="719"/>
      <x:c r="BJ45" s="719"/>
      <x:c r="BK45" s="719"/>
      <x:c r="BL45" s="719"/>
      <x:c r="BM45" s="719"/>
      <x:c r="BN45" s="721" t="str">
        <x:v>580
禁書目録2
対象1回</x:v>
      </x:c>
      <x:c r="BO45" s="719"/>
      <x:c r="BP45" s="719"/>
      <x:c r="BQ45" s="719"/>
      <x:c r="BR45" s="719"/>
      <x:c r="BS45" s="719"/>
      <x:c r="BT45" s="719"/>
      <x:c r="BU45" s="719"/>
      <x:c r="BV45" s="719"/>
      <x:c r="BW45" s="719"/>
      <x:c r="BX45" s="719"/>
    </x:row>
    <x:row r="46" ht="12" hidden="0" customHeight="1">
      <x:c r="A46" s="489" t="str">
        <x:v>9/19</x:v>
      </x:c>
      <x:c r="B46" s="489" t="str">
        <x:v>ヴァルヴレイヴ2</x:v>
      </x:c>
      <x:c r="C46" s="489" t="str">
        <x:v>643～648</x:v>
      </x:c>
      <x:c r="D46" s="489" t="str">
        <x:v>6台収録。4/6プラス、平均+479枚級。</x:v>
      </x:c>
      <x:c r="E46" s="18"/>
      <x:c r="F46" s="18"/>
      <x:c r="G46" s="18"/>
      <x:c r="H46" s="18"/>
      <x:c r="I46" s="18"/>
      <x:c r="J46" s="18"/>
      <x:c r="K46" s="18"/>
      <x:c r="L46" s="18"/>
      <x:c r="M46" s="18"/>
      <x:c r="N46" s="470"/>
      <x:c r="O46" s="18"/>
      <x:c r="P46" s="18"/>
      <x:c r="Q46" s="318"/>
      <x:c r="R46" s="318"/>
      <x:c r="S46" s="318"/>
      <x:c r="T46" s="318"/>
      <x:c r="U46" s="318"/>
      <x:c r="V46" s="318"/>
      <x:c r="W46" s="318"/>
      <x:c r="X46" s="318"/>
      <x:c r="Y46" s="318"/>
      <x:c r="Z46" s="318"/>
      <x:c r="AO46" s="719"/>
      <x:c r="AP46" s="719"/>
      <x:c r="AQ46" s="719"/>
      <x:c r="AR46" s="719"/>
      <x:c r="AS46" s="719"/>
      <x:c r="AT46" s="719"/>
      <x:c r="AU46" s="719"/>
      <x:c r="AV46" s="719"/>
      <x:c r="AW46" s="719"/>
      <x:c r="AX46" s="719"/>
      <x:c r="AY46" s="719"/>
      <x:c r="AZ46" s="719"/>
      <x:c r="BA46" s="719"/>
      <x:c r="BB46" s="719"/>
      <x:c r="BC46" s="719"/>
      <x:c r="BD46" s="719"/>
      <x:c r="BE46" s="719"/>
      <x:c r="BF46" s="719"/>
      <x:c r="BG46" s="719"/>
      <x:c r="BH46" s="719"/>
      <x:c r="BI46" s="719"/>
      <x:c r="BJ46" s="719"/>
      <x:c r="BK46" s="719"/>
      <x:c r="BL46" s="719"/>
      <x:c r="BM46" s="719"/>
      <x:c r="BN46" s="721" t="str">
        <x:v>579
禁書目録2
対象1回</x:v>
      </x:c>
      <x:c r="BO46" s="719"/>
      <x:c r="BP46" s="719"/>
      <x:c r="BQ46" s="719"/>
      <x:c r="BR46" s="719"/>
      <x:c r="BS46" s="719"/>
      <x:c r="BT46" s="719"/>
      <x:c r="BU46" s="719"/>
      <x:c r="BV46" s="719"/>
      <x:c r="BW46" s="719"/>
      <x:c r="BX46" s="719"/>
    </x:row>
    <x:row r="47" ht="12" hidden="0" customHeight="1">
      <x:c r="A47" s="489" t="str">
        <x:v>過去21日</x:v>
      </x:c>
      <x:c r="B47" s="489" t="str">
        <x:v>ゴーゴージャグラー3</x:v>
      </x:c>
      <x:c r="C47" s="489" t="str">
        <x:v>6/21・7/21 各27台</x:v>
      </x:c>
      <x:c r="D47" s="489" t="str">
        <x:v>両日とも全27台の台番別G数・差枚・BB/RBを追加。</x:v>
      </x:c>
      <x:c r="E47" s="18"/>
      <x:c r="F47" s="18"/>
      <x:c r="G47" s="18"/>
      <x:c r="H47" s="18"/>
      <x:c r="I47" s="18"/>
      <x:c r="J47" s="18"/>
      <x:c r="K47" s="18"/>
      <x:c r="L47" s="18"/>
      <x:c r="M47" s="18"/>
      <x:c r="N47" s="470"/>
      <x:c r="O47" s="18"/>
      <x:c r="P47" s="18"/>
      <x:c r="Q47" s="318"/>
      <x:c r="R47" s="318"/>
      <x:c r="S47" s="318"/>
      <x:c r="T47" s="318"/>
      <x:c r="U47" s="318"/>
      <x:c r="V47" s="318"/>
      <x:c r="W47" s="318"/>
      <x:c r="X47" s="318"/>
      <x:c r="Y47" s="318"/>
      <x:c r="Z47" s="318"/>
      <x:c r="AO47" s="719"/>
      <x:c r="AP47" s="719"/>
      <x:c r="AQ47" s="719"/>
      <x:c r="AR47" s="719"/>
      <x:c r="AS47" s="719"/>
      <x:c r="AT47" s="719"/>
      <x:c r="AU47" s="719"/>
      <x:c r="AV47" s="719"/>
      <x:c r="AW47" s="719"/>
      <x:c r="AX47" s="719"/>
      <x:c r="AY47" s="719"/>
      <x:c r="AZ47" s="719"/>
      <x:c r="BA47" s="719"/>
      <x:c r="BB47" s="719"/>
      <x:c r="BC47" s="719"/>
      <x:c r="BD47" s="719"/>
      <x:c r="BE47" s="719"/>
      <x:c r="BF47" s="719"/>
      <x:c r="BG47" s="719"/>
      <x:c r="BH47" s="719"/>
      <x:c r="BI47" s="719"/>
      <x:c r="BJ47" s="719"/>
      <x:c r="BK47" s="719"/>
      <x:c r="BL47" s="719"/>
      <x:c r="BM47" s="719"/>
      <x:c r="BN47" s="721" t="str">
        <x:v>578
禁書目録2
対象1回</x:v>
      </x:c>
      <x:c r="BO47" s="719"/>
      <x:c r="BP47" s="719"/>
      <x:c r="BQ47" s="719"/>
      <x:c r="BR47" s="719"/>
      <x:c r="BS47" s="719"/>
      <x:c r="BT47" s="719"/>
      <x:c r="BU47" s="719"/>
      <x:c r="BV47" s="719"/>
      <x:c r="BW47" s="719"/>
      <x:c r="BX47" s="719"/>
    </x:row>
    <x:row r="48" ht="12" hidden="0" customHeight="1">
      <x:c r="A48" s="489" t="str">
        <x:v>詳細</x:v>
      </x:c>
      <x:c r="B48" s="489" t="str">
        <x:v>Excel『対象台データ』</x:v>
      </x:c>
      <x:c r="C48" s="489" t="str">
        <x:v>200台超</x:v>
      </x:c>
      <x:c r="D48" s="489" t="str">
        <x:v>日付・台番・G数・差枚・BB/RB・推定出玉率・出典URLまで確認可能。</x:v>
      </x:c>
      <x:c r="E48" s="18"/>
      <x:c r="F48" s="18"/>
      <x:c r="G48" s="18"/>
      <x:c r="H48" s="18"/>
      <x:c r="I48" s="18"/>
      <x:c r="J48" s="18"/>
      <x:c r="K48" s="18"/>
      <x:c r="L48" s="18"/>
      <x:c r="M48" s="18"/>
      <x:c r="N48" s="470"/>
      <x:c r="O48" s="18"/>
      <x:c r="P48" s="18"/>
      <x:c r="Q48" s="318"/>
      <x:c r="R48" s="318"/>
      <x:c r="S48" s="318"/>
      <x:c r="T48" s="318"/>
      <x:c r="U48" s="318"/>
      <x:c r="V48" s="318"/>
      <x:c r="W48" s="318"/>
      <x:c r="X48" s="318"/>
      <x:c r="Y48" s="318"/>
      <x:c r="Z48" s="318"/>
      <x:c r="AO48" s="719"/>
      <x:c r="AP48" s="719"/>
      <x:c r="AQ48" s="719"/>
      <x:c r="AR48" s="719"/>
      <x:c r="AS48" s="719"/>
      <x:c r="AT48" s="719"/>
      <x:c r="AU48" s="719"/>
      <x:c r="AV48" s="719"/>
      <x:c r="AW48" s="719"/>
      <x:c r="AX48" s="719"/>
      <x:c r="AY48" s="719"/>
      <x:c r="AZ48" s="719"/>
      <x:c r="BA48" s="719"/>
      <x:c r="BB48" s="719"/>
      <x:c r="BC48" s="719"/>
      <x:c r="BD48" s="719"/>
      <x:c r="BE48" s="719"/>
      <x:c r="BF48" s="719"/>
      <x:c r="BG48" s="719"/>
      <x:c r="BH48" s="719"/>
      <x:c r="BI48" s="719"/>
      <x:c r="BJ48" s="719"/>
      <x:c r="BK48" s="719"/>
      <x:c r="BL48" s="719"/>
      <x:c r="BM48" s="719"/>
      <x:c r="BN48" s="721" t="str">
        <x:v>577
禁書目録2
対象1回</x:v>
      </x:c>
      <x:c r="BO48" s="719"/>
      <x:c r="BP48" s="719"/>
      <x:c r="BQ48" s="719"/>
      <x:c r="BR48" s="719"/>
      <x:c r="BS48" s="719"/>
      <x:c r="BT48" s="719"/>
      <x:c r="BU48" s="719"/>
      <x:c r="BV48" s="719"/>
      <x:c r="BW48" s="719"/>
      <x:c r="BX48" s="719"/>
    </x:row>
    <x:row r="49" ht="12" customHeight="1">
      <x:c r="A49" s="490"/>
      <x:c r="B49" s="490"/>
      <x:c r="C49" s="490"/>
      <x:c r="D49" s="490"/>
      <x:c r="E49" s="18"/>
      <x:c r="F49" s="18"/>
      <x:c r="G49" s="18"/>
      <x:c r="H49" s="18"/>
      <x:c r="I49" s="18"/>
      <x:c r="J49" s="18"/>
      <x:c r="K49" s="18"/>
      <x:c r="L49" s="18"/>
      <x:c r="M49" s="18"/>
      <x:c r="N49" s="470"/>
      <x:c r="O49" s="18"/>
      <x:c r="P49" s="18"/>
      <x:c r="Q49" s="318"/>
      <x:c r="R49" s="318"/>
      <x:c r="S49" s="318"/>
      <x:c r="T49" s="318"/>
      <x:c r="U49" s="318"/>
      <x:c r="V49" s="318"/>
      <x:c r="W49" s="318"/>
      <x:c r="X49" s="318"/>
      <x:c r="Y49" s="318"/>
      <x:c r="Z49" s="318"/>
      <x:c r="AO49" s="719"/>
      <x:c r="AP49" s="719"/>
      <x:c r="AQ49" s="719"/>
      <x:c r="AR49" s="719"/>
      <x:c r="AS49" s="719"/>
      <x:c r="AT49" s="719"/>
      <x:c r="AU49" s="719"/>
      <x:c r="AV49" s="719"/>
      <x:c r="AW49" s="719"/>
      <x:c r="AX49" s="719"/>
      <x:c r="AY49" s="719"/>
      <x:c r="AZ49" s="719"/>
      <x:c r="BA49" s="719"/>
      <x:c r="BB49" s="719"/>
      <x:c r="BC49" s="719"/>
      <x:c r="BD49" s="719"/>
      <x:c r="BE49" s="719"/>
      <x:c r="BF49" s="719"/>
      <x:c r="BG49" s="719"/>
      <x:c r="BH49" s="719"/>
      <x:c r="BI49" s="719"/>
      <x:c r="BJ49" s="719"/>
      <x:c r="BK49" s="719"/>
      <x:c r="BL49" s="719"/>
      <x:c r="BM49" s="719"/>
      <x:c r="BN49" s="719"/>
      <x:c r="BO49" s="719"/>
      <x:c r="BP49" s="719"/>
      <x:c r="BQ49" s="719"/>
      <x:c r="BR49" s="719"/>
      <x:c r="BS49" s="719"/>
      <x:c r="BT49" s="719"/>
      <x:c r="BU49" s="719"/>
      <x:c r="BV49" s="719"/>
      <x:c r="BW49" s="719"/>
      <x:c r="BX49" s="719"/>
    </x:row>
    <x:row r="50" ht="12" customHeight="1">
      <x:c r="A50" s="709" t="str">
        <x:v>台番法則｜統計検証を追加</x:v>
      </x:c>
      <x:c r="B50" s="709"/>
      <x:c r="C50" s="709"/>
      <x:c r="D50" s="709"/>
      <x:c r="E50" s="18"/>
      <x:c r="F50" s="18"/>
      <x:c r="G50" s="18"/>
      <x:c r="H50" s="18"/>
      <x:c r="I50" s="18"/>
      <x:c r="J50" s="18"/>
      <x:c r="K50" s="18"/>
      <x:c r="L50" s="18"/>
      <x:c r="M50" s="18"/>
      <x:c r="N50" s="18"/>
      <x:c r="O50" s="18"/>
      <x:c r="P50" s="18"/>
      <x:c r="Q50" s="18"/>
      <x:c r="R50" s="18"/>
      <x:c r="S50" s="18"/>
      <x:c r="T50" s="18"/>
      <x:c r="U50" s="18"/>
      <x:c r="V50" s="18"/>
      <x:c r="W50" s="18"/>
      <x:c r="X50" s="18"/>
      <x:c r="Y50" s="18"/>
      <x:c r="Z50" s="18"/>
      <x:c r="AO50" s="719"/>
      <x:c r="AP50" s="719"/>
      <x:c r="AQ50" s="719"/>
      <x:c r="AR50" s="719"/>
      <x:c r="AS50" s="719"/>
      <x:c r="AT50" s="719"/>
      <x:c r="AU50" s="719"/>
      <x:c r="AV50" s="719"/>
      <x:c r="AW50" s="719"/>
      <x:c r="AX50" s="719"/>
      <x:c r="AY50" s="719"/>
      <x:c r="AZ50" s="719"/>
      <x:c r="BA50" s="719"/>
      <x:c r="BB50" s="719"/>
      <x:c r="BC50" s="719"/>
      <x:c r="BD50" s="719"/>
      <x:c r="BE50" s="719"/>
      <x:c r="BF50" s="719"/>
      <x:c r="BG50" s="719"/>
      <x:c r="BH50" s="719"/>
      <x:c r="BI50" s="719"/>
      <x:c r="BJ50" s="719"/>
      <x:c r="BK50" s="719"/>
      <x:c r="BL50" s="719"/>
      <x:c r="BM50" s="719"/>
      <x:c r="BN50" s="719"/>
      <x:c r="BO50" s="719"/>
      <x:c r="BP50" s="719"/>
      <x:c r="BQ50" s="719"/>
      <x:c r="BR50" s="719"/>
      <x:c r="BS50" s="719"/>
      <x:c r="BT50" s="719"/>
      <x:c r="BU50" s="719"/>
      <x:c r="BV50" s="719"/>
      <x:c r="BW50" s="719"/>
      <x:c r="BX50" s="719"/>
    </x:row>
    <x:row r="51" ht="34" customHeight="1">
      <x:c r="A51" s="491" t="str">
        <x:v>項目</x:v>
      </x:c>
      <x:c r="B51" s="491" t="str">
        <x:v>結果</x:v>
      </x:c>
      <x:c r="C51" s="491" t="str">
        <x:v>統計</x:v>
      </x:c>
      <x:c r="D51" s="491" t="str">
        <x:v>実戦での扱い</x:v>
      </x:c>
      <x:c r="E51" s="18"/>
      <x:c r="F51" s="18"/>
      <x:c r="G51" s="18"/>
      <x:c r="H51" s="18"/>
      <x:c r="I51" s="18"/>
      <x:c r="J51" s="18"/>
      <x:c r="K51" s="18"/>
      <x:c r="L51" s="18"/>
      <x:c r="M51" s="18"/>
      <x:c r="N51" s="18"/>
      <x:c r="O51" s="18"/>
      <x:c r="P51" s="18"/>
      <x:c r="Q51" s="18"/>
      <x:c r="R51" s="18"/>
      <x:c r="S51" s="18"/>
      <x:c r="T51" s="18"/>
      <x:c r="U51" s="18"/>
      <x:c r="V51" s="18"/>
      <x:c r="W51" s="18"/>
      <x:c r="X51" s="18"/>
      <x:c r="Y51" s="18"/>
      <x:c r="Z51" s="18"/>
    </x:row>
    <x:row r="52" ht="34" customHeight="1">
      <x:c r="A52" s="491" t="str">
        <x:v>日付末尾＝台番末尾</x:v>
      </x:c>
      <x:c r="B52" s="491" t="str">
        <x:v>18/23プラス</x:v>
      </x:c>
      <x:c r="C52" s="491" t="str">
        <x:v>p≈0.55</x:v>
      </x:c>
      <x:c r="D52" s="491" t="str">
        <x:v>単独理由にしない</x:v>
      </x:c>
      <x:c r="E52" s="18"/>
      <x:c r="F52" s="18"/>
      <x:c r="G52" s="18"/>
      <x:c r="H52" s="18"/>
      <x:c r="I52" s="18"/>
      <x:c r="J52" s="18"/>
      <x:c r="K52" s="18"/>
      <x:c r="L52" s="18"/>
      <x:c r="M52" s="18"/>
      <x:c r="N52" s="18"/>
      <x:c r="O52" s="18"/>
      <x:c r="P52" s="18"/>
      <x:c r="Q52" s="18"/>
      <x:c r="R52" s="18"/>
      <x:c r="S52" s="18"/>
      <x:c r="T52" s="18"/>
      <x:c r="U52" s="18"/>
      <x:c r="V52" s="18"/>
      <x:c r="W52" s="18"/>
      <x:c r="X52" s="18"/>
      <x:c r="Y52" s="18"/>
      <x:c r="Z52" s="18"/>
    </x:row>
    <x:row r="53" ht="15" hidden="0" customHeight="1">
      <x:c r="A53" s="490" t="str">
        <x:v>日付＝台番下2桁</x:v>
      </x:c>
      <x:c r="B53" s="490" t="str">
        <x:v>3/4プラス</x:v>
      </x:c>
      <x:c r="C53" s="490" t="str">
        <x:v>p≈0.68</x:v>
      </x:c>
      <x:c r="D53" s="490" t="str">
        <x:v>603のような好例はあるが再現性不足</x:v>
      </x:c>
      <x:c r="E53" s="18"/>
      <x:c r="F53" s="18"/>
      <x:c r="G53" s="18"/>
      <x:c r="H53" s="18"/>
      <x:c r="I53" s="18"/>
      <x:c r="J53" s="18"/>
      <x:c r="K53" s="18"/>
      <x:c r="L53" s="18"/>
      <x:c r="M53" s="18"/>
      <x:c r="N53" s="18"/>
      <x:c r="O53" s="18"/>
      <x:c r="P53" s="18"/>
      <x:c r="Q53" s="18"/>
      <x:c r="R53" s="18"/>
      <x:c r="S53" s="18"/>
      <x:c r="T53" s="18"/>
      <x:c r="U53" s="18"/>
      <x:c r="V53" s="18"/>
      <x:c r="W53" s="18"/>
      <x:c r="X53" s="18"/>
      <x:c r="Y53" s="18"/>
      <x:c r="Z53" s="18"/>
      <x:c r="AO53" s="733" t="str">
        <x:v>9/23 最新予想</x:v>
      </x:c>
      <x:c r="AP53" s="733" t="str"/>
      <x:c r="AQ53" s="733" t="str"/>
      <x:c r="AR53" s="733" t="str"/>
      <x:c r="AS53" s="733" t="str"/>
    </x:row>
    <x:row r="54" ht="15" hidden="0" customHeight="1">
      <x:c r="A54" s="525" t="str">
        <x:v>ゾロ目下2桁</x:v>
      </x:c>
      <x:c r="B54" s="525" t="str">
        <x:v>18/25プラス</x:v>
      </x:c>
      <x:c r="C54" s="525" t="str">
        <x:v>p≈0.79</x:v>
      </x:c>
      <x:c r="D54" s="525" t="str">
        <x:v>ゾロ目優遇は確認できず</x:v>
      </x:c>
      <x:c r="E54" s="18"/>
      <x:c r="F54" s="18"/>
      <x:c r="G54" s="18"/>
      <x:c r="H54" s="18"/>
      <x:c r="I54" s="18"/>
      <x:c r="J54" s="18"/>
      <x:c r="K54" s="18"/>
      <x:c r="L54" s="18"/>
      <x:c r="M54" s="18"/>
      <x:c r="N54" s="18"/>
      <x:c r="O54" s="18"/>
      <x:c r="P54" s="18"/>
      <x:c r="Q54" s="18"/>
      <x:c r="R54" s="18"/>
      <x:c r="S54" s="18"/>
      <x:c r="T54" s="18"/>
      <x:c r="U54" s="18"/>
      <x:c r="V54" s="18"/>
      <x:c r="W54" s="18"/>
      <x:c r="X54" s="18"/>
      <x:c r="Y54" s="18"/>
      <x:c r="Z54" s="18"/>
      <x:c r="AO54" s="734" t="str">
        <x:v>候補</x:v>
      </x:c>
      <x:c r="AP54" s="734" t="str">
        <x:v>優先度</x:v>
      </x:c>
      <x:c r="AQ54" s="734" t="str">
        <x:v>台番/範囲</x:v>
      </x:c>
      <x:c r="AR54" s="734" t="str">
        <x:v>根拠</x:v>
      </x:c>
      <x:c r="AS54" s="734" t="str"/>
    </x:row>
    <x:row r="55" ht="15" hidden="0" customHeight="1">
      <x:c r="A55" s="516" t="str">
        <x:v>角</x:v>
      </x:c>
      <x:c r="B55" s="517" t="str">
        <x:v>24/28プラス</x:v>
      </x:c>
      <x:c r="C55" s="517" t="str">
        <x:v>p≈0.10</x:v>
      </x:c>
      <x:c r="D55" s="517" t="str">
        <x:v>弱い補助材料</x:v>
      </x:c>
      <x:c r="E55" s="18"/>
      <x:c r="F55" s="18"/>
      <x:c r="G55" s="18"/>
      <x:c r="H55" s="18"/>
      <x:c r="I55" s="18"/>
      <x:c r="J55" s="18"/>
      <x:c r="K55" s="18"/>
      <x:c r="L55" s="18"/>
      <x:c r="M55" s="18"/>
      <x:c r="N55" s="18"/>
      <x:c r="O55" s="18"/>
      <x:c r="P55" s="18"/>
      <x:c r="Q55" s="18"/>
      <x:c r="R55" s="18"/>
      <x:c r="S55" s="18"/>
      <x:c r="T55" s="18"/>
      <x:c r="U55" s="18"/>
      <x:c r="V55" s="18"/>
      <x:c r="W55" s="18"/>
      <x:c r="X55" s="18"/>
      <x:c r="Y55" s="18"/>
      <x:c r="Z55" s="18"/>
      <x:c r="AO55" s="18" t="str">
        <x:v>禁書目録2</x:v>
      </x:c>
      <x:c r="AP55" s="18" t="str">
        <x:v>高</x:v>
      </x:c>
      <x:c r="AQ55" s="18" t="str">
        <x:v>577～594</x:v>
      </x:c>
      <x:c r="AR55" s="18" t="str">
        <x:v>3カ月履歴＋再投入候補</x:v>
      </x:c>
      <x:c r="AS55" s="18" t="str"/>
    </x:row>
    <x:row r="56" ht="15" hidden="0" customHeight="1">
      <x:c r="A56" s="516" t="str">
        <x:v>1台おき P-N-P</x:v>
      </x:c>
      <x:c r="B56" s="517" t="str">
        <x:v>25窓</x:v>
      </x:c>
      <x:c r="C56" s="517" t="str">
        <x:v>期待25.8</x:v>
      </x:c>
      <x:c r="D56" s="517" t="str">
        <x:v>法則なし</x:v>
      </x:c>
      <x:c r="E56" s="18"/>
      <x:c r="F56" s="18"/>
      <x:c r="G56" s="18"/>
      <x:c r="H56" s="18"/>
      <x:c r="I56" s="18"/>
      <x:c r="J56" s="18"/>
      <x:c r="K56" s="18"/>
      <x:c r="L56" s="18"/>
      <x:c r="M56" s="18"/>
      <x:c r="N56" s="18"/>
      <x:c r="O56" s="18"/>
      <x:c r="P56" s="18"/>
      <x:c r="Q56" s="18"/>
      <x:c r="R56" s="18"/>
      <x:c r="S56" s="18"/>
      <x:c r="T56" s="18"/>
      <x:c r="U56" s="18"/>
      <x:c r="V56" s="18"/>
      <x:c r="W56" s="18"/>
      <x:c r="X56" s="18"/>
      <x:c r="Y56" s="18"/>
      <x:c r="Z56" s="18"/>
      <x:c r="AO56" s="18" t="str">
        <x:v>東京喰種</x:v>
      </x:c>
      <x:c r="AP56" s="18" t="str">
        <x:v>高</x:v>
      </x:c>
      <x:c r="AQ56" s="18" t="str">
        <x:v>451～486</x:v>
      </x:c>
      <x:c r="AR56" s="18" t="str">
        <x:v>複数回対象履歴</x:v>
      </x:c>
      <x:c r="AS56" s="18" t="str"/>
    </x:row>
    <x:row r="57" ht="21.600000381469727" hidden="0" customHeight="1">
      <x:c r="A57" s="516" t="str">
        <x:v>6台連続プラス</x:v>
      </x:c>
      <x:c r="B57" s="517" t="str">
        <x:v>44窓</x:v>
      </x:c>
      <x:c r="C57" s="517" t="str">
        <x:v>期待33.6 / p≈0.050</x:v>
      </x:c>
      <x:c r="D57" s="517" t="str">
        <x:v>長い塊を重視</x:v>
      </x:c>
      <x:c r="E57" s="18"/>
      <x:c r="F57" s="18"/>
      <x:c r="G57" s="18"/>
      <x:c r="H57" s="18"/>
      <x:c r="I57" s="18"/>
      <x:c r="J57" s="18"/>
      <x:c r="K57" s="18"/>
      <x:c r="L57" s="18"/>
      <x:c r="M57" s="18"/>
      <x:c r="N57" s="18"/>
      <x:c r="O57" s="18"/>
      <x:c r="P57" s="18"/>
      <x:c r="Q57" s="18"/>
      <x:c r="R57" s="18"/>
      <x:c r="S57" s="18"/>
      <x:c r="T57" s="18"/>
      <x:c r="U57" s="18"/>
      <x:c r="V57" s="18"/>
      <x:c r="W57" s="18"/>
      <x:c r="X57" s="18"/>
      <x:c r="Y57" s="18"/>
      <x:c r="Z57" s="18"/>
      <x:c r="AO57" s="18" t="str">
        <x:v>モンキーV</x:v>
      </x:c>
      <x:c r="AP57" s="18" t="str">
        <x:v>高</x:v>
      </x:c>
      <x:c r="AQ57" s="18" t="str">
        <x:v>595～612</x:v>
      </x:c>
      <x:c r="AR57" s="18" t="str">
        <x:v>9/3強対象＋3の日</x:v>
      </x:c>
      <x:c r="AS57" s="18" t="str"/>
    </x:row>
    <x:row r="58" ht="21.600000381469727" hidden="0" customHeight="1">
      <x:c r="A58" s="516" t="str">
        <x:v>ジャグ6台連続</x:v>
      </x:c>
      <x:c r="B58" s="517" t="str">
        <x:v>24窓</x:v>
      </x:c>
      <x:c r="C58" s="517" t="str">
        <x:v>期待14.2 / p≈0.020</x:v>
      </x:c>
      <x:c r="D58" s="517" t="str">
        <x:v>かなり重視</x:v>
      </x:c>
      <x:c r="E58" s="18"/>
      <x:c r="F58" s="18"/>
      <x:c r="G58" s="18"/>
      <x:c r="H58" s="18"/>
      <x:c r="I58" s="18"/>
      <x:c r="J58" s="18"/>
      <x:c r="K58" s="18"/>
      <x:c r="L58" s="18"/>
      <x:c r="M58" s="18"/>
      <x:c r="N58" s="18"/>
      <x:c r="O58" s="18"/>
      <x:c r="P58" s="18"/>
      <x:c r="Q58" s="18"/>
      <x:c r="R58" s="18"/>
      <x:c r="S58" s="18"/>
      <x:c r="T58" s="18"/>
      <x:c r="U58" s="18"/>
      <x:c r="V58" s="18"/>
      <x:c r="W58" s="18"/>
      <x:c r="X58" s="18"/>
      <x:c r="Y58" s="18"/>
      <x:c r="Z58" s="18"/>
      <x:c r="AO58" s="18" t="str">
        <x:v>北斗</x:v>
      </x:c>
      <x:c r="AP58" s="18" t="str">
        <x:v>中高</x:v>
      </x:c>
      <x:c r="AQ58" s="18" t="str">
        <x:v>739～756</x:v>
      </x:c>
      <x:c r="AR58" s="18" t="str">
        <x:v>9/19対象＋9/21高配分</x:v>
      </x:c>
      <x:c r="AS58" s="18" t="str"/>
      <x:c r="BI58" s="833" t="str">
        <x:v>9/23結果反映（9/24更新）</x:v>
      </x:c>
      <x:c r="BJ58" s="833"/>
      <x:c r="BK58" s="833"/>
      <x:c r="BL58" s="833"/>
      <x:c r="BM58" s="833"/>
      <x:c r="BN58" s="833"/>
    </x:row>
    <x:row r="59" ht="21.600000381469727" hidden="0" customHeight="1">
      <x:c r="A59" s="516" t="str">
        <x:v>ジャグ最大連続</x:v>
      </x:c>
      <x:c r="B59" s="517" t="str">
        <x:v>20台</x:v>
      </x:c>
      <x:c r="C59" s="517" t="str">
        <x:v>期待11.0 / p≈0.011</x:v>
      </x:c>
      <x:c r="D59" s="517" t="str">
        <x:v>2台並びより長列・BOXを上位評価</x:v>
      </x:c>
      <x:c r="E59" s="18"/>
      <x:c r="F59" s="18"/>
      <x:c r="G59" s="18"/>
      <x:c r="H59" s="18"/>
      <x:c r="I59" s="18"/>
      <x:c r="J59" s="18"/>
      <x:c r="K59" s="18"/>
      <x:c r="L59" s="18"/>
      <x:c r="M59" s="18"/>
      <x:c r="N59" s="18"/>
      <x:c r="O59" s="18"/>
      <x:c r="P59" s="18"/>
      <x:c r="Q59" s="18"/>
      <x:c r="R59" s="18"/>
      <x:c r="S59" s="18"/>
      <x:c r="T59" s="18"/>
      <x:c r="U59" s="18"/>
      <x:c r="V59" s="18"/>
      <x:c r="W59" s="18"/>
      <x:c r="X59" s="18"/>
      <x:c r="Y59" s="18"/>
      <x:c r="Z59" s="18"/>
      <x:c r="AO59" s="18" t="str">
        <x:v>ゴッドイーター</x:v>
      </x:c>
      <x:c r="AP59" s="18" t="str">
        <x:v>中高</x:v>
      </x:c>
      <x:c r="AQ59" s="18" t="str">
        <x:v>847～849</x:v>
      </x:c>
      <x:c r="AR59" s="18" t="str">
        <x:v>9/21超高配分</x:v>
      </x:c>
      <x:c r="AS59" s="18" t="str"/>
      <x:c r="BI59" s="833"/>
      <x:c r="BJ59" s="833"/>
      <x:c r="BK59" s="833"/>
      <x:c r="BL59" s="833"/>
      <x:c r="BM59" s="833"/>
      <x:c r="BN59" s="833"/>
    </x:row>
    <x:row r="60" ht="26.399999618530273" hidden="0" customHeight="1">
      <x:c r="A60" s="18" t="str">
        <x:v>GoGo 910～919奇数側</x:v>
      </x:c>
      <x:c r="B60" s="18" t="str">
        <x:v>15/15プラス</x:v>
      </x:c>
      <x:c r="C60" s="18" t="str">
        <x:v>後付けp≈0.021</x:v>
      </x:c>
      <x:c r="D60" s="18" t="str">
        <x:v>911/913/915/917/919を監視</x:v>
      </x:c>
      <x:c r="AO60" s="18" t="str">
        <x:v>マイジャグV</x:v>
      </x:c>
      <x:c r="AP60" s="18" t="str">
        <x:v>中高</x:v>
      </x:c>
      <x:c r="AQ60" s="18" t="str">
        <x:v>955～990</x:v>
      </x:c>
      <x:c r="AR60" s="18" t="str">
        <x:v>9/21 BOX強</x:v>
      </x:c>
      <x:c r="AS60" s="18" t="str"/>
      <x:c r="BI60" s="18" t="str">
        <x:v>東京喰種</x:v>
      </x:c>
      <x:c r="BJ60" s="18" t="str">
        <x:v>1/2</x:v>
      </x:c>
      <x:c r="BK60" s="18" t="str">
        <x:v>平均+4,810枚</x:v>
      </x:c>
      <x:c r="BL60" s="18" t="str">
        <x:v>17/18プラス</x:v>
      </x:c>
      <x:c r="BM60" s="18" t="str"/>
      <x:c r="BN60" s="18" t="str"/>
    </x:row>
    <x:row r="61" ht="26.399999618530273" hidden="0" customHeight="1">
      <x:c r="A61" s="18" t="str">
        <x:v>末尾5（ジャグ）</x:v>
      </x:c>
      <x:c r="B61" s="18" t="str">
        <x:v>11/11プラス</x:v>
      </x:c>
      <x:c r="C61" s="18" t="str">
        <x:v>未補正p≈0.061</x:v>
      </x:c>
      <x:c r="D61" s="18" t="str">
        <x:v>タイブレークのみ</x:v>
      </x:c>
      <x:c r="AO61" s="18" t="str">
        <x:v>ネオアイム</x:v>
      </x:c>
      <x:c r="AP61" s="18" t="str">
        <x:v>中</x:v>
      </x:c>
      <x:c r="AQ61" s="18" t="str">
        <x:v>991～1008</x:v>
      </x:c>
      <x:c r="AR61" s="18" t="str">
        <x:v>9/21列仕掛け</x:v>
      </x:c>
      <x:c r="AS61" s="18" t="str"/>
      <x:c r="BI61" s="18" t="str">
        <x:v>Lカバネリ</x:v>
      </x:c>
      <x:c r="BJ61" s="18" t="str">
        <x:v>1/2</x:v>
      </x:c>
      <x:c r="BK61" s="18" t="str">
        <x:v>平均+3,220枚</x:v>
      </x:c>
      <x:c r="BL61" s="18" t="str">
        <x:v>14/18プラス</x:v>
      </x:c>
      <x:c r="BM61" s="18" t="str"/>
      <x:c r="BN61" s="18" t="str"/>
    </x:row>
    <x:row r="62" ht="39.599998474121094" hidden="0" customHeight="1">
      <x:c r="A62" s="18" t="str">
        <x:v>結論</x:v>
      </x:c>
      <x:c r="B62" s="18" t="str">
        <x:v>末尾より場所</x:v>
      </x:c>
      <x:c r="C62" s="18" t="str">
        <x:v>同一ブロック＋6台以上の塊</x:v>
      </x:c>
      <x:c r="D62" s="18" t="str">
        <x:v>今後の台番予想の主軸に変更</x:v>
      </x:c>
      <x:c r="AO62" s="18" t="str">
        <x:v>乙女5</x:v>
      </x:c>
      <x:c r="AP62" s="18" t="str">
        <x:v>中</x:v>
      </x:c>
      <x:c r="AQ62" s="18" t="str">
        <x:v>703～720</x:v>
      </x:c>
      <x:c r="AR62" s="18" t="str">
        <x:v>9/21高配分</x:v>
      </x:c>
      <x:c r="AS62" s="18" t="str"/>
      <x:c r="BI62" s="18" t="str">
        <x:v>ゴージャグ</x:v>
      </x:c>
      <x:c r="BJ62" s="18" t="str">
        <x:v>高配分</x:v>
      </x:c>
      <x:c r="BK62" s="18" t="str">
        <x:v>ユーザー確認</x:v>
      </x:c>
      <x:c r="BL62" s="18" t="str"/>
      <x:c r="BM62" s="18" t="str"/>
      <x:c r="BN62" s="18" t="str"/>
    </x:row>
    <x:row r="63">
      <x:c r="AO63" s="18" t="str">
        <x:v>攻殻</x:v>
      </x:c>
      <x:c r="AP63" s="18" t="str">
        <x:v>中</x:v>
      </x:c>
      <x:c r="AQ63" s="18" t="str">
        <x:v>727～732</x:v>
      </x:c>
      <x:c r="AR63" s="18" t="str">
        <x:v>9/21高配分</x:v>
      </x:c>
      <x:c r="AS63" s="18" t="str"/>
      <x:c r="BI63" s="18" t="str">
        <x:v>9/27視点</x:v>
      </x:c>
      <x:c r="BJ63" s="18" t="str">
        <x:v>23日組の再利用＋別主力へのローテーションを両面監視</x:v>
      </x:c>
      <x:c r="BK63" s="18" t="str"/>
      <x:c r="BL63" s="18" t="str"/>
      <x:c r="BM63" s="18" t="str"/>
      <x:c r="BN63" s="18" t="str"/>
    </x:row>
    <x:row r="64">
      <x:c r="AO64" s="18" t="str">
        <x:v>※当日結果未確定。過去データと最新公開情報からの予想</x:v>
      </x:c>
      <x:c r="AP64" s="18" t="str"/>
      <x:c r="AQ64" s="18" t="str"/>
      <x:c r="AR64" s="18" t="str"/>
      <x:c r="AS64" s="18" t="str"/>
      <x:c r="BI64" s="18" t="str">
        <x:v>候補軸</x:v>
      </x:c>
      <x:c r="BJ64" s="18" t="str">
        <x:v>喰種/カバネリ、モンキーV、からくり2、北斗、ジャグラー</x:v>
      </x:c>
      <x:c r="BK64" s="18" t="str"/>
      <x:c r="BL64" s="18" t="str"/>
      <x:c r="BM64" s="18" t="str"/>
      <x:c r="BN64" s="18" t="str"/>
    </x:row>
    <x:row r="65" ht="15" hidden="0" customHeight="1">
      <x:c r="A65" s="750" t="str">
        <x:v>9/23 最新反映</x:v>
      </x:c>
      <x:c r="B65" s="750"/>
      <x:c r="C65" s="750"/>
      <x:c r="D65" s="750"/>
    </x:row>
    <x:row r="66" ht="15" hidden="0" customHeight="1">
      <x:c r="A66" s="18" t="str">
        <x:v>更新</x:v>
      </x:c>
      <x:c r="B66" s="18" t="str">
        <x:v>内容</x:v>
      </x:c>
      <x:c r="C66" s="18" t="str">
        <x:v>扱い</x:v>
      </x:c>
      <x:c r="D66" s="18" t="str">
        <x:v>次回予測への反映</x:v>
      </x:c>
      <x:c r="BI66" s="846" t="str">
        <x:v>coba（@coba_slopachi）公開データ追加｜9/24</x:v>
      </x:c>
      <x:c r="BJ66" s="846"/>
      <x:c r="BK66" s="846"/>
      <x:c r="BL66" s="846"/>
      <x:c r="BM66" s="846"/>
      <x:c r="BN66" s="846"/>
    </x:row>
    <x:row r="67" ht="15" hidden="0" customHeight="1">
      <x:c r="A67" s="18" t="str">
        <x:v>9/22確定</x:v>
      </x:c>
      <x:c r="B67" s="18" t="str">
        <x:v>禁書2 全台5・6</x:v>
      </x:c>
      <x:c r="C67" s="18" t="str">
        <x:v>確定</x:v>
      </x:c>
      <x:c r="D67" s="18" t="str">
        <x:v>9/23候補から除外</x:v>
      </x:c>
      <x:c r="BI67" s="846"/>
      <x:c r="BJ67" s="846"/>
      <x:c r="BK67" s="846"/>
      <x:c r="BL67" s="846"/>
      <x:c r="BM67" s="846"/>
      <x:c r="BN67" s="846"/>
    </x:row>
    <x:row r="68" ht="15" hidden="0" customHeight="1">
      <x:c r="A68" s="18" t="str">
        <x:v>設置台数ルール</x:v>
      </x:c>
      <x:c r="B68" s="18" t="str">
        <x:v>2台以下の機種</x:v>
      </x:c>
      <x:c r="C68" s="18" t="str">
        <x:v>除外</x:v>
      </x:c>
      <x:c r="D68" s="18" t="str">
        <x:v>リオ2・シャーマンキング等は予想に出さない</x:v>
      </x:c>
      <x:c r="BI68" s="18" t="str">
        <x:v>9/19</x:v>
      </x:c>
      <x:c r="BJ68" s="18" t="str">
        <x:v>北斗全台＋喰種2台並び複数</x:v>
      </x:c>
      <x:c r="BK68" s="18" t="str">
        <x:v>仕掛け形：全台＋小並び</x:v>
      </x:c>
      <x:c r="BL68" s="18" t="str"/>
      <x:c r="BM68" s="18" t="str"/>
      <x:c r="BN68" s="18" t="str"/>
    </x:row>
    <x:row r="69" ht="15" hidden="0" customHeight="1">
      <x:c r="A69" s="18" t="str">
        <x:v>設定評価</x:v>
      </x:c>
      <x:c r="B69" s="18" t="str">
        <x:v>当たり/CZ・周囲・複数日再現</x:v>
      </x:c>
      <x:c r="C69" s="18" t="str">
        <x:v>重視</x:v>
      </x:c>
      <x:c r="D69" s="18" t="str">
        <x:v>差枚依存を大幅に下げる</x:v>
      </x:c>
      <x:c r="BI69" s="18" t="str">
        <x:v>9/21</x:v>
      </x:c>
      <x:c r="BJ69" s="18" t="str">
        <x:v>マイ955-990 BOX＋ネオ991-1008列</x:v>
      </x:c>
      <x:c r="BK69" s="18" t="str">
        <x:v>仕掛け形：BOX＋列</x:v>
      </x:c>
      <x:c r="BL69" s="18" t="str"/>
      <x:c r="BM69" s="18" t="str"/>
      <x:c r="BN69" s="18" t="str"/>
    </x:row>
    <x:row r="70" ht="15" hidden="0" customHeight="1">
      <x:c r="A70" s="18" t="str">
        <x:v>配置評価</x:v>
      </x:c>
      <x:c r="B70" s="18" t="str">
        <x:v>同一ブロック・6台以上の塊</x:v>
      </x:c>
      <x:c r="C70" s="18" t="str">
        <x:v>最重視</x:v>
      </x:c>
      <x:c r="D70" s="18" t="str">
        <x:v>末尾・ゾロ目より優先</x:v>
      </x:c>
      <x:c r="BI70" s="18" t="str">
        <x:v>9/23</x:v>
      </x:c>
      <x:c r="BJ70" s="18" t="str">
        <x:v>喰種/Lカバ ニブイチ</x:v>
      </x:c>
      <x:c r="BK70" s="18" t="str">
        <x:v>仕掛け形：機種単位</x:v>
      </x:c>
      <x:c r="BL70" s="18" t="str"/>
      <x:c r="BM70" s="18" t="str"/>
      <x:c r="BN70" s="18" t="str"/>
    </x:row>
    <x:row r="71" ht="15" hidden="0" customHeight="1">
      <x:c r="A71" s="18" t="str">
        <x:v>9/23候補</x:v>
      </x:c>
      <x:c r="B71" s="18" t="str">
        <x:v>モンキーV 602～604</x:v>
      </x:c>
      <x:c r="C71" s="18" t="str">
        <x:v>上位</x:v>
      </x:c>
      <x:c r="D71" s="18" t="str">
        <x:v>周囲込みの設定感で判断</x:v>
      </x:c>
      <x:c r="BI71" s="18" t="str">
        <x:v>予想補正</x:v>
      </x:c>
      <x:c r="BJ71" s="18" t="str">
        <x:v>27日は同じ形の連続より形のローテーションも重視</x:v>
      </x:c>
      <x:c r="BK71" s="18" t="str"/>
      <x:c r="BL71" s="18" t="str"/>
      <x:c r="BM71" s="18" t="str"/>
      <x:c r="BN71" s="18" t="str"/>
    </x:row>
    <x:row r="72" ht="15" hidden="0" customHeight="1">
      <x:c r="A72" s="18" t="str">
        <x:v>9/23候補</x:v>
      </x:c>
      <x:c r="B72" s="18" t="str">
        <x:v>攻殻 730～732</x:v>
      </x:c>
      <x:c r="C72" s="18" t="str">
        <x:v>上位</x:v>
      </x:c>
      <x:c r="D72" s="18" t="str">
        <x:v>過去並び位置の再利用</x:v>
      </x:c>
      <x:c r="BI72" s="18" t="str">
        <x:v>重点</x:v>
      </x:c>
      <x:c r="BJ72" s="18" t="str">
        <x:v>モンキー/からくり→喰種/カバ継続→北斗/ジャグ移動</x:v>
      </x:c>
      <x:c r="BK72" s="18" t="str"/>
      <x:c r="BL72" s="18" t="str"/>
      <x:c r="BM72" s="18" t="str"/>
      <x:c r="BN72" s="18" t="str"/>
    </x:row>
    <x:row r="73" ht="15" hidden="0" customHeight="1">
      <x:c r="A73" s="18" t="str">
        <x:v>9/23候補</x:v>
      </x:c>
      <x:c r="B73" s="18" t="str">
        <x:v>東京喰種 478～483</x:v>
      </x:c>
      <x:c r="C73" s="18" t="str">
        <x:v>上位</x:v>
      </x:c>
      <x:c r="D73" s="18" t="str">
        <x:v>6台単位で監視</x:v>
      </x:c>
    </x:row>
    <x:row r="74" ht="15" hidden="0" customHeight="1">
      <x:c r="A74" s="18" t="str">
        <x:v>注意</x:v>
      </x:c>
      <x:c r="B74" s="18" t="str">
        <x:v>9/23結果は営業中のため未確定</x:v>
      </x:c>
      <x:c r="C74" s="18" t="str">
        <x:v>未確定</x:v>
      </x:c>
      <x:c r="D74" s="18" t="str">
        <x:v>結果判明後に答え合わせ</x:v>
      </x:c>
    </x:row>
    <x:row r="75" ht="15" hidden="0" customHeight="1">
      <x:c r="A75" s="18" t="str">
        <x:v>更新時刻</x:v>
      </x:c>
      <x:c r="B75" s="18" t="str">
        <x:v>2026/09/23 13:50</x:v>
      </x:c>
      <x:c r="C75" s="18" t="str"/>
      <x:c r="D75" s="18" t="str"/>
    </x:row>
    <x:row r="76" ht="39.599998474121094" hidden="0" customHeight="1">
      <x:c r="A76" s="18" t="str">
        <x:v>9/23追加データ</x:v>
      </x:c>
      <x:c r="B76" s="18" t="str">
        <x:v>直近3カ月 対象箇所ヒートマップ（6/23～9/22確認分）</x:v>
      </x:c>
      <x:c r="C76" s="18" t="str">
        <x:v>追加済</x:v>
      </x:c>
      <x:c r="D76" s="18" t="str">
        <x:v>禁書目録2 577～594の9/22対象を反映</x:v>
      </x:c>
      <x:c r="BI76" s="908" t="str">
        <x:v>27日履歴深掘り：モンキー595-612は4/27・6/27・8/27で強配分/ニブイチ実績。からくり帯も4/27全台系→6/27超高配分。9/27はこの隣接2帯を最優先。喰種は6/27→7/27→8/27と連続再利用実績があるため、9/23直後でも完全除外しない。</x:v>
      </x:c>
      <x:c r="BJ76" s="908"/>
      <x:c r="BK76" s="908"/>
      <x:c r="BL76" s="908"/>
      <x:c r="BM76" s="908"/>
      <x:c r="BN76" s="908"/>
    </x:row>
    <x:row r="77" ht="26.399999618530273" hidden="0" customHeight="1">
      <x:c r="A77" s="18" t="str">
        <x:v>参照シート</x:v>
      </x:c>
      <x:c r="B77" s="18" t="str">
        <x:v>3カ月ヒートマップ / ヒートマップ対象履歴</x:v>
      </x:c>
      <x:c r="C77" s="18" t="str">
        <x:v>最新</x:v>
      </x:c>
      <x:c r="D77" s="18" t="str">
        <x:v>台番単位の対象回数・確認日を参照</x:v>
      </x:c>
      <x:c r="BI77" s="908"/>
      <x:c r="BJ77" s="908"/>
      <x:c r="BK77" s="908"/>
      <x:c r="BL77" s="908"/>
      <x:c r="BM77" s="908"/>
      <x:c r="BN77" s="908"/>
    </x:row>
    <x:row r="78" ht="15" hidden="0" customHeight="1">
      <x:c r="A78" s="18" t="str">
        <x:v>更新時刻</x:v>
      </x:c>
      <x:c r="B78" s="18" t="str">
        <x:v>2026/09/23 17:20</x:v>
      </x:c>
      <x:c r="C78" s="18" t="str"/>
      <x:c r="D78" s="18" t="str"/>
      <x:c r="BI78" s="908"/>
      <x:c r="BJ78" s="908"/>
      <x:c r="BK78" s="908"/>
      <x:c r="BL78" s="908"/>
      <x:c r="BM78" s="908"/>
      <x:c r="BN78" s="908"/>
    </x:row>
    <x:row r="79">
      <x:c r="BI79" s="908"/>
      <x:c r="BJ79" s="908"/>
      <x:c r="BK79" s="908"/>
      <x:c r="BL79" s="908"/>
      <x:c r="BM79" s="908"/>
      <x:c r="BN79" s="908"/>
    </x:row>
    <x:row r="80">
      <x:c r="BI80" s="908"/>
      <x:c r="BJ80" s="908"/>
      <x:c r="BK80" s="908"/>
      <x:c r="BL80" s="908"/>
      <x:c r="BM80" s="908"/>
      <x:c r="BN80" s="908"/>
    </x:row>
    <x:row r="82">
      <x:c r="BI82" s="921" t="str">
        <x:v>9/27最終監視：①モンキー602-607中心 ②からくり613-618中心。次点は喰種455-460/463-468、カバネリ523-528等の6台前後。8/27は乙女5 703-720が全台系、モンキー・喰種が超高配分。9/27は毎月27日＋ファン感謝デー＋安達夕莉来店予定。差枚より初当り/CZ/REGと横並びを優先して判定。</x:v>
      </x:c>
      <x:c r="BJ82" s="921"/>
      <x:c r="BK82" s="921"/>
      <x:c r="BL82" s="921"/>
      <x:c r="BM82" s="921"/>
      <x:c r="BN82" s="921"/>
    </x:row>
    <x:row r="83">
      <x:c r="BI83" s="921"/>
      <x:c r="BJ83" s="921"/>
      <x:c r="BK83" s="921"/>
      <x:c r="BL83" s="921"/>
      <x:c r="BM83" s="921"/>
      <x:c r="BN83" s="921"/>
    </x:row>
    <x:row r="84">
      <x:c r="BI84" s="921"/>
      <x:c r="BJ84" s="921"/>
      <x:c r="BK84" s="921"/>
      <x:c r="BL84" s="921"/>
      <x:c r="BM84" s="921"/>
      <x:c r="BN84" s="921"/>
    </x:row>
    <x:row r="85">
      <x:c r="BI85" s="921"/>
      <x:c r="BJ85" s="921"/>
      <x:c r="BK85" s="921"/>
      <x:c r="BL85" s="921"/>
      <x:c r="BM85" s="921"/>
      <x:c r="BN85" s="921"/>
    </x:row>
    <x:row r="86">
      <x:c r="BI86" s="921"/>
      <x:c r="BJ86" s="921"/>
      <x:c r="BK86" s="921"/>
      <x:c r="BL86" s="921"/>
      <x:c r="BM86" s="921"/>
      <x:c r="BN86" s="921"/>
    </x:row>
    <x:row r="87">
      <x:c r="BI87" s="921"/>
      <x:c r="BJ87" s="921"/>
      <x:c r="BK87" s="921"/>
      <x:c r="BL87" s="921"/>
      <x:c r="BM87" s="921"/>
      <x:c r="BN87" s="921"/>
    </x:row>
  </x:sheetData>
  <x:mergeCells>
    <x:mergeCell ref="A1:N1"/>
    <x:mergeCell ref="A3:B3"/>
    <x:mergeCell ref="A4:B5"/>
    <x:mergeCell ref="C3:D3"/>
    <x:mergeCell ref="C4:D5"/>
    <x:mergeCell ref="E3:F3"/>
    <x:mergeCell ref="E4:F5"/>
    <x:mergeCell ref="G3:H3"/>
    <x:mergeCell ref="G4:H5"/>
    <x:mergeCell ref="I3:J3"/>
    <x:mergeCell ref="I4:J5"/>
    <x:mergeCell ref="A4:B4"/>
    <x:mergeCell ref="C4:D4"/>
    <x:mergeCell ref="E4:F4"/>
    <x:mergeCell ref="G4:H4"/>
    <x:mergeCell ref="I4:J4"/>
    <x:mergeCell ref="K3:L3"/>
    <x:mergeCell ref="K4:L4"/>
    <x:mergeCell ref="M3:N3"/>
    <x:mergeCell ref="M4:N4"/>
    <x:mergeCell ref="N44:Z44"/>
    <x:mergeCell ref="Q45:Z49"/>
    <x:mergeCell ref="A1:D2"/>
    <x:mergeCell ref="A3:D3"/>
    <x:mergeCell ref="A5:D5"/>
    <x:mergeCell ref="A10:D10"/>
    <x:mergeCell ref="A19:D19"/>
    <x:mergeCell ref="A28:D28"/>
    <x:mergeCell ref="A37:D37"/>
    <x:mergeCell ref="A38:D40"/>
    <x:mergeCell ref="A42:D42"/>
    <x:mergeCell ref="A50:D52"/>
    <x:mergeCell ref="A54:D54"/>
    <x:mergeCell ref="AO53:AS53"/>
    <x:mergeCell ref="BI14:BN15"/>
    <x:mergeCell ref="BI58:BN59"/>
    <x:mergeCell ref="BI66:BN67"/>
    <x:mergeCell ref="BI76:BN80"/>
    <x:mergeCell ref="BI82:BN87"/>
  </x:mergeCells>
  <x:conditionalFormatting sqref="B45:D54">
    <x:cfRule type="dataBar" priority="1">
      <x:dataBar>
        <x:cfvo type="min"/>
        <x:cfvo type="max"/>
        <x:color rgb="FFA02B93"/>
      </x:dataBar>
      <x:extLst>
        <x:ext xmlns:x14="http://schemas.microsoft.com/office/spreadsheetml/2009/9/main" uri="{B025F937-C7B1-47D3-B67F-A62EFF666E3E}">
          <x14:id>{B5742875-26C9-68C8-5A81-515895F062A8}</x14:id>
        </x:ext>
      </x:extLst>
    </x:cfRule>
  </x:conditionalFormatting>
  <x:pageMargins left="0.7" right="0.7" top="0.75" bottom="0.75" header="0.3" footer="0.3"/>
  <x:drawing xmlns:r="http://schemas.openxmlformats.org/officeDocument/2006/relationships" r:id="R0eac5e64384644f0"/>
  <x:extLst>
    <x:ext xmlns:x14="http://schemas.microsoft.com/office/spreadsheetml/2009/9/main" xmlns:xm="http://schemas.microsoft.com/office/excel/2006/main" uri="{78C0D931-6437-407d-A8EE-F0AAD7539E65}">
      <x14:conditionalFormattings>
        <x14:conditionalFormatting>
          <x14:cfRule type="dataBar" priority="1" id="{B5742875-26C9-68C8-5A81-515895F062A8}">
            <x14:dataBar gradient="1">
              <x14:cfvo type="min"/>
              <x14:cfvo type="max"/>
              <x14:fillColor rgb="FFA02B93"/>
            </x14:dataBar>
          </x14:cfRule>
          <xm:sqref>B45:D54</xm:sqref>
        </x14:conditionalFormatting>
      </x14:conditionalFormattings>
    </x:ext>
  </x:extLst>
</x:worksheet>
</file>

<file path=xl/worksheets/sheet2.xml><?xml version="1.0" encoding="utf-8"?>
<x:worksheet xmlns:x="http://schemas.openxmlformats.org/spreadsheetml/2006/main">
  <x:sheetFormatPr defaultRowHeight="15"/>
  <x:cols>
    <x:col min="1" max="1" width="12" hidden="0" customWidth="1"/>
    <x:col min="2" max="2" width="7" hidden="0" customWidth="1"/>
    <x:col min="3" max="3" width="9" hidden="0" customWidth="1"/>
    <x:col min="4" max="4" width="25" hidden="0" customWidth="1"/>
    <x:col min="5" max="5" width="9" hidden="0" customWidth="1"/>
    <x:col min="6" max="6" width="11" hidden="0" customWidth="1"/>
    <x:col min="7" max="7" width="12" hidden="0" customWidth="1"/>
    <x:col min="8" max="8" width="8" hidden="0" customWidth="1"/>
    <x:col min="9" max="9" width="8" hidden="0" customWidth="1"/>
    <x:col min="10" max="10" width="14" hidden="0" customWidth="1"/>
    <x:col min="11" max="11" width="13" hidden="0" customWidth="1"/>
    <x:col min="12" max="12" width="16" hidden="0" customWidth="1"/>
    <x:col min="13" max="13" width="42" hidden="0" customWidth="1"/>
    <x:col min="14" max="14" width="34" hidden="0" customWidth="1"/>
  </x:cols>
  <x:sheetData>
    <x:row r="1">
      <x:c r="A1" s="682" t="str">
        <x:v>日付</x:v>
      </x:c>
      <x:c r="B1" s="682" t="str">
        <x:v>曜日</x:v>
      </x:c>
      <x:c r="C1" s="682" t="str">
        <x:v>対象日</x:v>
      </x:c>
      <x:c r="D1" s="682" t="str">
        <x:v>機種</x:v>
      </x:c>
      <x:c r="E1" s="682" t="str">
        <x:v>台番</x:v>
      </x:c>
      <x:c r="F1" s="682" t="str">
        <x:v>G数</x:v>
      </x:c>
      <x:c r="G1" s="682" t="str">
        <x:v>差枚</x:v>
      </x:c>
      <x:c r="H1" s="682" t="str">
        <x:v>BB</x:v>
      </x:c>
      <x:c r="I1" s="682" t="str">
        <x:v>RB</x:v>
      </x:c>
      <x:c r="J1" s="682" t="str">
        <x:v>合成/初当り参考</x:v>
      </x:c>
      <x:c r="K1" s="682" t="str">
        <x:v>推定出玉率</x:v>
      </x:c>
      <x:c r="L1" s="682" t="str">
        <x:v>対象区分</x:v>
      </x:c>
      <x:c r="M1" s="682" t="str">
        <x:v>出典URL</x:v>
      </x:c>
      <x:c r="N1" s="682" t="str">
        <x:v>備考</x:v>
      </x:c>
    </x:row>
    <x:row r="2">
      <x:c r="A2" s="683" t="str">
        <x:v>公開情報＋ユーザー提供から確認できた対象台を台番単位で集約。推定出玉率=1+差枚/(G数×3)。AT機のBB/RBはサイト表記をそのまま記録。</x:v>
      </x:c>
      <x:c r="B2" s="683"/>
      <x:c r="C2" s="683"/>
      <x:c r="D2" s="683"/>
      <x:c r="E2" s="683"/>
      <x:c r="F2" s="683"/>
      <x:c r="G2" s="683"/>
      <x:c r="H2" s="683"/>
      <x:c r="I2" s="683"/>
      <x:c r="J2" s="683"/>
      <x:c r="K2" s="683"/>
      <x:c r="L2" s="683"/>
      <x:c r="M2" s="683"/>
      <x:c r="N2" s="683"/>
    </x:row>
    <x:row r="3">
      <x:c r="A3" s="18"/>
      <x:c r="B3" s="18"/>
      <x:c r="C3" s="18"/>
      <x:c r="D3" s="18"/>
      <x:c r="E3" s="18"/>
      <x:c r="F3" s="18"/>
      <x:c r="G3" s="18"/>
      <x:c r="H3" s="18"/>
      <x:c r="I3" s="18"/>
      <x:c r="J3" s="18"/>
      <x:c r="K3" s="18"/>
      <x:c r="L3" s="18"/>
      <x:c r="M3" s="18"/>
      <x:c r="N3" s="18"/>
    </x:row>
    <x:row r="4">
      <x:c r="A4" s="241" t="n">
        <x:v>46194</x:v>
      </x:c>
      <x:c r="B4" s="18" t="str">
        <x:v>日</x:v>
      </x:c>
      <x:c r="C4" s="18" t="str">
        <x:v>6/21</x:v>
      </x:c>
      <x:c r="D4" s="18" t="str">
        <x:v>ゴーゴージャグラー3</x:v>
      </x:c>
      <x:c r="E4" s="18" t="n">
        <x:v>879</x:v>
      </x:c>
      <x:c r="F4" s="651" t="n">
        <x:v>8018</x:v>
      </x:c>
      <x:c r="G4" s="651" t="n">
        <x:v>257</x:v>
      </x:c>
      <x:c r="H4" s="651" t="n">
        <x:v>28</x:v>
      </x:c>
      <x:c r="I4" s="651" t="n">
        <x:v>29</x:v>
      </x:c>
      <x:c r="J4" s="582" t="n">
        <x:f>IF(H4+I4=0,"",F4/(H4+I4))</x:f>
        <x:v>140.66666666666666</x:v>
      </x:c>
      <x:c r="K4" s="652" t="n">
        <x:f>IF(F4&gt;0,1+G4/(F4*3),"")</x:f>
        <x:v>1.01068429367257</x:v>
      </x:c>
      <x:c r="L4" s="18" t="str">
        <x:v>機種単位/高配分</x:v>
      </x:c>
      <x:c r="M4" s="18" t="str">
        <x:v>https://hall-navi.com/review_view?id=31071</x:v>
      </x:c>
      <x:c r="N4" s="18" t="str">
        <x:v>27台中22台プラス・平均+1,279枚</x:v>
      </x:c>
    </x:row>
    <x:row r="5">
      <x:c r="A5" s="241" t="n">
        <x:v>46194</x:v>
      </x:c>
      <x:c r="B5" s="18" t="str">
        <x:v>日</x:v>
      </x:c>
      <x:c r="C5" s="18" t="str">
        <x:v>6/21</x:v>
      </x:c>
      <x:c r="D5" s="18" t="str">
        <x:v>ゴーゴージャグラー3</x:v>
      </x:c>
      <x:c r="E5" s="18" t="n">
        <x:v>880</x:v>
      </x:c>
      <x:c r="F5" s="651" t="n">
        <x:v>8155</x:v>
      </x:c>
      <x:c r="G5" s="651" t="n">
        <x:v>2307</x:v>
      </x:c>
      <x:c r="H5" s="651" t="n">
        <x:v>35</x:v>
      </x:c>
      <x:c r="I5" s="651" t="n">
        <x:v>36</x:v>
      </x:c>
      <x:c r="J5" s="582" t="n">
        <x:f>IF(H5+I5=0,"",F5/(H5+I5))</x:f>
        <x:v>114.85915492957747</x:v>
      </x:c>
      <x:c r="K5" s="652" t="n">
        <x:f>IF(F5&gt;0,1+G5/(F5*3),"")</x:f>
        <x:v>1.0942979767014103</x:v>
      </x:c>
      <x:c r="L5" s="18" t="str">
        <x:v>機種単位/高配分</x:v>
      </x:c>
      <x:c r="M5" s="18" t="str">
        <x:v>https://hall-navi.com/review_view?id=31071</x:v>
      </x:c>
      <x:c r="N5" s="18" t="str">
        <x:v>27台中22台プラス・平均+1,279枚</x:v>
      </x:c>
    </x:row>
    <x:row r="6">
      <x:c r="A6" s="241" t="n">
        <x:v>46194</x:v>
      </x:c>
      <x:c r="B6" s="18" t="str">
        <x:v>日</x:v>
      </x:c>
      <x:c r="C6" s="18" t="str">
        <x:v>6/21</x:v>
      </x:c>
      <x:c r="D6" s="18" t="str">
        <x:v>ゴーゴージャグラー3</x:v>
      </x:c>
      <x:c r="E6" s="18" t="n">
        <x:v>881</x:v>
      </x:c>
      <x:c r="F6" s="651" t="n">
        <x:v>7443</x:v>
      </x:c>
      <x:c r="G6" s="651" t="n">
        <x:v>-1674</x:v>
      </x:c>
      <x:c r="H6" s="651" t="n">
        <x:v>20</x:v>
      </x:c>
      <x:c r="I6" s="651" t="n">
        <x:v>26</x:v>
      </x:c>
      <x:c r="J6" s="582" t="n">
        <x:f>IF(H6+I6=0,"",F6/(H6+I6))</x:f>
        <x:v>161.80434782608697</x:v>
      </x:c>
      <x:c r="K6" s="652" t="n">
        <x:f>IF(F6&gt;0,1+G6/(F6*3),"")</x:f>
        <x:v>0.9250302297460702</x:v>
      </x:c>
      <x:c r="L6" s="18" t="str">
        <x:v>機種単位/高配分</x:v>
      </x:c>
      <x:c r="M6" s="18" t="str">
        <x:v>https://hall-navi.com/review_view?id=31071</x:v>
      </x:c>
      <x:c r="N6" s="18" t="str">
        <x:v>27台中22台プラス・平均+1,279枚</x:v>
      </x:c>
    </x:row>
    <x:row r="7">
      <x:c r="A7" s="241" t="n">
        <x:v>46194</x:v>
      </x:c>
      <x:c r="B7" s="18" t="str">
        <x:v>日</x:v>
      </x:c>
      <x:c r="C7" s="18" t="str">
        <x:v>6/21</x:v>
      </x:c>
      <x:c r="D7" s="18" t="str">
        <x:v>ゴーゴージャグラー3</x:v>
      </x:c>
      <x:c r="E7" s="18" t="n">
        <x:v>882</x:v>
      </x:c>
      <x:c r="F7" s="651" t="n">
        <x:v>7245</x:v>
      </x:c>
      <x:c r="G7" s="651" t="n">
        <x:v>-906</x:v>
      </x:c>
      <x:c r="H7" s="651" t="n">
        <x:v>20</x:v>
      </x:c>
      <x:c r="I7" s="651" t="n">
        <x:v>24</x:v>
      </x:c>
      <x:c r="J7" s="582" t="n">
        <x:f>IF(H7+I7=0,"",F7/(H7+I7))</x:f>
        <x:v>164.6590909090909</x:v>
      </x:c>
      <x:c r="K7" s="652" t="n">
        <x:f>IF(F7&gt;0,1+G7/(F7*3),"")</x:f>
        <x:v>0.9583160800552105</x:v>
      </x:c>
      <x:c r="L7" s="18" t="str">
        <x:v>機種単位/高配分</x:v>
      </x:c>
      <x:c r="M7" s="18" t="str">
        <x:v>https://hall-navi.com/review_view?id=31071</x:v>
      </x:c>
      <x:c r="N7" s="18" t="str">
        <x:v>27台中22台プラス・平均+1,279枚</x:v>
      </x:c>
    </x:row>
    <x:row r="8">
      <x:c r="A8" s="241" t="n">
        <x:v>46194</x:v>
      </x:c>
      <x:c r="B8" s="18" t="str">
        <x:v>日</x:v>
      </x:c>
      <x:c r="C8" s="18" t="str">
        <x:v>6/21</x:v>
      </x:c>
      <x:c r="D8" s="18" t="str">
        <x:v>ゴーゴージャグラー3</x:v>
      </x:c>
      <x:c r="E8" s="18" t="n">
        <x:v>883</x:v>
      </x:c>
      <x:c r="F8" s="651" t="n">
        <x:v>8886</x:v>
      </x:c>
      <x:c r="G8" s="651" t="n">
        <x:v>1692</x:v>
      </x:c>
      <x:c r="H8" s="651" t="n">
        <x:v>33</x:v>
      </x:c>
      <x:c r="I8" s="651" t="n">
        <x:v>36</x:v>
      </x:c>
      <x:c r="J8" s="582" t="n">
        <x:f>IF(H8+I8=0,"",F8/(H8+I8))</x:f>
        <x:v>128.7826086956522</x:v>
      </x:c>
      <x:c r="K8" s="652" t="n">
        <x:f>IF(F8&gt;0,1+G8/(F8*3),"")</x:f>
        <x:v>1.063470627954085</x:v>
      </x:c>
      <x:c r="L8" s="18" t="str">
        <x:v>機種単位/高配分</x:v>
      </x:c>
      <x:c r="M8" s="18" t="str">
        <x:v>https://hall-navi.com/review_view?id=31071</x:v>
      </x:c>
      <x:c r="N8" s="18" t="str">
        <x:v>27台中22台プラス・平均+1,279枚</x:v>
      </x:c>
    </x:row>
    <x:row r="9">
      <x:c r="A9" s="241" t="n">
        <x:v>46194</x:v>
      </x:c>
      <x:c r="B9" s="18" t="str">
        <x:v>日</x:v>
      </x:c>
      <x:c r="C9" s="18" t="str">
        <x:v>6/21</x:v>
      </x:c>
      <x:c r="D9" s="18" t="str">
        <x:v>ゴーゴージャグラー3</x:v>
      </x:c>
      <x:c r="E9" s="18" t="n">
        <x:v>884</x:v>
      </x:c>
      <x:c r="F9" s="651" t="n">
        <x:v>9218</x:v>
      </x:c>
      <x:c r="G9" s="651" t="n">
        <x:v>4603</x:v>
      </x:c>
      <x:c r="H9" s="651" t="n">
        <x:v>48</x:v>
      </x:c>
      <x:c r="I9" s="651" t="n">
        <x:v>33</x:v>
      </x:c>
      <x:c r="J9" s="582" t="n">
        <x:f>IF(H9+I9=0,"",F9/(H9+I9))</x:f>
        <x:v>113.80246913580247</x:v>
      </x:c>
      <x:c r="K9" s="652" t="n">
        <x:f>IF(F9&gt;0,1+G9/(F9*3),"")</x:f>
        <x:v>1.1664496998625877</x:v>
      </x:c>
      <x:c r="L9" s="18" t="str">
        <x:v>機種単位/高配分</x:v>
      </x:c>
      <x:c r="M9" s="18" t="str">
        <x:v>https://hall-navi.com/review_view?id=31071</x:v>
      </x:c>
      <x:c r="N9" s="18" t="str">
        <x:v>27台中22台プラス・平均+1,279枚</x:v>
      </x:c>
    </x:row>
    <x:row r="10">
      <x:c r="A10" s="241" t="n">
        <x:v>46194</x:v>
      </x:c>
      <x:c r="B10" s="18" t="str">
        <x:v>日</x:v>
      </x:c>
      <x:c r="C10" s="18" t="str">
        <x:v>6/21</x:v>
      </x:c>
      <x:c r="D10" s="18" t="str">
        <x:v>ゴーゴージャグラー3</x:v>
      </x:c>
      <x:c r="E10" s="18" t="n">
        <x:v>885</x:v>
      </x:c>
      <x:c r="F10" s="651" t="n">
        <x:v>9493</x:v>
      </x:c>
      <x:c r="G10" s="651" t="n">
        <x:v>1081</x:v>
      </x:c>
      <x:c r="H10" s="651" t="n">
        <x:v>33</x:v>
      </x:c>
      <x:c r="I10" s="651" t="n">
        <x:v>40</x:v>
      </x:c>
      <x:c r="J10" s="582" t="n">
        <x:f>IF(H10+I10=0,"",F10/(H10+I10))</x:f>
        <x:v>130.04109589041096</x:v>
      </x:c>
      <x:c r="K10" s="652" t="n">
        <x:f>IF(F10&gt;0,1+G10/(F10*3),"")</x:f>
        <x:v>1.0379577934618491</x:v>
      </x:c>
      <x:c r="L10" s="18" t="str">
        <x:v>機種単位/高配分</x:v>
      </x:c>
      <x:c r="M10" s="18" t="str">
        <x:v>https://hall-navi.com/review_view?id=31071</x:v>
      </x:c>
      <x:c r="N10" s="18" t="str">
        <x:v>27台中22台プラス・平均+1,279枚</x:v>
      </x:c>
    </x:row>
    <x:row r="11">
      <x:c r="A11" s="241" t="n">
        <x:v>46194</x:v>
      </x:c>
      <x:c r="B11" s="18" t="str">
        <x:v>日</x:v>
      </x:c>
      <x:c r="C11" s="18" t="str">
        <x:v>6/21</x:v>
      </x:c>
      <x:c r="D11" s="18" t="str">
        <x:v>ゴーゴージャグラー3</x:v>
      </x:c>
      <x:c r="E11" s="18" t="n">
        <x:v>886</x:v>
      </x:c>
      <x:c r="F11" s="651" t="n">
        <x:v>7371</x:v>
      </x:c>
      <x:c r="G11" s="651" t="n">
        <x:v>1223</x:v>
      </x:c>
      <x:c r="H11" s="651" t="n">
        <x:v>30</x:v>
      </x:c>
      <x:c r="I11" s="651" t="n">
        <x:v>23</x:v>
      </x:c>
      <x:c r="J11" s="582" t="n">
        <x:f>IF(H11+I11=0,"",F11/(H11+I11))</x:f>
        <x:v>139.0754716981132</x:v>
      </x:c>
      <x:c r="K11" s="652" t="n">
        <x:f>IF(F11&gt;0,1+G11/(F11*3),"")</x:f>
        <x:v>1.055306833084611</x:v>
      </x:c>
      <x:c r="L11" s="18" t="str">
        <x:v>機種単位/高配分</x:v>
      </x:c>
      <x:c r="M11" s="18" t="str">
        <x:v>https://hall-navi.com/review_view?id=31071</x:v>
      </x:c>
      <x:c r="N11" s="18" t="str">
        <x:v>27台中22台プラス・平均+1,279枚</x:v>
      </x:c>
    </x:row>
    <x:row r="12">
      <x:c r="A12" s="241" t="n">
        <x:v>46194</x:v>
      </x:c>
      <x:c r="B12" s="18" t="str">
        <x:v>日</x:v>
      </x:c>
      <x:c r="C12" s="18" t="str">
        <x:v>6/21</x:v>
      </x:c>
      <x:c r="D12" s="18" t="str">
        <x:v>ゴーゴージャグラー3</x:v>
      </x:c>
      <x:c r="E12" s="18" t="n">
        <x:v>887</x:v>
      </x:c>
      <x:c r="F12" s="651" t="n">
        <x:v>7635</x:v>
      </x:c>
      <x:c r="G12" s="651" t="n">
        <x:v>-528</x:v>
      </x:c>
      <x:c r="H12" s="651" t="n">
        <x:v>21</x:v>
      </x:c>
      <x:c r="I12" s="651" t="n">
        <x:v>32</x:v>
      </x:c>
      <x:c r="J12" s="582" t="n">
        <x:f>IF(H12+I12=0,"",F12/(H12+I12))</x:f>
        <x:v>144.0566037735849</x:v>
      </x:c>
      <x:c r="K12" s="652" t="n">
        <x:f>IF(F12&gt;0,1+G12/(F12*3),"")</x:f>
        <x:v>0.9769482645710543</x:v>
      </x:c>
      <x:c r="L12" s="18" t="str">
        <x:v>機種単位/高配分</x:v>
      </x:c>
      <x:c r="M12" s="18" t="str">
        <x:v>https://hall-navi.com/review_view?id=31071</x:v>
      </x:c>
      <x:c r="N12" s="18" t="str">
        <x:v>27台中22台プラス・平均+1,279枚</x:v>
      </x:c>
    </x:row>
    <x:row r="13">
      <x:c r="A13" s="241" t="n">
        <x:v>46194</x:v>
      </x:c>
      <x:c r="B13" s="18" t="str">
        <x:v>日</x:v>
      </x:c>
      <x:c r="C13" s="18" t="str">
        <x:v>6/21</x:v>
      </x:c>
      <x:c r="D13" s="18" t="str">
        <x:v>ゴーゴージャグラー3</x:v>
      </x:c>
      <x:c r="E13" s="18" t="n">
        <x:v>888</x:v>
      </x:c>
      <x:c r="F13" s="651" t="n">
        <x:v>9054</x:v>
      </x:c>
      <x:c r="G13" s="651" t="n">
        <x:v>3412</x:v>
      </x:c>
      <x:c r="H13" s="651" t="n">
        <x:v>42</x:v>
      </x:c>
      <x:c r="I13" s="651" t="n">
        <x:v>34</x:v>
      </x:c>
      <x:c r="J13" s="582" t="n">
        <x:f>IF(H13+I13=0,"",F13/(H13+I13))</x:f>
        <x:v>119.13157894736842</x:v>
      </x:c>
      <x:c r="K13" s="652" t="n">
        <x:f>IF(F13&gt;0,1+G13/(F13*3),"")</x:f>
        <x:v>1.1256166703482806</x:v>
      </x:c>
      <x:c r="L13" s="18" t="str">
        <x:v>機種単位/高配分</x:v>
      </x:c>
      <x:c r="M13" s="18" t="str">
        <x:v>https://hall-navi.com/review_view?id=31071</x:v>
      </x:c>
      <x:c r="N13" s="18" t="str">
        <x:v>27台中22台プラス・平均+1,279枚</x:v>
      </x:c>
    </x:row>
    <x:row r="14">
      <x:c r="A14" s="241" t="n">
        <x:v>46194</x:v>
      </x:c>
      <x:c r="B14" s="18" t="str">
        <x:v>日</x:v>
      </x:c>
      <x:c r="C14" s="18" t="str">
        <x:v>6/21</x:v>
      </x:c>
      <x:c r="D14" s="18" t="str">
        <x:v>ゴーゴージャグラー3</x:v>
      </x:c>
      <x:c r="E14" s="18" t="n">
        <x:v>889</x:v>
      </x:c>
      <x:c r="F14" s="651" t="n">
        <x:v>7421</x:v>
      </x:c>
      <x:c r="G14" s="651" t="n">
        <x:v>1719</x:v>
      </x:c>
      <x:c r="H14" s="651" t="n">
        <x:v>35</x:v>
      </x:c>
      <x:c r="I14" s="651" t="n">
        <x:v>22</x:v>
      </x:c>
      <x:c r="J14" s="582" t="n">
        <x:f>IF(H14+I14=0,"",F14/(H14+I14))</x:f>
        <x:v>130.19298245614036</x:v>
      </x:c>
      <x:c r="K14" s="652" t="n">
        <x:f>IF(F14&gt;0,1+G14/(F14*3),"")</x:f>
        <x:v>1.0772133135695998</x:v>
      </x:c>
      <x:c r="L14" s="18" t="str">
        <x:v>機種単位/高配分</x:v>
      </x:c>
      <x:c r="M14" s="18" t="str">
        <x:v>https://hall-navi.com/review_view?id=31071</x:v>
      </x:c>
      <x:c r="N14" s="18" t="str">
        <x:v>27台中22台プラス・平均+1,279枚</x:v>
      </x:c>
    </x:row>
    <x:row r="15">
      <x:c r="A15" s="241" t="n">
        <x:v>46194</x:v>
      </x:c>
      <x:c r="B15" s="18" t="str">
        <x:v>日</x:v>
      </x:c>
      <x:c r="C15" s="18" t="str">
        <x:v>6/21</x:v>
      </x:c>
      <x:c r="D15" s="18" t="str">
        <x:v>ゴーゴージャグラー3</x:v>
      </x:c>
      <x:c r="E15" s="18" t="n">
        <x:v>890</x:v>
      </x:c>
      <x:c r="F15" s="651" t="n">
        <x:v>6238</x:v>
      </x:c>
      <x:c r="G15" s="651" t="n">
        <x:v>693</x:v>
      </x:c>
      <x:c r="H15" s="651" t="n">
        <x:v>22</x:v>
      </x:c>
      <x:c r="I15" s="651" t="n">
        <x:v>25</x:v>
      </x:c>
      <x:c r="J15" s="582" t="n">
        <x:f>IF(H15+I15=0,"",F15/(H15+I15))</x:f>
        <x:v>132.72340425531914</x:v>
      </x:c>
      <x:c r="K15" s="652" t="n">
        <x:f>IF(F15&gt;0,1+G15/(F15*3),"")</x:f>
        <x:v>1.037031099711446</x:v>
      </x:c>
      <x:c r="L15" s="18" t="str">
        <x:v>機種単位/高配分</x:v>
      </x:c>
      <x:c r="M15" s="18" t="str">
        <x:v>https://hall-navi.com/review_view?id=31071</x:v>
      </x:c>
      <x:c r="N15" s="18" t="str">
        <x:v>27台中22台プラス・平均+1,279枚</x:v>
      </x:c>
    </x:row>
    <x:row r="16">
      <x:c r="A16" s="241" t="n">
        <x:v>46194</x:v>
      </x:c>
      <x:c r="B16" s="18" t="str">
        <x:v>日</x:v>
      </x:c>
      <x:c r="C16" s="18" t="str">
        <x:v>6/21</x:v>
      </x:c>
      <x:c r="D16" s="18" t="str">
        <x:v>ゴーゴージャグラー3</x:v>
      </x:c>
      <x:c r="E16" s="18" t="n">
        <x:v>891</x:v>
      </x:c>
      <x:c r="F16" s="651" t="n">
        <x:v>7811</x:v>
      </x:c>
      <x:c r="G16" s="651" t="n">
        <x:v>1570</x:v>
      </x:c>
      <x:c r="H16" s="651" t="n">
        <x:v>29</x:v>
      </x:c>
      <x:c r="I16" s="651" t="n">
        <x:v>34</x:v>
      </x:c>
      <x:c r="J16" s="582" t="n">
        <x:f>IF(H16+I16=0,"",F16/(H16+I16))</x:f>
        <x:v>123.98412698412699</x:v>
      </x:c>
      <x:c r="K16" s="652" t="n">
        <x:f>IF(F16&gt;0,1+G16/(F16*3),"")</x:f>
        <x:v>1.0669995305765374</x:v>
      </x:c>
      <x:c r="L16" s="18" t="str">
        <x:v>機種単位/高配分</x:v>
      </x:c>
      <x:c r="M16" s="18" t="str">
        <x:v>https://hall-navi.com/review_view?id=31071</x:v>
      </x:c>
      <x:c r="N16" s="18" t="str">
        <x:v>27台中22台プラス・平均+1,279枚</x:v>
      </x:c>
    </x:row>
    <x:row r="17">
      <x:c r="A17" s="241" t="n">
        <x:v>46194</x:v>
      </x:c>
      <x:c r="B17" s="18" t="str">
        <x:v>日</x:v>
      </x:c>
      <x:c r="C17" s="18" t="str">
        <x:v>6/21</x:v>
      </x:c>
      <x:c r="D17" s="18" t="str">
        <x:v>ゴーゴージャグラー3</x:v>
      </x:c>
      <x:c r="E17" s="18" t="n">
        <x:v>910</x:v>
      </x:c>
      <x:c r="F17" s="651" t="n">
        <x:v>8426</x:v>
      </x:c>
      <x:c r="G17" s="651" t="n">
        <x:v>1711</x:v>
      </x:c>
      <x:c r="H17" s="651" t="n">
        <x:v>33</x:v>
      </x:c>
      <x:c r="I17" s="651" t="n">
        <x:v>34</x:v>
      </x:c>
      <x:c r="J17" s="582" t="n">
        <x:f>IF(H17+I17=0,"",F17/(H17+I17))</x:f>
        <x:v>125.76119402985074</x:v>
      </x:c>
      <x:c r="K17" s="652" t="n">
        <x:f>IF(F17&gt;0,1+G17/(F17*3),"")</x:f>
        <x:v>1.0676873170345755</x:v>
      </x:c>
      <x:c r="L17" s="18" t="str">
        <x:v>機種単位/高配分</x:v>
      </x:c>
      <x:c r="M17" s="18" t="str">
        <x:v>https://hall-navi.com/review_view?id=31071</x:v>
      </x:c>
      <x:c r="N17" s="18" t="str">
        <x:v>27台中22台プラス・平均+1,279枚</x:v>
      </x:c>
    </x:row>
    <x:row r="18">
      <x:c r="A18" s="241" t="n">
        <x:v>46194</x:v>
      </x:c>
      <x:c r="B18" s="18" t="str">
        <x:v>日</x:v>
      </x:c>
      <x:c r="C18" s="18" t="str">
        <x:v>6/21</x:v>
      </x:c>
      <x:c r="D18" s="18" t="str">
        <x:v>ゴーゴージャグラー3</x:v>
      </x:c>
      <x:c r="E18" s="18" t="n">
        <x:v>911</x:v>
      </x:c>
      <x:c r="F18" s="651" t="n">
        <x:v>9909</x:v>
      </x:c>
      <x:c r="G18" s="651" t="n">
        <x:v>2014</x:v>
      </x:c>
      <x:c r="H18" s="651" t="n">
        <x:v>37</x:v>
      </x:c>
      <x:c r="I18" s="651" t="n">
        <x:v>38</x:v>
      </x:c>
      <x:c r="J18" s="582" t="n">
        <x:f>IF(H18+I18=0,"",F18/(H18+I18))</x:f>
        <x:v>132.12</x:v>
      </x:c>
      <x:c r="K18" s="652" t="n">
        <x:f>IF(F18&gt;0,1+G18/(F18*3),"")</x:f>
        <x:v>1.0677498570323276</x:v>
      </x:c>
      <x:c r="L18" s="18" t="str">
        <x:v>機種単位/高配分</x:v>
      </x:c>
      <x:c r="M18" s="18" t="str">
        <x:v>https://hall-navi.com/review_view?id=31071</x:v>
      </x:c>
      <x:c r="N18" s="18" t="str">
        <x:v>27台中22台プラス・平均+1,279枚</x:v>
      </x:c>
    </x:row>
    <x:row r="19">
      <x:c r="A19" s="241" t="n">
        <x:v>46194</x:v>
      </x:c>
      <x:c r="B19" s="18" t="str">
        <x:v>日</x:v>
      </x:c>
      <x:c r="C19" s="18" t="str">
        <x:v>6/21</x:v>
      </x:c>
      <x:c r="D19" s="18" t="str">
        <x:v>ゴーゴージャグラー3</x:v>
      </x:c>
      <x:c r="E19" s="18" t="n">
        <x:v>912</x:v>
      </x:c>
      <x:c r="F19" s="651" t="n">
        <x:v>7877</x:v>
      </x:c>
      <x:c r="G19" s="651" t="n">
        <x:v>3472</x:v>
      </x:c>
      <x:c r="H19" s="651" t="n">
        <x:v>41</x:v>
      </x:c>
      <x:c r="I19" s="651" t="n">
        <x:v>25</x:v>
      </x:c>
      <x:c r="J19" s="582" t="n">
        <x:f>IF(H19+I19=0,"",F19/(H19+I19))</x:f>
        <x:v>119.34848484848484</x:v>
      </x:c>
      <x:c r="K19" s="652" t="n">
        <x:f>IF(F19&gt;0,1+G19/(F19*3),"")</x:f>
        <x:v>1.1469256485125472</x:v>
      </x:c>
      <x:c r="L19" s="18" t="str">
        <x:v>機種単位/高配分</x:v>
      </x:c>
      <x:c r="M19" s="18" t="str">
        <x:v>https://hall-navi.com/review_view?id=31071</x:v>
      </x:c>
      <x:c r="N19" s="18" t="str">
        <x:v>27台中22台プラス・平均+1,279枚</x:v>
      </x:c>
    </x:row>
    <x:row r="20">
      <x:c r="A20" s="241" t="n">
        <x:v>46194</x:v>
      </x:c>
      <x:c r="B20" s="18" t="str">
        <x:v>日</x:v>
      </x:c>
      <x:c r="C20" s="18" t="str">
        <x:v>6/21</x:v>
      </x:c>
      <x:c r="D20" s="18" t="str">
        <x:v>ゴーゴージャグラー3</x:v>
      </x:c>
      <x:c r="E20" s="18" t="n">
        <x:v>913</x:v>
      </x:c>
      <x:c r="F20" s="651" t="n">
        <x:v>7357</x:v>
      </x:c>
      <x:c r="G20" s="651" t="n">
        <x:v>1155</x:v>
      </x:c>
      <x:c r="H20" s="651" t="n">
        <x:v>27</x:v>
      </x:c>
      <x:c r="I20" s="651" t="n">
        <x:v>29</x:v>
      </x:c>
      <x:c r="J20" s="582" t="n">
        <x:f>IF(H20+I20=0,"",F20/(H20+I20))</x:f>
        <x:v>131.375</x:v>
      </x:c>
      <x:c r="K20" s="652" t="n">
        <x:f>IF(F20&gt;0,1+G20/(F20*3),"")</x:f>
        <x:v>1.0523311132254995</x:v>
      </x:c>
      <x:c r="L20" s="18" t="str">
        <x:v>機種単位/高配分</x:v>
      </x:c>
      <x:c r="M20" s="18" t="str">
        <x:v>https://hall-navi.com/review_view?id=31071</x:v>
      </x:c>
      <x:c r="N20" s="18" t="str">
        <x:v>27台中22台プラス・平均+1,279枚</x:v>
      </x:c>
    </x:row>
    <x:row r="21">
      <x:c r="A21" s="241" t="n">
        <x:v>46194</x:v>
      </x:c>
      <x:c r="B21" s="18" t="str">
        <x:v>日</x:v>
      </x:c>
      <x:c r="C21" s="18" t="str">
        <x:v>6/21</x:v>
      </x:c>
      <x:c r="D21" s="18" t="str">
        <x:v>ゴーゴージャグラー3</x:v>
      </x:c>
      <x:c r="E21" s="18" t="n">
        <x:v>914</x:v>
      </x:c>
      <x:c r="F21" s="651" t="n">
        <x:v>7835</x:v>
      </x:c>
      <x:c r="G21" s="651" t="n">
        <x:v>817</x:v>
      </x:c>
      <x:c r="H21" s="651" t="n">
        <x:v>34</x:v>
      </x:c>
      <x:c r="I21" s="651" t="n">
        <x:v>15</x:v>
      </x:c>
      <x:c r="J21" s="582" t="n">
        <x:f>IF(H21+I21=0,"",F21/(H21+I21))</x:f>
        <x:v>159.89795918367346</x:v>
      </x:c>
      <x:c r="K21" s="652" t="n">
        <x:f>IF(F21&gt;0,1+G21/(F21*3),"")</x:f>
        <x:v>1.0347585620080835</x:v>
      </x:c>
      <x:c r="L21" s="18" t="str">
        <x:v>機種単位/高配分</x:v>
      </x:c>
      <x:c r="M21" s="18" t="str">
        <x:v>https://hall-navi.com/review_view?id=31071</x:v>
      </x:c>
      <x:c r="N21" s="18" t="str">
        <x:v>27台中22台プラス・平均+1,279枚</x:v>
      </x:c>
    </x:row>
    <x:row r="22">
      <x:c r="A22" s="241" t="n">
        <x:v>46194</x:v>
      </x:c>
      <x:c r="B22" s="18" t="str">
        <x:v>日</x:v>
      </x:c>
      <x:c r="C22" s="18" t="str">
        <x:v>6/21</x:v>
      </x:c>
      <x:c r="D22" s="18" t="str">
        <x:v>ゴーゴージャグラー3</x:v>
      </x:c>
      <x:c r="E22" s="18" t="n">
        <x:v>915</x:v>
      </x:c>
      <x:c r="F22" s="651" t="n">
        <x:v>8853</x:v>
      </x:c>
      <x:c r="G22" s="651" t="n">
        <x:v>4072</x:v>
      </x:c>
      <x:c r="H22" s="651" t="n">
        <x:v>38</x:v>
      </x:c>
      <x:c r="I22" s="651" t="n">
        <x:v>46</x:v>
      </x:c>
      <x:c r="J22" s="582" t="n">
        <x:f>IF(H22+I22=0,"",F22/(H22+I22))</x:f>
        <x:v>105.39285714285714</x:v>
      </x:c>
      <x:c r="K22" s="652" t="n">
        <x:f>IF(F22&gt;0,1+G22/(F22*3),"")</x:f>
        <x:v>1.1533190255657215</x:v>
      </x:c>
      <x:c r="L22" s="18" t="str">
        <x:v>機種単位/高配分</x:v>
      </x:c>
      <x:c r="M22" s="18" t="str">
        <x:v>https://hall-navi.com/review_view?id=31071</x:v>
      </x:c>
      <x:c r="N22" s="18" t="str">
        <x:v>27台中22台プラス・平均+1,279枚</x:v>
      </x:c>
    </x:row>
    <x:row r="23">
      <x:c r="A23" s="241" t="n">
        <x:v>46194</x:v>
      </x:c>
      <x:c r="B23" s="18" t="str">
        <x:v>日</x:v>
      </x:c>
      <x:c r="C23" s="18" t="str">
        <x:v>6/21</x:v>
      </x:c>
      <x:c r="D23" s="18" t="str">
        <x:v>ゴーゴージャグラー3</x:v>
      </x:c>
      <x:c r="E23" s="18" t="n">
        <x:v>916</x:v>
      </x:c>
      <x:c r="F23" s="651" t="n">
        <x:v>9480</x:v>
      </x:c>
      <x:c r="G23" s="651" t="n">
        <x:v>3125</x:v>
      </x:c>
      <x:c r="H23" s="651" t="n">
        <x:v>43</x:v>
      </x:c>
      <x:c r="I23" s="651" t="n">
        <x:v>32</x:v>
      </x:c>
      <x:c r="J23" s="582" t="n">
        <x:f>IF(H23+I23=0,"",F23/(H23+I23))</x:f>
        <x:v>126.4</x:v>
      </x:c>
      <x:c r="K23" s="652" t="n">
        <x:f>IF(F23&gt;0,1+G23/(F23*3),"")</x:f>
        <x:v>1.1098804500703234</x:v>
      </x:c>
      <x:c r="L23" s="18" t="str">
        <x:v>機種単位/高配分</x:v>
      </x:c>
      <x:c r="M23" s="18" t="str">
        <x:v>https://hall-navi.com/review_view?id=31071</x:v>
      </x:c>
      <x:c r="N23" s="18" t="str">
        <x:v>27台中22台プラス・平均+1,279枚</x:v>
      </x:c>
    </x:row>
    <x:row r="24">
      <x:c r="A24" s="241" t="n">
        <x:v>46194</x:v>
      </x:c>
      <x:c r="B24" s="18" t="str">
        <x:v>日</x:v>
      </x:c>
      <x:c r="C24" s="18" t="str">
        <x:v>6/21</x:v>
      </x:c>
      <x:c r="D24" s="18" t="str">
        <x:v>ゴーゴージャグラー3</x:v>
      </x:c>
      <x:c r="E24" s="18" t="n">
        <x:v>917</x:v>
      </x:c>
      <x:c r="F24" s="651" t="n">
        <x:v>9168</x:v>
      </x:c>
      <x:c r="G24" s="651" t="n">
        <x:v>2619</x:v>
      </x:c>
      <x:c r="H24" s="651" t="n">
        <x:v>41</x:v>
      </x:c>
      <x:c r="I24" s="651" t="n">
        <x:v>37</x:v>
      </x:c>
      <x:c r="J24" s="582" t="n">
        <x:f>IF(H24+I24=0,"",F24/(H24+I24))</x:f>
        <x:v>117.53846153846153</x:v>
      </x:c>
      <x:c r="K24" s="652" t="n">
        <x:f>IF(F24&gt;0,1+G24/(F24*3),"")</x:f>
        <x:v>1.0952225130890052</x:v>
      </x:c>
      <x:c r="L24" s="18" t="str">
        <x:v>機種単位/高配分</x:v>
      </x:c>
      <x:c r="M24" s="18" t="str">
        <x:v>https://hall-navi.com/review_view?id=31071</x:v>
      </x:c>
      <x:c r="N24" s="18" t="str">
        <x:v>27台中22台プラス・平均+1,279枚</x:v>
      </x:c>
    </x:row>
    <x:row r="25">
      <x:c r="A25" s="241" t="n">
        <x:v>46194</x:v>
      </x:c>
      <x:c r="B25" s="18" t="str">
        <x:v>日</x:v>
      </x:c>
      <x:c r="C25" s="18" t="str">
        <x:v>6/21</x:v>
      </x:c>
      <x:c r="D25" s="18" t="str">
        <x:v>ゴーゴージャグラー3</x:v>
      </x:c>
      <x:c r="E25" s="18" t="n">
        <x:v>918</x:v>
      </x:c>
      <x:c r="F25" s="651" t="n">
        <x:v>9448</x:v>
      </x:c>
      <x:c r="G25" s="651" t="n">
        <x:v>1388</x:v>
      </x:c>
      <x:c r="H25" s="651" t="n">
        <x:v>38</x:v>
      </x:c>
      <x:c r="I25" s="651" t="n">
        <x:v>26</x:v>
      </x:c>
      <x:c r="J25" s="582" t="n">
        <x:f>IF(H25+I25=0,"",F25/(H25+I25))</x:f>
        <x:v>147.625</x:v>
      </x:c>
      <x:c r="K25" s="652" t="n">
        <x:f>IF(F25&gt;0,1+G25/(F25*3),"")</x:f>
        <x:v>1.0489697996048546</x:v>
      </x:c>
      <x:c r="L25" s="18" t="str">
        <x:v>機種単位/高配分</x:v>
      </x:c>
      <x:c r="M25" s="18" t="str">
        <x:v>https://hall-navi.com/review_view?id=31071</x:v>
      </x:c>
      <x:c r="N25" s="18" t="str">
        <x:v>27台中22台プラス・平均+1,279枚</x:v>
      </x:c>
    </x:row>
    <x:row r="26">
      <x:c r="A26" s="241" t="n">
        <x:v>46194</x:v>
      </x:c>
      <x:c r="B26" s="18" t="str">
        <x:v>日</x:v>
      </x:c>
      <x:c r="C26" s="18" t="str">
        <x:v>6/21</x:v>
      </x:c>
      <x:c r="D26" s="18" t="str">
        <x:v>ゴーゴージャグラー3</x:v>
      </x:c>
      <x:c r="E26" s="18" t="n">
        <x:v>919</x:v>
      </x:c>
      <x:c r="F26" s="651" t="n">
        <x:v>6683</x:v>
      </x:c>
      <x:c r="G26" s="651" t="n">
        <x:v>43</x:v>
      </x:c>
      <x:c r="H26" s="651" t="n">
        <x:v>26</x:v>
      </x:c>
      <x:c r="I26" s="651" t="n">
        <x:v>16</x:v>
      </x:c>
      <x:c r="J26" s="582" t="n">
        <x:f>IF(H26+I26=0,"",F26/(H26+I26))</x:f>
        <x:v>159.11904761904762</x:v>
      </x:c>
      <x:c r="K26" s="652" t="n">
        <x:f>IF(F26&gt;0,1+G26/(F26*3),"")</x:f>
        <x:v>1.0021447453738341</x:v>
      </x:c>
      <x:c r="L26" s="18" t="str">
        <x:v>機種単位/高配分</x:v>
      </x:c>
      <x:c r="M26" s="18" t="str">
        <x:v>https://hall-navi.com/review_view?id=31071</x:v>
      </x:c>
      <x:c r="N26" s="18" t="str">
        <x:v>27台中22台プラス・平均+1,279枚</x:v>
      </x:c>
    </x:row>
    <x:row r="27">
      <x:c r="A27" s="241" t="n">
        <x:v>46194</x:v>
      </x:c>
      <x:c r="B27" s="18" t="str">
        <x:v>日</x:v>
      </x:c>
      <x:c r="C27" s="18" t="str">
        <x:v>6/21</x:v>
      </x:c>
      <x:c r="D27" s="18" t="str">
        <x:v>ゴーゴージャグラー3</x:v>
      </x:c>
      <x:c r="E27" s="18" t="n">
        <x:v>920</x:v>
      </x:c>
      <x:c r="F27" s="651" t="n">
        <x:v>5838</x:v>
      </x:c>
      <x:c r="G27" s="651" t="n">
        <x:v>615</x:v>
      </x:c>
      <x:c r="H27" s="651" t="n">
        <x:v>25</x:v>
      </x:c>
      <x:c r="I27" s="651" t="n">
        <x:v>15</x:v>
      </x:c>
      <x:c r="J27" s="582" t="n">
        <x:f>IF(H27+I27=0,"",F27/(H27+I27))</x:f>
        <x:v>145.95</x:v>
      </x:c>
      <x:c r="K27" s="652" t="n">
        <x:f>IF(F27&gt;0,1+G27/(F27*3),"")</x:f>
        <x:v>1.0351147653305928</x:v>
      </x:c>
      <x:c r="L27" s="18" t="str">
        <x:v>機種単位/高配分</x:v>
      </x:c>
      <x:c r="M27" s="18" t="str">
        <x:v>https://hall-navi.com/review_view?id=31071</x:v>
      </x:c>
      <x:c r="N27" s="18" t="str">
        <x:v>27台中22台プラス・平均+1,279枚</x:v>
      </x:c>
    </x:row>
    <x:row r="28">
      <x:c r="A28" s="241" t="n">
        <x:v>46194</x:v>
      </x:c>
      <x:c r="B28" s="18" t="str">
        <x:v>日</x:v>
      </x:c>
      <x:c r="C28" s="18" t="str">
        <x:v>6/21</x:v>
      </x:c>
      <x:c r="D28" s="18" t="str">
        <x:v>ゴーゴージャグラー3</x:v>
      </x:c>
      <x:c r="E28" s="18" t="n">
        <x:v>921</x:v>
      </x:c>
      <x:c r="F28" s="651" t="n">
        <x:v>4844</x:v>
      </x:c>
      <x:c r="G28" s="651" t="n">
        <x:v>-1051</x:v>
      </x:c>
      <x:c r="H28" s="651" t="n">
        <x:v>14</x:v>
      </x:c>
      <x:c r="I28" s="651" t="n">
        <x:v>15</x:v>
      </x:c>
      <x:c r="J28" s="582" t="n">
        <x:f>IF(H28+I28=0,"",F28/(H28+I28))</x:f>
        <x:v>167.0344827586207</x:v>
      </x:c>
      <x:c r="K28" s="652" t="n">
        <x:f>IF(F28&gt;0,1+G28/(F28*3),"")</x:f>
        <x:v>0.9276768510872557</x:v>
      </x:c>
      <x:c r="L28" s="18" t="str">
        <x:v>機種単位/高配分</x:v>
      </x:c>
      <x:c r="M28" s="18" t="str">
        <x:v>https://hall-navi.com/review_view?id=31071</x:v>
      </x:c>
      <x:c r="N28" s="18" t="str">
        <x:v>27台中22台プラス・平均+1,279枚</x:v>
      </x:c>
    </x:row>
    <x:row r="29">
      <x:c r="A29" s="241" t="n">
        <x:v>46194</x:v>
      </x:c>
      <x:c r="B29" s="18" t="str">
        <x:v>日</x:v>
      </x:c>
      <x:c r="C29" s="18" t="str">
        <x:v>6/21</x:v>
      </x:c>
      <x:c r="D29" s="18" t="str">
        <x:v>ゴーゴージャグラー3</x:v>
      </x:c>
      <x:c r="E29" s="18" t="n">
        <x:v>922</x:v>
      </x:c>
      <x:c r="F29" s="651" t="n">
        <x:v>5470</x:v>
      </x:c>
      <x:c r="G29" s="651" t="n">
        <x:v>427</x:v>
      </x:c>
      <x:c r="H29" s="651" t="n">
        <x:v>20</x:v>
      </x:c>
      <x:c r="I29" s="651" t="n">
        <x:v>17</x:v>
      </x:c>
      <x:c r="J29" s="582" t="n">
        <x:f>IF(H29+I29=0,"",F29/(H29+I29))</x:f>
        <x:v>147.83783783783784</x:v>
      </x:c>
      <x:c r="K29" s="652" t="n">
        <x:f>IF(F29&gt;0,1+G29/(F29*3),"")</x:f>
        <x:v>1.0260207190737356</x:v>
      </x:c>
      <x:c r="L29" s="18" t="str">
        <x:v>機種単位/高配分</x:v>
      </x:c>
      <x:c r="M29" s="18" t="str">
        <x:v>https://hall-navi.com/review_view?id=31071</x:v>
      </x:c>
      <x:c r="N29" s="18" t="str">
        <x:v>27台中22台プラス・平均+1,279枚</x:v>
      </x:c>
    </x:row>
    <x:row r="30">
      <x:c r="A30" s="241" t="n">
        <x:v>46194</x:v>
      </x:c>
      <x:c r="B30" s="18" t="str">
        <x:v>日</x:v>
      </x:c>
      <x:c r="C30" s="18" t="str">
        <x:v>6/21</x:v>
      </x:c>
      <x:c r="D30" s="18" t="str">
        <x:v>ゴーゴージャグラー3</x:v>
      </x:c>
      <x:c r="E30" s="18" t="n">
        <x:v>923</x:v>
      </x:c>
      <x:c r="F30" s="651" t="n">
        <x:v>4628</x:v>
      </x:c>
      <x:c r="G30" s="651" t="n">
        <x:v>-1315</x:v>
      </x:c>
      <x:c r="H30" s="651" t="n">
        <x:v>11</x:v>
      </x:c>
      <x:c r="I30" s="651" t="n">
        <x:v>15</x:v>
      </x:c>
      <x:c r="J30" s="582" t="n">
        <x:f>IF(H30+I30=0,"",F30/(H30+I30))</x:f>
        <x:v>178</x:v>
      </x:c>
      <x:c r="K30" s="652" t="n">
        <x:f>IF(F30&gt;0,1+G30/(F30*3),"")</x:f>
        <x:v>0.9052866609046384</x:v>
      </x:c>
      <x:c r="L30" s="18" t="str">
        <x:v>機種単位/高配分</x:v>
      </x:c>
      <x:c r="M30" s="18" t="str">
        <x:v>https://hall-navi.com/review_view?id=31071</x:v>
      </x:c>
      <x:c r="N30" s="18" t="str">
        <x:v>27台中22台プラス・平均+1,279枚</x:v>
      </x:c>
    </x:row>
    <x:row r="31">
      <x:c r="A31" s="241" t="n">
        <x:v>46224</x:v>
      </x:c>
      <x:c r="B31" s="18" t="str">
        <x:v>火</x:v>
      </x:c>
      <x:c r="C31" s="18" t="str">
        <x:v>7/21</x:v>
      </x:c>
      <x:c r="D31" s="18" t="str">
        <x:v>ゴーゴージャグラー3</x:v>
      </x:c>
      <x:c r="E31" s="18" t="n">
        <x:v>879</x:v>
      </x:c>
      <x:c r="F31" s="651" t="n">
        <x:v>6306</x:v>
      </x:c>
      <x:c r="G31" s="651" t="n">
        <x:v>1800</x:v>
      </x:c>
      <x:c r="H31" s="651" t="n">
        <x:v>26</x:v>
      </x:c>
      <x:c r="I31" s="651" t="n">
        <x:v>25</x:v>
      </x:c>
      <x:c r="J31" s="582" t="n">
        <x:f>IF(H31+I31=0,"",F31/(H31+I31))</x:f>
        <x:v>123.6470588235294</x:v>
      </x:c>
      <x:c r="K31" s="652" t="n">
        <x:f>IF(F31&gt;0,1+G31/(F31*3),"")</x:f>
        <x:v>1.0951474785918174</x:v>
      </x:c>
      <x:c r="L31" s="18" t="str">
        <x:v>機種単位/高配分</x:v>
      </x:c>
      <x:c r="M31" s="18" t="str">
        <x:v>https://hall-navi.com/review_view?id=31533</x:v>
      </x:c>
      <x:c r="N31" s="18" t="str">
        <x:v>27台中18台プラス・平均+1,118枚</x:v>
      </x:c>
    </x:row>
    <x:row r="32">
      <x:c r="A32" s="241" t="n">
        <x:v>46224</x:v>
      </x:c>
      <x:c r="B32" s="18" t="str">
        <x:v>火</x:v>
      </x:c>
      <x:c r="C32" s="18" t="str">
        <x:v>7/21</x:v>
      </x:c>
      <x:c r="D32" s="18" t="str">
        <x:v>ゴーゴージャグラー3</x:v>
      </x:c>
      <x:c r="E32" s="18" t="n">
        <x:v>880</x:v>
      </x:c>
      <x:c r="F32" s="651" t="n">
        <x:v>5317</x:v>
      </x:c>
      <x:c r="G32" s="651" t="n">
        <x:v>-655</x:v>
      </x:c>
      <x:c r="H32" s="651" t="n">
        <x:v>19</x:v>
      </x:c>
      <x:c r="I32" s="651" t="n">
        <x:v>13</x:v>
      </x:c>
      <x:c r="J32" s="582" t="n">
        <x:f>IF(H32+I32=0,"",F32/(H32+I32))</x:f>
        <x:v>166.15625</x:v>
      </x:c>
      <x:c r="K32" s="652" t="n">
        <x:f>IF(F32&gt;0,1+G32/(F32*3),"")</x:f>
        <x:v>0.9589367437778196</x:v>
      </x:c>
      <x:c r="L32" s="18" t="str">
        <x:v>機種単位/高配分</x:v>
      </x:c>
      <x:c r="M32" s="18" t="str">
        <x:v>https://hall-navi.com/review_view?id=31533</x:v>
      </x:c>
      <x:c r="N32" s="18" t="str">
        <x:v>27台中18台プラス・平均+1,118枚</x:v>
      </x:c>
    </x:row>
    <x:row r="33">
      <x:c r="A33" s="241" t="n">
        <x:v>46224</x:v>
      </x:c>
      <x:c r="B33" s="18" t="str">
        <x:v>火</x:v>
      </x:c>
      <x:c r="C33" s="18" t="str">
        <x:v>7/21</x:v>
      </x:c>
      <x:c r="D33" s="18" t="str">
        <x:v>ゴーゴージャグラー3</x:v>
      </x:c>
      <x:c r="E33" s="18" t="n">
        <x:v>881</x:v>
      </x:c>
      <x:c r="F33" s="651" t="n">
        <x:v>8709</x:v>
      </x:c>
      <x:c r="G33" s="651" t="n">
        <x:v>1923</x:v>
      </x:c>
      <x:c r="H33" s="651" t="n">
        <x:v>36</x:v>
      </x:c>
      <x:c r="I33" s="651" t="n">
        <x:v>28</x:v>
      </x:c>
      <x:c r="J33" s="582" t="n">
        <x:f>IF(H33+I33=0,"",F33/(H33+I33))</x:f>
        <x:v>136.078125</x:v>
      </x:c>
      <x:c r="K33" s="652" t="n">
        <x:f>IF(F33&gt;0,1+G33/(F33*3),"")</x:f>
        <x:v>1.0736020208979218</x:v>
      </x:c>
      <x:c r="L33" s="18" t="str">
        <x:v>機種単位/高配分</x:v>
      </x:c>
      <x:c r="M33" s="18" t="str">
        <x:v>https://hall-navi.com/review_view?id=31533</x:v>
      </x:c>
      <x:c r="N33" s="18" t="str">
        <x:v>27台中18台プラス・平均+1,118枚</x:v>
      </x:c>
    </x:row>
    <x:row r="34">
      <x:c r="A34" s="241" t="n">
        <x:v>46224</x:v>
      </x:c>
      <x:c r="B34" s="18" t="str">
        <x:v>火</x:v>
      </x:c>
      <x:c r="C34" s="18" t="str">
        <x:v>7/21</x:v>
      </x:c>
      <x:c r="D34" s="18" t="str">
        <x:v>ゴーゴージャグラー3</x:v>
      </x:c>
      <x:c r="E34" s="18" t="n">
        <x:v>882</x:v>
      </x:c>
      <x:c r="F34" s="651" t="n">
        <x:v>7937</x:v>
      </x:c>
      <x:c r="G34" s="651" t="n">
        <x:v>-753</x:v>
      </x:c>
      <x:c r="H34" s="651" t="n">
        <x:v>28</x:v>
      </x:c>
      <x:c r="I34" s="651" t="n">
        <x:v>20</x:v>
      </x:c>
      <x:c r="J34" s="582" t="n">
        <x:f>IF(H34+I34=0,"",F34/(H34+I34))</x:f>
        <x:v>165.35416666666666</x:v>
      </x:c>
      <x:c r="K34" s="652" t="n">
        <x:f>IF(F34&gt;0,1+G34/(F34*3),"")</x:f>
        <x:v>0.9683759606904372</x:v>
      </x:c>
      <x:c r="L34" s="18" t="str">
        <x:v>機種単位/高配分</x:v>
      </x:c>
      <x:c r="M34" s="18" t="str">
        <x:v>https://hall-navi.com/review_view?id=31533</x:v>
      </x:c>
      <x:c r="N34" s="18" t="str">
        <x:v>27台中18台プラス・平均+1,118枚</x:v>
      </x:c>
    </x:row>
    <x:row r="35">
      <x:c r="A35" s="241" t="n">
        <x:v>46224</x:v>
      </x:c>
      <x:c r="B35" s="18" t="str">
        <x:v>火</x:v>
      </x:c>
      <x:c r="C35" s="18" t="str">
        <x:v>7/21</x:v>
      </x:c>
      <x:c r="D35" s="18" t="str">
        <x:v>ゴーゴージャグラー3</x:v>
      </x:c>
      <x:c r="E35" s="18" t="n">
        <x:v>883</x:v>
      </x:c>
      <x:c r="F35" s="651" t="n">
        <x:v>8599</x:v>
      </x:c>
      <x:c r="G35" s="651" t="n">
        <x:v>1608</x:v>
      </x:c>
      <x:c r="H35" s="651" t="n">
        <x:v>33</x:v>
      </x:c>
      <x:c r="I35" s="651" t="n">
        <x:v>32</x:v>
      </x:c>
      <x:c r="J35" s="582" t="n">
        <x:f>IF(H35+I35=0,"",F35/(H35+I35))</x:f>
        <x:v>132.2923076923077</x:v>
      </x:c>
      <x:c r="K35" s="652" t="n">
        <x:f>IF(F35&gt;0,1+G35/(F35*3),"")</x:f>
        <x:v>1.0623328293987673</x:v>
      </x:c>
      <x:c r="L35" s="18" t="str">
        <x:v>機種単位/高配分</x:v>
      </x:c>
      <x:c r="M35" s="18" t="str">
        <x:v>https://hall-navi.com/review_view?id=31533</x:v>
      </x:c>
      <x:c r="N35" s="18" t="str">
        <x:v>27台中18台プラス・平均+1,118枚</x:v>
      </x:c>
    </x:row>
    <x:row r="36">
      <x:c r="A36" s="241" t="n">
        <x:v>46224</x:v>
      </x:c>
      <x:c r="B36" s="18" t="str">
        <x:v>火</x:v>
      </x:c>
      <x:c r="C36" s="18" t="str">
        <x:v>7/21</x:v>
      </x:c>
      <x:c r="D36" s="18" t="str">
        <x:v>ゴーゴージャグラー3</x:v>
      </x:c>
      <x:c r="E36" s="18" t="n">
        <x:v>884</x:v>
      </x:c>
      <x:c r="F36" s="651" t="n">
        <x:v>8776</x:v>
      </x:c>
      <x:c r="G36" s="651" t="n">
        <x:v>462</x:v>
      </x:c>
      <x:c r="H36" s="651" t="n">
        <x:v>29</x:v>
      </x:c>
      <x:c r="I36" s="651" t="n">
        <x:v>38</x:v>
      </x:c>
      <x:c r="J36" s="582" t="n">
        <x:f>IF(H36+I36=0,"",F36/(H36+I36))</x:f>
        <x:v>130.98507462686567</x:v>
      </x:c>
      <x:c r="K36" s="652" t="n">
        <x:f>IF(F36&gt;0,1+G36/(F36*3),"")</x:f>
        <x:v>1.0175478577939836</x:v>
      </x:c>
      <x:c r="L36" s="18" t="str">
        <x:v>機種単位/高配分</x:v>
      </x:c>
      <x:c r="M36" s="18" t="str">
        <x:v>https://hall-navi.com/review_view?id=31533</x:v>
      </x:c>
      <x:c r="N36" s="18" t="str">
        <x:v>27台中18台プラス・平均+1,118枚</x:v>
      </x:c>
    </x:row>
    <x:row r="37">
      <x:c r="A37" s="241" t="n">
        <x:v>46224</x:v>
      </x:c>
      <x:c r="B37" s="18" t="str">
        <x:v>火</x:v>
      </x:c>
      <x:c r="C37" s="18" t="str">
        <x:v>7/21</x:v>
      </x:c>
      <x:c r="D37" s="18" t="str">
        <x:v>ゴーゴージャグラー3</x:v>
      </x:c>
      <x:c r="E37" s="18" t="n">
        <x:v>885</x:v>
      </x:c>
      <x:c r="F37" s="651" t="n">
        <x:v>8933</x:v>
      </x:c>
      <x:c r="G37" s="651" t="n">
        <x:v>1891</x:v>
      </x:c>
      <x:c r="H37" s="651" t="n">
        <x:v>35</x:v>
      </x:c>
      <x:c r="I37" s="651" t="n">
        <x:v>33</x:v>
      </x:c>
      <x:c r="J37" s="582" t="n">
        <x:f>IF(H37+I37=0,"",F37/(H37+I37))</x:f>
        <x:v>131.36764705882354</x:v>
      </x:c>
      <x:c r="K37" s="652" t="n">
        <x:f>IF(F37&gt;0,1+G37/(F37*3),"")</x:f>
        <x:v>1.0705623344154633</x:v>
      </x:c>
      <x:c r="L37" s="18" t="str">
        <x:v>機種単位/高配分</x:v>
      </x:c>
      <x:c r="M37" s="18" t="str">
        <x:v>https://hall-navi.com/review_view?id=31533</x:v>
      </x:c>
      <x:c r="N37" s="18" t="str">
        <x:v>27台中18台プラス・平均+1,118枚</x:v>
      </x:c>
    </x:row>
    <x:row r="38">
      <x:c r="A38" s="241" t="n">
        <x:v>46224</x:v>
      </x:c>
      <x:c r="B38" s="18" t="str">
        <x:v>火</x:v>
      </x:c>
      <x:c r="C38" s="18" t="str">
        <x:v>7/21</x:v>
      </x:c>
      <x:c r="D38" s="18" t="str">
        <x:v>ゴーゴージャグラー3</x:v>
      </x:c>
      <x:c r="E38" s="18" t="n">
        <x:v>886</x:v>
      </x:c>
      <x:c r="F38" s="651" t="n">
        <x:v>9358</x:v>
      </x:c>
      <x:c r="G38" s="651" t="n">
        <x:v>455</x:v>
      </x:c>
      <x:c r="H38" s="651" t="n">
        <x:v>35</x:v>
      </x:c>
      <x:c r="I38" s="651" t="n">
        <x:v>33</x:v>
      </x:c>
      <x:c r="J38" s="582" t="n">
        <x:f>IF(H38+I38=0,"",F38/(H38+I38))</x:f>
        <x:v>137.61764705882354</x:v>
      </x:c>
      <x:c r="K38" s="652" t="n">
        <x:f>IF(F38&gt;0,1+G38/(F38*3),"")</x:f>
        <x:v>1.016207166773527</x:v>
      </x:c>
      <x:c r="L38" s="18" t="str">
        <x:v>機種単位/高配分</x:v>
      </x:c>
      <x:c r="M38" s="18" t="str">
        <x:v>https://hall-navi.com/review_view?id=31533</x:v>
      </x:c>
      <x:c r="N38" s="18" t="str">
        <x:v>27台中18台プラス・平均+1,118枚</x:v>
      </x:c>
    </x:row>
    <x:row r="39">
      <x:c r="A39" s="241" t="n">
        <x:v>46224</x:v>
      </x:c>
      <x:c r="B39" s="18" t="str">
        <x:v>火</x:v>
      </x:c>
      <x:c r="C39" s="18" t="str">
        <x:v>7/21</x:v>
      </x:c>
      <x:c r="D39" s="18" t="str">
        <x:v>ゴーゴージャグラー3</x:v>
      </x:c>
      <x:c r="E39" s="18" t="n">
        <x:v>887</x:v>
      </x:c>
      <x:c r="F39" s="651" t="n">
        <x:v>9381</x:v>
      </x:c>
      <x:c r="G39" s="651" t="n">
        <x:v>4406</x:v>
      </x:c>
      <x:c r="H39" s="651" t="n">
        <x:v>46</x:v>
      </x:c>
      <x:c r="I39" s="651" t="n">
        <x:v>39</x:v>
      </x:c>
      <x:c r="J39" s="582" t="n">
        <x:f>IF(H39+I39=0,"",F39/(H39+I39))</x:f>
        <x:v>110.36470588235294</x:v>
      </x:c>
      <x:c r="K39" s="652" t="n">
        <x:f>IF(F39&gt;0,1+G39/(F39*3),"")</x:f>
        <x:v>1.1565575809259852</x:v>
      </x:c>
      <x:c r="L39" s="18" t="str">
        <x:v>機種単位/高配分</x:v>
      </x:c>
      <x:c r="M39" s="18" t="str">
        <x:v>https://hall-navi.com/review_view?id=31533</x:v>
      </x:c>
      <x:c r="N39" s="18" t="str">
        <x:v>27台中18台プラス・平均+1,118枚</x:v>
      </x:c>
    </x:row>
    <x:row r="40">
      <x:c r="A40" s="241" t="n">
        <x:v>46224</x:v>
      </x:c>
      <x:c r="B40" s="18" t="str">
        <x:v>火</x:v>
      </x:c>
      <x:c r="C40" s="18" t="str">
        <x:v>7/21</x:v>
      </x:c>
      <x:c r="D40" s="18" t="str">
        <x:v>ゴーゴージャグラー3</x:v>
      </x:c>
      <x:c r="E40" s="18" t="n">
        <x:v>888</x:v>
      </x:c>
      <x:c r="F40" s="651" t="n">
        <x:v>8925</x:v>
      </x:c>
      <x:c r="G40" s="651" t="n">
        <x:v>-326</x:v>
      </x:c>
      <x:c r="H40" s="651" t="n">
        <x:v>28</x:v>
      </x:c>
      <x:c r="I40" s="651" t="n">
        <x:v>28</x:v>
      </x:c>
      <x:c r="J40" s="582" t="n">
        <x:f>IF(H40+I40=0,"",F40/(H40+I40))</x:f>
        <x:v>159.375</x:v>
      </x:c>
      <x:c r="K40" s="652" t="n">
        <x:f>IF(F40&gt;0,1+G40/(F40*3),"")</x:f>
        <x:v>0.9878244631185807</x:v>
      </x:c>
      <x:c r="L40" s="18" t="str">
        <x:v>機種単位/高配分</x:v>
      </x:c>
      <x:c r="M40" s="18" t="str">
        <x:v>https://hall-navi.com/review_view?id=31533</x:v>
      </x:c>
      <x:c r="N40" s="18" t="str">
        <x:v>27台中18台プラス・平均+1,118枚</x:v>
      </x:c>
    </x:row>
    <x:row r="41">
      <x:c r="A41" s="241" t="n">
        <x:v>46224</x:v>
      </x:c>
      <x:c r="B41" s="18" t="str">
        <x:v>火</x:v>
      </x:c>
      <x:c r="C41" s="18" t="str">
        <x:v>7/21</x:v>
      </x:c>
      <x:c r="D41" s="18" t="str">
        <x:v>ゴーゴージャグラー3</x:v>
      </x:c>
      <x:c r="E41" s="18" t="n">
        <x:v>889</x:v>
      </x:c>
      <x:c r="F41" s="651" t="n">
        <x:v>7876</x:v>
      </x:c>
      <x:c r="G41" s="651" t="n">
        <x:v>1640</x:v>
      </x:c>
      <x:c r="H41" s="651" t="n">
        <x:v>30</x:v>
      </x:c>
      <x:c r="I41" s="651" t="n">
        <x:v>34</x:v>
      </x:c>
      <x:c r="J41" s="582" t="n">
        <x:f>IF(H41+I41=0,"",F41/(H41+I41))</x:f>
        <x:v>123.0625</x:v>
      </x:c>
      <x:c r="K41" s="652" t="n">
        <x:f>IF(F41&gt;0,1+G41/(F41*3),"")</x:f>
        <x:v>1.069409175554427</x:v>
      </x:c>
      <x:c r="L41" s="18" t="str">
        <x:v>機種単位/高配分</x:v>
      </x:c>
      <x:c r="M41" s="18" t="str">
        <x:v>https://hall-navi.com/review_view?id=31533</x:v>
      </x:c>
      <x:c r="N41" s="18" t="str">
        <x:v>27台中18台プラス・平均+1,118枚</x:v>
      </x:c>
    </x:row>
    <x:row r="42">
      <x:c r="A42" s="241" t="n">
        <x:v>46224</x:v>
      </x:c>
      <x:c r="B42" s="18" t="str">
        <x:v>火</x:v>
      </x:c>
      <x:c r="C42" s="18" t="str">
        <x:v>7/21</x:v>
      </x:c>
      <x:c r="D42" s="18" t="str">
        <x:v>ゴーゴージャグラー3</x:v>
      </x:c>
      <x:c r="E42" s="18" t="n">
        <x:v>890</x:v>
      </x:c>
      <x:c r="F42" s="651" t="n">
        <x:v>9095</x:v>
      </x:c>
      <x:c r="G42" s="651" t="n">
        <x:v>-1543</x:v>
      </x:c>
      <x:c r="H42" s="651" t="n">
        <x:v>27</x:v>
      </x:c>
      <x:c r="I42" s="651" t="n">
        <x:v>28</x:v>
      </x:c>
      <x:c r="J42" s="582" t="n">
        <x:f>IF(H42+I42=0,"",F42/(H42+I42))</x:f>
        <x:v>165.36363636363637</x:v>
      </x:c>
      <x:c r="K42" s="652" t="n">
        <x:f>IF(F42&gt;0,1+G42/(F42*3),"")</x:f>
        <x:v>0.9434487813817116</x:v>
      </x:c>
      <x:c r="L42" s="18" t="str">
        <x:v>機種単位/高配分</x:v>
      </x:c>
      <x:c r="M42" s="18" t="str">
        <x:v>https://hall-navi.com/review_view?id=31533</x:v>
      </x:c>
      <x:c r="N42" s="18" t="str">
        <x:v>27台中18台プラス・平均+1,118枚</x:v>
      </x:c>
    </x:row>
    <x:row r="43">
      <x:c r="A43" s="241" t="n">
        <x:v>46224</x:v>
      </x:c>
      <x:c r="B43" s="18" t="str">
        <x:v>火</x:v>
      </x:c>
      <x:c r="C43" s="18" t="str">
        <x:v>7/21</x:v>
      </x:c>
      <x:c r="D43" s="18" t="str">
        <x:v>ゴーゴージャグラー3</x:v>
      </x:c>
      <x:c r="E43" s="18" t="n">
        <x:v>891</x:v>
      </x:c>
      <x:c r="F43" s="651" t="n">
        <x:v>8787</x:v>
      </x:c>
      <x:c r="G43" s="651" t="n">
        <x:v>884</x:v>
      </x:c>
      <x:c r="H43" s="651" t="n">
        <x:v>32</x:v>
      </x:c>
      <x:c r="I43" s="651" t="n">
        <x:v>32</x:v>
      </x:c>
      <x:c r="J43" s="582" t="n">
        <x:f>IF(H43+I43=0,"",F43/(H43+I43))</x:f>
        <x:v>137.296875</x:v>
      </x:c>
      <x:c r="K43" s="652" t="n">
        <x:f>IF(F43&gt;0,1+G43/(F43*3),"")</x:f>
        <x:v>1.0335343879215508</x:v>
      </x:c>
      <x:c r="L43" s="18" t="str">
        <x:v>機種単位/高配分</x:v>
      </x:c>
      <x:c r="M43" s="18" t="str">
        <x:v>https://hall-navi.com/review_view?id=31533</x:v>
      </x:c>
      <x:c r="N43" s="18" t="str">
        <x:v>27台中18台プラス・平均+1,118枚</x:v>
      </x:c>
    </x:row>
    <x:row r="44">
      <x:c r="A44" s="241" t="n">
        <x:v>46224</x:v>
      </x:c>
      <x:c r="B44" s="18" t="str">
        <x:v>火</x:v>
      </x:c>
      <x:c r="C44" s="18" t="str">
        <x:v>7/21</x:v>
      </x:c>
      <x:c r="D44" s="18" t="str">
        <x:v>ゴーゴージャグラー3</x:v>
      </x:c>
      <x:c r="E44" s="18" t="n">
        <x:v>910</x:v>
      </x:c>
      <x:c r="F44" s="651" t="n">
        <x:v>8627</x:v>
      </x:c>
      <x:c r="G44" s="651" t="n">
        <x:v>2758</x:v>
      </x:c>
      <x:c r="H44" s="651" t="n">
        <x:v>42</x:v>
      </x:c>
      <x:c r="I44" s="651" t="n">
        <x:v>22</x:v>
      </x:c>
      <x:c r="J44" s="582" t="n">
        <x:f>IF(H44+I44=0,"",F44/(H44+I44))</x:f>
        <x:v>134.796875</x:v>
      </x:c>
      <x:c r="K44" s="652" t="n">
        <x:f>IF(F44&gt;0,1+G44/(F44*3),"")</x:f>
        <x:v>1.1065646613345699</x:v>
      </x:c>
      <x:c r="L44" s="18" t="str">
        <x:v>機種単位/高配分</x:v>
      </x:c>
      <x:c r="M44" s="18" t="str">
        <x:v>https://hall-navi.com/review_view?id=31533</x:v>
      </x:c>
      <x:c r="N44" s="18" t="str">
        <x:v>27台中18台プラス・平均+1,118枚</x:v>
      </x:c>
    </x:row>
    <x:row r="45">
      <x:c r="A45" s="241" t="n">
        <x:v>46224</x:v>
      </x:c>
      <x:c r="B45" s="18" t="str">
        <x:v>火</x:v>
      </x:c>
      <x:c r="C45" s="18" t="str">
        <x:v>7/21</x:v>
      </x:c>
      <x:c r="D45" s="18" t="str">
        <x:v>ゴーゴージャグラー3</x:v>
      </x:c>
      <x:c r="E45" s="18" t="n">
        <x:v>911</x:v>
      </x:c>
      <x:c r="F45" s="651" t="n">
        <x:v>8898</x:v>
      </x:c>
      <x:c r="G45" s="651" t="n">
        <x:v>5123</x:v>
      </x:c>
      <x:c r="H45" s="651" t="n">
        <x:v>46</x:v>
      </x:c>
      <x:c r="I45" s="651" t="n">
        <x:v>37</x:v>
      </x:c>
      <x:c r="J45" s="582" t="n">
        <x:f>IF(H45+I45=0,"",F45/(H45+I45))</x:f>
        <x:v>107.20481927710843</x:v>
      </x:c>
      <x:c r="K45" s="652" t="n">
        <x:f>IF(F45&gt;0,1+G45/(F45*3),"")</x:f>
        <x:v>1.191915786319023</x:v>
      </x:c>
      <x:c r="L45" s="18" t="str">
        <x:v>機種単位/高配分</x:v>
      </x:c>
      <x:c r="M45" s="18" t="str">
        <x:v>https://hall-navi.com/review_view?id=31533</x:v>
      </x:c>
      <x:c r="N45" s="18" t="str">
        <x:v>27台中18台プラス・平均+1,118枚</x:v>
      </x:c>
    </x:row>
    <x:row r="46">
      <x:c r="A46" s="241" t="n">
        <x:v>46224</x:v>
      </x:c>
      <x:c r="B46" s="18" t="str">
        <x:v>火</x:v>
      </x:c>
      <x:c r="C46" s="18" t="str">
        <x:v>7/21</x:v>
      </x:c>
      <x:c r="D46" s="18" t="str">
        <x:v>ゴーゴージャグラー3</x:v>
      </x:c>
      <x:c r="E46" s="18" t="n">
        <x:v>912</x:v>
      </x:c>
      <x:c r="F46" s="651" t="n">
        <x:v>8569</x:v>
      </x:c>
      <x:c r="G46" s="651" t="n">
        <x:v>-978</x:v>
      </x:c>
      <x:c r="H46" s="651" t="n">
        <x:v>25</x:v>
      </x:c>
      <x:c r="I46" s="651" t="n">
        <x:v>30</x:v>
      </x:c>
      <x:c r="J46" s="582" t="n">
        <x:f>IF(H46+I46=0,"",F46/(H46+I46))</x:f>
        <x:v>155.8</x:v>
      </x:c>
      <x:c r="K46" s="652" t="n">
        <x:f>IF(F46&gt;0,1+G46/(F46*3),"")</x:f>
        <x:v>0.9619558875014588</x:v>
      </x:c>
      <x:c r="L46" s="18" t="str">
        <x:v>機種単位/高配分</x:v>
      </x:c>
      <x:c r="M46" s="18" t="str">
        <x:v>https://hall-navi.com/review_view?id=31533</x:v>
      </x:c>
      <x:c r="N46" s="18" t="str">
        <x:v>27台中18台プラス・平均+1,118枚</x:v>
      </x:c>
    </x:row>
    <x:row r="47">
      <x:c r="A47" s="241" t="n">
        <x:v>46224</x:v>
      </x:c>
      <x:c r="B47" s="18" t="str">
        <x:v>火</x:v>
      </x:c>
      <x:c r="C47" s="18" t="str">
        <x:v>7/21</x:v>
      </x:c>
      <x:c r="D47" s="18" t="str">
        <x:v>ゴーゴージャグラー3</x:v>
      </x:c>
      <x:c r="E47" s="18" t="n">
        <x:v>913</x:v>
      </x:c>
      <x:c r="F47" s="651" t="n">
        <x:v>9706</x:v>
      </x:c>
      <x:c r="G47" s="651" t="n">
        <x:v>3764</x:v>
      </x:c>
      <x:c r="H47" s="651" t="n">
        <x:v>36</x:v>
      </x:c>
      <x:c r="I47" s="651" t="n">
        <x:v>52</x:v>
      </x:c>
      <x:c r="J47" s="582" t="n">
        <x:f>IF(H47+I47=0,"",F47/(H47+I47))</x:f>
        <x:v>110.29545454545455</x:v>
      </x:c>
      <x:c r="K47" s="652" t="n">
        <x:f>IF(F47&gt;0,1+G47/(F47*3),"")</x:f>
        <x:v>1.129267119994505</x:v>
      </x:c>
      <x:c r="L47" s="18" t="str">
        <x:v>機種単位/高配分</x:v>
      </x:c>
      <x:c r="M47" s="18" t="str">
        <x:v>https://hall-navi.com/review_view?id=31533</x:v>
      </x:c>
      <x:c r="N47" s="18" t="str">
        <x:v>27台中18台プラス・平均+1,118枚</x:v>
      </x:c>
    </x:row>
    <x:row r="48">
      <x:c r="A48" s="241" t="n">
        <x:v>46224</x:v>
      </x:c>
      <x:c r="B48" s="18" t="str">
        <x:v>火</x:v>
      </x:c>
      <x:c r="C48" s="18" t="str">
        <x:v>7/21</x:v>
      </x:c>
      <x:c r="D48" s="18" t="str">
        <x:v>ゴーゴージャグラー3</x:v>
      </x:c>
      <x:c r="E48" s="18" t="n">
        <x:v>914</x:v>
      </x:c>
      <x:c r="F48" s="651" t="n">
        <x:v>9547</x:v>
      </x:c>
      <x:c r="G48" s="651" t="n">
        <x:v>579</x:v>
      </x:c>
      <x:c r="H48" s="651" t="n">
        <x:v>38</x:v>
      </x:c>
      <x:c r="I48" s="651" t="n">
        <x:v>30</x:v>
      </x:c>
      <x:c r="J48" s="582" t="n">
        <x:f>IF(H48+I48=0,"",F48/(H48+I48))</x:f>
        <x:v>140.39705882352942</x:v>
      </x:c>
      <x:c r="K48" s="652" t="n">
        <x:f>IF(F48&gt;0,1+G48/(F48*3),"")</x:f>
        <x:v>1.020215774588876</x:v>
      </x:c>
      <x:c r="L48" s="18" t="str">
        <x:v>機種単位/高配分</x:v>
      </x:c>
      <x:c r="M48" s="18" t="str">
        <x:v>https://hall-navi.com/review_view?id=31533</x:v>
      </x:c>
      <x:c r="N48" s="18" t="str">
        <x:v>27台中18台プラス・平均+1,118枚</x:v>
      </x:c>
    </x:row>
    <x:row r="49">
      <x:c r="A49" s="241" t="n">
        <x:v>46224</x:v>
      </x:c>
      <x:c r="B49" s="18" t="str">
        <x:v>火</x:v>
      </x:c>
      <x:c r="C49" s="18" t="str">
        <x:v>7/21</x:v>
      </x:c>
      <x:c r="D49" s="18" t="str">
        <x:v>ゴーゴージャグラー3</x:v>
      </x:c>
      <x:c r="E49" s="18" t="n">
        <x:v>915</x:v>
      </x:c>
      <x:c r="F49" s="651" t="n">
        <x:v>9063</x:v>
      </x:c>
      <x:c r="G49" s="651" t="n">
        <x:v>3535</x:v>
      </x:c>
      <x:c r="H49" s="651" t="n">
        <x:v>41</x:v>
      </x:c>
      <x:c r="I49" s="651" t="n">
        <x:v>37</x:v>
      </x:c>
      <x:c r="J49" s="582" t="n">
        <x:f>IF(H49+I49=0,"",F49/(H49+I49))</x:f>
        <x:v>116.1923076923077</x:v>
      </x:c>
      <x:c r="K49" s="652" t="n">
        <x:f>IF(F49&gt;0,1+G49/(F49*3),"")</x:f>
        <x:v>1.1300158152193902</x:v>
      </x:c>
      <x:c r="L49" s="18" t="str">
        <x:v>機種単位/高配分</x:v>
      </x:c>
      <x:c r="M49" s="18" t="str">
        <x:v>https://hall-navi.com/review_view?id=31533</x:v>
      </x:c>
      <x:c r="N49" s="18" t="str">
        <x:v>27台中18台プラス・平均+1,118枚</x:v>
      </x:c>
    </x:row>
    <x:row r="50">
      <x:c r="A50" s="241" t="n">
        <x:v>46224</x:v>
      </x:c>
      <x:c r="B50" s="18" t="str">
        <x:v>火</x:v>
      </x:c>
      <x:c r="C50" s="18" t="str">
        <x:v>7/21</x:v>
      </x:c>
      <x:c r="D50" s="18" t="str">
        <x:v>ゴーゴージャグラー3</x:v>
      </x:c>
      <x:c r="E50" s="18" t="n">
        <x:v>916</x:v>
      </x:c>
      <x:c r="F50" s="651" t="n">
        <x:v>5315</x:v>
      </x:c>
      <x:c r="G50" s="651" t="n">
        <x:v>-1168</x:v>
      </x:c>
      <x:c r="H50" s="651" t="n">
        <x:v>17</x:v>
      </x:c>
      <x:c r="I50" s="651" t="n">
        <x:v>12</x:v>
      </x:c>
      <x:c r="J50" s="582" t="n">
        <x:f>IF(H50+I50=0,"",F50/(H50+I50))</x:f>
        <x:v>183.27586206896552</x:v>
      </x:c>
      <x:c r="K50" s="652" t="n">
        <x:f>IF(F50&gt;0,1+G50/(F50*3),"")</x:f>
        <x:v>0.9267481969269363</x:v>
      </x:c>
      <x:c r="L50" s="18" t="str">
        <x:v>機種単位/高配分</x:v>
      </x:c>
      <x:c r="M50" s="18" t="str">
        <x:v>https://hall-navi.com/review_view?id=31533</x:v>
      </x:c>
      <x:c r="N50" s="18" t="str">
        <x:v>27台中18台プラス・平均+1,118枚</x:v>
      </x:c>
    </x:row>
    <x:row r="51">
      <x:c r="A51" s="241" t="n">
        <x:v>46224</x:v>
      </x:c>
      <x:c r="B51" s="18" t="str">
        <x:v>火</x:v>
      </x:c>
      <x:c r="C51" s="18" t="str">
        <x:v>7/21</x:v>
      </x:c>
      <x:c r="D51" s="18" t="str">
        <x:v>ゴーゴージャグラー3</x:v>
      </x:c>
      <x:c r="E51" s="18" t="n">
        <x:v>917</x:v>
      </x:c>
      <x:c r="F51" s="651" t="n">
        <x:v>8919</x:v>
      </x:c>
      <x:c r="G51" s="651" t="n">
        <x:v>2953</x:v>
      </x:c>
      <x:c r="H51" s="651" t="n">
        <x:v>38</x:v>
      </x:c>
      <x:c r="I51" s="651" t="n">
        <x:v>38</x:v>
      </x:c>
      <x:c r="J51" s="582" t="n">
        <x:f>IF(H51+I51=0,"",F51/(H51+I51))</x:f>
        <x:v>117.35526315789474</x:v>
      </x:c>
      <x:c r="K51" s="652" t="n">
        <x:f>IF(F51&gt;0,1+G51/(F51*3),"")</x:f>
        <x:v>1.1103636431587995</x:v>
      </x:c>
      <x:c r="L51" s="18" t="str">
        <x:v>機種単位/高配分</x:v>
      </x:c>
      <x:c r="M51" s="18" t="str">
        <x:v>https://hall-navi.com/review_view?id=31533</x:v>
      </x:c>
      <x:c r="N51" s="18" t="str">
        <x:v>27台中18台プラス・平均+1,118枚</x:v>
      </x:c>
    </x:row>
    <x:row r="52">
      <x:c r="A52" s="241" t="n">
        <x:v>46224</x:v>
      </x:c>
      <x:c r="B52" s="18" t="str">
        <x:v>火</x:v>
      </x:c>
      <x:c r="C52" s="18" t="str">
        <x:v>7/21</x:v>
      </x:c>
      <x:c r="D52" s="18" t="str">
        <x:v>ゴーゴージャグラー3</x:v>
      </x:c>
      <x:c r="E52" s="18" t="n">
        <x:v>918</x:v>
      </x:c>
      <x:c r="F52" s="651" t="n">
        <x:v>7545</x:v>
      </x:c>
      <x:c r="G52" s="651" t="n">
        <x:v>2372</x:v>
      </x:c>
      <x:c r="H52" s="651" t="n">
        <x:v>36</x:v>
      </x:c>
      <x:c r="I52" s="651" t="n">
        <x:v>27</x:v>
      </x:c>
      <x:c r="J52" s="582" t="n">
        <x:f>IF(H52+I52=0,"",F52/(H52+I52))</x:f>
        <x:v>119.76190476190476</x:v>
      </x:c>
      <x:c r="K52" s="652" t="n">
        <x:f>IF(F52&gt;0,1+G52/(F52*3),"")</x:f>
        <x:v>1.104793461453501</x:v>
      </x:c>
      <x:c r="L52" s="18" t="str">
        <x:v>機種単位/高配分</x:v>
      </x:c>
      <x:c r="M52" s="18" t="str">
        <x:v>https://hall-navi.com/review_view?id=31533</x:v>
      </x:c>
      <x:c r="N52" s="18" t="str">
        <x:v>27台中18台プラス・平均+1,118枚</x:v>
      </x:c>
    </x:row>
    <x:row r="53">
      <x:c r="A53" s="241" t="n">
        <x:v>46224</x:v>
      </x:c>
      <x:c r="B53" s="18" t="str">
        <x:v>火</x:v>
      </x:c>
      <x:c r="C53" s="18" t="str">
        <x:v>7/21</x:v>
      </x:c>
      <x:c r="D53" s="18" t="str">
        <x:v>ゴーゴージャグラー3</x:v>
      </x:c>
      <x:c r="E53" s="18" t="n">
        <x:v>919</x:v>
      </x:c>
      <x:c r="F53" s="651" t="n">
        <x:v>8298</x:v>
      </x:c>
      <x:c r="G53" s="651" t="n">
        <x:v>727</x:v>
      </x:c>
      <x:c r="H53" s="651" t="n">
        <x:v>34</x:v>
      </x:c>
      <x:c r="I53" s="651" t="n">
        <x:v>22</x:v>
      </x:c>
      <x:c r="J53" s="582" t="n">
        <x:f>IF(H53+I53=0,"",F53/(H53+I53))</x:f>
        <x:v>148.17857142857142</x:v>
      </x:c>
      <x:c r="K53" s="652" t="n">
        <x:f>IF(F53&gt;0,1+G53/(F53*3),"")</x:f>
        <x:v>1.0292038242146702</x:v>
      </x:c>
      <x:c r="L53" s="18" t="str">
        <x:v>機種単位/高配分</x:v>
      </x:c>
      <x:c r="M53" s="18" t="str">
        <x:v>https://hall-navi.com/review_view?id=31533</x:v>
      </x:c>
      <x:c r="N53" s="18" t="str">
        <x:v>27台中18台プラス・平均+1,118枚</x:v>
      </x:c>
    </x:row>
    <x:row r="54">
      <x:c r="A54" s="241" t="n">
        <x:v>46224</x:v>
      </x:c>
      <x:c r="B54" s="18" t="str">
        <x:v>火</x:v>
      </x:c>
      <x:c r="C54" s="18" t="str">
        <x:v>7/21</x:v>
      </x:c>
      <x:c r="D54" s="18" t="str">
        <x:v>ゴーゴージャグラー3</x:v>
      </x:c>
      <x:c r="E54" s="18" t="n">
        <x:v>920</x:v>
      </x:c>
      <x:c r="F54" s="651" t="n">
        <x:v>8074</x:v>
      </x:c>
      <x:c r="G54" s="651" t="n">
        <x:v>-637</x:v>
      </x:c>
      <x:c r="H54" s="651" t="n">
        <x:v>24</x:v>
      </x:c>
      <x:c r="I54" s="651" t="n">
        <x:v>29</x:v>
      </x:c>
      <x:c r="J54" s="582" t="n">
        <x:f>IF(H54+I54=0,"",F54/(H54+I54))</x:f>
        <x:v>152.33962264150944</x:v>
      </x:c>
      <x:c r="K54" s="652" t="n">
        <x:f>IF(F54&gt;0,1+G54/(F54*3),"")</x:f>
        <x:v>0.9737015935926018</x:v>
      </x:c>
      <x:c r="L54" s="18" t="str">
        <x:v>機種単位/高配分</x:v>
      </x:c>
      <x:c r="M54" s="18" t="str">
        <x:v>https://hall-navi.com/review_view?id=31533</x:v>
      </x:c>
      <x:c r="N54" s="18" t="str">
        <x:v>27台中18台プラス・平均+1,118枚</x:v>
      </x:c>
    </x:row>
    <x:row r="55">
      <x:c r="A55" s="241" t="n">
        <x:v>46224</x:v>
      </x:c>
      <x:c r="B55" s="18" t="str">
        <x:v>火</x:v>
      </x:c>
      <x:c r="C55" s="18" t="str">
        <x:v>7/21</x:v>
      </x:c>
      <x:c r="D55" s="18" t="str">
        <x:v>ゴーゴージャグラー3</x:v>
      </x:c>
      <x:c r="E55" s="18" t="n">
        <x:v>921</x:v>
      </x:c>
      <x:c r="F55" s="651" t="n">
        <x:v>8944</x:v>
      </x:c>
      <x:c r="G55" s="651" t="n">
        <x:v>1381</x:v>
      </x:c>
      <x:c r="H55" s="651" t="n">
        <x:v>39</x:v>
      </x:c>
      <x:c r="I55" s="651" t="n">
        <x:v>26</x:v>
      </x:c>
      <x:c r="J55" s="582" t="n">
        <x:f>IF(H55+I55=0,"",F55/(H55+I55))</x:f>
        <x:v>137.6</x:v>
      </x:c>
      <x:c r="K55" s="652" t="n">
        <x:f>IF(F55&gt;0,1+G55/(F55*3),"")</x:f>
        <x:v>1.05146839594514</x:v>
      </x:c>
      <x:c r="L55" s="18" t="str">
        <x:v>機種単位/高配分</x:v>
      </x:c>
      <x:c r="M55" s="18" t="str">
        <x:v>https://hall-navi.com/review_view?id=31533</x:v>
      </x:c>
      <x:c r="N55" s="18" t="str">
        <x:v>27台中18台プラス・平均+1,118枚</x:v>
      </x:c>
    </x:row>
    <x:row r="56">
      <x:c r="A56" s="241" t="n">
        <x:v>46224</x:v>
      </x:c>
      <x:c r="B56" s="18" t="str">
        <x:v>火</x:v>
      </x:c>
      <x:c r="C56" s="18" t="str">
        <x:v>7/21</x:v>
      </x:c>
      <x:c r="D56" s="18" t="str">
        <x:v>ゴーゴージャグラー3</x:v>
      </x:c>
      <x:c r="E56" s="18" t="n">
        <x:v>922</x:v>
      </x:c>
      <x:c r="F56" s="651" t="n">
        <x:v>8061</x:v>
      </x:c>
      <x:c r="G56" s="651" t="n">
        <x:v>-616</x:v>
      </x:c>
      <x:c r="H56" s="651" t="n">
        <x:v>26</x:v>
      </x:c>
      <x:c r="I56" s="651" t="n">
        <x:v>26</x:v>
      </x:c>
      <x:c r="J56" s="582" t="n">
        <x:f>IF(H56+I56=0,"",F56/(H56+I56))</x:f>
        <x:v>155.01923076923077</x:v>
      </x:c>
      <x:c r="K56" s="652" t="n">
        <x:f>IF(F56&gt;0,1+G56/(F56*3),"")</x:f>
        <x:v>0.9745275606831245</x:v>
      </x:c>
      <x:c r="L56" s="18" t="str">
        <x:v>機種単位/高配分</x:v>
      </x:c>
      <x:c r="M56" s="18" t="str">
        <x:v>https://hall-navi.com/review_view?id=31533</x:v>
      </x:c>
      <x:c r="N56" s="18" t="str">
        <x:v>27台中18台プラス・平均+1,118枚</x:v>
      </x:c>
    </x:row>
    <x:row r="57">
      <x:c r="A57" s="241" t="n">
        <x:v>46224</x:v>
      </x:c>
      <x:c r="B57" s="18" t="str">
        <x:v>火</x:v>
      </x:c>
      <x:c r="C57" s="18" t="str">
        <x:v>7/21</x:v>
      </x:c>
      <x:c r="D57" s="18" t="str">
        <x:v>ゴーゴージャグラー3</x:v>
      </x:c>
      <x:c r="E57" s="18" t="n">
        <x:v>923</x:v>
      </x:c>
      <x:c r="F57" s="651" t="n">
        <x:v>4984</x:v>
      </x:c>
      <x:c r="G57" s="651" t="n">
        <x:v>-1404</x:v>
      </x:c>
      <x:c r="H57" s="651" t="n">
        <x:v>16</x:v>
      </x:c>
      <x:c r="I57" s="651" t="n">
        <x:v>6</x:v>
      </x:c>
      <x:c r="J57" s="582" t="n">
        <x:f>IF(H57+I57=0,"",F57/(H57+I57))</x:f>
        <x:v>226.54545454545453</x:v>
      </x:c>
      <x:c r="K57" s="652" t="n">
        <x:f>IF(F57&gt;0,1+G57/(F57*3),"")</x:f>
        <x:v>0.906099518459069</x:v>
      </x:c>
      <x:c r="L57" s="18" t="str">
        <x:v>機種単位/高配分</x:v>
      </x:c>
      <x:c r="M57" s="18" t="str">
        <x:v>https://hall-navi.com/review_view?id=31533</x:v>
      </x:c>
      <x:c r="N57" s="18" t="str">
        <x:v>27台中18台プラス・平均+1,118枚</x:v>
      </x:c>
    </x:row>
    <x:row r="58">
      <x:c r="A58" s="241" t="n">
        <x:v>46266</x:v>
      </x:c>
      <x:c r="B58" s="18" t="str">
        <x:v>火</x:v>
      </x:c>
      <x:c r="C58" s="18" t="str">
        <x:v>9/1</x:v>
      </x:c>
      <x:c r="D58" s="18" t="str">
        <x:v>SAO2</x:v>
      </x:c>
      <x:c r="E58" s="18" t="n">
        <x:v>631</x:v>
      </x:c>
      <x:c r="F58" s="651" t="n">
        <x:v>10121</x:v>
      </x:c>
      <x:c r="G58" s="651" t="n">
        <x:v>15225</x:v>
      </x:c>
      <x:c r="H58" s="651" t="n">
        <x:v>0</x:v>
      </x:c>
      <x:c r="I58" s="651" t="n">
        <x:v>0</x:v>
      </x:c>
      <x:c r="J58" s="582" t="str">
        <x:f>IF(H58+I58=0,"",F58/(H58+I58))</x:f>
      </x:c>
      <x:c r="K58" s="652" t="n">
        <x:f>IF(F58&gt;0,1+G58/(F58*3),"")</x:f>
        <x:v>1.501432664756447</x:v>
      </x:c>
      <x:c r="L58" s="18" t="str">
        <x:v>全台系</x:v>
      </x:c>
      <x:c r="M58" s="18" t="str">
        <x:v>https://kansai-sloeve.com/2026/09/04/9-1-%E3%82%B0%E3%83%A9%E3%83%B3%E3%82%AD%E3%82%B3%E3%83%BC%E3%83%8A%E5%A4%A7%E9%98%AA%E6%9C%AC%E5%BA%97%E7%B5%90%E6%9E%9C%E3%81%BE%E3%81%A8%E3%82%81%E3%80%90%E5%A4%A7%E9%98%AA%E5%BA%9C%E3%80%91/</x:v>
      </x:c>
      <x:c r="N58" s="18" t="str">
        <x:v>12台中7台プラス・平均+4,960枚</x:v>
      </x:c>
    </x:row>
    <x:row r="59">
      <x:c r="A59" s="241" t="n">
        <x:v>46266</x:v>
      </x:c>
      <x:c r="B59" s="18" t="str">
        <x:v>火</x:v>
      </x:c>
      <x:c r="C59" s="18" t="str">
        <x:v>9/1</x:v>
      </x:c>
      <x:c r="D59" s="18" t="str">
        <x:v>SAO2</x:v>
      </x:c>
      <x:c r="E59" s="18" t="n">
        <x:v>632</x:v>
      </x:c>
      <x:c r="F59" s="651" t="n">
        <x:v>8369</x:v>
      </x:c>
      <x:c r="G59" s="651" t="n">
        <x:v>16939</x:v>
      </x:c>
      <x:c r="H59" s="651" t="n">
        <x:v>0</x:v>
      </x:c>
      <x:c r="I59" s="651" t="n">
        <x:v>0</x:v>
      </x:c>
      <x:c r="J59" s="582" t="str">
        <x:f>IF(H59+I59=0,"",F59/(H59+I59))</x:f>
      </x:c>
      <x:c r="K59" s="652" t="n">
        <x:f>IF(F59&gt;0,1+G59/(F59*3),"")</x:f>
        <x:v>1.674672402118931</x:v>
      </x:c>
      <x:c r="L59" s="18" t="str">
        <x:v>全台系</x:v>
      </x:c>
      <x:c r="M59" s="18" t="str">
        <x:v>https://kansai-sloeve.com/2026/09/04/9-1-%E3%82%B0%E3%83%A9%E3%83%B3%E3%82%AD%E3%82%B3%E3%83%BC%E3%83%8A%E5%A4%A7%E9%98%AA%E6%9C%AC%E5%BA%97%E7%B5%90%E6%9E%9C%E3%81%BE%E3%81%A8%E3%82%81%E3%80%90%E5%A4%A7%E9%98%AA%E5%BA%9C%E3%80%91/</x:v>
      </x:c>
      <x:c r="N59" s="18" t="str">
        <x:v>12台中7台プラス・平均+4,960枚</x:v>
      </x:c>
    </x:row>
    <x:row r="60">
      <x:c r="A60" s="241" t="n">
        <x:v>46266</x:v>
      </x:c>
      <x:c r="B60" s="18" t="str">
        <x:v>火</x:v>
      </x:c>
      <x:c r="C60" s="18" t="str">
        <x:v>9/1</x:v>
      </x:c>
      <x:c r="D60" s="18" t="str">
        <x:v>SAO2</x:v>
      </x:c>
      <x:c r="E60" s="18" t="n">
        <x:v>633</x:v>
      </x:c>
      <x:c r="F60" s="651" t="n">
        <x:v>9337</x:v>
      </x:c>
      <x:c r="G60" s="651" t="n">
        <x:v>16709</x:v>
      </x:c>
      <x:c r="H60" s="651" t="n">
        <x:v>0</x:v>
      </x:c>
      <x:c r="I60" s="651" t="n">
        <x:v>0</x:v>
      </x:c>
      <x:c r="J60" s="582" t="str">
        <x:f>IF(H60+I60=0,"",F60/(H60+I60))</x:f>
      </x:c>
      <x:c r="K60" s="652" t="n">
        <x:f>IF(F60&gt;0,1+G60/(F60*3),"")</x:f>
        <x:v>1.5965156545642785</x:v>
      </x:c>
      <x:c r="L60" s="18" t="str">
        <x:v>全台系</x:v>
      </x:c>
      <x:c r="M60" s="18" t="str">
        <x:v>https://kansai-sloeve.com/2026/09/04/9-1-%E3%82%B0%E3%83%A9%E3%83%B3%E3%82%AD%E3%82%B3%E3%83%BC%E3%83%8A%E5%A4%A7%E9%98%AA%E6%9C%AC%E5%BA%97%E7%B5%90%E6%9E%9C%E3%81%BE%E3%81%A8%E3%82%81%E3%80%90%E5%A4%A7%E9%98%AA%E5%BA%9C%E3%80%91/</x:v>
      </x:c>
      <x:c r="N60" s="18" t="str">
        <x:v>12台中7台プラス・平均+4,960枚</x:v>
      </x:c>
    </x:row>
    <x:row r="61">
      <x:c r="A61" s="241" t="n">
        <x:v>46266</x:v>
      </x:c>
      <x:c r="B61" s="18" t="str">
        <x:v>火</x:v>
      </x:c>
      <x:c r="C61" s="18" t="str">
        <x:v>9/1</x:v>
      </x:c>
      <x:c r="D61" s="18" t="str">
        <x:v>SAO2</x:v>
      </x:c>
      <x:c r="E61" s="18" t="n">
        <x:v>634</x:v>
      </x:c>
      <x:c r="F61" s="651" t="n">
        <x:v>9141</x:v>
      </x:c>
      <x:c r="G61" s="651" t="n">
        <x:v>-1833</x:v>
      </x:c>
      <x:c r="H61" s="651" t="n">
        <x:v>0</x:v>
      </x:c>
      <x:c r="I61" s="651" t="n">
        <x:v>0</x:v>
      </x:c>
      <x:c r="J61" s="582" t="str">
        <x:f>IF(H61+I61=0,"",F61/(H61+I61))</x:f>
      </x:c>
      <x:c r="K61" s="652" t="n">
        <x:f>IF(F61&gt;0,1+G61/(F61*3),"")</x:f>
        <x:v>0.9331582977792364</x:v>
      </x:c>
      <x:c r="L61" s="18" t="str">
        <x:v>全台系</x:v>
      </x:c>
      <x:c r="M61" s="18" t="str">
        <x:v>https://kansai-sloeve.com/2026/09/04/9-1-%E3%82%B0%E3%83%A9%E3%83%B3%E3%82%AD%E3%82%B3%E3%83%BC%E3%83%8A%E5%A4%A7%E9%98%AA%E6%9C%AC%E5%BA%97%E7%B5%90%E6%9E%9C%E3%81%BE%E3%81%A8%E3%82%81%E3%80%90%E5%A4%A7%E9%98%AA%E5%BA%9C%E3%80%91/</x:v>
      </x:c>
      <x:c r="N61" s="18" t="str">
        <x:v>12台中7台プラス・平均+4,960枚</x:v>
      </x:c>
    </x:row>
    <x:row r="62">
      <x:c r="A62" s="241" t="n">
        <x:v>46266</x:v>
      </x:c>
      <x:c r="B62" s="18" t="str">
        <x:v>火</x:v>
      </x:c>
      <x:c r="C62" s="18" t="str">
        <x:v>9/1</x:v>
      </x:c>
      <x:c r="D62" s="18" t="str">
        <x:v>SAO2</x:v>
      </x:c>
      <x:c r="E62" s="18" t="n">
        <x:v>635</x:v>
      </x:c>
      <x:c r="F62" s="651" t="n">
        <x:v>9218</x:v>
      </x:c>
      <x:c r="G62" s="651" t="n">
        <x:v>6178</x:v>
      </x:c>
      <x:c r="H62" s="651" t="n">
        <x:v>0</x:v>
      </x:c>
      <x:c r="I62" s="651" t="n">
        <x:v>0</x:v>
      </x:c>
      <x:c r="J62" s="582" t="str">
        <x:f>IF(H62+I62=0,"",F62/(H62+I62))</x:f>
      </x:c>
      <x:c r="K62" s="652" t="n">
        <x:f>IF(F62&gt;0,1+G62/(F62*3),"")</x:f>
        <x:v>1.223403485933319</x:v>
      </x:c>
      <x:c r="L62" s="18" t="str">
        <x:v>全台系</x:v>
      </x:c>
      <x:c r="M62" s="18" t="str">
        <x:v>https://kansai-sloeve.com/2026/09/04/9-1-%E3%82%B0%E3%83%A9%E3%83%B3%E3%82%AD%E3%82%B3%E3%83%BC%E3%83%8A%E5%A4%A7%E9%98%AA%E6%9C%AC%E5%BA%97%E7%B5%90%E6%9E%9C%E3%81%BE%E3%81%A8%E3%82%81%E3%80%90%E5%A4%A7%E9%98%AA%E5%BA%9C%E3%80%91/</x:v>
      </x:c>
      <x:c r="N62" s="18" t="str">
        <x:v>12台中7台プラス・平均+4,960枚</x:v>
      </x:c>
    </x:row>
    <x:row r="63">
      <x:c r="A63" s="241" t="n">
        <x:v>46266</x:v>
      </x:c>
      <x:c r="B63" s="18" t="str">
        <x:v>火</x:v>
      </x:c>
      <x:c r="C63" s="18" t="str">
        <x:v>9/1</x:v>
      </x:c>
      <x:c r="D63" s="18" t="str">
        <x:v>SAO2</x:v>
      </x:c>
      <x:c r="E63" s="18" t="n">
        <x:v>636</x:v>
      </x:c>
      <x:c r="F63" s="651" t="n">
        <x:v>8379</x:v>
      </x:c>
      <x:c r="G63" s="651" t="n">
        <x:v>-652</x:v>
      </x:c>
      <x:c r="H63" s="651" t="n">
        <x:v>0</x:v>
      </x:c>
      <x:c r="I63" s="651" t="n">
        <x:v>0</x:v>
      </x:c>
      <x:c r="J63" s="582" t="str">
        <x:f>IF(H63+I63=0,"",F63/(H63+I63))</x:f>
      </x:c>
      <x:c r="K63" s="652" t="n">
        <x:f>IF(F63&gt;0,1+G63/(F63*3),"")</x:f>
        <x:v>0.9740621394756733</x:v>
      </x:c>
      <x:c r="L63" s="18" t="str">
        <x:v>全台系</x:v>
      </x:c>
      <x:c r="M63" s="18" t="str">
        <x:v>https://kansai-sloeve.com/2026/09/04/9-1-%E3%82%B0%E3%83%A9%E3%83%B3%E3%82%AD%E3%82%B3%E3%83%BC%E3%83%8A%E5%A4%A7%E9%98%AA%E6%9C%AC%E5%BA%97%E7%B5%90%E6%9E%9C%E3%81%BE%E3%81%A8%E3%82%81%E3%80%90%E5%A4%A7%E9%98%AA%E5%BA%9C%E3%80%91/</x:v>
      </x:c>
      <x:c r="N63" s="18" t="str">
        <x:v>12台中7台プラス・平均+4,960枚</x:v>
      </x:c>
    </x:row>
    <x:row r="64">
      <x:c r="A64" s="241" t="n">
        <x:v>46266</x:v>
      </x:c>
      <x:c r="B64" s="18" t="str">
        <x:v>火</x:v>
      </x:c>
      <x:c r="C64" s="18" t="str">
        <x:v>9/1</x:v>
      </x:c>
      <x:c r="D64" s="18" t="str">
        <x:v>SAO2</x:v>
      </x:c>
      <x:c r="E64" s="18" t="n">
        <x:v>637</x:v>
      </x:c>
      <x:c r="F64" s="651" t="n">
        <x:v>8746</x:v>
      </x:c>
      <x:c r="G64" s="651" t="n">
        <x:v>-2955</x:v>
      </x:c>
      <x:c r="H64" s="651" t="n">
        <x:v>0</x:v>
      </x:c>
      <x:c r="I64" s="651" t="n">
        <x:v>0</x:v>
      </x:c>
      <x:c r="J64" s="582" t="str">
        <x:f>IF(H64+I64=0,"",F64/(H64+I64))</x:f>
      </x:c>
      <x:c r="K64" s="652" t="n">
        <x:f>IF(F64&gt;0,1+G64/(F64*3),"")</x:f>
        <x:v>0.8873770866681912</x:v>
      </x:c>
      <x:c r="L64" s="18" t="str">
        <x:v>全台系</x:v>
      </x:c>
      <x:c r="M64" s="18" t="str">
        <x:v>https://kansai-sloeve.com/2026/09/04/9-1-%E3%82%B0%E3%83%A9%E3%83%B3%E3%82%AD%E3%82%B3%E3%83%BC%E3%83%8A%E5%A4%A7%E9%98%AA%E6%9C%AC%E5%BA%97%E7%B5%90%E6%9E%9C%E3%81%BE%E3%81%A8%E3%82%81%E3%80%90%E5%A4%A7%E9%98%AA%E5%BA%9C%E3%80%91/</x:v>
      </x:c>
      <x:c r="N64" s="18" t="str">
        <x:v>12台中7台プラス・平均+4,960枚</x:v>
      </x:c>
    </x:row>
    <x:row r="65">
      <x:c r="A65" s="241" t="n">
        <x:v>46266</x:v>
      </x:c>
      <x:c r="B65" s="18" t="str">
        <x:v>火</x:v>
      </x:c>
      <x:c r="C65" s="18" t="str">
        <x:v>9/1</x:v>
      </x:c>
      <x:c r="D65" s="18" t="str">
        <x:v>SAO2</x:v>
      </x:c>
      <x:c r="E65" s="18" t="n">
        <x:v>638</x:v>
      </x:c>
      <x:c r="F65" s="651" t="n">
        <x:v>10108</x:v>
      </x:c>
      <x:c r="G65" s="651" t="n">
        <x:v>1922</x:v>
      </x:c>
      <x:c r="H65" s="651" t="n">
        <x:v>0</x:v>
      </x:c>
      <x:c r="I65" s="651" t="n">
        <x:v>0</x:v>
      </x:c>
      <x:c r="J65" s="582" t="str">
        <x:f>IF(H65+I65=0,"",F65/(H65+I65))</x:f>
      </x:c>
      <x:c r="K65" s="652" t="n">
        <x:f>IF(F65&gt;0,1+G65/(F65*3),"")</x:f>
        <x:v>1.063382139559425</x:v>
      </x:c>
      <x:c r="L65" s="18" t="str">
        <x:v>全台系</x:v>
      </x:c>
      <x:c r="M65" s="18" t="str">
        <x:v>https://kansai-sloeve.com/2026/09/04/9-1-%E3%82%B0%E3%83%A9%E3%83%B3%E3%82%AD%E3%82%B3%E3%83%BC%E3%83%8A%E5%A4%A7%E9%98%AA%E6%9C%AC%E5%BA%97%E7%B5%90%E6%9E%9C%E3%81%BE%E3%81%A8%E3%82%81%E3%80%90%E5%A4%A7%E9%98%AA%E5%BA%9C%E3%80%91/</x:v>
      </x:c>
      <x:c r="N65" s="18" t="str">
        <x:v>12台中7台プラス・平均+4,960枚</x:v>
      </x:c>
    </x:row>
    <x:row r="66">
      <x:c r="A66" s="241" t="n">
        <x:v>46266</x:v>
      </x:c>
      <x:c r="B66" s="18" t="str">
        <x:v>火</x:v>
      </x:c>
      <x:c r="C66" s="18" t="str">
        <x:v>9/1</x:v>
      </x:c>
      <x:c r="D66" s="18" t="str">
        <x:v>SAO2</x:v>
      </x:c>
      <x:c r="E66" s="18" t="n">
        <x:v>639</x:v>
      </x:c>
      <x:c r="F66" s="651" t="n">
        <x:v>9779</x:v>
      </x:c>
      <x:c r="G66" s="651" t="n">
        <x:v>1001</x:v>
      </x:c>
      <x:c r="H66" s="651" t="n">
        <x:v>0</x:v>
      </x:c>
      <x:c r="I66" s="651" t="n">
        <x:v>0</x:v>
      </x:c>
      <x:c r="J66" s="582" t="str">
        <x:f>IF(H66+I66=0,"",F66/(H66+I66))</x:f>
      </x:c>
      <x:c r="K66" s="652" t="n">
        <x:f>IF(F66&gt;0,1+G66/(F66*3),"")</x:f>
        <x:v>1.0341207349081365</x:v>
      </x:c>
      <x:c r="L66" s="18" t="str">
        <x:v>全台系</x:v>
      </x:c>
      <x:c r="M66" s="18" t="str">
        <x:v>https://kansai-sloeve.com/2026/09/04/9-1-%E3%82%B0%E3%83%A9%E3%83%B3%E3%82%AD%E3%82%B3%E3%83%BC%E3%83%8A%E5%A4%A7%E9%98%AA%E6%9C%AC%E5%BA%97%E7%B5%90%E6%9E%9C%E3%81%BE%E3%81%A8%E3%82%81%E3%80%90%E5%A4%A7%E9%98%AA%E5%BA%9C%E3%80%91/</x:v>
      </x:c>
      <x:c r="N66" s="18" t="str">
        <x:v>12台中7台プラス・平均+4,960枚</x:v>
      </x:c>
    </x:row>
    <x:row r="67">
      <x:c r="A67" s="241" t="n">
        <x:v>46266</x:v>
      </x:c>
      <x:c r="B67" s="18" t="str">
        <x:v>火</x:v>
      </x:c>
      <x:c r="C67" s="18" t="str">
        <x:v>9/1</x:v>
      </x:c>
      <x:c r="D67" s="18" t="str">
        <x:v>SAO2</x:v>
      </x:c>
      <x:c r="E67" s="18" t="n">
        <x:v>640</x:v>
      </x:c>
      <x:c r="F67" s="651" t="n">
        <x:v>9212</x:v>
      </x:c>
      <x:c r="G67" s="651" t="n">
        <x:v>-436</x:v>
      </x:c>
      <x:c r="H67" s="651" t="n">
        <x:v>0</x:v>
      </x:c>
      <x:c r="I67" s="651" t="n">
        <x:v>0</x:v>
      </x:c>
      <x:c r="J67" s="582" t="str">
        <x:f>IF(H67+I67=0,"",F67/(H67+I67))</x:f>
      </x:c>
      <x:c r="K67" s="652" t="n">
        <x:f>IF(F67&gt;0,1+G67/(F67*3),"")</x:f>
        <x:v>0.9842234766246925</x:v>
      </x:c>
      <x:c r="L67" s="18" t="str">
        <x:v>全台系</x:v>
      </x:c>
      <x:c r="M67" s="18" t="str">
        <x:v>https://kansai-sloeve.com/2026/09/04/9-1-%E3%82%B0%E3%83%A9%E3%83%B3%E3%82%AD%E3%82%B3%E3%83%BC%E3%83%8A%E5%A4%A7%E9%98%AA%E6%9C%AC%E5%BA%97%E7%B5%90%E6%9E%9C%E3%81%BE%E3%81%A8%E3%82%81%E3%80%90%E5%A4%A7%E9%98%AA%E5%BA%9C%E3%80%91/</x:v>
      </x:c>
      <x:c r="N67" s="18" t="str">
        <x:v>12台中7台プラス・平均+4,960枚</x:v>
      </x:c>
    </x:row>
    <x:row r="68">
      <x:c r="A68" s="241" t="n">
        <x:v>46266</x:v>
      </x:c>
      <x:c r="B68" s="18" t="str">
        <x:v>火</x:v>
      </x:c>
      <x:c r="C68" s="18" t="str">
        <x:v>9/1</x:v>
      </x:c>
      <x:c r="D68" s="18" t="str">
        <x:v>SAO2</x:v>
      </x:c>
      <x:c r="E68" s="18" t="n">
        <x:v>641</x:v>
      </x:c>
      <x:c r="F68" s="651" t="n">
        <x:v>9176</x:v>
      </x:c>
      <x:c r="G68" s="651" t="n">
        <x:v>-1517</x:v>
      </x:c>
      <x:c r="H68" s="651" t="n">
        <x:v>0</x:v>
      </x:c>
      <x:c r="I68" s="651" t="n">
        <x:v>0</x:v>
      </x:c>
      <x:c r="J68" s="582" t="str">
        <x:f>IF(H68+I68=0,"",F68/(H68+I68))</x:f>
      </x:c>
      <x:c r="K68" s="652" t="n">
        <x:f>IF(F68&gt;0,1+G68/(F68*3),"")</x:f>
        <x:v>0.9448924731182796</x:v>
      </x:c>
      <x:c r="L68" s="18" t="str">
        <x:v>全台系</x:v>
      </x:c>
      <x:c r="M68" s="18" t="str">
        <x:v>https://kansai-sloeve.com/2026/09/04/9-1-%E3%82%B0%E3%83%A9%E3%83%B3%E3%82%AD%E3%82%B3%E3%83%BC%E3%83%8A%E5%A4%A7%E9%98%AA%E6%9C%AC%E5%BA%97%E7%B5%90%E6%9E%9C%E3%81%BE%E3%81%A8%E3%82%81%E3%80%90%E5%A4%A7%E9%98%AA%E5%BA%9C%E3%80%91/</x:v>
      </x:c>
      <x:c r="N68" s="18" t="str">
        <x:v>12台中7台プラス・平均+4,960枚</x:v>
      </x:c>
    </x:row>
    <x:row r="69">
      <x:c r="A69" s="241" t="n">
        <x:v>46266</x:v>
      </x:c>
      <x:c r="B69" s="18" t="str">
        <x:v>火</x:v>
      </x:c>
      <x:c r="C69" s="18" t="str">
        <x:v>9/1</x:v>
      </x:c>
      <x:c r="D69" s="18" t="str">
        <x:v>SAO2</x:v>
      </x:c>
      <x:c r="E69" s="18" t="n">
        <x:v>642</x:v>
      </x:c>
      <x:c r="F69" s="651" t="n">
        <x:v>9352</x:v>
      </x:c>
      <x:c r="G69" s="651" t="n">
        <x:v>8944</x:v>
      </x:c>
      <x:c r="H69" s="651" t="n">
        <x:v>0</x:v>
      </x:c>
      <x:c r="I69" s="651" t="n">
        <x:v>0</x:v>
      </x:c>
      <x:c r="J69" s="582" t="str">
        <x:f>IF(H69+I69=0,"",F69/(H69+I69))</x:f>
      </x:c>
      <x:c r="K69" s="652" t="n">
        <x:f>IF(F69&gt;0,1+G69/(F69*3),"")</x:f>
        <x:v>1.318790989449672</x:v>
      </x:c>
      <x:c r="L69" s="18" t="str">
        <x:v>全台系</x:v>
      </x:c>
      <x:c r="M69" s="18" t="str">
        <x:v>https://kansai-sloeve.com/2026/09/04/9-1-%E3%82%B0%E3%83%A9%E3%83%B3%E3%82%AD%E3%82%B3%E3%83%BC%E3%83%8A%E5%A4%A7%E9%98%AA%E6%9C%AC%E5%BA%97%E7%B5%90%E6%9E%9C%E3%81%BE%E3%81%A8%E3%82%81%E3%80%90%E5%A4%A7%E9%98%AA%E5%BA%9C%E3%80%91/</x:v>
      </x:c>
      <x:c r="N69" s="18" t="str">
        <x:v>12台中7台プラス・平均+4,960枚</x:v>
      </x:c>
    </x:row>
    <x:row r="70">
      <x:c r="A70" s="241" t="n">
        <x:v>46268</x:v>
      </x:c>
      <x:c r="B70" s="18" t="str">
        <x:v>木</x:v>
      </x:c>
      <x:c r="C70" s="18" t="str">
        <x:v>9/3</x:v>
      </x:c>
      <x:c r="D70" s="18" t="str">
        <x:v>モンキーターンV</x:v>
      </x:c>
      <x:c r="E70" s="18" t="n">
        <x:v>595</x:v>
      </x:c>
      <x:c r="F70" s="651" t="n">
        <x:v>4762</x:v>
      </x:c>
      <x:c r="G70" s="651" t="n">
        <x:v>4073</x:v>
      </x:c>
      <x:c r="H70" s="651" t="n">
        <x:v>0</x:v>
      </x:c>
      <x:c r="I70" s="651" t="n">
        <x:v>18</x:v>
      </x:c>
      <x:c r="J70" s="582" t="n">
        <x:f>IF(H70+I70=0,"",F70/(H70+I70))</x:f>
        <x:v>264.55555555555554</x:v>
      </x:c>
      <x:c r="K70" s="652" t="n">
        <x:f>IF(F70&gt;0,1+G70/(F70*3),"")</x:f>
        <x:v>1.2851042979140417</x:v>
      </x:c>
      <x:c r="L70" s="18" t="str">
        <x:v>超強ピック</x:v>
      </x:c>
      <x:c r="M70" s="18" t="str">
        <x:v>https://kansai-sloeve.com/2026/09/04/9-3-%E3%82%B0%E3%83%A9%E3%83%B3%E3%82%AD%E3%82%B3%E3%83%BC%E3%83%8A%E5%A4%A7%E9%98%AA%E6%9C%AC%E5%BA%97%E7%B5%90%E6%9E%9C%E3%81%BE%E3%81%A8%E3%82%81%E3%80%90%E5%A4%A7%E9%98%AA%E5%BA%9C%E3%80%91/</x:v>
      </x:c>
      <x:c r="N70" s="18" t="str">
        <x:v>主力18台の公開台別データ</x:v>
      </x:c>
    </x:row>
    <x:row r="71">
      <x:c r="A71" s="241" t="n">
        <x:v>46268</x:v>
      </x:c>
      <x:c r="B71" s="18" t="str">
        <x:v>木</x:v>
      </x:c>
      <x:c r="C71" s="18" t="str">
        <x:v>9/3</x:v>
      </x:c>
      <x:c r="D71" s="18" t="str">
        <x:v>モンキーターンV</x:v>
      </x:c>
      <x:c r="E71" s="18" t="n">
        <x:v>596</x:v>
      </x:c>
      <x:c r="F71" s="651" t="n">
        <x:v>5851</x:v>
      </x:c>
      <x:c r="G71" s="651" t="n">
        <x:v>-908</x:v>
      </x:c>
      <x:c r="H71" s="651" t="n">
        <x:v>0</x:v>
      </x:c>
      <x:c r="I71" s="651" t="n">
        <x:v>16</x:v>
      </x:c>
      <x:c r="J71" s="582" t="n">
        <x:f>IF(H71+I71=0,"",F71/(H71+I71))</x:f>
        <x:v>365.6875</x:v>
      </x:c>
      <x:c r="K71" s="652" t="n">
        <x:f>IF(F71&gt;0,1+G71/(F71*3),"")</x:f>
        <x:v>0.9482709508346152</x:v>
      </x:c>
      <x:c r="L71" s="18" t="str">
        <x:v>超強ピック</x:v>
      </x:c>
      <x:c r="M71" s="18" t="str">
        <x:v>https://kansai-sloeve.com/2026/09/04/9-3-%E3%82%B0%E3%83%A9%E3%83%B3%E3%82%AD%E3%82%B3%E3%83%BC%E3%83%8A%E5%A4%A7%E9%98%AA%E6%9C%AC%E5%BA%97%E7%B5%90%E6%9E%9C%E3%81%BE%E3%81%A8%E3%82%81%E3%80%90%E5%A4%A7%E9%98%AA%E5%BA%9C%E3%80%91/</x:v>
      </x:c>
      <x:c r="N71" s="18" t="str">
        <x:v>主力18台の公開台別データ</x:v>
      </x:c>
    </x:row>
    <x:row r="72">
      <x:c r="A72" s="241" t="n">
        <x:v>46268</x:v>
      </x:c>
      <x:c r="B72" s="18" t="str">
        <x:v>木</x:v>
      </x:c>
      <x:c r="C72" s="18" t="str">
        <x:v>9/3</x:v>
      </x:c>
      <x:c r="D72" s="18" t="str">
        <x:v>モンキーターンV</x:v>
      </x:c>
      <x:c r="E72" s="18" t="n">
        <x:v>597</x:v>
      </x:c>
      <x:c r="F72" s="651" t="n">
        <x:v>4350</x:v>
      </x:c>
      <x:c r="G72" s="651" t="n">
        <x:v>5284</x:v>
      </x:c>
      <x:c r="H72" s="651" t="n">
        <x:v>0</x:v>
      </x:c>
      <x:c r="I72" s="651" t="n">
        <x:v>20</x:v>
      </x:c>
      <x:c r="J72" s="582" t="n">
        <x:f>IF(H72+I72=0,"",F72/(H72+I72))</x:f>
        <x:v>217.5</x:v>
      </x:c>
      <x:c r="K72" s="652" t="n">
        <x:f>IF(F72&gt;0,1+G72/(F72*3),"")</x:f>
        <x:v>1.4049042145593869</x:v>
      </x:c>
      <x:c r="L72" s="18" t="str">
        <x:v>超強ピック</x:v>
      </x:c>
      <x:c r="M72" s="18" t="str">
        <x:v>https://kansai-sloeve.com/2026/09/04/9-3-%E3%82%B0%E3%83%A9%E3%83%B3%E3%82%AD%E3%82%B3%E3%83%BC%E3%83%8A%E5%A4%A7%E9%98%AA%E6%9C%AC%E5%BA%97%E7%B5%90%E6%9E%9C%E3%81%BE%E3%81%A8%E3%82%81%E3%80%90%E5%A4%A7%E9%98%AA%E5%BA%9C%E3%80%91/</x:v>
      </x:c>
      <x:c r="N72" s="18" t="str">
        <x:v>主力18台の公開台別データ</x:v>
      </x:c>
    </x:row>
    <x:row r="73">
      <x:c r="A73" s="241" t="n">
        <x:v>46268</x:v>
      </x:c>
      <x:c r="B73" s="18" t="str">
        <x:v>木</x:v>
      </x:c>
      <x:c r="C73" s="18" t="str">
        <x:v>9/3</x:v>
      </x:c>
      <x:c r="D73" s="18" t="str">
        <x:v>モンキーターンV</x:v>
      </x:c>
      <x:c r="E73" s="18" t="n">
        <x:v>598</x:v>
      </x:c>
      <x:c r="F73" s="651" t="n">
        <x:v>4537</x:v>
      </x:c>
      <x:c r="G73" s="651" t="n">
        <x:v>4349</x:v>
      </x:c>
      <x:c r="H73" s="651" t="n">
        <x:v>0</x:v>
      </x:c>
      <x:c r="I73" s="651" t="n">
        <x:v>20</x:v>
      </x:c>
      <x:c r="J73" s="582" t="n">
        <x:f>IF(H73+I73=0,"",F73/(H73+I73))</x:f>
        <x:v>226.85</x:v>
      </x:c>
      <x:c r="K73" s="652" t="n">
        <x:f>IF(F73&gt;0,1+G73/(F73*3),"")</x:f>
        <x:v>1.3195209756814341</x:v>
      </x:c>
      <x:c r="L73" s="18" t="str">
        <x:v>超強ピック</x:v>
      </x:c>
      <x:c r="M73" s="18" t="str">
        <x:v>https://kansai-sloeve.com/2026/09/04/9-3-%E3%82%B0%E3%83%A9%E3%83%B3%E3%82%AD%E3%82%B3%E3%83%BC%E3%83%8A%E5%A4%A7%E9%98%AA%E6%9C%AC%E5%BA%97%E7%B5%90%E6%9E%9C%E3%81%BE%E3%81%A8%E3%82%81%E3%80%90%E5%A4%A7%E9%98%AA%E5%BA%9C%E3%80%91/</x:v>
      </x:c>
      <x:c r="N73" s="18" t="str">
        <x:v>主力18台の公開台別データ</x:v>
      </x:c>
    </x:row>
    <x:row r="74">
      <x:c r="A74" s="241" t="n">
        <x:v>46268</x:v>
      </x:c>
      <x:c r="B74" s="18" t="str">
        <x:v>木</x:v>
      </x:c>
      <x:c r="C74" s="18" t="str">
        <x:v>9/3</x:v>
      </x:c>
      <x:c r="D74" s="18" t="str">
        <x:v>モンキーターンV</x:v>
      </x:c>
      <x:c r="E74" s="18" t="n">
        <x:v>599</x:v>
      </x:c>
      <x:c r="F74" s="651" t="n">
        <x:v>3129</x:v>
      </x:c>
      <x:c r="G74" s="651" t="n">
        <x:v>7692</x:v>
      </x:c>
      <x:c r="H74" s="651" t="n">
        <x:v>0</x:v>
      </x:c>
      <x:c r="I74" s="651" t="n">
        <x:v>23</x:v>
      </x:c>
      <x:c r="J74" s="582" t="n">
        <x:f>IF(H74+I74=0,"",F74/(H74+I74))</x:f>
        <x:v>136.04347826086956</x:v>
      </x:c>
      <x:c r="K74" s="652" t="n">
        <x:f>IF(F74&gt;0,1+G74/(F74*3),"")</x:f>
        <x:v>1.8194311281559603</x:v>
      </x:c>
      <x:c r="L74" s="18" t="str">
        <x:v>超強ピック</x:v>
      </x:c>
      <x:c r="M74" s="18" t="str">
        <x:v>https://kansai-sloeve.com/2026/09/04/9-3-%E3%82%B0%E3%83%A9%E3%83%B3%E3%82%AD%E3%82%B3%E3%83%BC%E3%83%8A%E5%A4%A7%E9%98%AA%E6%9C%AC%E5%BA%97%E7%B5%90%E6%9E%9C%E3%81%BE%E3%81%A8%E3%82%81%E3%80%90%E5%A4%A7%E9%98%AA%E5%BA%9C%E3%80%91/</x:v>
      </x:c>
      <x:c r="N74" s="18" t="str">
        <x:v>主力18台の公開台別データ</x:v>
      </x:c>
    </x:row>
    <x:row r="75">
      <x:c r="A75" s="241" t="n">
        <x:v>46268</x:v>
      </x:c>
      <x:c r="B75" s="18" t="str">
        <x:v>木</x:v>
      </x:c>
      <x:c r="C75" s="18" t="str">
        <x:v>9/3</x:v>
      </x:c>
      <x:c r="D75" s="18" t="str">
        <x:v>モンキーターンV</x:v>
      </x:c>
      <x:c r="E75" s="18" t="n">
        <x:v>600</x:v>
      </x:c>
      <x:c r="F75" s="651" t="n">
        <x:v>4412</x:v>
      </x:c>
      <x:c r="G75" s="651" t="n">
        <x:v>3862</x:v>
      </x:c>
      <x:c r="H75" s="651" t="n">
        <x:v>0</x:v>
      </x:c>
      <x:c r="I75" s="651" t="n">
        <x:v>18</x:v>
      </x:c>
      <x:c r="J75" s="582" t="n">
        <x:f>IF(H75+I75=0,"",F75/(H75+I75))</x:f>
        <x:v>245.11111111111111</x:v>
      </x:c>
      <x:c r="K75" s="652" t="n">
        <x:f>IF(F75&gt;0,1+G75/(F75*3),"")</x:f>
        <x:v>1.2917799939558778</x:v>
      </x:c>
      <x:c r="L75" s="18" t="str">
        <x:v>超強ピック</x:v>
      </x:c>
      <x:c r="M75" s="18" t="str">
        <x:v>https://kansai-sloeve.com/2026/09/04/9-3-%E3%82%B0%E3%83%A9%E3%83%B3%E3%82%AD%E3%82%B3%E3%83%BC%E3%83%8A%E5%A4%A7%E9%98%AA%E6%9C%AC%E5%BA%97%E7%B5%90%E6%9E%9C%E3%81%BE%E3%81%A8%E3%82%81%E3%80%90%E5%A4%A7%E9%98%AA%E5%BA%9C%E3%80%91/</x:v>
      </x:c>
      <x:c r="N75" s="18" t="str">
        <x:v>主力18台の公開台別データ</x:v>
      </x:c>
    </x:row>
    <x:row r="76">
      <x:c r="A76" s="241" t="n">
        <x:v>46268</x:v>
      </x:c>
      <x:c r="B76" s="18" t="str">
        <x:v>木</x:v>
      </x:c>
      <x:c r="C76" s="18" t="str">
        <x:v>9/3</x:v>
      </x:c>
      <x:c r="D76" s="18" t="str">
        <x:v>モンキーターンV</x:v>
      </x:c>
      <x:c r="E76" s="18" t="n">
        <x:v>601</x:v>
      </x:c>
      <x:c r="F76" s="651" t="n">
        <x:v>4685</x:v>
      </x:c>
      <x:c r="G76" s="651" t="n">
        <x:v>231</x:v>
      </x:c>
      <x:c r="H76" s="651" t="n">
        <x:v>0</x:v>
      </x:c>
      <x:c r="I76" s="651" t="n">
        <x:v>16</x:v>
      </x:c>
      <x:c r="J76" s="582" t="n">
        <x:f>IF(H76+I76=0,"",F76/(H76+I76))</x:f>
        <x:v>292.8125</x:v>
      </x:c>
      <x:c r="K76" s="652" t="n">
        <x:f>IF(F76&gt;0,1+G76/(F76*3),"")</x:f>
        <x:v>1.016435432230523</x:v>
      </x:c>
      <x:c r="L76" s="18" t="str">
        <x:v>超強ピック</x:v>
      </x:c>
      <x:c r="M76" s="18" t="str">
        <x:v>https://kansai-sloeve.com/2026/09/04/9-3-%E3%82%B0%E3%83%A9%E3%83%B3%E3%82%AD%E3%82%B3%E3%83%BC%E3%83%8A%E5%A4%A7%E9%98%AA%E6%9C%AC%E5%BA%97%E7%B5%90%E6%9E%9C%E3%81%BE%E3%81%A8%E3%82%81%E3%80%90%E5%A4%A7%E9%98%AA%E5%BA%9C%E3%80%91/</x:v>
      </x:c>
      <x:c r="N76" s="18" t="str">
        <x:v>主力18台の公開台別データ</x:v>
      </x:c>
    </x:row>
    <x:row r="77">
      <x:c r="A77" s="241" t="n">
        <x:v>46268</x:v>
      </x:c>
      <x:c r="B77" s="18" t="str">
        <x:v>木</x:v>
      </x:c>
      <x:c r="C77" s="18" t="str">
        <x:v>9/3</x:v>
      </x:c>
      <x:c r="D77" s="18" t="str">
        <x:v>モンキーターンV</x:v>
      </x:c>
      <x:c r="E77" s="18" t="n">
        <x:v>602</x:v>
      </x:c>
      <x:c r="F77" s="651" t="n">
        <x:v>4702</x:v>
      </x:c>
      <x:c r="G77" s="651" t="n">
        <x:v>5715</x:v>
      </x:c>
      <x:c r="H77" s="651" t="n">
        <x:v>0</x:v>
      </x:c>
      <x:c r="I77" s="651" t="n">
        <x:v>20</x:v>
      </x:c>
      <x:c r="J77" s="582" t="n">
        <x:f>IF(H77+I77=0,"",F77/(H77+I77))</x:f>
        <x:v>235.1</x:v>
      </x:c>
      <x:c r="K77" s="652" t="n">
        <x:f>IF(F77&gt;0,1+G77/(F77*3),"")</x:f>
        <x:v>1.405146746065504</x:v>
      </x:c>
      <x:c r="L77" s="18" t="str">
        <x:v>超強ピック</x:v>
      </x:c>
      <x:c r="M77" s="18" t="str">
        <x:v>https://kansai-sloeve.com/2026/09/04/9-3-%E3%82%B0%E3%83%A9%E3%83%B3%E3%82%AD%E3%82%B3%E3%83%BC%E3%83%8A%E5%A4%A7%E9%98%AA%E6%9C%AC%E5%BA%97%E7%B5%90%E6%9E%9C%E3%81%BE%E3%81%A8%E3%82%81%E3%80%90%E5%A4%A7%E9%98%AA%E5%BA%9C%E3%80%91/</x:v>
      </x:c>
      <x:c r="N77" s="18" t="str">
        <x:v>主力18台の公開台別データ</x:v>
      </x:c>
    </x:row>
    <x:row r="78">
      <x:c r="A78" s="241" t="n">
        <x:v>46268</x:v>
      </x:c>
      <x:c r="B78" s="18" t="str">
        <x:v>木</x:v>
      </x:c>
      <x:c r="C78" s="18" t="str">
        <x:v>9/3</x:v>
      </x:c>
      <x:c r="D78" s="18" t="str">
        <x:v>モンキーターンV</x:v>
      </x:c>
      <x:c r="E78" s="18" t="n">
        <x:v>603</x:v>
      </x:c>
      <x:c r="F78" s="651" t="n">
        <x:v>4254</x:v>
      </x:c>
      <x:c r="G78" s="651" t="n">
        <x:v>10742</x:v>
      </x:c>
      <x:c r="H78" s="651" t="n">
        <x:v>0</x:v>
      </x:c>
      <x:c r="I78" s="651" t="n">
        <x:v>24</x:v>
      </x:c>
      <x:c r="J78" s="582" t="n">
        <x:f>IF(H78+I78=0,"",F78/(H78+I78))</x:f>
        <x:v>177.25</x:v>
      </x:c>
      <x:c r="K78" s="652" t="n">
        <x:f>IF(F78&gt;0,1+G78/(F78*3),"")</x:f>
        <x:v>1.8417175991223946</x:v>
      </x:c>
      <x:c r="L78" s="18" t="str">
        <x:v>超強ピック</x:v>
      </x:c>
      <x:c r="M78" s="18" t="str">
        <x:v>https://kansai-sloeve.com/2026/09/04/9-3-%E3%82%B0%E3%83%A9%E3%83%B3%E3%82%AD%E3%82%B3%E3%83%BC%E3%83%8A%E5%A4%A7%E9%98%AA%E6%9C%AC%E5%BA%97%E7%B5%90%E6%9E%9C%E3%81%BE%E3%81%A8%E3%82%81%E3%80%90%E5%A4%A7%E9%98%AA%E5%BA%9C%E3%80%91/</x:v>
      </x:c>
      <x:c r="N78" s="18" t="str">
        <x:v>主力18台の公開台別データ</x:v>
      </x:c>
    </x:row>
    <x:row r="79">
      <x:c r="A79" s="241" t="n">
        <x:v>46268</x:v>
      </x:c>
      <x:c r="B79" s="18" t="str">
        <x:v>木</x:v>
      </x:c>
      <x:c r="C79" s="18" t="str">
        <x:v>9/3</x:v>
      </x:c>
      <x:c r="D79" s="18" t="str">
        <x:v>モンキーターンV</x:v>
      </x:c>
      <x:c r="E79" s="18" t="n">
        <x:v>604</x:v>
      </x:c>
      <x:c r="F79" s="651" t="n">
        <x:v>4529</x:v>
      </x:c>
      <x:c r="G79" s="651" t="n">
        <x:v>2138</x:v>
      </x:c>
      <x:c r="H79" s="651" t="n">
        <x:v>0</x:v>
      </x:c>
      <x:c r="I79" s="651" t="n">
        <x:v>21</x:v>
      </x:c>
      <x:c r="J79" s="582" t="n">
        <x:f>IF(H79+I79=0,"",F79/(H79+I79))</x:f>
        <x:v>215.66666666666666</x:v>
      </x:c>
      <x:c r="K79" s="652" t="n">
        <x:f>IF(F79&gt;0,1+G79/(F79*3),"")</x:f>
        <x:v>1.1573562964598514</x:v>
      </x:c>
      <x:c r="L79" s="18" t="str">
        <x:v>超強ピック</x:v>
      </x:c>
      <x:c r="M79" s="18" t="str">
        <x:v>https://kansai-sloeve.com/2026/09/04/9-3-%E3%82%B0%E3%83%A9%E3%83%B3%E3%82%AD%E3%82%B3%E3%83%BC%E3%83%8A%E5%A4%A7%E9%98%AA%E6%9C%AC%E5%BA%97%E7%B5%90%E6%9E%9C%E3%81%BE%E3%81%A8%E3%82%81%E3%80%90%E5%A4%A7%E9%98%AA%E5%BA%9C%E3%80%91/</x:v>
      </x:c>
      <x:c r="N79" s="18" t="str">
        <x:v>主力18台の公開台別データ</x:v>
      </x:c>
    </x:row>
    <x:row r="80">
      <x:c r="A80" s="241" t="n">
        <x:v>46268</x:v>
      </x:c>
      <x:c r="B80" s="18" t="str">
        <x:v>木</x:v>
      </x:c>
      <x:c r="C80" s="18" t="str">
        <x:v>9/3</x:v>
      </x:c>
      <x:c r="D80" s="18" t="str">
        <x:v>モンキーターンV</x:v>
      </x:c>
      <x:c r="E80" s="18" t="n">
        <x:v>605</x:v>
      </x:c>
      <x:c r="F80" s="651" t="n">
        <x:v>5547</x:v>
      </x:c>
      <x:c r="G80" s="651" t="n">
        <x:v>-1253</x:v>
      </x:c>
      <x:c r="H80" s="651" t="n">
        <x:v>0</x:v>
      </x:c>
      <x:c r="I80" s="651" t="n">
        <x:v>20</x:v>
      </x:c>
      <x:c r="J80" s="582" t="n">
        <x:f>IF(H80+I80=0,"",F80/(H80+I80))</x:f>
        <x:v>277.35</x:v>
      </x:c>
      <x:c r="K80" s="652" t="n">
        <x:f>IF(F80&gt;0,1+G80/(F80*3),"")</x:f>
        <x:v>0.9247040442281113</x:v>
      </x:c>
      <x:c r="L80" s="18" t="str">
        <x:v>超強ピック</x:v>
      </x:c>
      <x:c r="M80" s="18" t="str">
        <x:v>https://kansai-sloeve.com/2026/09/04/9-3-%E3%82%B0%E3%83%A9%E3%83%B3%E3%82%AD%E3%82%B3%E3%83%BC%E3%83%8A%E5%A4%A7%E9%98%AA%E6%9C%AC%E5%BA%97%E7%B5%90%E6%9E%9C%E3%81%BE%E3%81%A8%E3%82%81%E3%80%90%E5%A4%A7%E9%98%AA%E5%BA%9C%E3%80%91/</x:v>
      </x:c>
      <x:c r="N80" s="18" t="str">
        <x:v>主力18台の公開台別データ</x:v>
      </x:c>
    </x:row>
    <x:row r="81">
      <x:c r="A81" s="241" t="n">
        <x:v>46268</x:v>
      </x:c>
      <x:c r="B81" s="18" t="str">
        <x:v>木</x:v>
      </x:c>
      <x:c r="C81" s="18" t="str">
        <x:v>9/3</x:v>
      </x:c>
      <x:c r="D81" s="18" t="str">
        <x:v>モンキーターンV</x:v>
      </x:c>
      <x:c r="E81" s="18" t="n">
        <x:v>606</x:v>
      </x:c>
      <x:c r="F81" s="651" t="n">
        <x:v>5868</x:v>
      </x:c>
      <x:c r="G81" s="651" t="n">
        <x:v>-1880</x:v>
      </x:c>
      <x:c r="H81" s="651" t="n">
        <x:v>0</x:v>
      </x:c>
      <x:c r="I81" s="651" t="n">
        <x:v>21</x:v>
      </x:c>
      <x:c r="J81" s="582" t="n">
        <x:f>IF(H81+I81=0,"",F81/(H81+I81))</x:f>
        <x:v>279.42857142857144</x:v>
      </x:c>
      <x:c r="K81" s="652" t="n">
        <x:f>IF(F81&gt;0,1+G81/(F81*3),"")</x:f>
        <x:v>0.8932060895251079</x:v>
      </x:c>
      <x:c r="L81" s="18" t="str">
        <x:v>超強ピック</x:v>
      </x:c>
      <x:c r="M81" s="18" t="str">
        <x:v>https://kansai-sloeve.com/2026/09/04/9-3-%E3%82%B0%E3%83%A9%E3%83%B3%E3%82%AD%E3%82%B3%E3%83%BC%E3%83%8A%E5%A4%A7%E9%98%AA%E6%9C%AC%E5%BA%97%E7%B5%90%E6%9E%9C%E3%81%BE%E3%81%A8%E3%82%81%E3%80%90%E5%A4%A7%E9%98%AA%E5%BA%9C%E3%80%91/</x:v>
      </x:c>
      <x:c r="N81" s="18" t="str">
        <x:v>主力18台の公開台別データ</x:v>
      </x:c>
    </x:row>
    <x:row r="82">
      <x:c r="A82" s="241" t="n">
        <x:v>46268</x:v>
      </x:c>
      <x:c r="B82" s="18" t="str">
        <x:v>木</x:v>
      </x:c>
      <x:c r="C82" s="18" t="str">
        <x:v>9/3</x:v>
      </x:c>
      <x:c r="D82" s="18" t="str">
        <x:v>モンキーターンV</x:v>
      </x:c>
      <x:c r="E82" s="18" t="n">
        <x:v>607</x:v>
      </x:c>
      <x:c r="F82" s="651" t="n">
        <x:v>5798</x:v>
      </x:c>
      <x:c r="G82" s="651" t="n">
        <x:v>-2540</x:v>
      </x:c>
      <x:c r="H82" s="651" t="n">
        <x:v>0</x:v>
      </x:c>
      <x:c r="I82" s="651" t="n">
        <x:v>23</x:v>
      </x:c>
      <x:c r="J82" s="582" t="n">
        <x:f>IF(H82+I82=0,"",F82/(H82+I82))</x:f>
        <x:v>252.08695652173913</x:v>
      </x:c>
      <x:c r="K82" s="652" t="n">
        <x:f>IF(F82&gt;0,1+G82/(F82*3),"")</x:f>
        <x:v>0.8539726342416926</x:v>
      </x:c>
      <x:c r="L82" s="18" t="str">
        <x:v>超強ピック</x:v>
      </x:c>
      <x:c r="M82" s="18" t="str">
        <x:v>https://kansai-sloeve.com/2026/09/04/9-3-%E3%82%B0%E3%83%A9%E3%83%B3%E3%82%AD%E3%82%B3%E3%83%BC%E3%83%8A%E5%A4%A7%E9%98%AA%E6%9C%AC%E5%BA%97%E7%B5%90%E6%9E%9C%E3%81%BE%E3%81%A8%E3%82%81%E3%80%90%E5%A4%A7%E9%98%AA%E5%BA%9C%E3%80%91/</x:v>
      </x:c>
      <x:c r="N82" s="18" t="str">
        <x:v>主力18台の公開台別データ</x:v>
      </x:c>
    </x:row>
    <x:row r="83">
      <x:c r="A83" s="241" t="n">
        <x:v>46268</x:v>
      </x:c>
      <x:c r="B83" s="18" t="str">
        <x:v>木</x:v>
      </x:c>
      <x:c r="C83" s="18" t="str">
        <x:v>9/3</x:v>
      </x:c>
      <x:c r="D83" s="18" t="str">
        <x:v>モンキーターンV</x:v>
      </x:c>
      <x:c r="E83" s="18" t="n">
        <x:v>608</x:v>
      </x:c>
      <x:c r="F83" s="651" t="n">
        <x:v>5484</x:v>
      </x:c>
      <x:c r="G83" s="651" t="n">
        <x:v>3320</x:v>
      </x:c>
      <x:c r="H83" s="651" t="n">
        <x:v>0</x:v>
      </x:c>
      <x:c r="I83" s="651" t="n">
        <x:v>27</x:v>
      </x:c>
      <x:c r="J83" s="582" t="n">
        <x:f>IF(H83+I83=0,"",F83/(H83+I83))</x:f>
        <x:v>203.11111111111111</x:v>
      </x:c>
      <x:c r="K83" s="652" t="n">
        <x:f>IF(F83&gt;0,1+G83/(F83*3),"")</x:f>
        <x:v>1.201799173352784</x:v>
      </x:c>
      <x:c r="L83" s="18" t="str">
        <x:v>超強ピック</x:v>
      </x:c>
      <x:c r="M83" s="18" t="str">
        <x:v>https://kansai-sloeve.com/2026/09/04/9-3-%E3%82%B0%E3%83%A9%E3%83%B3%E3%82%AD%E3%82%B3%E3%83%BC%E3%83%8A%E5%A4%A7%E9%98%AA%E6%9C%AC%E5%BA%97%E7%B5%90%E6%9E%9C%E3%81%BE%E3%81%A8%E3%82%81%E3%80%90%E5%A4%A7%E9%98%AA%E5%BA%9C%E3%80%91/</x:v>
      </x:c>
      <x:c r="N83" s="18" t="str">
        <x:v>主力18台の公開台別データ</x:v>
      </x:c>
    </x:row>
    <x:row r="84">
      <x:c r="A84" s="241" t="n">
        <x:v>46268</x:v>
      </x:c>
      <x:c r="B84" s="18" t="str">
        <x:v>木</x:v>
      </x:c>
      <x:c r="C84" s="18" t="str">
        <x:v>9/3</x:v>
      </x:c>
      <x:c r="D84" s="18" t="str">
        <x:v>モンキーターンV</x:v>
      </x:c>
      <x:c r="E84" s="18" t="n">
        <x:v>609</x:v>
      </x:c>
      <x:c r="F84" s="651" t="n">
        <x:v>4419</x:v>
      </x:c>
      <x:c r="G84" s="651" t="n">
        <x:v>7170</x:v>
      </x:c>
      <x:c r="H84" s="651" t="n">
        <x:v>0</x:v>
      </x:c>
      <x:c r="I84" s="651" t="n">
        <x:v>19</x:v>
      </x:c>
      <x:c r="J84" s="582" t="n">
        <x:f>IF(H84+I84=0,"",F84/(H84+I84))</x:f>
        <x:v>232.57894736842104</x:v>
      </x:c>
      <x:c r="K84" s="652" t="n">
        <x:f>IF(F84&gt;0,1+G84/(F84*3),"")</x:f>
        <x:v>1.540846345326997</x:v>
      </x:c>
      <x:c r="L84" s="18" t="str">
        <x:v>超強ピック</x:v>
      </x:c>
      <x:c r="M84" s="18" t="str">
        <x:v>https://kansai-sloeve.com/2026/09/04/9-3-%E3%82%B0%E3%83%A9%E3%83%B3%E3%82%AD%E3%82%B3%E3%83%BC%E3%83%8A%E5%A4%A7%E9%98%AA%E6%9C%AC%E5%BA%97%E7%B5%90%E6%9E%9C%E3%81%BE%E3%81%A8%E3%82%81%E3%80%90%E5%A4%A7%E9%98%AA%E5%BA%9C%E3%80%91/</x:v>
      </x:c>
      <x:c r="N84" s="18" t="str">
        <x:v>主力18台の公開台別データ</x:v>
      </x:c>
    </x:row>
    <x:row r="85">
      <x:c r="A85" s="241" t="n">
        <x:v>46268</x:v>
      </x:c>
      <x:c r="B85" s="18" t="str">
        <x:v>木</x:v>
      </x:c>
      <x:c r="C85" s="18" t="str">
        <x:v>9/3</x:v>
      </x:c>
      <x:c r="D85" s="18" t="str">
        <x:v>モンキーターンV</x:v>
      </x:c>
      <x:c r="E85" s="18" t="n">
        <x:v>610</x:v>
      </x:c>
      <x:c r="F85" s="651" t="n">
        <x:v>3793</x:v>
      </x:c>
      <x:c r="G85" s="651" t="n">
        <x:v>17414</x:v>
      </x:c>
      <x:c r="H85" s="651" t="n">
        <x:v>0</x:v>
      </x:c>
      <x:c r="I85" s="651" t="n">
        <x:v>16</x:v>
      </x:c>
      <x:c r="J85" s="582" t="n">
        <x:f>IF(H85+I85=0,"",F85/(H85+I85))</x:f>
        <x:v>237.0625</x:v>
      </x:c>
      <x:c r="K85" s="652" t="n">
        <x:f>IF(F85&gt;0,1+G85/(F85*3),"")</x:f>
        <x:v>2.530362949292557</x:v>
      </x:c>
      <x:c r="L85" s="18" t="str">
        <x:v>超強ピック</x:v>
      </x:c>
      <x:c r="M85" s="18" t="str">
        <x:v>https://kansai-sloeve.com/2026/09/04/9-3-%E3%82%B0%E3%83%A9%E3%83%B3%E3%82%AD%E3%82%B3%E3%83%BC%E3%83%8A%E5%A4%A7%E9%98%AA%E6%9C%AC%E5%BA%97%E7%B5%90%E6%9E%9C%E3%81%BE%E3%81%A8%E3%82%81%E3%80%90%E5%A4%A7%E9%98%AA%E5%BA%9C%E3%80%91/</x:v>
      </x:c>
      <x:c r="N85" s="18" t="str">
        <x:v>主力18台の公開台別データ</x:v>
      </x:c>
    </x:row>
    <x:row r="86">
      <x:c r="A86" s="241" t="n">
        <x:v>46268</x:v>
      </x:c>
      <x:c r="B86" s="18" t="str">
        <x:v>木</x:v>
      </x:c>
      <x:c r="C86" s="18" t="str">
        <x:v>9/3</x:v>
      </x:c>
      <x:c r="D86" s="18" t="str">
        <x:v>モンキーターンV</x:v>
      </x:c>
      <x:c r="E86" s="18" t="n">
        <x:v>611</x:v>
      </x:c>
      <x:c r="F86" s="651" t="n">
        <x:v>5427</x:v>
      </x:c>
      <x:c r="G86" s="651" t="n">
        <x:v>-294</x:v>
      </x:c>
      <x:c r="H86" s="651" t="n">
        <x:v>0</x:v>
      </x:c>
      <x:c r="I86" s="651" t="n">
        <x:v>19</x:v>
      </x:c>
      <x:c r="J86" s="582" t="n">
        <x:f>IF(H86+I86=0,"",F86/(H86+I86))</x:f>
        <x:v>285.63157894736844</x:v>
      </x:c>
      <x:c r="K86" s="652" t="n">
        <x:f>IF(F86&gt;0,1+G86/(F86*3),"")</x:f>
        <x:v>0.9819421411461212</x:v>
      </x:c>
      <x:c r="L86" s="18" t="str">
        <x:v>超強ピック</x:v>
      </x:c>
      <x:c r="M86" s="18" t="str">
        <x:v>https://kansai-sloeve.com/2026/09/04/9-3-%E3%82%B0%E3%83%A9%E3%83%B3%E3%82%AD%E3%82%B3%E3%83%BC%E3%83%8A%E5%A4%A7%E9%98%AA%E6%9C%AC%E5%BA%97%E7%B5%90%E6%9E%9C%E3%81%BE%E3%81%A8%E3%82%81%E3%80%90%E5%A4%A7%E9%98%AA%E5%BA%9C%E3%80%91/</x:v>
      </x:c>
      <x:c r="N86" s="18" t="str">
        <x:v>主力18台の公開台別データ</x:v>
      </x:c>
    </x:row>
    <x:row r="87">
      <x:c r="A87" s="241" t="n">
        <x:v>46268</x:v>
      </x:c>
      <x:c r="B87" s="18" t="str">
        <x:v>木</x:v>
      </x:c>
      <x:c r="C87" s="18" t="str">
        <x:v>9/3</x:v>
      </x:c>
      <x:c r="D87" s="18" t="str">
        <x:v>モンキーターンV</x:v>
      </x:c>
      <x:c r="E87" s="18" t="n">
        <x:v>612</x:v>
      </x:c>
      <x:c r="F87" s="651" t="n">
        <x:v>5022</x:v>
      </x:c>
      <x:c r="G87" s="651" t="n">
        <x:v>4948</x:v>
      </x:c>
      <x:c r="H87" s="651" t="n">
        <x:v>0</x:v>
      </x:c>
      <x:c r="I87" s="651" t="n">
        <x:v>23</x:v>
      </x:c>
      <x:c r="J87" s="582" t="n">
        <x:f>IF(H87+I87=0,"",F87/(H87+I87))</x:f>
        <x:v>218.34782608695653</x:v>
      </x:c>
      <x:c r="K87" s="652" t="n">
        <x:f>IF(F87&gt;0,1+G87/(F87*3),"")</x:f>
        <x:v>1.3284216115757335</x:v>
      </x:c>
      <x:c r="L87" s="18" t="str">
        <x:v>超強ピック</x:v>
      </x:c>
      <x:c r="M87" s="18" t="str">
        <x:v>https://kansai-sloeve.com/2026/09/04/9-3-%E3%82%B0%E3%83%A9%E3%83%B3%E3%82%AD%E3%82%B3%E3%83%BC%E3%83%8A%E5%A4%A7%E9%98%AA%E6%9C%AC%E5%BA%97%E7%B5%90%E6%9E%9C%E3%81%BE%E3%81%A8%E3%82%81%E3%80%90%E5%A4%A7%E9%98%AA%E5%BA%9C%E3%80%91/</x:v>
      </x:c>
      <x:c r="N87" s="18" t="str">
        <x:v>主力18台の公開台別データ</x:v>
      </x:c>
    </x:row>
    <x:row r="88">
      <x:c r="A88" s="241" t="n">
        <x:v>46271</x:v>
      </x:c>
      <x:c r="B88" s="18" t="str">
        <x:v>日</x:v>
      </x:c>
      <x:c r="C88" s="18" t="str">
        <x:v>9/6</x:v>
      </x:c>
      <x:c r="D88" s="18" t="str">
        <x:v>マイジャグラーV</x:v>
      </x:c>
      <x:c r="E88" s="18" t="n">
        <x:v>955</x:v>
      </x:c>
      <x:c r="F88" s="651" t="n">
        <x:v>8427</x:v>
      </x:c>
      <x:c r="G88" s="651" t="n">
        <x:v>1676</x:v>
      </x:c>
      <x:c r="H88" s="651" t="n">
        <x:v>34</x:v>
      </x:c>
      <x:c r="I88" s="651" t="n">
        <x:v>24</x:v>
      </x:c>
      <x:c r="J88" s="582" t="n">
        <x:f>IF(H88+I88=0,"",F88/(H88+I88))</x:f>
        <x:v>145.29310344827587</x:v>
      </x:c>
      <x:c r="K88" s="652" t="n">
        <x:f>IF(F88&gt;0,1+G88/(F88*3),"")</x:f>
        <x:v>1.0662948459317274</x:v>
      </x:c>
      <x:c r="L88" s="18" t="str">
        <x:v>機種単位/高配分</x:v>
      </x:c>
      <x:c r="M88" s="18" t="str">
        <x:v>https://hall-navi.com/hole_view?ec=event&amp;hid=531006400000002111&amp;koe=22898</x:v>
      </x:c>
      <x:c r="N88" s="18" t="str">
        <x:v>955～990・36台中29台プラス・平均+1,414枚</x:v>
      </x:c>
    </x:row>
    <x:row r="89">
      <x:c r="A89" s="241" t="n">
        <x:v>46271</x:v>
      </x:c>
      <x:c r="B89" s="18" t="str">
        <x:v>日</x:v>
      </x:c>
      <x:c r="C89" s="18" t="str">
        <x:v>9/6</x:v>
      </x:c>
      <x:c r="D89" s="18" t="str">
        <x:v>マイジャグラーV</x:v>
      </x:c>
      <x:c r="E89" s="18" t="n">
        <x:v>956</x:v>
      </x:c>
      <x:c r="F89" s="651" t="n">
        <x:v>7857</x:v>
      </x:c>
      <x:c r="G89" s="651" t="n">
        <x:v>110</x:v>
      </x:c>
      <x:c r="H89" s="651" t="n">
        <x:v>26</x:v>
      </x:c>
      <x:c r="I89" s="651" t="n">
        <x:v>22</x:v>
      </x:c>
      <x:c r="J89" s="582" t="n">
        <x:f>IF(H89+I89=0,"",F89/(H89+I89))</x:f>
        <x:v>163.6875</x:v>
      </x:c>
      <x:c r="K89" s="652" t="n">
        <x:f>IF(F89&gt;0,1+G89/(F89*3),"")</x:f>
        <x:v>1.0046667515166943</x:v>
      </x:c>
      <x:c r="L89" s="18" t="str">
        <x:v>機種単位/高配分</x:v>
      </x:c>
      <x:c r="M89" s="18" t="str">
        <x:v>https://hall-navi.com/hole_view?ec=event&amp;hid=531006400000002111&amp;koe=22898</x:v>
      </x:c>
      <x:c r="N89" s="18" t="str">
        <x:v>955～990・36台中29台プラス・平均+1,414枚</x:v>
      </x:c>
    </x:row>
    <x:row r="90">
      <x:c r="A90" s="241" t="n">
        <x:v>46271</x:v>
      </x:c>
      <x:c r="B90" s="18" t="str">
        <x:v>日</x:v>
      </x:c>
      <x:c r="C90" s="18" t="str">
        <x:v>9/6</x:v>
      </x:c>
      <x:c r="D90" s="18" t="str">
        <x:v>マイジャグラーV</x:v>
      </x:c>
      <x:c r="E90" s="18" t="n">
        <x:v>957</x:v>
      </x:c>
      <x:c r="F90" s="651" t="n">
        <x:v>7298</x:v>
      </x:c>
      <x:c r="G90" s="651" t="n">
        <x:v>-369</x:v>
      </x:c>
      <x:c r="H90" s="651" t="n">
        <x:v>23</x:v>
      </x:c>
      <x:c r="I90" s="651" t="n">
        <x:v>21</x:v>
      </x:c>
      <x:c r="J90" s="582" t="n">
        <x:f>IF(H90+I90=0,"",F90/(H90+I90))</x:f>
        <x:v>165.86363636363637</x:v>
      </x:c>
      <x:c r="K90" s="652" t="n">
        <x:f>IF(F90&gt;0,1+G90/(F90*3),"")</x:f>
        <x:v>0.9831460674157303</x:v>
      </x:c>
      <x:c r="L90" s="18" t="str">
        <x:v>機種単位/高配分</x:v>
      </x:c>
      <x:c r="M90" s="18" t="str">
        <x:v>https://hall-navi.com/hole_view?ec=event&amp;hid=531006400000002111&amp;koe=22898</x:v>
      </x:c>
      <x:c r="N90" s="18" t="str">
        <x:v>955～990・36台中29台プラス・平均+1,414枚</x:v>
      </x:c>
    </x:row>
    <x:row r="91">
      <x:c r="A91" s="241" t="n">
        <x:v>46271</x:v>
      </x:c>
      <x:c r="B91" s="18" t="str">
        <x:v>日</x:v>
      </x:c>
      <x:c r="C91" s="18" t="str">
        <x:v>9/6</x:v>
      </x:c>
      <x:c r="D91" s="18" t="str">
        <x:v>マイジャグラーV</x:v>
      </x:c>
      <x:c r="E91" s="18" t="n">
        <x:v>958</x:v>
      </x:c>
      <x:c r="F91" s="651" t="n">
        <x:v>7668</x:v>
      </x:c>
      <x:c r="G91" s="651" t="n">
        <x:v>1285</x:v>
      </x:c>
      <x:c r="H91" s="651" t="n">
        <x:v>31</x:v>
      </x:c>
      <x:c r="I91" s="651" t="n">
        <x:v>18</x:v>
      </x:c>
      <x:c r="J91" s="582" t="n">
        <x:f>IF(H91+I91=0,"",F91/(H91+I91))</x:f>
        <x:v>156.48979591836735</x:v>
      </x:c>
      <x:c r="K91" s="652" t="n">
        <x:f>IF(F91&gt;0,1+G91/(F91*3),"")</x:f>
        <x:v>1.0558598504607895</x:v>
      </x:c>
      <x:c r="L91" s="18" t="str">
        <x:v>機種単位/高配分</x:v>
      </x:c>
      <x:c r="M91" s="18" t="str">
        <x:v>https://hall-navi.com/hole_view?ec=event&amp;hid=531006400000002111&amp;koe=22898</x:v>
      </x:c>
      <x:c r="N91" s="18" t="str">
        <x:v>955～990・36台中29台プラス・平均+1,414枚</x:v>
      </x:c>
    </x:row>
    <x:row r="92">
      <x:c r="A92" s="241" t="n">
        <x:v>46271</x:v>
      </x:c>
      <x:c r="B92" s="18" t="str">
        <x:v>日</x:v>
      </x:c>
      <x:c r="C92" s="18" t="str">
        <x:v>9/6</x:v>
      </x:c>
      <x:c r="D92" s="18" t="str">
        <x:v>マイジャグラーV</x:v>
      </x:c>
      <x:c r="E92" s="18" t="n">
        <x:v>959</x:v>
      </x:c>
      <x:c r="F92" s="651" t="n">
        <x:v>7864</x:v>
      </x:c>
      <x:c r="G92" s="651" t="n">
        <x:v>-684</x:v>
      </x:c>
      <x:c r="H92" s="651" t="n">
        <x:v>25</x:v>
      </x:c>
      <x:c r="I92" s="651" t="n">
        <x:v>23</x:v>
      </x:c>
      <x:c r="J92" s="582" t="n">
        <x:f>IF(H92+I92=0,"",F92/(H92+I92))</x:f>
        <x:v>163.83333333333334</x:v>
      </x:c>
      <x:c r="K92" s="652" t="n">
        <x:f>IF(F92&gt;0,1+G92/(F92*3),"")</x:f>
        <x:v>0.9710071210579858</x:v>
      </x:c>
      <x:c r="L92" s="18" t="str">
        <x:v>機種単位/高配分</x:v>
      </x:c>
      <x:c r="M92" s="18" t="str">
        <x:v>https://hall-navi.com/hole_view?ec=event&amp;hid=531006400000002111&amp;koe=22898</x:v>
      </x:c>
      <x:c r="N92" s="18" t="str">
        <x:v>955～990・36台中29台プラス・平均+1,414枚</x:v>
      </x:c>
    </x:row>
    <x:row r="93">
      <x:c r="A93" s="241" t="n">
        <x:v>46271</x:v>
      </x:c>
      <x:c r="B93" s="18" t="str">
        <x:v>日</x:v>
      </x:c>
      <x:c r="C93" s="18" t="str">
        <x:v>9/6</x:v>
      </x:c>
      <x:c r="D93" s="18" t="str">
        <x:v>マイジャグラーV</x:v>
      </x:c>
      <x:c r="E93" s="18" t="n">
        <x:v>960</x:v>
      </x:c>
      <x:c r="F93" s="651" t="n">
        <x:v>9391</x:v>
      </x:c>
      <x:c r="G93" s="651" t="n">
        <x:v>1449</x:v>
      </x:c>
      <x:c r="H93" s="651" t="n">
        <x:v>31</x:v>
      </x:c>
      <x:c r="I93" s="651" t="n">
        <x:v>38</x:v>
      </x:c>
      <x:c r="J93" s="582" t="n">
        <x:f>IF(H93+I93=0,"",F93/(H93+I93))</x:f>
        <x:v>136.1014492753623</x:v>
      </x:c>
      <x:c r="K93" s="652" t="n">
        <x:f>IF(F93&gt;0,1+G93/(F93*3),"")</x:f>
        <x:v>1.0514322223405388</x:v>
      </x:c>
      <x:c r="L93" s="18" t="str">
        <x:v>機種単位/高配分</x:v>
      </x:c>
      <x:c r="M93" s="18" t="str">
        <x:v>https://hall-navi.com/hole_view?ec=event&amp;hid=531006400000002111&amp;koe=22898</x:v>
      </x:c>
      <x:c r="N93" s="18" t="str">
        <x:v>955～990・36台中29台プラス・平均+1,414枚</x:v>
      </x:c>
    </x:row>
    <x:row r="94">
      <x:c r="A94" s="241" t="n">
        <x:v>46271</x:v>
      </x:c>
      <x:c r="B94" s="18" t="str">
        <x:v>日</x:v>
      </x:c>
      <x:c r="C94" s="18" t="str">
        <x:v>9/6</x:v>
      </x:c>
      <x:c r="D94" s="18" t="str">
        <x:v>マイジャグラーV</x:v>
      </x:c>
      <x:c r="E94" s="18" t="n">
        <x:v>961</x:v>
      </x:c>
      <x:c r="F94" s="651" t="n">
        <x:v>7587</x:v>
      </x:c>
      <x:c r="G94" s="651" t="n">
        <x:v>390</x:v>
      </x:c>
      <x:c r="H94" s="651" t="n">
        <x:v>28</x:v>
      </x:c>
      <x:c r="I94" s="651" t="n">
        <x:v>16</x:v>
      </x:c>
      <x:c r="J94" s="582" t="n">
        <x:f>IF(H94+I94=0,"",F94/(H94+I94))</x:f>
        <x:v>172.4318181818182</x:v>
      </x:c>
      <x:c r="K94" s="652" t="n">
        <x:f>IF(F94&gt;0,1+G94/(F94*3),"")</x:f>
        <x:v>1.0171345722947147</x:v>
      </x:c>
      <x:c r="L94" s="18" t="str">
        <x:v>機種単位/高配分</x:v>
      </x:c>
      <x:c r="M94" s="18" t="str">
        <x:v>https://hall-navi.com/hole_view?ec=event&amp;hid=531006400000002111&amp;koe=22898</x:v>
      </x:c>
      <x:c r="N94" s="18" t="str">
        <x:v>955～990・36台中29台プラス・平均+1,414枚</x:v>
      </x:c>
    </x:row>
    <x:row r="95">
      <x:c r="A95" s="241" t="n">
        <x:v>46271</x:v>
      </x:c>
      <x:c r="B95" s="18" t="str">
        <x:v>日</x:v>
      </x:c>
      <x:c r="C95" s="18" t="str">
        <x:v>9/6</x:v>
      </x:c>
      <x:c r="D95" s="18" t="str">
        <x:v>マイジャグラーV</x:v>
      </x:c>
      <x:c r="E95" s="18" t="n">
        <x:v>962</x:v>
      </x:c>
      <x:c r="F95" s="651" t="n">
        <x:v>7699</x:v>
      </x:c>
      <x:c r="G95" s="651" t="n">
        <x:v>492</x:v>
      </x:c>
      <x:c r="H95" s="651" t="n">
        <x:v>31</x:v>
      </x:c>
      <x:c r="I95" s="651" t="n">
        <x:v>14</x:v>
      </x:c>
      <x:c r="J95" s="582" t="n">
        <x:f>IF(H95+I95=0,"",F95/(H95+I95))</x:f>
        <x:v>171.0888888888889</x:v>
      </x:c>
      <x:c r="K95" s="652" t="n">
        <x:f>IF(F95&gt;0,1+G95/(F95*3),"")</x:f>
        <x:v>1.021301467723081</x:v>
      </x:c>
      <x:c r="L95" s="18" t="str">
        <x:v>機種単位/高配分</x:v>
      </x:c>
      <x:c r="M95" s="18" t="str">
        <x:v>https://hall-navi.com/hole_view?ec=event&amp;hid=531006400000002111&amp;koe=22898</x:v>
      </x:c>
      <x:c r="N95" s="18" t="str">
        <x:v>955～990・36台中29台プラス・平均+1,414枚</x:v>
      </x:c>
    </x:row>
    <x:row r="96">
      <x:c r="A96" s="241" t="n">
        <x:v>46271</x:v>
      </x:c>
      <x:c r="B96" s="18" t="str">
        <x:v>日</x:v>
      </x:c>
      <x:c r="C96" s="18" t="str">
        <x:v>9/6</x:v>
      </x:c>
      <x:c r="D96" s="18" t="str">
        <x:v>マイジャグラーV</x:v>
      </x:c>
      <x:c r="E96" s="18" t="n">
        <x:v>963</x:v>
      </x:c>
      <x:c r="F96" s="651" t="n">
        <x:v>8343</x:v>
      </x:c>
      <x:c r="G96" s="651" t="n">
        <x:v>-2059</x:v>
      </x:c>
      <x:c r="H96" s="651" t="n">
        <x:v>26</x:v>
      </x:c>
      <x:c r="I96" s="651" t="n">
        <x:v>16</x:v>
      </x:c>
      <x:c r="J96" s="582" t="n">
        <x:f>IF(H96+I96=0,"",F96/(H96+I96))</x:f>
        <x:v>198.64285714285714</x:v>
      </x:c>
      <x:c r="K96" s="652" t="n">
        <x:f>IF(F96&gt;0,1+G96/(F96*3),"")</x:f>
        <x:v>0.9177354269047905</x:v>
      </x:c>
      <x:c r="L96" s="18" t="str">
        <x:v>機種単位/高配分</x:v>
      </x:c>
      <x:c r="M96" s="18" t="str">
        <x:v>https://hall-navi.com/hole_view?ec=event&amp;hid=531006400000002111&amp;koe=22898</x:v>
      </x:c>
      <x:c r="N96" s="18" t="str">
        <x:v>955～990・36台中29台プラス・平均+1,414枚</x:v>
      </x:c>
    </x:row>
    <x:row r="97">
      <x:c r="A97" s="241" t="n">
        <x:v>46271</x:v>
      </x:c>
      <x:c r="B97" s="18" t="str">
        <x:v>日</x:v>
      </x:c>
      <x:c r="C97" s="18" t="str">
        <x:v>9/6</x:v>
      </x:c>
      <x:c r="D97" s="18" t="str">
        <x:v>マイジャグラーV</x:v>
      </x:c>
      <x:c r="E97" s="18" t="n">
        <x:v>964</x:v>
      </x:c>
      <x:c r="F97" s="651" t="n">
        <x:v>7163</x:v>
      </x:c>
      <x:c r="G97" s="651" t="n">
        <x:v>1350</x:v>
      </x:c>
      <x:c r="H97" s="651" t="n">
        <x:v>30</x:v>
      </x:c>
      <x:c r="I97" s="651" t="n">
        <x:v>16</x:v>
      </x:c>
      <x:c r="J97" s="582" t="n">
        <x:f>IF(H97+I97=0,"",F97/(H97+I97))</x:f>
        <x:v>155.7173913043478</x:v>
      </x:c>
      <x:c r="K97" s="652" t="n">
        <x:f>IF(F97&gt;0,1+G97/(F97*3),"")</x:f>
        <x:v>1.0628228395923496</x:v>
      </x:c>
      <x:c r="L97" s="18" t="str">
        <x:v>機種単位/高配分</x:v>
      </x:c>
      <x:c r="M97" s="18" t="str">
        <x:v>https://hall-navi.com/hole_view?ec=event&amp;hid=531006400000002111&amp;koe=22898</x:v>
      </x:c>
      <x:c r="N97" s="18" t="str">
        <x:v>955～990・36台中29台プラス・平均+1,414枚</x:v>
      </x:c>
    </x:row>
    <x:row r="98">
      <x:c r="A98" s="241" t="n">
        <x:v>46271</x:v>
      </x:c>
      <x:c r="B98" s="18" t="str">
        <x:v>日</x:v>
      </x:c>
      <x:c r="C98" s="18" t="str">
        <x:v>9/6</x:v>
      </x:c>
      <x:c r="D98" s="18" t="str">
        <x:v>マイジャグラーV</x:v>
      </x:c>
      <x:c r="E98" s="18" t="n">
        <x:v>965</x:v>
      </x:c>
      <x:c r="F98" s="651" t="n">
        <x:v>8207</x:v>
      </x:c>
      <x:c r="G98" s="651" t="n">
        <x:v>1666</x:v>
      </x:c>
      <x:c r="H98" s="651" t="n">
        <x:v>34</x:v>
      </x:c>
      <x:c r="I98" s="651" t="n">
        <x:v>28</x:v>
      </x:c>
      <x:c r="J98" s="582" t="n">
        <x:f>IF(H98+I98=0,"",F98/(H98+I98))</x:f>
        <x:v>132.3709677419355</x:v>
      </x:c>
      <x:c r="K98" s="652" t="n">
        <x:f>IF(F98&gt;0,1+G98/(F98*3),"")</x:f>
        <x:v>1.0676658137362414</x:v>
      </x:c>
      <x:c r="L98" s="18" t="str">
        <x:v>機種単位/高配分</x:v>
      </x:c>
      <x:c r="M98" s="18" t="str">
        <x:v>https://hall-navi.com/hole_view?ec=event&amp;hid=531006400000002111&amp;koe=22898</x:v>
      </x:c>
      <x:c r="N98" s="18" t="str">
        <x:v>955～990・36台中29台プラス・平均+1,414枚</x:v>
      </x:c>
    </x:row>
    <x:row r="99">
      <x:c r="A99" s="241" t="n">
        <x:v>46271</x:v>
      </x:c>
      <x:c r="B99" s="18" t="str">
        <x:v>日</x:v>
      </x:c>
      <x:c r="C99" s="18" t="str">
        <x:v>9/6</x:v>
      </x:c>
      <x:c r="D99" s="18" t="str">
        <x:v>マイジャグラーV</x:v>
      </x:c>
      <x:c r="E99" s="18" t="n">
        <x:v>966</x:v>
      </x:c>
      <x:c r="F99" s="651" t="n">
        <x:v>7600</x:v>
      </x:c>
      <x:c r="G99" s="651" t="n">
        <x:v>912</x:v>
      </x:c>
      <x:c r="H99" s="651" t="n">
        <x:v>31</x:v>
      </x:c>
      <x:c r="I99" s="651" t="n">
        <x:v>19</x:v>
      </x:c>
      <x:c r="J99" s="582" t="n">
        <x:f>IF(H99+I99=0,"",F99/(H99+I99))</x:f>
        <x:v>152</x:v>
      </x:c>
      <x:c r="K99" s="652" t="n">
        <x:f>IF(F99&gt;0,1+G99/(F99*3),"")</x:f>
        <x:v>1.04</x:v>
      </x:c>
      <x:c r="L99" s="18" t="str">
        <x:v>機種単位/高配分</x:v>
      </x:c>
      <x:c r="M99" s="18" t="str">
        <x:v>https://hall-navi.com/hole_view?ec=event&amp;hid=531006400000002111&amp;koe=22898</x:v>
      </x:c>
      <x:c r="N99" s="18" t="str">
        <x:v>955～990・36台中29台プラス・平均+1,414枚</x:v>
      </x:c>
    </x:row>
    <x:row r="100">
      <x:c r="A100" s="241" t="n">
        <x:v>46271</x:v>
      </x:c>
      <x:c r="B100" s="18" t="str">
        <x:v>日</x:v>
      </x:c>
      <x:c r="C100" s="18" t="str">
        <x:v>9/6</x:v>
      </x:c>
      <x:c r="D100" s="18" t="str">
        <x:v>マイジャグラーV</x:v>
      </x:c>
      <x:c r="E100" s="18" t="n">
        <x:v>967</x:v>
      </x:c>
      <x:c r="F100" s="651" t="n">
        <x:v>5597</x:v>
      </x:c>
      <x:c r="G100" s="651" t="n">
        <x:v>-864</x:v>
      </x:c>
      <x:c r="H100" s="651" t="n">
        <x:v>18</x:v>
      </x:c>
      <x:c r="I100" s="651" t="n">
        <x:v>14</x:v>
      </x:c>
      <x:c r="J100" s="582" t="n">
        <x:f>IF(H100+I100=0,"",F100/(H100+I100))</x:f>
        <x:v>174.90625</x:v>
      </x:c>
      <x:c r="K100" s="652" t="n">
        <x:f>IF(F100&gt;0,1+G100/(F100*3),"")</x:f>
        <x:v>0.9485438627836341</x:v>
      </x:c>
      <x:c r="L100" s="18" t="str">
        <x:v>機種単位/高配分</x:v>
      </x:c>
      <x:c r="M100" s="18" t="str">
        <x:v>https://hall-navi.com/hole_view?ec=event&amp;hid=531006400000002111&amp;koe=22898</x:v>
      </x:c>
      <x:c r="N100" s="18" t="str">
        <x:v>955～990・36台中29台プラス・平均+1,414枚</x:v>
      </x:c>
    </x:row>
    <x:row r="101">
      <x:c r="A101" s="241" t="n">
        <x:v>46271</x:v>
      </x:c>
      <x:c r="B101" s="18" t="str">
        <x:v>日</x:v>
      </x:c>
      <x:c r="C101" s="18" t="str">
        <x:v>9/6</x:v>
      </x:c>
      <x:c r="D101" s="18" t="str">
        <x:v>マイジャグラーV</x:v>
      </x:c>
      <x:c r="E101" s="18" t="n">
        <x:v>968</x:v>
      </x:c>
      <x:c r="F101" s="651" t="n">
        <x:v>6741</x:v>
      </x:c>
      <x:c r="G101" s="651" t="n">
        <x:v>-1412</x:v>
      </x:c>
      <x:c r="H101" s="651" t="n">
        <x:v>22</x:v>
      </x:c>
      <x:c r="I101" s="651" t="n">
        <x:v>14</x:v>
      </x:c>
      <x:c r="J101" s="582" t="n">
        <x:f>IF(H101+I101=0,"",F101/(H101+I101))</x:f>
        <x:v>187.25</x:v>
      </x:c>
      <x:c r="K101" s="652" t="n">
        <x:f>IF(F101&gt;0,1+G101/(F101*3),"")</x:f>
        <x:v>0.9301785096177619</x:v>
      </x:c>
      <x:c r="L101" s="18" t="str">
        <x:v>機種単位/高配分</x:v>
      </x:c>
      <x:c r="M101" s="18" t="str">
        <x:v>https://hall-navi.com/hole_view?ec=event&amp;hid=531006400000002111&amp;koe=22898</x:v>
      </x:c>
      <x:c r="N101" s="18" t="str">
        <x:v>955～990・36台中29台プラス・平均+1,414枚</x:v>
      </x:c>
    </x:row>
    <x:row r="102">
      <x:c r="A102" s="241" t="n">
        <x:v>46271</x:v>
      </x:c>
      <x:c r="B102" s="18" t="str">
        <x:v>日</x:v>
      </x:c>
      <x:c r="C102" s="18" t="str">
        <x:v>9/6</x:v>
      </x:c>
      <x:c r="D102" s="18" t="str">
        <x:v>マイジャグラーV</x:v>
      </x:c>
      <x:c r="E102" s="18" t="n">
        <x:v>969</x:v>
      </x:c>
      <x:c r="F102" s="651" t="n">
        <x:v>7375</x:v>
      </x:c>
      <x:c r="G102" s="651" t="n">
        <x:v>-805</x:v>
      </x:c>
      <x:c r="H102" s="651" t="n">
        <x:v>26</x:v>
      </x:c>
      <x:c r="I102" s="651" t="n">
        <x:v>13</x:v>
      </x:c>
      <x:c r="J102" s="582" t="n">
        <x:f>IF(H102+I102=0,"",F102/(H102+I102))</x:f>
        <x:v>189.10256410256412</x:v>
      </x:c>
      <x:c r="K102" s="652" t="n">
        <x:f>IF(F102&gt;0,1+G102/(F102*3),"")</x:f>
        <x:v>0.9636158192090396</x:v>
      </x:c>
      <x:c r="L102" s="18" t="str">
        <x:v>機種単位/高配分</x:v>
      </x:c>
      <x:c r="M102" s="18" t="str">
        <x:v>https://hall-navi.com/hole_view?ec=event&amp;hid=531006400000002111&amp;koe=22898</x:v>
      </x:c>
      <x:c r="N102" s="18" t="str">
        <x:v>955～990・36台中29台プラス・平均+1,414枚</x:v>
      </x:c>
    </x:row>
    <x:row r="103">
      <x:c r="A103" s="241" t="n">
        <x:v>46271</x:v>
      </x:c>
      <x:c r="B103" s="18" t="str">
        <x:v>日</x:v>
      </x:c>
      <x:c r="C103" s="18" t="str">
        <x:v>9/6</x:v>
      </x:c>
      <x:c r="D103" s="18" t="str">
        <x:v>マイジャグラーV</x:v>
      </x:c>
      <x:c r="E103" s="18" t="n">
        <x:v>970</x:v>
      </x:c>
      <x:c r="F103" s="651" t="n">
        <x:v>7076</x:v>
      </x:c>
      <x:c r="G103" s="651" t="n">
        <x:v>-696</x:v>
      </x:c>
      <x:c r="H103" s="651" t="n">
        <x:v>25</x:v>
      </x:c>
      <x:c r="I103" s="651" t="n">
        <x:v>8</x:v>
      </x:c>
      <x:c r="J103" s="582" t="n">
        <x:f>IF(H103+I103=0,"",F103/(H103+I103))</x:f>
        <x:v>214.42424242424244</x:v>
      </x:c>
      <x:c r="K103" s="652" t="n">
        <x:f>IF(F103&gt;0,1+G103/(F103*3),"")</x:f>
        <x:v>0.9672131147540983</x:v>
      </x:c>
      <x:c r="L103" s="18" t="str">
        <x:v>機種単位/高配分</x:v>
      </x:c>
      <x:c r="M103" s="18" t="str">
        <x:v>https://hall-navi.com/hole_view?ec=event&amp;hid=531006400000002111&amp;koe=22898</x:v>
      </x:c>
      <x:c r="N103" s="18" t="str">
        <x:v>955～990・36台中29台プラス・平均+1,414枚</x:v>
      </x:c>
    </x:row>
    <x:row r="104">
      <x:c r="A104" s="241" t="n">
        <x:v>46271</x:v>
      </x:c>
      <x:c r="B104" s="18" t="str">
        <x:v>日</x:v>
      </x:c>
      <x:c r="C104" s="18" t="str">
        <x:v>9/6</x:v>
      </x:c>
      <x:c r="D104" s="18" t="str">
        <x:v>マイジャグラーV</x:v>
      </x:c>
      <x:c r="E104" s="18" t="n">
        <x:v>971</x:v>
      </x:c>
      <x:c r="F104" s="651" t="n">
        <x:v>6691</x:v>
      </x:c>
      <x:c r="G104" s="651" t="n">
        <x:v>196</x:v>
      </x:c>
      <x:c r="H104" s="651" t="n">
        <x:v>26</x:v>
      </x:c>
      <x:c r="I104" s="651" t="n">
        <x:v>11</x:v>
      </x:c>
      <x:c r="J104" s="582" t="n">
        <x:f>IF(H104+I104=0,"",F104/(H104+I104))</x:f>
        <x:v>180.83783783783784</x:v>
      </x:c>
      <x:c r="K104" s="652" t="n">
        <x:f>IF(F104&gt;0,1+G104/(F104*3),"")</x:f>
        <x:v>1.0097643600856872</x:v>
      </x:c>
      <x:c r="L104" s="18" t="str">
        <x:v>機種単位/高配分</x:v>
      </x:c>
      <x:c r="M104" s="18" t="str">
        <x:v>https://hall-navi.com/hole_view?ec=event&amp;hid=531006400000002111&amp;koe=22898</x:v>
      </x:c>
      <x:c r="N104" s="18" t="str">
        <x:v>955～990・36台中29台プラス・平均+1,414枚</x:v>
      </x:c>
    </x:row>
    <x:row r="105">
      <x:c r="A105" s="241" t="n">
        <x:v>46271</x:v>
      </x:c>
      <x:c r="B105" s="18" t="str">
        <x:v>日</x:v>
      </x:c>
      <x:c r="C105" s="18" t="str">
        <x:v>9/6</x:v>
      </x:c>
      <x:c r="D105" s="18" t="str">
        <x:v>マイジャグラーV</x:v>
      </x:c>
      <x:c r="E105" s="18" t="n">
        <x:v>972</x:v>
      </x:c>
      <x:c r="F105" s="651" t="n">
        <x:v>8250</x:v>
      </x:c>
      <x:c r="G105" s="651" t="n">
        <x:v>486</x:v>
      </x:c>
      <x:c r="H105" s="651" t="n">
        <x:v>28</x:v>
      </x:c>
      <x:c r="I105" s="651" t="n">
        <x:v>28</x:v>
      </x:c>
      <x:c r="J105" s="582" t="n">
        <x:f>IF(H105+I105=0,"",F105/(H105+I105))</x:f>
        <x:v>147.32142857142858</x:v>
      </x:c>
      <x:c r="K105" s="652" t="n">
        <x:f>IF(F105&gt;0,1+G105/(F105*3),"")</x:f>
        <x:v>1.0196363636363637</x:v>
      </x:c>
      <x:c r="L105" s="18" t="str">
        <x:v>機種単位/高配分</x:v>
      </x:c>
      <x:c r="M105" s="18" t="str">
        <x:v>https://hall-navi.com/hole_view?ec=event&amp;hid=531006400000002111&amp;koe=22898</x:v>
      </x:c>
      <x:c r="N105" s="18" t="str">
        <x:v>955～990・36台中29台プラス・平均+1,414枚</x:v>
      </x:c>
    </x:row>
    <x:row r="106">
      <x:c r="A106" s="241" t="n">
        <x:v>46271</x:v>
      </x:c>
      <x:c r="B106" s="18" t="str">
        <x:v>日</x:v>
      </x:c>
      <x:c r="C106" s="18" t="str">
        <x:v>9/6</x:v>
      </x:c>
      <x:c r="D106" s="18" t="str">
        <x:v>マイジャグラーV</x:v>
      </x:c>
      <x:c r="E106" s="18" t="n">
        <x:v>973</x:v>
      </x:c>
      <x:c r="F106" s="651" t="n">
        <x:v>9501</x:v>
      </x:c>
      <x:c r="G106" s="651" t="n">
        <x:v>2287</x:v>
      </x:c>
      <x:c r="H106" s="651" t="n">
        <x:v>38</x:v>
      </x:c>
      <x:c r="I106" s="651" t="n">
        <x:v>32</x:v>
      </x:c>
      <x:c r="J106" s="582" t="n">
        <x:f>IF(H106+I106=0,"",F106/(H106+I106))</x:f>
        <x:v>135.72857142857143</x:v>
      </x:c>
      <x:c r="K106" s="652" t="n">
        <x:f>IF(F106&gt;0,1+G106/(F106*3),"")</x:f>
        <x:v>1.0802371680174017</x:v>
      </x:c>
      <x:c r="L106" s="18" t="str">
        <x:v>機種単位/高配分</x:v>
      </x:c>
      <x:c r="M106" s="18" t="str">
        <x:v>https://hall-navi.com/hole_view?ec=event&amp;hid=531006400000002111&amp;koe=22898</x:v>
      </x:c>
      <x:c r="N106" s="18" t="str">
        <x:v>955～990・36台中29台プラス・平均+1,414枚</x:v>
      </x:c>
    </x:row>
    <x:row r="107">
      <x:c r="A107" s="241" t="n">
        <x:v>46271</x:v>
      </x:c>
      <x:c r="B107" s="18" t="str">
        <x:v>日</x:v>
      </x:c>
      <x:c r="C107" s="18" t="str">
        <x:v>9/6</x:v>
      </x:c>
      <x:c r="D107" s="18" t="str">
        <x:v>マイジャグラーV</x:v>
      </x:c>
      <x:c r="E107" s="18" t="n">
        <x:v>974</x:v>
      </x:c>
      <x:c r="F107" s="651" t="n">
        <x:v>9542</x:v>
      </x:c>
      <x:c r="G107" s="651" t="n">
        <x:v>456</x:v>
      </x:c>
      <x:c r="H107" s="651" t="n">
        <x:v>33</x:v>
      </x:c>
      <x:c r="I107" s="651" t="n">
        <x:v>29</x:v>
      </x:c>
      <x:c r="J107" s="582" t="n">
        <x:f>IF(H107+I107=0,"",F107/(H107+I107))</x:f>
        <x:v>153.90322580645162</x:v>
      </x:c>
      <x:c r="K107" s="652" t="n">
        <x:f>IF(F107&gt;0,1+G107/(F107*3),"")</x:f>
        <x:v>1.0159295745126808</x:v>
      </x:c>
      <x:c r="L107" s="18" t="str">
        <x:v>機種単位/高配分</x:v>
      </x:c>
      <x:c r="M107" s="18" t="str">
        <x:v>https://hall-navi.com/hole_view?ec=event&amp;hid=531006400000002111&amp;koe=22898</x:v>
      </x:c>
      <x:c r="N107" s="18" t="str">
        <x:v>955～990・36台中29台プラス・平均+1,414枚</x:v>
      </x:c>
    </x:row>
    <x:row r="108">
      <x:c r="A108" s="241" t="n">
        <x:v>46271</x:v>
      </x:c>
      <x:c r="B108" s="18" t="str">
        <x:v>日</x:v>
      </x:c>
      <x:c r="C108" s="18" t="str">
        <x:v>9/6</x:v>
      </x:c>
      <x:c r="D108" s="18" t="str">
        <x:v>マイジャグラーV</x:v>
      </x:c>
      <x:c r="E108" s="18" t="n">
        <x:v>975</x:v>
      </x:c>
      <x:c r="F108" s="651" t="n">
        <x:v>9775</x:v>
      </x:c>
      <x:c r="G108" s="651" t="n">
        <x:v>1007</x:v>
      </x:c>
      <x:c r="H108" s="651" t="n">
        <x:v>35</x:v>
      </x:c>
      <x:c r="I108" s="651" t="n">
        <x:v>33</x:v>
      </x:c>
      <x:c r="J108" s="582" t="n">
        <x:f>IF(H108+I108=0,"",F108/(H108+I108))</x:f>
        <x:v>143.75</x:v>
      </x:c>
      <x:c r="K108" s="652" t="n">
        <x:f>IF(F108&gt;0,1+G108/(F108*3),"")</x:f>
        <x:v>1.0343393009377664</x:v>
      </x:c>
      <x:c r="L108" s="18" t="str">
        <x:v>機種単位/高配分</x:v>
      </x:c>
      <x:c r="M108" s="18" t="str">
        <x:v>https://hall-navi.com/hole_view?ec=event&amp;hid=531006400000002111&amp;koe=22898</x:v>
      </x:c>
      <x:c r="N108" s="18" t="str">
        <x:v>955～990・36台中29台プラス・平均+1,414枚</x:v>
      </x:c>
    </x:row>
    <x:row r="109">
      <x:c r="A109" s="241" t="n">
        <x:v>46271</x:v>
      </x:c>
      <x:c r="B109" s="18" t="str">
        <x:v>日</x:v>
      </x:c>
      <x:c r="C109" s="18" t="str">
        <x:v>9/6</x:v>
      </x:c>
      <x:c r="D109" s="18" t="str">
        <x:v>マイジャグラーV</x:v>
      </x:c>
      <x:c r="E109" s="18" t="n">
        <x:v>976</x:v>
      </x:c>
      <x:c r="F109" s="651" t="n">
        <x:v>9437</x:v>
      </x:c>
      <x:c r="G109" s="651" t="n">
        <x:v>3262</x:v>
      </x:c>
      <x:c r="H109" s="651" t="n">
        <x:v>40</x:v>
      </x:c>
      <x:c r="I109" s="651" t="n">
        <x:v>40</x:v>
      </x:c>
      <x:c r="J109" s="582" t="n">
        <x:f>IF(H109+I109=0,"",F109/(H109+I109))</x:f>
        <x:v>117.9625</x:v>
      </x:c>
      <x:c r="K109" s="652" t="n">
        <x:f>IF(F109&gt;0,1+G109/(F109*3),"")</x:f>
        <x:v>1.1152202324184946</x:v>
      </x:c>
      <x:c r="L109" s="18" t="str">
        <x:v>機種単位/高配分</x:v>
      </x:c>
      <x:c r="M109" s="18" t="str">
        <x:v>https://hall-navi.com/hole_view?ec=event&amp;hid=531006400000002111&amp;koe=22898</x:v>
      </x:c>
      <x:c r="N109" s="18" t="str">
        <x:v>955～990・36台中29台プラス・平均+1,414枚</x:v>
      </x:c>
    </x:row>
    <x:row r="110">
      <x:c r="A110" s="241" t="n">
        <x:v>46271</x:v>
      </x:c>
      <x:c r="B110" s="18" t="str">
        <x:v>日</x:v>
      </x:c>
      <x:c r="C110" s="18" t="str">
        <x:v>9/6</x:v>
      </x:c>
      <x:c r="D110" s="18" t="str">
        <x:v>マイジャグラーV</x:v>
      </x:c>
      <x:c r="E110" s="18" t="n">
        <x:v>977</x:v>
      </x:c>
      <x:c r="F110" s="651" t="n">
        <x:v>9375</x:v>
      </x:c>
      <x:c r="G110" s="651" t="n">
        <x:v>757</x:v>
      </x:c>
      <x:c r="H110" s="651" t="n">
        <x:v>34</x:v>
      </x:c>
      <x:c r="I110" s="651" t="n">
        <x:v>28</x:v>
      </x:c>
      <x:c r="J110" s="582" t="n">
        <x:f>IF(H110+I110=0,"",F110/(H110+I110))</x:f>
        <x:v>151.20967741935485</x:v>
      </x:c>
      <x:c r="K110" s="652" t="n">
        <x:f>IF(F110&gt;0,1+G110/(F110*3),"")</x:f>
        <x:v>1.0269155555555556</x:v>
      </x:c>
      <x:c r="L110" s="18" t="str">
        <x:v>機種単位/高配分</x:v>
      </x:c>
      <x:c r="M110" s="18" t="str">
        <x:v>https://hall-navi.com/hole_view?ec=event&amp;hid=531006400000002111&amp;koe=22898</x:v>
      </x:c>
      <x:c r="N110" s="18" t="str">
        <x:v>955～990・36台中29台プラス・平均+1,414枚</x:v>
      </x:c>
    </x:row>
    <x:row r="111">
      <x:c r="A111" s="241" t="n">
        <x:v>46271</x:v>
      </x:c>
      <x:c r="B111" s="18" t="str">
        <x:v>日</x:v>
      </x:c>
      <x:c r="C111" s="18" t="str">
        <x:v>9/6</x:v>
      </x:c>
      <x:c r="D111" s="18" t="str">
        <x:v>マイジャグラーV</x:v>
      </x:c>
      <x:c r="E111" s="18" t="n">
        <x:v>978</x:v>
      </x:c>
      <x:c r="F111" s="651" t="n">
        <x:v>8750</x:v>
      </x:c>
      <x:c r="G111" s="651" t="n">
        <x:v>3383</x:v>
      </x:c>
      <x:c r="H111" s="651" t="n">
        <x:v>41</x:v>
      </x:c>
      <x:c r="I111" s="651" t="n">
        <x:v>27</x:v>
      </x:c>
      <x:c r="J111" s="582" t="n">
        <x:f>IF(H111+I111=0,"",F111/(H111+I111))</x:f>
        <x:v>128.6764705882353</x:v>
      </x:c>
      <x:c r="K111" s="652" t="n">
        <x:f>IF(F111&gt;0,1+G111/(F111*3),"")</x:f>
        <x:v>1.1288761904761904</x:v>
      </x:c>
      <x:c r="L111" s="18" t="str">
        <x:v>機種単位/高配分</x:v>
      </x:c>
      <x:c r="M111" s="18" t="str">
        <x:v>https://hall-navi.com/hole_view?ec=event&amp;hid=531006400000002111&amp;koe=22898</x:v>
      </x:c>
      <x:c r="N111" s="18" t="str">
        <x:v>955～990・36台中29台プラス・平均+1,414枚</x:v>
      </x:c>
    </x:row>
    <x:row r="112">
      <x:c r="A112" s="241" t="n">
        <x:v>46271</x:v>
      </x:c>
      <x:c r="B112" s="18" t="str">
        <x:v>日</x:v>
      </x:c>
      <x:c r="C112" s="18" t="str">
        <x:v>9/6</x:v>
      </x:c>
      <x:c r="D112" s="18" t="str">
        <x:v>マイジャグラーV</x:v>
      </x:c>
      <x:c r="E112" s="18" t="n">
        <x:v>979</x:v>
      </x:c>
      <x:c r="F112" s="651" t="n">
        <x:v>8175</x:v>
      </x:c>
      <x:c r="G112" s="651" t="n">
        <x:v>2324</x:v>
      </x:c>
      <x:c r="H112" s="651" t="n">
        <x:v>33</x:v>
      </x:c>
      <x:c r="I112" s="651" t="n">
        <x:v>33</x:v>
      </x:c>
      <x:c r="J112" s="582" t="n">
        <x:f>IF(H112+I112=0,"",F112/(H112+I112))</x:f>
        <x:v>123.86363636363636</x:v>
      </x:c>
      <x:c r="K112" s="652" t="n">
        <x:f>IF(F112&gt;0,1+G112/(F112*3),"")</x:f>
        <x:v>1.0947604485219165</x:v>
      </x:c>
      <x:c r="L112" s="18" t="str">
        <x:v>機種単位/高配分</x:v>
      </x:c>
      <x:c r="M112" s="18" t="str">
        <x:v>https://hall-navi.com/hole_view?ec=event&amp;hid=531006400000002111&amp;koe=22898</x:v>
      </x:c>
      <x:c r="N112" s="18" t="str">
        <x:v>955～990・36台中29台プラス・平均+1,414枚</x:v>
      </x:c>
    </x:row>
    <x:row r="113">
      <x:c r="A113" s="241" t="n">
        <x:v>46271</x:v>
      </x:c>
      <x:c r="B113" s="18" t="str">
        <x:v>日</x:v>
      </x:c>
      <x:c r="C113" s="18" t="str">
        <x:v>9/6</x:v>
      </x:c>
      <x:c r="D113" s="18" t="str">
        <x:v>マイジャグラーV</x:v>
      </x:c>
      <x:c r="E113" s="18" t="n">
        <x:v>980</x:v>
      </x:c>
      <x:c r="F113" s="651" t="n">
        <x:v>9833</x:v>
      </x:c>
      <x:c r="G113" s="651" t="n">
        <x:v>4143</x:v>
      </x:c>
      <x:c r="H113" s="651" t="n">
        <x:v>39</x:v>
      </x:c>
      <x:c r="I113" s="651" t="n">
        <x:v>48</x:v>
      </x:c>
      <x:c r="J113" s="582" t="n">
        <x:f>IF(H113+I113=0,"",F113/(H113+I113))</x:f>
        <x:v>113.02298850574712</x:v>
      </x:c>
      <x:c r="K113" s="652" t="n">
        <x:f>IF(F113&gt;0,1+G113/(F113*3),"")</x:f>
        <x:v>1.1404454388284349</x:v>
      </x:c>
      <x:c r="L113" s="18" t="str">
        <x:v>機種単位/高配分</x:v>
      </x:c>
      <x:c r="M113" s="18" t="str">
        <x:v>https://hall-navi.com/hole_view?ec=event&amp;hid=531006400000002111&amp;koe=22898</x:v>
      </x:c>
      <x:c r="N113" s="18" t="str">
        <x:v>955～990・36台中29台プラス・平均+1,414枚</x:v>
      </x:c>
    </x:row>
    <x:row r="114">
      <x:c r="A114" s="241" t="n">
        <x:v>46271</x:v>
      </x:c>
      <x:c r="B114" s="18" t="str">
        <x:v>日</x:v>
      </x:c>
      <x:c r="C114" s="18" t="str">
        <x:v>9/6</x:v>
      </x:c>
      <x:c r="D114" s="18" t="str">
        <x:v>マイジャグラーV</x:v>
      </x:c>
      <x:c r="E114" s="18" t="n">
        <x:v>981</x:v>
      </x:c>
      <x:c r="F114" s="651" t="n">
        <x:v>8758</x:v>
      </x:c>
      <x:c r="G114" s="651" t="n">
        <x:v>637</x:v>
      </x:c>
      <x:c r="H114" s="651" t="n">
        <x:v>32</x:v>
      </x:c>
      <x:c r="I114" s="651" t="n">
        <x:v>29</x:v>
      </x:c>
      <x:c r="J114" s="582" t="n">
        <x:f>IF(H114+I114=0,"",F114/(H114+I114))</x:f>
        <x:v>143.5737704918033</x:v>
      </x:c>
      <x:c r="K114" s="652" t="n">
        <x:f>IF(F114&gt;0,1+G114/(F114*3),"")</x:f>
        <x:v>1.024244500266423</x:v>
      </x:c>
      <x:c r="L114" s="18" t="str">
        <x:v>機種単位/高配分</x:v>
      </x:c>
      <x:c r="M114" s="18" t="str">
        <x:v>https://hall-navi.com/hole_view?ec=event&amp;hid=531006400000002111&amp;koe=22898</x:v>
      </x:c>
      <x:c r="N114" s="18" t="str">
        <x:v>955～990・36台中29台プラス・平均+1,414枚</x:v>
      </x:c>
    </x:row>
    <x:row r="115">
      <x:c r="A115" s="241" t="n">
        <x:v>46271</x:v>
      </x:c>
      <x:c r="B115" s="18" t="str">
        <x:v>日</x:v>
      </x:c>
      <x:c r="C115" s="18" t="str">
        <x:v>9/6</x:v>
      </x:c>
      <x:c r="D115" s="18" t="str">
        <x:v>マイジャグラーV</x:v>
      </x:c>
      <x:c r="E115" s="18" t="n">
        <x:v>982</x:v>
      </x:c>
      <x:c r="F115" s="651" t="n">
        <x:v>8673</x:v>
      </x:c>
      <x:c r="G115" s="651" t="n">
        <x:v>896</x:v>
      </x:c>
      <x:c r="H115" s="651" t="n">
        <x:v>32</x:v>
      </x:c>
      <x:c r="I115" s="651" t="n">
        <x:v>24</x:v>
      </x:c>
      <x:c r="J115" s="582" t="n">
        <x:f>IF(H115+I115=0,"",F115/(H115+I115))</x:f>
        <x:v>154.875</x:v>
      </x:c>
      <x:c r="K115" s="652" t="n">
        <x:f>IF(F115&gt;0,1+G115/(F115*3),"")</x:f>
        <x:v>1.0344363734194242</x:v>
      </x:c>
      <x:c r="L115" s="18" t="str">
        <x:v>機種単位/高配分</x:v>
      </x:c>
      <x:c r="M115" s="18" t="str">
        <x:v>https://hall-navi.com/hole_view?ec=event&amp;hid=531006400000002111&amp;koe=22898</x:v>
      </x:c>
      <x:c r="N115" s="18" t="str">
        <x:v>955～990・36台中29台プラス・平均+1,414枚</x:v>
      </x:c>
    </x:row>
    <x:row r="116">
      <x:c r="A116" s="241" t="n">
        <x:v>46271</x:v>
      </x:c>
      <x:c r="B116" s="18" t="str">
        <x:v>日</x:v>
      </x:c>
      <x:c r="C116" s="18" t="str">
        <x:v>9/6</x:v>
      </x:c>
      <x:c r="D116" s="18" t="str">
        <x:v>マイジャグラーV</x:v>
      </x:c>
      <x:c r="E116" s="18" t="n">
        <x:v>983</x:v>
      </x:c>
      <x:c r="F116" s="651" t="n">
        <x:v>10079</x:v>
      </x:c>
      <x:c r="G116" s="651" t="n">
        <x:v>2527</x:v>
      </x:c>
      <x:c r="H116" s="651" t="n">
        <x:v>38</x:v>
      </x:c>
      <x:c r="I116" s="651" t="n">
        <x:v>42</x:v>
      </x:c>
      <x:c r="J116" s="582" t="n">
        <x:f>IF(H116+I116=0,"",F116/(H116+I116))</x:f>
        <x:v>125.9875</x:v>
      </x:c>
      <x:c r="K116" s="652" t="n">
        <x:f>IF(F116&gt;0,1+G116/(F116*3),"")</x:f>
        <x:v>1.0835731057975329</x:v>
      </x:c>
      <x:c r="L116" s="18" t="str">
        <x:v>機種単位/高配分</x:v>
      </x:c>
      <x:c r="M116" s="18" t="str">
        <x:v>https://hall-navi.com/hole_view?ec=event&amp;hid=531006400000002111&amp;koe=22898</x:v>
      </x:c>
      <x:c r="N116" s="18" t="str">
        <x:v>955～990・36台中29台プラス・平均+1,414枚</x:v>
      </x:c>
    </x:row>
    <x:row r="117">
      <x:c r="A117" s="241" t="n">
        <x:v>46271</x:v>
      </x:c>
      <x:c r="B117" s="18" t="str">
        <x:v>日</x:v>
      </x:c>
      <x:c r="C117" s="18" t="str">
        <x:v>9/6</x:v>
      </x:c>
      <x:c r="D117" s="18" t="str">
        <x:v>マイジャグラーV</x:v>
      </x:c>
      <x:c r="E117" s="18" t="n">
        <x:v>984</x:v>
      </x:c>
      <x:c r="F117" s="651" t="n">
        <x:v>9901</x:v>
      </x:c>
      <x:c r="G117" s="651" t="n">
        <x:v>5310</x:v>
      </x:c>
      <x:c r="H117" s="651" t="n">
        <x:v>51</x:v>
      </x:c>
      <x:c r="I117" s="651" t="n">
        <x:v>32</x:v>
      </x:c>
      <x:c r="J117" s="582" t="n">
        <x:f>IF(H117+I117=0,"",F117/(H117+I117))</x:f>
        <x:v>119.28915662650603</x:v>
      </x:c>
      <x:c r="K117" s="652" t="n">
        <x:f>IF(F117&gt;0,1+G117/(F117*3),"")</x:f>
        <x:v>1.1787698212301787</x:v>
      </x:c>
      <x:c r="L117" s="18" t="str">
        <x:v>機種単位/高配分</x:v>
      </x:c>
      <x:c r="M117" s="18" t="str">
        <x:v>https://hall-navi.com/hole_view?ec=event&amp;hid=531006400000002111&amp;koe=22898</x:v>
      </x:c>
      <x:c r="N117" s="18" t="str">
        <x:v>955～990・36台中29台プラス・平均+1,414枚</x:v>
      </x:c>
    </x:row>
    <x:row r="118">
      <x:c r="A118" s="241" t="n">
        <x:v>46271</x:v>
      </x:c>
      <x:c r="B118" s="18" t="str">
        <x:v>日</x:v>
      </x:c>
      <x:c r="C118" s="18" t="str">
        <x:v>9/6</x:v>
      </x:c>
      <x:c r="D118" s="18" t="str">
        <x:v>マイジャグラーV</x:v>
      </x:c>
      <x:c r="E118" s="18" t="n">
        <x:v>985</x:v>
      </x:c>
      <x:c r="F118" s="651" t="n">
        <x:v>9351</x:v>
      </x:c>
      <x:c r="G118" s="651" t="n">
        <x:v>2259</x:v>
      </x:c>
      <x:c r="H118" s="651" t="n">
        <x:v>39</x:v>
      </x:c>
      <x:c r="I118" s="651" t="n">
        <x:v>29</x:v>
      </x:c>
      <x:c r="J118" s="582" t="n">
        <x:f>IF(H118+I118=0,"",F118/(H118+I118))</x:f>
        <x:v>137.51470588235293</x:v>
      </x:c>
      <x:c r="K118" s="652" t="n">
        <x:f>IF(F118&gt;0,1+G118/(F118*3),"")</x:f>
        <x:v>1.0805261469361565</x:v>
      </x:c>
      <x:c r="L118" s="18" t="str">
        <x:v>機種単位/高配分</x:v>
      </x:c>
      <x:c r="M118" s="18" t="str">
        <x:v>https://hall-navi.com/hole_view?ec=event&amp;hid=531006400000002111&amp;koe=22898</x:v>
      </x:c>
      <x:c r="N118" s="18" t="str">
        <x:v>955～990・36台中29台プラス・平均+1,414枚</x:v>
      </x:c>
    </x:row>
    <x:row r="119">
      <x:c r="A119" s="241" t="n">
        <x:v>46271</x:v>
      </x:c>
      <x:c r="B119" s="18" t="str">
        <x:v>日</x:v>
      </x:c>
      <x:c r="C119" s="18" t="str">
        <x:v>9/6</x:v>
      </x:c>
      <x:c r="D119" s="18" t="str">
        <x:v>マイジャグラーV</x:v>
      </x:c>
      <x:c r="E119" s="18" t="n">
        <x:v>986</x:v>
      </x:c>
      <x:c r="F119" s="651" t="n">
        <x:v>10061</x:v>
      </x:c>
      <x:c r="G119" s="651" t="n">
        <x:v>4376</x:v>
      </x:c>
      <x:c r="H119" s="651" t="n">
        <x:v>47</x:v>
      </x:c>
      <x:c r="I119" s="651" t="n">
        <x:v>37</x:v>
      </x:c>
      <x:c r="J119" s="582" t="n">
        <x:f>IF(H119+I119=0,"",F119/(H119+I119))</x:f>
        <x:v>119.77380952380952</x:v>
      </x:c>
      <x:c r="K119" s="652" t="n">
        <x:f>IF(F119&gt;0,1+G119/(F119*3),"")</x:f>
        <x:v>1.144982274790445</x:v>
      </x:c>
      <x:c r="L119" s="18" t="str">
        <x:v>機種単位/高配分</x:v>
      </x:c>
      <x:c r="M119" s="18" t="str">
        <x:v>https://hall-navi.com/hole_view?ec=event&amp;hid=531006400000002111&amp;koe=22898</x:v>
      </x:c>
      <x:c r="N119" s="18" t="str">
        <x:v>955～990・36台中29台プラス・平均+1,414枚</x:v>
      </x:c>
    </x:row>
    <x:row r="120">
      <x:c r="A120" s="241" t="n">
        <x:v>46271</x:v>
      </x:c>
      <x:c r="B120" s="18" t="str">
        <x:v>日</x:v>
      </x:c>
      <x:c r="C120" s="18" t="str">
        <x:v>9/6</x:v>
      </x:c>
      <x:c r="D120" s="18" t="str">
        <x:v>マイジャグラーV</x:v>
      </x:c>
      <x:c r="E120" s="18" t="n">
        <x:v>987</x:v>
      </x:c>
      <x:c r="F120" s="651" t="n">
        <x:v>10158</x:v>
      </x:c>
      <x:c r="G120" s="651" t="n">
        <x:v>1270</x:v>
      </x:c>
      <x:c r="H120" s="651" t="n">
        <x:v>39</x:v>
      </x:c>
      <x:c r="I120" s="651" t="n">
        <x:v>30</x:v>
      </x:c>
      <x:c r="J120" s="582" t="n">
        <x:f>IF(H120+I120=0,"",F120/(H120+I120))</x:f>
        <x:v>147.2173913043478</x:v>
      </x:c>
      <x:c r="K120" s="652" t="n">
        <x:f>IF(F120&gt;0,1+G120/(F120*3),"")</x:f>
        <x:v>1.0416748703813086</x:v>
      </x:c>
      <x:c r="L120" s="18" t="str">
        <x:v>機種単位/高配分</x:v>
      </x:c>
      <x:c r="M120" s="18" t="str">
        <x:v>https://hall-navi.com/hole_view?ec=event&amp;hid=531006400000002111&amp;koe=22898</x:v>
      </x:c>
      <x:c r="N120" s="18" t="str">
        <x:v>955～990・36台中29台プラス・平均+1,414枚</x:v>
      </x:c>
    </x:row>
    <x:row r="121">
      <x:c r="A121" s="241" t="n">
        <x:v>46271</x:v>
      </x:c>
      <x:c r="B121" s="18" t="str">
        <x:v>日</x:v>
      </x:c>
      <x:c r="C121" s="18" t="str">
        <x:v>9/6</x:v>
      </x:c>
      <x:c r="D121" s="18" t="str">
        <x:v>マイジャグラーV</x:v>
      </x:c>
      <x:c r="E121" s="18" t="n">
        <x:v>988</x:v>
      </x:c>
      <x:c r="F121" s="651" t="n">
        <x:v>9724</x:v>
      </x:c>
      <x:c r="G121" s="651" t="n">
        <x:v>5159</x:v>
      </x:c>
      <x:c r="H121" s="651" t="n">
        <x:v>48</x:v>
      </x:c>
      <x:c r="I121" s="651" t="n">
        <x:v>35</x:v>
      </x:c>
      <x:c r="J121" s="582" t="n">
        <x:f>IF(H121+I121=0,"",F121/(H121+I121))</x:f>
        <x:v>117.1566265060241</x:v>
      </x:c>
      <x:c r="K121" s="652" t="n">
        <x:f>IF(F121&gt;0,1+G121/(F121*3),"")</x:f>
        <x:v>1.1768476621417798</x:v>
      </x:c>
      <x:c r="L121" s="18" t="str">
        <x:v>機種単位/高配分</x:v>
      </x:c>
      <x:c r="M121" s="18" t="str">
        <x:v>https://hall-navi.com/hole_view?ec=event&amp;hid=531006400000002111&amp;koe=22898</x:v>
      </x:c>
      <x:c r="N121" s="18" t="str">
        <x:v>955～990・36台中29台プラス・平均+1,414枚</x:v>
      </x:c>
    </x:row>
    <x:row r="122">
      <x:c r="A122" s="241" t="n">
        <x:v>46271</x:v>
      </x:c>
      <x:c r="B122" s="18" t="str">
        <x:v>日</x:v>
      </x:c>
      <x:c r="C122" s="18" t="str">
        <x:v>9/6</x:v>
      </x:c>
      <x:c r="D122" s="18" t="str">
        <x:v>マイジャグラーV</x:v>
      </x:c>
      <x:c r="E122" s="18" t="n">
        <x:v>989</x:v>
      </x:c>
      <x:c r="F122" s="651" t="n">
        <x:v>9415</x:v>
      </x:c>
      <x:c r="G122" s="651" t="n">
        <x:v>5221</x:v>
      </x:c>
      <x:c r="H122" s="651" t="n">
        <x:v>45</x:v>
      </x:c>
      <x:c r="I122" s="651" t="n">
        <x:v>44</x:v>
      </x:c>
      <x:c r="J122" s="582" t="n">
        <x:f>IF(H122+I122=0,"",F122/(H122+I122))</x:f>
        <x:v>105.78651685393258</x:v>
      </x:c>
      <x:c r="K122" s="652" t="n">
        <x:f>IF(F122&gt;0,1+G122/(F122*3),"")</x:f>
        <x:v>1.1848468755531953</x:v>
      </x:c>
      <x:c r="L122" s="18" t="str">
        <x:v>機種単位/高配分</x:v>
      </x:c>
      <x:c r="M122" s="18" t="str">
        <x:v>https://hall-navi.com/hole_view?ec=event&amp;hid=531006400000002111&amp;koe=22898</x:v>
      </x:c>
      <x:c r="N122" s="18" t="str">
        <x:v>955～990・36台中29台プラス・平均+1,414枚</x:v>
      </x:c>
    </x:row>
    <x:row r="123">
      <x:c r="A123" s="241" t="n">
        <x:v>46271</x:v>
      </x:c>
      <x:c r="B123" s="18" t="str">
        <x:v>日</x:v>
      </x:c>
      <x:c r="C123" s="18" t="str">
        <x:v>9/6</x:v>
      </x:c>
      <x:c r="D123" s="18" t="str">
        <x:v>マイジャグラーV</x:v>
      </x:c>
      <x:c r="E123" s="18" t="n">
        <x:v>990</x:v>
      </x:c>
      <x:c r="F123" s="651" t="n">
        <x:v>7870</x:v>
      </x:c>
      <x:c r="G123" s="651" t="n">
        <x:v>2516</x:v>
      </x:c>
      <x:c r="H123" s="651" t="n">
        <x:v>32</x:v>
      </x:c>
      <x:c r="I123" s="651" t="n">
        <x:v>34</x:v>
      </x:c>
      <x:c r="J123" s="582" t="n">
        <x:f>IF(H123+I123=0,"",F123/(H123+I123))</x:f>
        <x:v>119.24242424242425</x:v>
      </x:c>
      <x:c r="K123" s="652" t="n">
        <x:f>IF(F123&gt;0,1+G123/(F123*3),"")</x:f>
        <x:v>1.106565014824227</x:v>
      </x:c>
      <x:c r="L123" s="18" t="str">
        <x:v>機種単位/高配分</x:v>
      </x:c>
      <x:c r="M123" s="18" t="str">
        <x:v>https://hall-navi.com/hole_view?ec=event&amp;hid=531006400000002111&amp;koe=22898</x:v>
      </x:c>
      <x:c r="N123" s="18" t="str">
        <x:v>955～990・36台中29台プラス・平均+1,414枚</x:v>
      </x:c>
    </x:row>
    <x:row r="124">
      <x:c r="A124" s="241" t="n">
        <x:v>46274</x:v>
      </x:c>
      <x:c r="B124" s="18" t="str">
        <x:v>水</x:v>
      </x:c>
      <x:c r="C124" s="18" t="str">
        <x:v>9/9</x:v>
      </x:c>
      <x:c r="D124" s="18" t="str">
        <x:v>マイジャグラーV</x:v>
      </x:c>
      <x:c r="E124" s="18" t="n">
        <x:v>973</x:v>
      </x:c>
      <x:c r="F124" s="651" t="n">
        <x:v>8151</x:v>
      </x:c>
      <x:c r="G124" s="651" t="n">
        <x:v>3695</x:v>
      </x:c>
      <x:c r="H124" s="651" t="n">
        <x:v>40</x:v>
      </x:c>
      <x:c r="I124" s="651" t="n">
        <x:v>38</x:v>
      </x:c>
      <x:c r="J124" s="582" t="n">
        <x:f>IF(H124+I124=0,"",F124/(H124+I124))</x:f>
        <x:v>104.5</x:v>
      </x:c>
      <x:c r="K124" s="652" t="n">
        <x:f>IF(F124&gt;0,1+G124/(F124*3),"")</x:f>
        <x:v>1.1511062037377826</x:v>
      </x:c>
      <x:c r="L124" s="18" t="str">
        <x:v>列仕掛け</x:v>
      </x:c>
      <x:c r="M124" s="18" t="str">
        <x:v>https://kansai-sloeve.com/2026/09/11/9-9-%E3%82%B0%E3%83%A9%E3%83%B3%E3%82%AD%E3%82%B3%E3%83%BC%E3%83%8A%E5%A4%A7%E9%98%AA%E6%9C%AC%E5%BA%97%E7%B5%90%E6%9E%9C%E3%81%BE%E3%81%A8%E3%82%81%E3%80%90%E5%A4%A7%E9%98%AA%E5%BA%9C%E3%80%91-2/</x:v>
      </x:c>
      <x:c r="N124" s="18" t="str">
        <x:v>973～978の6台列</x:v>
      </x:c>
    </x:row>
    <x:row r="125">
      <x:c r="A125" s="241" t="n">
        <x:v>46274</x:v>
      </x:c>
      <x:c r="B125" s="18" t="str">
        <x:v>水</x:v>
      </x:c>
      <x:c r="C125" s="18" t="str">
        <x:v>9/9</x:v>
      </x:c>
      <x:c r="D125" s="18" t="str">
        <x:v>マイジャグラーV</x:v>
      </x:c>
      <x:c r="E125" s="18" t="n">
        <x:v>974</x:v>
      </x:c>
      <x:c r="F125" s="651" t="n">
        <x:v>8233</x:v>
      </x:c>
      <x:c r="G125" s="651" t="n">
        <x:v>3273</x:v>
      </x:c>
      <x:c r="H125" s="651" t="n">
        <x:v>40</x:v>
      </x:c>
      <x:c r="I125" s="651" t="n">
        <x:v>37</x:v>
      </x:c>
      <x:c r="J125" s="582" t="n">
        <x:f>IF(H125+I125=0,"",F125/(H125+I125))</x:f>
        <x:v>106.92207792207792</x:v>
      </x:c>
      <x:c r="K125" s="652" t="n">
        <x:f>IF(F125&gt;0,1+G125/(F125*3),"")</x:f>
        <x:v>1.1325154864569416</x:v>
      </x:c>
      <x:c r="L125" s="18" t="str">
        <x:v>列仕掛け</x:v>
      </x:c>
      <x:c r="M125" s="18" t="str">
        <x:v>https://kansai-sloeve.com/2026/09/11/9-9-%E3%82%B0%E3%83%A9%E3%83%B3%E3%82%AD%E3%82%B3%E3%83%BC%E3%83%8A%E5%A4%A7%E9%98%AA%E6%9C%AC%E5%BA%97%E7%B5%90%E6%9E%9C%E3%81%BE%E3%81%A8%E3%82%81%E3%80%90%E5%A4%A7%E9%98%AA%E5%BA%9C%E3%80%91-2/</x:v>
      </x:c>
      <x:c r="N125" s="18" t="str">
        <x:v>973～978の6台列</x:v>
      </x:c>
    </x:row>
    <x:row r="126">
      <x:c r="A126" s="241" t="n">
        <x:v>46274</x:v>
      </x:c>
      <x:c r="B126" s="18" t="str">
        <x:v>水</x:v>
      </x:c>
      <x:c r="C126" s="18" t="str">
        <x:v>9/9</x:v>
      </x:c>
      <x:c r="D126" s="18" t="str">
        <x:v>マイジャグラーV</x:v>
      </x:c>
      <x:c r="E126" s="18" t="n">
        <x:v>975</x:v>
      </x:c>
      <x:c r="F126" s="651" t="n">
        <x:v>7442</x:v>
      </x:c>
      <x:c r="G126" s="651" t="n">
        <x:v>1700</x:v>
      </x:c>
      <x:c r="H126" s="651" t="n">
        <x:v>32</x:v>
      </x:c>
      <x:c r="I126" s="651" t="n">
        <x:v>27</x:v>
      </x:c>
      <x:c r="J126" s="582" t="n">
        <x:f>IF(H126+I126=0,"",F126/(H126+I126))</x:f>
        <x:v>126.13559322033899</x:v>
      </x:c>
      <x:c r="K126" s="652" t="n">
        <x:f>IF(F126&gt;0,1+G126/(F126*3),"")</x:f>
        <x:v>1.0761444056257279</x:v>
      </x:c>
      <x:c r="L126" s="18" t="str">
        <x:v>列仕掛け</x:v>
      </x:c>
      <x:c r="M126" s="18" t="str">
        <x:v>https://kansai-sloeve.com/2026/09/11/9-9-%E3%82%B0%E3%83%A9%E3%83%B3%E3%82%AD%E3%82%B3%E3%83%BC%E3%83%8A%E5%A4%A7%E9%98%AA%E6%9C%AC%E5%BA%97%E7%B5%90%E6%9E%9C%E3%81%BE%E3%81%A8%E3%82%81%E3%80%90%E5%A4%A7%E9%98%AA%E5%BA%9C%E3%80%91-2/</x:v>
      </x:c>
      <x:c r="N126" s="18" t="str">
        <x:v>973～978の6台列</x:v>
      </x:c>
    </x:row>
    <x:row r="127">
      <x:c r="A127" s="241" t="n">
        <x:v>46274</x:v>
      </x:c>
      <x:c r="B127" s="18" t="str">
        <x:v>水</x:v>
      </x:c>
      <x:c r="C127" s="18" t="str">
        <x:v>9/9</x:v>
      </x:c>
      <x:c r="D127" s="18" t="str">
        <x:v>マイジャグラーV</x:v>
      </x:c>
      <x:c r="E127" s="18" t="n">
        <x:v>976</x:v>
      </x:c>
      <x:c r="F127" s="651" t="n">
        <x:v>8212</x:v>
      </x:c>
      <x:c r="G127" s="651" t="n">
        <x:v>2804</x:v>
      </x:c>
      <x:c r="H127" s="651" t="n">
        <x:v>34</x:v>
      </x:c>
      <x:c r="I127" s="651" t="n">
        <x:v>36</x:v>
      </x:c>
      <x:c r="J127" s="582" t="n">
        <x:f>IF(H127+I127=0,"",F127/(H127+I127))</x:f>
        <x:v>117.31428571428572</x:v>
      </x:c>
      <x:c r="K127" s="652" t="n">
        <x:f>IF(F127&gt;0,1+G127/(F127*3),"")</x:f>
        <x:v>1.1138171781133301</x:v>
      </x:c>
      <x:c r="L127" s="18" t="str">
        <x:v>列仕掛け</x:v>
      </x:c>
      <x:c r="M127" s="18" t="str">
        <x:v>https://kansai-sloeve.com/2026/09/11/9-9-%E3%82%B0%E3%83%A9%E3%83%B3%E3%82%AD%E3%82%B3%E3%83%BC%E3%83%8A%E5%A4%A7%E9%98%AA%E6%9C%AC%E5%BA%97%E7%B5%90%E6%9E%9C%E3%81%BE%E3%81%A8%E3%82%81%E3%80%90%E5%A4%A7%E9%98%AA%E5%BA%9C%E3%80%91-2/</x:v>
      </x:c>
      <x:c r="N127" s="18" t="str">
        <x:v>973～978の6台列</x:v>
      </x:c>
    </x:row>
    <x:row r="128">
      <x:c r="A128" s="241" t="n">
        <x:v>46274</x:v>
      </x:c>
      <x:c r="B128" s="18" t="str">
        <x:v>水</x:v>
      </x:c>
      <x:c r="C128" s="18" t="str">
        <x:v>9/9</x:v>
      </x:c>
      <x:c r="D128" s="18" t="str">
        <x:v>マイジャグラーV</x:v>
      </x:c>
      <x:c r="E128" s="18" t="n">
        <x:v>977</x:v>
      </x:c>
      <x:c r="F128" s="651" t="n">
        <x:v>8972</x:v>
      </x:c>
      <x:c r="G128" s="651" t="n">
        <x:v>2984</x:v>
      </x:c>
      <x:c r="H128" s="651" t="n">
        <x:v>44</x:v>
      </x:c>
      <x:c r="I128" s="651" t="n">
        <x:v>27</x:v>
      </x:c>
      <x:c r="J128" s="582" t="n">
        <x:f>IF(H128+I128=0,"",F128/(H128+I128))</x:f>
        <x:v>126.36619718309859</x:v>
      </x:c>
      <x:c r="K128" s="652" t="n">
        <x:f>IF(F128&gt;0,1+G128/(F128*3),"")</x:f>
        <x:v>1.1108634269579432</x:v>
      </x:c>
      <x:c r="L128" s="18" t="str">
        <x:v>列仕掛け</x:v>
      </x:c>
      <x:c r="M128" s="18" t="str">
        <x:v>https://kansai-sloeve.com/2026/09/11/9-9-%E3%82%B0%E3%83%A9%E3%83%B3%E3%82%AD%E3%82%B3%E3%83%BC%E3%83%8A%E5%A4%A7%E9%98%AA%E6%9C%AC%E5%BA%97%E7%B5%90%E6%9E%9C%E3%81%BE%E3%81%A8%E3%82%81%E3%80%90%E5%A4%A7%E9%98%AA%E5%BA%9C%E3%80%91-2/</x:v>
      </x:c>
      <x:c r="N128" s="18" t="str">
        <x:v>973～978の6台列</x:v>
      </x:c>
    </x:row>
    <x:row r="129">
      <x:c r="A129" s="241" t="n">
        <x:v>46274</x:v>
      </x:c>
      <x:c r="B129" s="18" t="str">
        <x:v>水</x:v>
      </x:c>
      <x:c r="C129" s="18" t="str">
        <x:v>9/9</x:v>
      </x:c>
      <x:c r="D129" s="18" t="str">
        <x:v>マイジャグラーV</x:v>
      </x:c>
      <x:c r="E129" s="18" t="n">
        <x:v>978</x:v>
      </x:c>
      <x:c r="F129" s="651" t="n">
        <x:v>7850</x:v>
      </x:c>
      <x:c r="G129" s="651" t="n">
        <x:v>2735</x:v>
      </x:c>
      <x:c r="H129" s="651" t="n">
        <x:v>37</x:v>
      </x:c>
      <x:c r="I129" s="651" t="n">
        <x:v>27</x:v>
      </x:c>
      <x:c r="J129" s="582" t="n">
        <x:f>IF(H129+I129=0,"",F129/(H129+I129))</x:f>
        <x:v>122.65625</x:v>
      </x:c>
      <x:c r="K129" s="652" t="n">
        <x:f>IF(F129&gt;0,1+G129/(F129*3),"")</x:f>
        <x:v>1.116135881104034</x:v>
      </x:c>
      <x:c r="L129" s="18" t="str">
        <x:v>列仕掛け</x:v>
      </x:c>
      <x:c r="M129" s="18" t="str">
        <x:v>https://kansai-sloeve.com/2026/09/11/9-9-%E3%82%B0%E3%83%A9%E3%83%B3%E3%82%AD%E3%82%B3%E3%83%BC%E3%83%8A%E5%A4%A7%E9%98%AA%E6%9C%AC%E5%BA%97%E7%B5%90%E6%9E%9C%E3%81%BE%E3%81%A8%E3%82%81%E3%80%90%E5%A4%A7%E9%98%AA%E5%BA%9C%E3%80%91-2/</x:v>
      </x:c>
      <x:c r="N129" s="18" t="str">
        <x:v>973～978の6台列</x:v>
      </x:c>
    </x:row>
    <x:row r="130">
      <x:c r="A130" s="241" t="n">
        <x:v>46278</x:v>
      </x:c>
      <x:c r="B130" s="18" t="str">
        <x:v>日</x:v>
      </x:c>
      <x:c r="C130" s="18" t="str">
        <x:v>9/13</x:v>
      </x:c>
      <x:c r="D130" s="18" t="str">
        <x:v>カバネリ 海門決戦</x:v>
      </x:c>
      <x:c r="E130" s="18" t="n">
        <x:v>523</x:v>
      </x:c>
      <x:c r="F130" s="651" t="n">
        <x:v>9448</x:v>
      </x:c>
      <x:c r="G130" s="651" t="n">
        <x:v>281</x:v>
      </x:c>
      <x:c r="H130" s="651" t="n">
        <x:v>0</x:v>
      </x:c>
      <x:c r="I130" s="651" t="n">
        <x:v>23</x:v>
      </x:c>
      <x:c r="J130" s="582" t="n">
        <x:f>IF(H130+I130=0,"",F130/(H130+I130))</x:f>
        <x:v>410.7826086956522</x:v>
      </x:c>
      <x:c r="K130" s="652" t="n">
        <x:f>IF(F130&gt;0,1+G130/(F130*3),"")</x:f>
        <x:v>1.0099139147615015</x:v>
      </x:c>
      <x:c r="L130" s="18" t="str">
        <x:v>全台系濃厚</x:v>
      </x:c>
      <x:c r="M130" s="18" t="str">
        <x:v>https://hall-navi.com/hole_view?ec=event&amp;hid=531006400000002111&amp;koe=4245</x:v>
      </x:c>
      <x:c r="N130" s="18" t="str">
        <x:v>36台中30台プラス・平均+2,805枚</x:v>
      </x:c>
    </x:row>
    <x:row r="131">
      <x:c r="A131" s="241" t="n">
        <x:v>46278</x:v>
      </x:c>
      <x:c r="B131" s="18" t="str">
        <x:v>日</x:v>
      </x:c>
      <x:c r="C131" s="18" t="str">
        <x:v>9/13</x:v>
      </x:c>
      <x:c r="D131" s="18" t="str">
        <x:v>カバネリ 海門決戦</x:v>
      </x:c>
      <x:c r="E131" s="18" t="n">
        <x:v>524</x:v>
      </x:c>
      <x:c r="F131" s="651" t="n">
        <x:v>9789</x:v>
      </x:c>
      <x:c r="G131" s="651" t="n">
        <x:v>1241</x:v>
      </x:c>
      <x:c r="H131" s="651" t="n">
        <x:v>0</x:v>
      </x:c>
      <x:c r="I131" s="651" t="n">
        <x:v>24</x:v>
      </x:c>
      <x:c r="J131" s="582" t="n">
        <x:f>IF(H131+I131=0,"",F131/(H131+I131))</x:f>
        <x:v>407.875</x:v>
      </x:c>
      <x:c r="K131" s="652" t="n">
        <x:f>IF(F131&gt;0,1+G131/(F131*3),"")</x:f>
        <x:v>1.0422583171587156</x:v>
      </x:c>
      <x:c r="L131" s="18" t="str">
        <x:v>全台系濃厚</x:v>
      </x:c>
      <x:c r="M131" s="18" t="str">
        <x:v>https://hall-navi.com/hole_view?ec=event&amp;hid=531006400000002111&amp;koe=4245</x:v>
      </x:c>
      <x:c r="N131" s="18" t="str">
        <x:v>36台中30台プラス・平均+2,805枚</x:v>
      </x:c>
    </x:row>
    <x:row r="132">
      <x:c r="A132" s="241" t="n">
        <x:v>46278</x:v>
      </x:c>
      <x:c r="B132" s="18" t="str">
        <x:v>日</x:v>
      </x:c>
      <x:c r="C132" s="18" t="str">
        <x:v>9/13</x:v>
      </x:c>
      <x:c r="D132" s="18" t="str">
        <x:v>カバネリ 海門決戦</x:v>
      </x:c>
      <x:c r="E132" s="18" t="n">
        <x:v>525</x:v>
      </x:c>
      <x:c r="F132" s="651" t="n">
        <x:v>7946</x:v>
      </x:c>
      <x:c r="G132" s="651" t="n">
        <x:v>-4738</x:v>
      </x:c>
      <x:c r="H132" s="651" t="n">
        <x:v>0</x:v>
      </x:c>
      <x:c r="I132" s="651" t="n">
        <x:v>22</x:v>
      </x:c>
      <x:c r="J132" s="582" t="n">
        <x:f>IF(H132+I132=0,"",F132/(H132+I132))</x:f>
        <x:v>361.1818181818182</x:v>
      </x:c>
      <x:c r="K132" s="652" t="n">
        <x:f>IF(F132&gt;0,1+G132/(F132*3),"")</x:f>
        <x:v>0.8012417149089689</x:v>
      </x:c>
      <x:c r="L132" s="18" t="str">
        <x:v>全台系濃厚</x:v>
      </x:c>
      <x:c r="M132" s="18" t="str">
        <x:v>https://hall-navi.com/hole_view?ec=event&amp;hid=531006400000002111&amp;koe=4245</x:v>
      </x:c>
      <x:c r="N132" s="18" t="str">
        <x:v>36台中30台プラス・平均+2,805枚</x:v>
      </x:c>
    </x:row>
    <x:row r="133">
      <x:c r="A133" s="241" t="n">
        <x:v>46278</x:v>
      </x:c>
      <x:c r="B133" s="18" t="str">
        <x:v>日</x:v>
      </x:c>
      <x:c r="C133" s="18" t="str">
        <x:v>9/13</x:v>
      </x:c>
      <x:c r="D133" s="18" t="str">
        <x:v>カバネリ 海門決戦</x:v>
      </x:c>
      <x:c r="E133" s="18" t="n">
        <x:v>526</x:v>
      </x:c>
      <x:c r="F133" s="651" t="n">
        <x:v>9499</x:v>
      </x:c>
      <x:c r="G133" s="651" t="n">
        <x:v>7364</x:v>
      </x:c>
      <x:c r="H133" s="651" t="n">
        <x:v>0</x:v>
      </x:c>
      <x:c r="I133" s="651" t="n">
        <x:v>24</x:v>
      </x:c>
      <x:c r="J133" s="582" t="n">
        <x:f>IF(H133+I133=0,"",F133/(H133+I133))</x:f>
        <x:v>395.7916666666667</x:v>
      </x:c>
      <x:c r="K133" s="652" t="n">
        <x:f>IF(F133&gt;0,1+G133/(F133*3),"")</x:f>
        <x:v>1.2584131662982068</x:v>
      </x:c>
      <x:c r="L133" s="18" t="str">
        <x:v>全台系濃厚</x:v>
      </x:c>
      <x:c r="M133" s="18" t="str">
        <x:v>https://hall-navi.com/hole_view?ec=event&amp;hid=531006400000002111&amp;koe=4245</x:v>
      </x:c>
      <x:c r="N133" s="18" t="str">
        <x:v>36台中30台プラス・平均+2,805枚</x:v>
      </x:c>
    </x:row>
    <x:row r="134">
      <x:c r="A134" s="241" t="n">
        <x:v>46278</x:v>
      </x:c>
      <x:c r="B134" s="18" t="str">
        <x:v>日</x:v>
      </x:c>
      <x:c r="C134" s="18" t="str">
        <x:v>9/13</x:v>
      </x:c>
      <x:c r="D134" s="18" t="str">
        <x:v>カバネリ 海門決戦</x:v>
      </x:c>
      <x:c r="E134" s="18" t="n">
        <x:v>527</x:v>
      </x:c>
      <x:c r="F134" s="651" t="n">
        <x:v>9376</x:v>
      </x:c>
      <x:c r="G134" s="651" t="n">
        <x:v>4998</x:v>
      </x:c>
      <x:c r="H134" s="651" t="n">
        <x:v>0</x:v>
      </x:c>
      <x:c r="I134" s="651" t="n">
        <x:v>27</x:v>
      </x:c>
      <x:c r="J134" s="582" t="n">
        <x:f>IF(H134+I134=0,"",F134/(H134+I134))</x:f>
        <x:v>347.25925925925924</x:v>
      </x:c>
      <x:c r="K134" s="652" t="n">
        <x:f>IF(F134&gt;0,1+G134/(F134*3),"")</x:f>
        <x:v>1.17768771331058</x:v>
      </x:c>
      <x:c r="L134" s="18" t="str">
        <x:v>全台系濃厚</x:v>
      </x:c>
      <x:c r="M134" s="18" t="str">
        <x:v>https://hall-navi.com/hole_view?ec=event&amp;hid=531006400000002111&amp;koe=4245</x:v>
      </x:c>
      <x:c r="N134" s="18" t="str">
        <x:v>36台中30台プラス・平均+2,805枚</x:v>
      </x:c>
    </x:row>
    <x:row r="135">
      <x:c r="A135" s="241" t="n">
        <x:v>46278</x:v>
      </x:c>
      <x:c r="B135" s="18" t="str">
        <x:v>日</x:v>
      </x:c>
      <x:c r="C135" s="18" t="str">
        <x:v>9/13</x:v>
      </x:c>
      <x:c r="D135" s="18" t="str">
        <x:v>カバネリ 海門決戦</x:v>
      </x:c>
      <x:c r="E135" s="18" t="n">
        <x:v>528</x:v>
      </x:c>
      <x:c r="F135" s="651" t="n">
        <x:v>9604</x:v>
      </x:c>
      <x:c r="G135" s="651" t="n">
        <x:v>6157</x:v>
      </x:c>
      <x:c r="H135" s="651" t="n">
        <x:v>0</x:v>
      </x:c>
      <x:c r="I135" s="651" t="n">
        <x:v>28</x:v>
      </x:c>
      <x:c r="J135" s="582" t="n">
        <x:f>IF(H135+I135=0,"",F135/(H135+I135))</x:f>
        <x:v>343</x:v>
      </x:c>
      <x:c r="K135" s="652" t="n">
        <x:f>IF(F135&gt;0,1+G135/(F135*3),"")</x:f>
        <x:v>1.2136956823545746</x:v>
      </x:c>
      <x:c r="L135" s="18" t="str">
        <x:v>全台系濃厚</x:v>
      </x:c>
      <x:c r="M135" s="18" t="str">
        <x:v>https://hall-navi.com/hole_view?ec=event&amp;hid=531006400000002111&amp;koe=4245</x:v>
      </x:c>
      <x:c r="N135" s="18" t="str">
        <x:v>36台中30台プラス・平均+2,805枚</x:v>
      </x:c>
    </x:row>
    <x:row r="136">
      <x:c r="A136" s="241" t="n">
        <x:v>46278</x:v>
      </x:c>
      <x:c r="B136" s="18" t="str">
        <x:v>日</x:v>
      </x:c>
      <x:c r="C136" s="18" t="str">
        <x:v>9/13</x:v>
      </x:c>
      <x:c r="D136" s="18" t="str">
        <x:v>カバネリ 海門決戦</x:v>
      </x:c>
      <x:c r="E136" s="18" t="n">
        <x:v>529</x:v>
      </x:c>
      <x:c r="F136" s="651" t="n">
        <x:v>9724</x:v>
      </x:c>
      <x:c r="G136" s="651" t="n">
        <x:v>1857</x:v>
      </x:c>
      <x:c r="H136" s="651" t="n">
        <x:v>0</x:v>
      </x:c>
      <x:c r="I136" s="651" t="n">
        <x:v>22</x:v>
      </x:c>
      <x:c r="J136" s="582" t="n">
        <x:f>IF(H136+I136=0,"",F136/(H136+I136))</x:f>
        <x:v>442</x:v>
      </x:c>
      <x:c r="K136" s="652" t="n">
        <x:f>IF(F136&gt;0,1+G136/(F136*3),"")</x:f>
        <x:v>1.06365693130399</x:v>
      </x:c>
      <x:c r="L136" s="18" t="str">
        <x:v>全台系濃厚</x:v>
      </x:c>
      <x:c r="M136" s="18" t="str">
        <x:v>https://hall-navi.com/hole_view?ec=event&amp;hid=531006400000002111&amp;koe=4245</x:v>
      </x:c>
      <x:c r="N136" s="18" t="str">
        <x:v>36台中30台プラス・平均+2,805枚</x:v>
      </x:c>
    </x:row>
    <x:row r="137">
      <x:c r="A137" s="241" t="n">
        <x:v>46278</x:v>
      </x:c>
      <x:c r="B137" s="18" t="str">
        <x:v>日</x:v>
      </x:c>
      <x:c r="C137" s="18" t="str">
        <x:v>9/13</x:v>
      </x:c>
      <x:c r="D137" s="18" t="str">
        <x:v>カバネリ 海門決戦</x:v>
      </x:c>
      <x:c r="E137" s="18" t="n">
        <x:v>530</x:v>
      </x:c>
      <x:c r="F137" s="651" t="n">
        <x:v>8406</x:v>
      </x:c>
      <x:c r="G137" s="651" t="n">
        <x:v>1596</x:v>
      </x:c>
      <x:c r="H137" s="651" t="n">
        <x:v>0</x:v>
      </x:c>
      <x:c r="I137" s="651" t="n">
        <x:v>19</x:v>
      </x:c>
      <x:c r="J137" s="582" t="n">
        <x:f>IF(H137+I137=0,"",F137/(H137+I137))</x:f>
        <x:v>442.42105263157896</x:v>
      </x:c>
      <x:c r="K137" s="652" t="n">
        <x:f>IF(F137&gt;0,1+G137/(F137*3),"")</x:f>
        <x:v>1.0632881275279562</x:v>
      </x:c>
      <x:c r="L137" s="18" t="str">
        <x:v>全台系濃厚</x:v>
      </x:c>
      <x:c r="M137" s="18" t="str">
        <x:v>https://hall-navi.com/hole_view?ec=event&amp;hid=531006400000002111&amp;koe=4245</x:v>
      </x:c>
      <x:c r="N137" s="18" t="str">
        <x:v>36台中30台プラス・平均+2,805枚</x:v>
      </x:c>
    </x:row>
    <x:row r="138">
      <x:c r="A138" s="241" t="n">
        <x:v>46278</x:v>
      </x:c>
      <x:c r="B138" s="18" t="str">
        <x:v>日</x:v>
      </x:c>
      <x:c r="C138" s="18" t="str">
        <x:v>9/13</x:v>
      </x:c>
      <x:c r="D138" s="18" t="str">
        <x:v>カバネリ 海門決戦</x:v>
      </x:c>
      <x:c r="E138" s="18" t="n">
        <x:v>531</x:v>
      </x:c>
      <x:c r="F138" s="651" t="n">
        <x:v>8540</x:v>
      </x:c>
      <x:c r="G138" s="651" t="n">
        <x:v>2783</x:v>
      </x:c>
      <x:c r="H138" s="651" t="n">
        <x:v>0</x:v>
      </x:c>
      <x:c r="I138" s="651" t="n">
        <x:v>24</x:v>
      </x:c>
      <x:c r="J138" s="582" t="n">
        <x:f>IF(H138+I138=0,"",F138/(H138+I138))</x:f>
        <x:v>355.8333333333333</x:v>
      </x:c>
      <x:c r="K138" s="652" t="n">
        <x:f>IF(F138&gt;0,1+G138/(F138*3),"")</x:f>
        <x:v>1.1086260733801718</x:v>
      </x:c>
      <x:c r="L138" s="18" t="str">
        <x:v>全台系濃厚</x:v>
      </x:c>
      <x:c r="M138" s="18" t="str">
        <x:v>https://hall-navi.com/hole_view?ec=event&amp;hid=531006400000002111&amp;koe=4245</x:v>
      </x:c>
      <x:c r="N138" s="18" t="str">
        <x:v>36台中30台プラス・平均+2,805枚</x:v>
      </x:c>
    </x:row>
    <x:row r="139">
      <x:c r="A139" s="241" t="n">
        <x:v>46278</x:v>
      </x:c>
      <x:c r="B139" s="18" t="str">
        <x:v>日</x:v>
      </x:c>
      <x:c r="C139" s="18" t="str">
        <x:v>9/13</x:v>
      </x:c>
      <x:c r="D139" s="18" t="str">
        <x:v>カバネリ 海門決戦</x:v>
      </x:c>
      <x:c r="E139" s="18" t="n">
        <x:v>532</x:v>
      </x:c>
      <x:c r="F139" s="651" t="n">
        <x:v>9868</x:v>
      </x:c>
      <x:c r="G139" s="651" t="n">
        <x:v>882</x:v>
      </x:c>
      <x:c r="H139" s="651" t="n">
        <x:v>0</x:v>
      </x:c>
      <x:c r="I139" s="651" t="n">
        <x:v>26</x:v>
      </x:c>
      <x:c r="J139" s="582" t="n">
        <x:f>IF(H139+I139=0,"",F139/(H139+I139))</x:f>
        <x:v>379.53846153846155</x:v>
      </x:c>
      <x:c r="K139" s="652" t="n">
        <x:f>IF(F139&gt;0,1+G139/(F139*3),"")</x:f>
        <x:v>1.0297932711795703</x:v>
      </x:c>
      <x:c r="L139" s="18" t="str">
        <x:v>全台系濃厚</x:v>
      </x:c>
      <x:c r="M139" s="18" t="str">
        <x:v>https://hall-navi.com/hole_view?ec=event&amp;hid=531006400000002111&amp;koe=4245</x:v>
      </x:c>
      <x:c r="N139" s="18" t="str">
        <x:v>36台中30台プラス・平均+2,805枚</x:v>
      </x:c>
    </x:row>
    <x:row r="140">
      <x:c r="A140" s="241" t="n">
        <x:v>46278</x:v>
      </x:c>
      <x:c r="B140" s="18" t="str">
        <x:v>日</x:v>
      </x:c>
      <x:c r="C140" s="18" t="str">
        <x:v>9/13</x:v>
      </x:c>
      <x:c r="D140" s="18" t="str">
        <x:v>カバネリ 海門決戦</x:v>
      </x:c>
      <x:c r="E140" s="18" t="n">
        <x:v>533</x:v>
      </x:c>
      <x:c r="F140" s="651" t="n">
        <x:v>10273</x:v>
      </x:c>
      <x:c r="G140" s="651" t="n">
        <x:v>3240</x:v>
      </x:c>
      <x:c r="H140" s="651" t="n">
        <x:v>0</x:v>
      </x:c>
      <x:c r="I140" s="651" t="n">
        <x:v>23</x:v>
      </x:c>
      <x:c r="J140" s="582" t="n">
        <x:f>IF(H140+I140=0,"",F140/(H140+I140))</x:f>
        <x:v>446.6521739130435</x:v>
      </x:c>
      <x:c r="K140" s="652" t="n">
        <x:f>IF(F140&gt;0,1+G140/(F140*3),"")</x:f>
        <x:v>1.1051299523021512</x:v>
      </x:c>
      <x:c r="L140" s="18" t="str">
        <x:v>全台系濃厚</x:v>
      </x:c>
      <x:c r="M140" s="18" t="str">
        <x:v>https://hall-navi.com/hole_view?ec=event&amp;hid=531006400000002111&amp;koe=4245</x:v>
      </x:c>
      <x:c r="N140" s="18" t="str">
        <x:v>36台中30台プラス・平均+2,805枚</x:v>
      </x:c>
    </x:row>
    <x:row r="141">
      <x:c r="A141" s="241" t="n">
        <x:v>46278</x:v>
      </x:c>
      <x:c r="B141" s="18" t="str">
        <x:v>日</x:v>
      </x:c>
      <x:c r="C141" s="18" t="str">
        <x:v>9/13</x:v>
      </x:c>
      <x:c r="D141" s="18" t="str">
        <x:v>カバネリ 海門決戦</x:v>
      </x:c>
      <x:c r="E141" s="18" t="n">
        <x:v>534</x:v>
      </x:c>
      <x:c r="F141" s="651" t="n">
        <x:v>9263</x:v>
      </x:c>
      <x:c r="G141" s="651" t="n">
        <x:v>4729</x:v>
      </x:c>
      <x:c r="H141" s="651" t="n">
        <x:v>0</x:v>
      </x:c>
      <x:c r="I141" s="651" t="n">
        <x:v>24</x:v>
      </x:c>
      <x:c r="J141" s="582" t="n">
        <x:f>IF(H141+I141=0,"",F141/(H141+I141))</x:f>
        <x:v>385.9583333333333</x:v>
      </x:c>
      <x:c r="K141" s="652" t="n">
        <x:f>IF(F141&gt;0,1+G141/(F141*3),"")</x:f>
        <x:v>1.1701752491993234</x:v>
      </x:c>
      <x:c r="L141" s="18" t="str">
        <x:v>全台系濃厚</x:v>
      </x:c>
      <x:c r="M141" s="18" t="str">
        <x:v>https://hall-navi.com/hole_view?ec=event&amp;hid=531006400000002111&amp;koe=4245</x:v>
      </x:c>
      <x:c r="N141" s="18" t="str">
        <x:v>36台中30台プラス・平均+2,805枚</x:v>
      </x:c>
    </x:row>
    <x:row r="142">
      <x:c r="A142" s="241" t="n">
        <x:v>46278</x:v>
      </x:c>
      <x:c r="B142" s="18" t="str">
        <x:v>日</x:v>
      </x:c>
      <x:c r="C142" s="18" t="str">
        <x:v>9/13</x:v>
      </x:c>
      <x:c r="D142" s="18" t="str">
        <x:v>カバネリ 海門決戦</x:v>
      </x:c>
      <x:c r="E142" s="18" t="n">
        <x:v>535</x:v>
      </x:c>
      <x:c r="F142" s="651" t="n">
        <x:v>8087</x:v>
      </x:c>
      <x:c r="G142" s="651" t="n">
        <x:v>7606</x:v>
      </x:c>
      <x:c r="H142" s="651" t="n">
        <x:v>0</x:v>
      </x:c>
      <x:c r="I142" s="651" t="n">
        <x:v>21</x:v>
      </x:c>
      <x:c r="J142" s="582" t="n">
        <x:f>IF(H142+I142=0,"",F142/(H142+I142))</x:f>
        <x:v>385.0952380952381</x:v>
      </x:c>
      <x:c r="K142" s="652" t="n">
        <x:f>IF(F142&gt;0,1+G142/(F142*3),"")</x:f>
        <x:v>1.3135072750504926</x:v>
      </x:c>
      <x:c r="L142" s="18" t="str">
        <x:v>全台系濃厚</x:v>
      </x:c>
      <x:c r="M142" s="18" t="str">
        <x:v>https://hall-navi.com/hole_view?ec=event&amp;hid=531006400000002111&amp;koe=4245</x:v>
      </x:c>
      <x:c r="N142" s="18" t="str">
        <x:v>36台中30台プラス・平均+2,805枚</x:v>
      </x:c>
    </x:row>
    <x:row r="143">
      <x:c r="A143" s="241" t="n">
        <x:v>46278</x:v>
      </x:c>
      <x:c r="B143" s="18" t="str">
        <x:v>日</x:v>
      </x:c>
      <x:c r="C143" s="18" t="str">
        <x:v>9/13</x:v>
      </x:c>
      <x:c r="D143" s="18" t="str">
        <x:v>カバネリ 海門決戦</x:v>
      </x:c>
      <x:c r="E143" s="18" t="n">
        <x:v>536</x:v>
      </x:c>
      <x:c r="F143" s="651" t="n">
        <x:v>7484</x:v>
      </x:c>
      <x:c r="G143" s="651" t="n">
        <x:v>5076</x:v>
      </x:c>
      <x:c r="H143" s="651" t="n">
        <x:v>0</x:v>
      </x:c>
      <x:c r="I143" s="651" t="n">
        <x:v>12</x:v>
      </x:c>
      <x:c r="J143" s="582" t="n">
        <x:f>IF(H143+I143=0,"",F143/(H143+I143))</x:f>
        <x:v>623.6666666666666</x:v>
      </x:c>
      <x:c r="K143" s="652" t="n">
        <x:f>IF(F143&gt;0,1+G143/(F143*3),"")</x:f>
        <x:v>1.2260823089257082</x:v>
      </x:c>
      <x:c r="L143" s="18" t="str">
        <x:v>全台系濃厚</x:v>
      </x:c>
      <x:c r="M143" s="18" t="str">
        <x:v>https://hall-navi.com/hole_view?ec=event&amp;hid=531006400000002111&amp;koe=4245</x:v>
      </x:c>
      <x:c r="N143" s="18" t="str">
        <x:v>36台中30台プラス・平均+2,805枚</x:v>
      </x:c>
    </x:row>
    <x:row r="144">
      <x:c r="A144" s="241" t="n">
        <x:v>46278</x:v>
      </x:c>
      <x:c r="B144" s="18" t="str">
        <x:v>日</x:v>
      </x:c>
      <x:c r="C144" s="18" t="str">
        <x:v>9/13</x:v>
      </x:c>
      <x:c r="D144" s="18" t="str">
        <x:v>カバネリ 海門決戦</x:v>
      </x:c>
      <x:c r="E144" s="18" t="n">
        <x:v>537</x:v>
      </x:c>
      <x:c r="F144" s="651" t="n">
        <x:v>9811</x:v>
      </x:c>
      <x:c r="G144" s="651" t="n">
        <x:v>2062</x:v>
      </x:c>
      <x:c r="H144" s="651" t="n">
        <x:v>0</x:v>
      </x:c>
      <x:c r="I144" s="651" t="n">
        <x:v>22</x:v>
      </x:c>
      <x:c r="J144" s="582" t="n">
        <x:f>IF(H144+I144=0,"",F144/(H144+I144))</x:f>
        <x:v>445.95454545454544</x:v>
      </x:c>
      <x:c r="K144" s="652" t="n">
        <x:f>IF(F144&gt;0,1+G144/(F144*3),"")</x:f>
        <x:v>1.0700574185438114</x:v>
      </x:c>
      <x:c r="L144" s="18" t="str">
        <x:v>全台系濃厚</x:v>
      </x:c>
      <x:c r="M144" s="18" t="str">
        <x:v>https://hall-navi.com/hole_view?ec=event&amp;hid=531006400000002111&amp;koe=4245</x:v>
      </x:c>
      <x:c r="N144" s="18" t="str">
        <x:v>36台中30台プラス・平均+2,805枚</x:v>
      </x:c>
    </x:row>
    <x:row r="145">
      <x:c r="A145" s="241" t="n">
        <x:v>46278</x:v>
      </x:c>
      <x:c r="B145" s="18" t="str">
        <x:v>日</x:v>
      </x:c>
      <x:c r="C145" s="18" t="str">
        <x:v>9/13</x:v>
      </x:c>
      <x:c r="D145" s="18" t="str">
        <x:v>カバネリ 海門決戦</x:v>
      </x:c>
      <x:c r="E145" s="18" t="n">
        <x:v>538</x:v>
      </x:c>
      <x:c r="F145" s="651" t="n">
        <x:v>9243</x:v>
      </x:c>
      <x:c r="G145" s="651" t="n">
        <x:v>-1484</x:v>
      </x:c>
      <x:c r="H145" s="651" t="n">
        <x:v>0</x:v>
      </x:c>
      <x:c r="I145" s="651" t="n">
        <x:v>34</x:v>
      </x:c>
      <x:c r="J145" s="582" t="n">
        <x:f>IF(H145+I145=0,"",F145/(H145+I145))</x:f>
        <x:v>271.8529411764706</x:v>
      </x:c>
      <x:c r="K145" s="652" t="n">
        <x:f>IF(F145&gt;0,1+G145/(F145*3),"")</x:f>
        <x:v>0.9464820224313896</x:v>
      </x:c>
      <x:c r="L145" s="18" t="str">
        <x:v>全台系濃厚</x:v>
      </x:c>
      <x:c r="M145" s="18" t="str">
        <x:v>https://hall-navi.com/hole_view?ec=event&amp;hid=531006400000002111&amp;koe=4245</x:v>
      </x:c>
      <x:c r="N145" s="18" t="str">
        <x:v>36台中30台プラス・平均+2,805枚</x:v>
      </x:c>
    </x:row>
    <x:row r="146">
      <x:c r="A146" s="241" t="n">
        <x:v>46278</x:v>
      </x:c>
      <x:c r="B146" s="18" t="str">
        <x:v>日</x:v>
      </x:c>
      <x:c r="C146" s="18" t="str">
        <x:v>9/13</x:v>
      </x:c>
      <x:c r="D146" s="18" t="str">
        <x:v>カバネリ 海門決戦</x:v>
      </x:c>
      <x:c r="E146" s="18" t="n">
        <x:v>539</x:v>
      </x:c>
      <x:c r="F146" s="651" t="n">
        <x:v>8863</x:v>
      </x:c>
      <x:c r="G146" s="651" t="n">
        <x:v>4918</x:v>
      </x:c>
      <x:c r="H146" s="651" t="n">
        <x:v>0</x:v>
      </x:c>
      <x:c r="I146" s="651" t="n">
        <x:v>25</x:v>
      </x:c>
      <x:c r="J146" s="582" t="n">
        <x:f>IF(H146+I146=0,"",F146/(H146+I146))</x:f>
        <x:v>354.52</x:v>
      </x:c>
      <x:c r="K146" s="652" t="n">
        <x:f>IF(F146&gt;0,1+G146/(F146*3),"")</x:f>
        <x:v>1.1849637067960435</x:v>
      </x:c>
      <x:c r="L146" s="18" t="str">
        <x:v>全台系濃厚</x:v>
      </x:c>
      <x:c r="M146" s="18" t="str">
        <x:v>https://hall-navi.com/hole_view?ec=event&amp;hid=531006400000002111&amp;koe=4245</x:v>
      </x:c>
      <x:c r="N146" s="18" t="str">
        <x:v>36台中30台プラス・平均+2,805枚</x:v>
      </x:c>
    </x:row>
    <x:row r="147">
      <x:c r="A147" s="241" t="n">
        <x:v>46278</x:v>
      </x:c>
      <x:c r="B147" s="18" t="str">
        <x:v>日</x:v>
      </x:c>
      <x:c r="C147" s="18" t="str">
        <x:v>9/13</x:v>
      </x:c>
      <x:c r="D147" s="18" t="str">
        <x:v>カバネリ 海門決戦</x:v>
      </x:c>
      <x:c r="E147" s="18" t="n">
        <x:v>540</x:v>
      </x:c>
      <x:c r="F147" s="651" t="n">
        <x:v>10370</x:v>
      </x:c>
      <x:c r="G147" s="651" t="n">
        <x:v>6387</x:v>
      </x:c>
      <x:c r="H147" s="651" t="n">
        <x:v>0</x:v>
      </x:c>
      <x:c r="I147" s="651" t="n">
        <x:v>19</x:v>
      </x:c>
      <x:c r="J147" s="582" t="n">
        <x:f>IF(H147+I147=0,"",F147/(H147+I147))</x:f>
        <x:v>545.7894736842105</x:v>
      </x:c>
      <x:c r="K147" s="652" t="n">
        <x:f>IF(F147&gt;0,1+G147/(F147*3),"")</x:f>
        <x:v>1.2053037608486017</x:v>
      </x:c>
      <x:c r="L147" s="18" t="str">
        <x:v>全台系濃厚</x:v>
      </x:c>
      <x:c r="M147" s="18" t="str">
        <x:v>https://hall-navi.com/hole_view?ec=event&amp;hid=531006400000002111&amp;koe=4245</x:v>
      </x:c>
      <x:c r="N147" s="18" t="str">
        <x:v>36台中30台プラス・平均+2,805枚</x:v>
      </x:c>
    </x:row>
    <x:row r="148">
      <x:c r="A148" s="241" t="n">
        <x:v>46278</x:v>
      </x:c>
      <x:c r="B148" s="18" t="str">
        <x:v>日</x:v>
      </x:c>
      <x:c r="C148" s="18" t="str">
        <x:v>9/13</x:v>
      </x:c>
      <x:c r="D148" s="18" t="str">
        <x:v>カバネリ 海門決戦</x:v>
      </x:c>
      <x:c r="E148" s="18" t="n">
        <x:v>541</x:v>
      </x:c>
      <x:c r="F148" s="651" t="n">
        <x:v>9226</x:v>
      </x:c>
      <x:c r="G148" s="651" t="n">
        <x:v>5189</x:v>
      </x:c>
      <x:c r="H148" s="651" t="n">
        <x:v>0</x:v>
      </x:c>
      <x:c r="I148" s="651" t="n">
        <x:v>27</x:v>
      </x:c>
      <x:c r="J148" s="582" t="n">
        <x:f>IF(H148+I148=0,"",F148/(H148+I148))</x:f>
        <x:v>341.7037037037037</x:v>
      </x:c>
      <x:c r="K148" s="652" t="n">
        <x:f>IF(F148&gt;0,1+G148/(F148*3),"")</x:f>
        <x:v>1.187477418888648</x:v>
      </x:c>
      <x:c r="L148" s="18" t="str">
        <x:v>全台系濃厚</x:v>
      </x:c>
      <x:c r="M148" s="18" t="str">
        <x:v>https://hall-navi.com/hole_view?ec=event&amp;hid=531006400000002111&amp;koe=4245</x:v>
      </x:c>
      <x:c r="N148" s="18" t="str">
        <x:v>36台中30台プラス・平均+2,805枚</x:v>
      </x:c>
    </x:row>
    <x:row r="149">
      <x:c r="A149" s="241" t="n">
        <x:v>46278</x:v>
      </x:c>
      <x:c r="B149" s="18" t="str">
        <x:v>日</x:v>
      </x:c>
      <x:c r="C149" s="18" t="str">
        <x:v>9/13</x:v>
      </x:c>
      <x:c r="D149" s="18" t="str">
        <x:v>カバネリ 海門決戦</x:v>
      </x:c>
      <x:c r="E149" s="18" t="n">
        <x:v>542</x:v>
      </x:c>
      <x:c r="F149" s="651" t="n">
        <x:v>10122</x:v>
      </x:c>
      <x:c r="G149" s="651" t="n">
        <x:v>3973</x:v>
      </x:c>
      <x:c r="H149" s="651" t="n">
        <x:v>0</x:v>
      </x:c>
      <x:c r="I149" s="651" t="n">
        <x:v>29</x:v>
      </x:c>
      <x:c r="J149" s="582" t="n">
        <x:f>IF(H149+I149=0,"",F149/(H149+I149))</x:f>
        <x:v>349.0344827586207</x:v>
      </x:c>
      <x:c r="K149" s="652" t="n">
        <x:f>IF(F149&gt;0,1+G149/(F149*3),"")</x:f>
        <x:v>1.1308371204636765</x:v>
      </x:c>
      <x:c r="L149" s="18" t="str">
        <x:v>全台系濃厚</x:v>
      </x:c>
      <x:c r="M149" s="18" t="str">
        <x:v>https://hall-navi.com/hole_view?ec=event&amp;hid=531006400000002111&amp;koe=4245</x:v>
      </x:c>
      <x:c r="N149" s="18" t="str">
        <x:v>36台中30台プラス・平均+2,805枚</x:v>
      </x:c>
    </x:row>
    <x:row r="150">
      <x:c r="A150" s="241" t="n">
        <x:v>46278</x:v>
      </x:c>
      <x:c r="B150" s="18" t="str">
        <x:v>日</x:v>
      </x:c>
      <x:c r="C150" s="18" t="str">
        <x:v>9/13</x:v>
      </x:c>
      <x:c r="D150" s="18" t="str">
        <x:v>カバネリ 海門決戦</x:v>
      </x:c>
      <x:c r="E150" s="18" t="n">
        <x:v>543</x:v>
      </x:c>
      <x:c r="F150" s="651" t="n">
        <x:v>9112</x:v>
      </x:c>
      <x:c r="G150" s="651" t="n">
        <x:v>-271</x:v>
      </x:c>
      <x:c r="H150" s="651" t="n">
        <x:v>0</x:v>
      </x:c>
      <x:c r="I150" s="651" t="n">
        <x:v>28</x:v>
      </x:c>
      <x:c r="J150" s="582" t="n">
        <x:f>IF(H150+I150=0,"",F150/(H150+I150))</x:f>
        <x:v>325.42857142857144</x:v>
      </x:c>
      <x:c r="K150" s="652" t="n">
        <x:f>IF(F150&gt;0,1+G150/(F150*3),"")</x:f>
        <x:v>0.990086333040679</x:v>
      </x:c>
      <x:c r="L150" s="18" t="str">
        <x:v>全台系濃厚</x:v>
      </x:c>
      <x:c r="M150" s="18" t="str">
        <x:v>https://hall-navi.com/hole_view?ec=event&amp;hid=531006400000002111&amp;koe=4245</x:v>
      </x:c>
      <x:c r="N150" s="18" t="str">
        <x:v>36台中30台プラス・平均+2,805枚</x:v>
      </x:c>
    </x:row>
    <x:row r="151">
      <x:c r="A151" s="241" t="n">
        <x:v>46278</x:v>
      </x:c>
      <x:c r="B151" s="18" t="str">
        <x:v>日</x:v>
      </x:c>
      <x:c r="C151" s="18" t="str">
        <x:v>9/13</x:v>
      </x:c>
      <x:c r="D151" s="18" t="str">
        <x:v>カバネリ 海門決戦</x:v>
      </x:c>
      <x:c r="E151" s="18" t="n">
        <x:v>544</x:v>
      </x:c>
      <x:c r="F151" s="651" t="n">
        <x:v>10026</x:v>
      </x:c>
      <x:c r="G151" s="651" t="n">
        <x:v>802</x:v>
      </x:c>
      <x:c r="H151" s="651" t="n">
        <x:v>0</x:v>
      </x:c>
      <x:c r="I151" s="651" t="n">
        <x:v>35</x:v>
      </x:c>
      <x:c r="J151" s="582" t="n">
        <x:f>IF(H151+I151=0,"",F151/(H151+I151))</x:f>
        <x:v>286.45714285714286</x:v>
      </x:c>
      <x:c r="K151" s="652" t="n">
        <x:f>IF(F151&gt;0,1+G151/(F151*3),"")</x:f>
        <x:v>1.0266640069153534</x:v>
      </x:c>
      <x:c r="L151" s="18" t="str">
        <x:v>全台系濃厚</x:v>
      </x:c>
      <x:c r="M151" s="18" t="str">
        <x:v>https://hall-navi.com/hole_view?ec=event&amp;hid=531006400000002111&amp;koe=4245</x:v>
      </x:c>
      <x:c r="N151" s="18" t="str">
        <x:v>36台中30台プラス・平均+2,805枚</x:v>
      </x:c>
    </x:row>
    <x:row r="152">
      <x:c r="A152" s="241" t="n">
        <x:v>46278</x:v>
      </x:c>
      <x:c r="B152" s="18" t="str">
        <x:v>日</x:v>
      </x:c>
      <x:c r="C152" s="18" t="str">
        <x:v>9/13</x:v>
      </x:c>
      <x:c r="D152" s="18" t="str">
        <x:v>カバネリ 海門決戦</x:v>
      </x:c>
      <x:c r="E152" s="18" t="n">
        <x:v>545</x:v>
      </x:c>
      <x:c r="F152" s="651" t="n">
        <x:v>9168</x:v>
      </x:c>
      <x:c r="G152" s="651" t="n">
        <x:v>3742</x:v>
      </x:c>
      <x:c r="H152" s="651" t="n">
        <x:v>0</x:v>
      </x:c>
      <x:c r="I152" s="651" t="n">
        <x:v>27</x:v>
      </x:c>
      <x:c r="J152" s="582" t="n">
        <x:f>IF(H152+I152=0,"",F152/(H152+I152))</x:f>
        <x:v>339.55555555555554</x:v>
      </x:c>
      <x:c r="K152" s="652" t="n">
        <x:f>IF(F152&gt;0,1+G152/(F152*3),"")</x:f>
        <x:v>1.1360529377545086</x:v>
      </x:c>
      <x:c r="L152" s="18" t="str">
        <x:v>全台系濃厚</x:v>
      </x:c>
      <x:c r="M152" s="18" t="str">
        <x:v>https://hall-navi.com/hole_view?ec=event&amp;hid=531006400000002111&amp;koe=4245</x:v>
      </x:c>
      <x:c r="N152" s="18" t="str">
        <x:v>36台中30台プラス・平均+2,805枚</x:v>
      </x:c>
    </x:row>
    <x:row r="153">
      <x:c r="A153" s="241" t="n">
        <x:v>46278</x:v>
      </x:c>
      <x:c r="B153" s="18" t="str">
        <x:v>日</x:v>
      </x:c>
      <x:c r="C153" s="18" t="str">
        <x:v>9/13</x:v>
      </x:c>
      <x:c r="D153" s="18" t="str">
        <x:v>カバネリ 海門決戦</x:v>
      </x:c>
      <x:c r="E153" s="18" t="n">
        <x:v>546</x:v>
      </x:c>
      <x:c r="F153" s="651" t="n">
        <x:v>8933</x:v>
      </x:c>
      <x:c r="G153" s="651" t="n">
        <x:v>2138</x:v>
      </x:c>
      <x:c r="H153" s="651" t="n">
        <x:v>0</x:v>
      </x:c>
      <x:c r="I153" s="651" t="n">
        <x:v>23</x:v>
      </x:c>
      <x:c r="J153" s="582" t="n">
        <x:f>IF(H153+I153=0,"",F153/(H153+I153))</x:f>
        <x:v>388.39130434782606</x:v>
      </x:c>
      <x:c r="K153" s="652" t="n">
        <x:f>IF(F153&gt;0,1+G153/(F153*3),"")</x:f>
        <x:v>1.079779096234934</x:v>
      </x:c>
      <x:c r="L153" s="18" t="str">
        <x:v>全台系濃厚</x:v>
      </x:c>
      <x:c r="M153" s="18" t="str">
        <x:v>https://hall-navi.com/hole_view?ec=event&amp;hid=531006400000002111&amp;koe=4245</x:v>
      </x:c>
      <x:c r="N153" s="18" t="str">
        <x:v>36台中30台プラス・平均+2,805枚</x:v>
      </x:c>
    </x:row>
    <x:row r="154">
      <x:c r="A154" s="241" t="n">
        <x:v>46278</x:v>
      </x:c>
      <x:c r="B154" s="18" t="str">
        <x:v>日</x:v>
      </x:c>
      <x:c r="C154" s="18" t="str">
        <x:v>9/13</x:v>
      </x:c>
      <x:c r="D154" s="18" t="str">
        <x:v>カバネリ 海門決戦</x:v>
      </x:c>
      <x:c r="E154" s="18" t="n">
        <x:v>547</x:v>
      </x:c>
      <x:c r="F154" s="651" t="n">
        <x:v>9323</x:v>
      </x:c>
      <x:c r="G154" s="651" t="n">
        <x:v>6757</x:v>
      </x:c>
      <x:c r="H154" s="651" t="n">
        <x:v>0</x:v>
      </x:c>
      <x:c r="I154" s="651" t="n">
        <x:v>21</x:v>
      </x:c>
      <x:c r="J154" s="582" t="n">
        <x:f>IF(H154+I154=0,"",F154/(H154+I154))</x:f>
        <x:v>443.95238095238096</x:v>
      </x:c>
      <x:c r="K154" s="652" t="n">
        <x:f>IF(F154&gt;0,1+G154/(F154*3),"")</x:f>
        <x:v>1.2415889019986412</x:v>
      </x:c>
      <x:c r="L154" s="18" t="str">
        <x:v>全台系濃厚</x:v>
      </x:c>
      <x:c r="M154" s="18" t="str">
        <x:v>https://hall-navi.com/hole_view?ec=event&amp;hid=531006400000002111&amp;koe=4245</x:v>
      </x:c>
      <x:c r="N154" s="18" t="str">
        <x:v>36台中30台プラス・平均+2,805枚</x:v>
      </x:c>
    </x:row>
    <x:row r="155">
      <x:c r="A155" s="241" t="n">
        <x:v>46278</x:v>
      </x:c>
      <x:c r="B155" s="18" t="str">
        <x:v>日</x:v>
      </x:c>
      <x:c r="C155" s="18" t="str">
        <x:v>9/13</x:v>
      </x:c>
      <x:c r="D155" s="18" t="str">
        <x:v>カバネリ 海門決戦</x:v>
      </x:c>
      <x:c r="E155" s="18" t="n">
        <x:v>548</x:v>
      </x:c>
      <x:c r="F155" s="651" t="n">
        <x:v>9836</x:v>
      </x:c>
      <x:c r="G155" s="651" t="n">
        <x:v>4781</x:v>
      </x:c>
      <x:c r="H155" s="651" t="n">
        <x:v>0</x:v>
      </x:c>
      <x:c r="I155" s="651" t="n">
        <x:v>30</x:v>
      </x:c>
      <x:c r="J155" s="582" t="n">
        <x:f>IF(H155+I155=0,"",F155/(H155+I155))</x:f>
        <x:v>327.8666666666667</x:v>
      </x:c>
      <x:c r="K155" s="652" t="n">
        <x:f>IF(F155&gt;0,1+G155/(F155*3),"")</x:f>
        <x:v>1.1620238579368307</x:v>
      </x:c>
      <x:c r="L155" s="18" t="str">
        <x:v>全台系濃厚</x:v>
      </x:c>
      <x:c r="M155" s="18" t="str">
        <x:v>https://hall-navi.com/hole_view?ec=event&amp;hid=531006400000002111&amp;koe=4245</x:v>
      </x:c>
      <x:c r="N155" s="18" t="str">
        <x:v>36台中30台プラス・平均+2,805枚</x:v>
      </x:c>
    </x:row>
    <x:row r="156">
      <x:c r="A156" s="241" t="n">
        <x:v>46278</x:v>
      </x:c>
      <x:c r="B156" s="18" t="str">
        <x:v>日</x:v>
      </x:c>
      <x:c r="C156" s="18" t="str">
        <x:v>9/13</x:v>
      </x:c>
      <x:c r="D156" s="18" t="str">
        <x:v>カバネリ 海門決戦</x:v>
      </x:c>
      <x:c r="E156" s="18" t="n">
        <x:v>549</x:v>
      </x:c>
      <x:c r="F156" s="651" t="n">
        <x:v>9355</x:v>
      </x:c>
      <x:c r="G156" s="651" t="n">
        <x:v>5932</x:v>
      </x:c>
      <x:c r="H156" s="651" t="n">
        <x:v>0</x:v>
      </x:c>
      <x:c r="I156" s="651" t="n">
        <x:v>24</x:v>
      </x:c>
      <x:c r="J156" s="582" t="n">
        <x:f>IF(H156+I156=0,"",F156/(H156+I156))</x:f>
        <x:v>389.7916666666667</x:v>
      </x:c>
      <x:c r="K156" s="652" t="n">
        <x:f>IF(F156&gt;0,1+G156/(F156*3),"")</x:f>
        <x:v>1.211366470693034</x:v>
      </x:c>
      <x:c r="L156" s="18" t="str">
        <x:v>全台系濃厚</x:v>
      </x:c>
      <x:c r="M156" s="18" t="str">
        <x:v>https://hall-navi.com/hole_view?ec=event&amp;hid=531006400000002111&amp;koe=4245</x:v>
      </x:c>
      <x:c r="N156" s="18" t="str">
        <x:v>36台中30台プラス・平均+2,805枚</x:v>
      </x:c>
    </x:row>
    <x:row r="157">
      <x:c r="A157" s="241" t="n">
        <x:v>46278</x:v>
      </x:c>
      <x:c r="B157" s="18" t="str">
        <x:v>日</x:v>
      </x:c>
      <x:c r="C157" s="18" t="str">
        <x:v>9/13</x:v>
      </x:c>
      <x:c r="D157" s="18" t="str">
        <x:v>カバネリ 海門決戦</x:v>
      </x:c>
      <x:c r="E157" s="18" t="n">
        <x:v>550</x:v>
      </x:c>
      <x:c r="F157" s="651" t="n">
        <x:v>10021</x:v>
      </x:c>
      <x:c r="G157" s="651" t="n">
        <x:v>2354</x:v>
      </x:c>
      <x:c r="H157" s="651" t="n">
        <x:v>0</x:v>
      </x:c>
      <x:c r="I157" s="651" t="n">
        <x:v>33</x:v>
      </x:c>
      <x:c r="J157" s="582" t="n">
        <x:f>IF(H157+I157=0,"",F157/(H157+I157))</x:f>
        <x:v>303.6666666666667</x:v>
      </x:c>
      <x:c r="K157" s="652" t="n">
        <x:f>IF(F157&gt;0,1+G157/(F157*3),"")</x:f>
        <x:v>1.0783022319795097</x:v>
      </x:c>
      <x:c r="L157" s="18" t="str">
        <x:v>全台系濃厚</x:v>
      </x:c>
      <x:c r="M157" s="18" t="str">
        <x:v>https://hall-navi.com/hole_view?ec=event&amp;hid=531006400000002111&amp;koe=4245</x:v>
      </x:c>
      <x:c r="N157" s="18" t="str">
        <x:v>36台中30台プラス・平均+2,805枚</x:v>
      </x:c>
    </x:row>
    <x:row r="158">
      <x:c r="A158" s="241" t="n">
        <x:v>46278</x:v>
      </x:c>
      <x:c r="B158" s="18" t="str">
        <x:v>日</x:v>
      </x:c>
      <x:c r="C158" s="18" t="str">
        <x:v>9/13</x:v>
      </x:c>
      <x:c r="D158" s="18" t="str">
        <x:v>カバネリ 海門決戦</x:v>
      </x:c>
      <x:c r="E158" s="18" t="n">
        <x:v>551</x:v>
      </x:c>
      <x:c r="F158" s="651" t="n">
        <x:v>9915</x:v>
      </x:c>
      <x:c r="G158" s="651" t="n">
        <x:v>2269</x:v>
      </x:c>
      <x:c r="H158" s="651" t="n">
        <x:v>0</x:v>
      </x:c>
      <x:c r="I158" s="651" t="n">
        <x:v>27</x:v>
      </x:c>
      <x:c r="J158" s="582" t="n">
        <x:f>IF(H158+I158=0,"",F158/(H158+I158))</x:f>
        <x:v>367.22222222222223</x:v>
      </x:c>
      <x:c r="K158" s="652" t="n">
        <x:f>IF(F158&gt;0,1+G158/(F158*3),"")</x:f>
        <x:v>1.0762817280215162</x:v>
      </x:c>
      <x:c r="L158" s="18" t="str">
        <x:v>全台系濃厚</x:v>
      </x:c>
      <x:c r="M158" s="18" t="str">
        <x:v>https://hall-navi.com/hole_view?ec=event&amp;hid=531006400000002111&amp;koe=4245</x:v>
      </x:c>
      <x:c r="N158" s="18" t="str">
        <x:v>36台中30台プラス・平均+2,805枚</x:v>
      </x:c>
    </x:row>
    <x:row r="159">
      <x:c r="A159" s="241" t="n">
        <x:v>46278</x:v>
      </x:c>
      <x:c r="B159" s="18" t="str">
        <x:v>日</x:v>
      </x:c>
      <x:c r="C159" s="18" t="str">
        <x:v>9/13</x:v>
      </x:c>
      <x:c r="D159" s="18" t="str">
        <x:v>カバネリ 海門決戦</x:v>
      </x:c>
      <x:c r="E159" s="18" t="n">
        <x:v>552</x:v>
      </x:c>
      <x:c r="F159" s="651" t="n">
        <x:v>9746</x:v>
      </x:c>
      <x:c r="G159" s="651" t="n">
        <x:v>-1085</x:v>
      </x:c>
      <x:c r="H159" s="651" t="n">
        <x:v>0</x:v>
      </x:c>
      <x:c r="I159" s="651" t="n">
        <x:v>25</x:v>
      </x:c>
      <x:c r="J159" s="582" t="n">
        <x:f>IF(H159+I159=0,"",F159/(H159+I159))</x:f>
        <x:v>389.84</x:v>
      </x:c>
      <x:c r="K159" s="652" t="n">
        <x:f>IF(F159&gt;0,1+G159/(F159*3),"")</x:f>
        <x:v>0.9628907586018196</x:v>
      </x:c>
      <x:c r="L159" s="18" t="str">
        <x:v>全台系濃厚</x:v>
      </x:c>
      <x:c r="M159" s="18" t="str">
        <x:v>https://hall-navi.com/hole_view?ec=event&amp;hid=531006400000002111&amp;koe=4245</x:v>
      </x:c>
      <x:c r="N159" s="18" t="str">
        <x:v>36台中30台プラス・平均+2,805枚</x:v>
      </x:c>
    </x:row>
    <x:row r="160">
      <x:c r="A160" s="241" t="n">
        <x:v>46278</x:v>
      </x:c>
      <x:c r="B160" s="18" t="str">
        <x:v>日</x:v>
      </x:c>
      <x:c r="C160" s="18" t="str">
        <x:v>9/13</x:v>
      </x:c>
      <x:c r="D160" s="18" t="str">
        <x:v>カバネリ 海門決戦</x:v>
      </x:c>
      <x:c r="E160" s="18" t="n">
        <x:v>553</x:v>
      </x:c>
      <x:c r="F160" s="651" t="n">
        <x:v>10415</x:v>
      </x:c>
      <x:c r="G160" s="651" t="n">
        <x:v>3068</x:v>
      </x:c>
      <x:c r="H160" s="651" t="n">
        <x:v>0</x:v>
      </x:c>
      <x:c r="I160" s="651" t="n">
        <x:v>26</x:v>
      </x:c>
      <x:c r="J160" s="582" t="n">
        <x:f>IF(H160+I160=0,"",F160/(H160+I160))</x:f>
        <x:v>400.5769230769231</x:v>
      </x:c>
      <x:c r="K160" s="652" t="n">
        <x:f>IF(F160&gt;0,1+G160/(F160*3),"")</x:f>
        <x:v>1.0981917106737078</x:v>
      </x:c>
      <x:c r="L160" s="18" t="str">
        <x:v>全台系濃厚</x:v>
      </x:c>
      <x:c r="M160" s="18" t="str">
        <x:v>https://hall-navi.com/hole_view?ec=event&amp;hid=531006400000002111&amp;koe=4245</x:v>
      </x:c>
      <x:c r="N160" s="18" t="str">
        <x:v>36台中30台プラス・平均+2,805枚</x:v>
      </x:c>
    </x:row>
    <x:row r="161">
      <x:c r="A161" s="241" t="n">
        <x:v>46278</x:v>
      </x:c>
      <x:c r="B161" s="18" t="str">
        <x:v>日</x:v>
      </x:c>
      <x:c r="C161" s="18" t="str">
        <x:v>9/13</x:v>
      </x:c>
      <x:c r="D161" s="18" t="str">
        <x:v>カバネリ 海門決戦</x:v>
      </x:c>
      <x:c r="E161" s="18" t="n">
        <x:v>554</x:v>
      </x:c>
      <x:c r="F161" s="651" t="n">
        <x:v>10005</x:v>
      </x:c>
      <x:c r="G161" s="651" t="n">
        <x:v>-1048</x:v>
      </x:c>
      <x:c r="H161" s="651" t="n">
        <x:v>0</x:v>
      </x:c>
      <x:c r="I161" s="651" t="n">
        <x:v>25</x:v>
      </x:c>
      <x:c r="J161" s="582" t="n">
        <x:f>IF(H161+I161=0,"",F161/(H161+I161))</x:f>
        <x:v>400.2</x:v>
      </x:c>
      <x:c r="K161" s="652" t="n">
        <x:f>IF(F161&gt;0,1+G161/(F161*3),"")</x:f>
        <x:v>0.9650841246043644</x:v>
      </x:c>
      <x:c r="L161" s="18" t="str">
        <x:v>全台系濃厚</x:v>
      </x:c>
      <x:c r="M161" s="18" t="str">
        <x:v>https://hall-navi.com/hole_view?ec=event&amp;hid=531006400000002111&amp;koe=4245</x:v>
      </x:c>
      <x:c r="N161" s="18" t="str">
        <x:v>36台中30台プラス・平均+2,805枚</x:v>
      </x:c>
    </x:row>
    <x:row r="162">
      <x:c r="A162" s="241" t="n">
        <x:v>46278</x:v>
      </x:c>
      <x:c r="B162" s="18" t="str">
        <x:v>日</x:v>
      </x:c>
      <x:c r="C162" s="18" t="str">
        <x:v>9/13</x:v>
      </x:c>
      <x:c r="D162" s="18" t="str">
        <x:v>カバネリ 海門決戦</x:v>
      </x:c>
      <x:c r="E162" s="18" t="n">
        <x:v>555</x:v>
      </x:c>
      <x:c r="F162" s="651" t="n">
        <x:v>9536</x:v>
      </x:c>
      <x:c r="G162" s="651" t="n">
        <x:v>-183</x:v>
      </x:c>
      <x:c r="H162" s="651" t="n">
        <x:v>0</x:v>
      </x:c>
      <x:c r="I162" s="651" t="n">
        <x:v>28</x:v>
      </x:c>
      <x:c r="J162" s="582" t="n">
        <x:f>IF(H162+I162=0,"",F162/(H162+I162))</x:f>
        <x:v>340.57142857142856</x:v>
      </x:c>
      <x:c r="K162" s="652" t="n">
        <x:f>IF(F162&gt;0,1+G162/(F162*3),"")</x:f>
        <x:v>0.9936031879194631</x:v>
      </x:c>
      <x:c r="L162" s="18" t="str">
        <x:v>全台系濃厚</x:v>
      </x:c>
      <x:c r="M162" s="18" t="str">
        <x:v>https://hall-navi.com/hole_view?ec=event&amp;hid=531006400000002111&amp;koe=4245</x:v>
      </x:c>
      <x:c r="N162" s="18" t="str">
        <x:v>36台中30台プラス・平均+2,805枚</x:v>
      </x:c>
    </x:row>
    <x:row r="163">
      <x:c r="A163" s="241" t="n">
        <x:v>46278</x:v>
      </x:c>
      <x:c r="B163" s="18" t="str">
        <x:v>日</x:v>
      </x:c>
      <x:c r="C163" s="18" t="str">
        <x:v>9/13</x:v>
      </x:c>
      <x:c r="D163" s="18" t="str">
        <x:v>カバネリ 海門決戦</x:v>
      </x:c>
      <x:c r="E163" s="18" t="n">
        <x:v>556</x:v>
      </x:c>
      <x:c r="F163" s="651" t="n">
        <x:v>10244</x:v>
      </x:c>
      <x:c r="G163" s="651" t="n">
        <x:v>3663</x:v>
      </x:c>
      <x:c r="H163" s="651" t="n">
        <x:v>0</x:v>
      </x:c>
      <x:c r="I163" s="651" t="n">
        <x:v>32</x:v>
      </x:c>
      <x:c r="J163" s="582" t="n">
        <x:f>IF(H163+I163=0,"",F163/(H163+I163))</x:f>
        <x:v>320.125</x:v>
      </x:c>
      <x:c r="K163" s="652" t="n">
        <x:f>IF(F163&gt;0,1+G163/(F163*3),"")</x:f>
        <x:v>1.1191917219836</x:v>
      </x:c>
      <x:c r="L163" s="18" t="str">
        <x:v>全台系濃厚</x:v>
      </x:c>
      <x:c r="M163" s="18" t="str">
        <x:v>https://hall-navi.com/hole_view?ec=event&amp;hid=531006400000002111&amp;koe=4245</x:v>
      </x:c>
      <x:c r="N163" s="18" t="str">
        <x:v>36台中30台プラス・平均+2,805枚</x:v>
      </x:c>
    </x:row>
    <x:row r="164">
      <x:c r="A164" s="241" t="n">
        <x:v>46278</x:v>
      </x:c>
      <x:c r="B164" s="18" t="str">
        <x:v>日</x:v>
      </x:c>
      <x:c r="C164" s="18" t="str">
        <x:v>9/13</x:v>
      </x:c>
      <x:c r="D164" s="18" t="str">
        <x:v>カバネリ 海門決戦</x:v>
      </x:c>
      <x:c r="E164" s="18" t="n">
        <x:v>557</x:v>
      </x:c>
      <x:c r="F164" s="651" t="n">
        <x:v>8439</x:v>
      </x:c>
      <x:c r="G164" s="651" t="n">
        <x:v>1053</x:v>
      </x:c>
      <x:c r="H164" s="651" t="n">
        <x:v>0</x:v>
      </x:c>
      <x:c r="I164" s="651" t="n">
        <x:v>27</x:v>
      </x:c>
      <x:c r="J164" s="582" t="n">
        <x:f>IF(H164+I164=0,"",F164/(H164+I164))</x:f>
        <x:v>312.55555555555554</x:v>
      </x:c>
      <x:c r="K164" s="652" t="n">
        <x:f>IF(F164&gt;0,1+G164/(F164*3),"")</x:f>
        <x:v>1.0415926057589762</x:v>
      </x:c>
      <x:c r="L164" s="18" t="str">
        <x:v>全台系濃厚</x:v>
      </x:c>
      <x:c r="M164" s="18" t="str">
        <x:v>https://hall-navi.com/hole_view?ec=event&amp;hid=531006400000002111&amp;koe=4245</x:v>
      </x:c>
      <x:c r="N164" s="18" t="str">
        <x:v>36台中30台プラス・平均+2,805枚</x:v>
      </x:c>
    </x:row>
    <x:row r="165">
      <x:c r="A165" s="241" t="n">
        <x:v>46278</x:v>
      </x:c>
      <x:c r="B165" s="18" t="str">
        <x:v>日</x:v>
      </x:c>
      <x:c r="C165" s="18" t="str">
        <x:v>9/13</x:v>
      </x:c>
      <x:c r="D165" s="18" t="str">
        <x:v>カバネリ 海門決戦</x:v>
      </x:c>
      <x:c r="E165" s="18" t="n">
        <x:v>558</x:v>
      </x:c>
      <x:c r="F165" s="651" t="n">
        <x:v>7934</x:v>
      </x:c>
      <x:c r="G165" s="651" t="n">
        <x:v>2874</x:v>
      </x:c>
      <x:c r="H165" s="651" t="n">
        <x:v>0</x:v>
      </x:c>
      <x:c r="I165" s="651" t="n">
        <x:v>21</x:v>
      </x:c>
      <x:c r="J165" s="582" t="n">
        <x:f>IF(H165+I165=0,"",F165/(H165+I165))</x:f>
        <x:v>377.8095238095238</x:v>
      </x:c>
      <x:c r="K165" s="652" t="n">
        <x:f>IF(F165&gt;0,1+G165/(F165*3),"")</x:f>
        <x:v>1.120746155785228</x:v>
      </x:c>
      <x:c r="L165" s="18" t="str">
        <x:v>全台系濃厚</x:v>
      </x:c>
      <x:c r="M165" s="18" t="str">
        <x:v>https://hall-navi.com/hole_view?ec=event&amp;hid=531006400000002111&amp;koe=4245</x:v>
      </x:c>
      <x:c r="N165" s="18" t="str">
        <x:v>36台中30台プラス・平均+2,805枚</x:v>
      </x:c>
    </x:row>
    <x:row r="166">
      <x:c r="A166" s="241" t="n">
        <x:v>46280</x:v>
      </x:c>
      <x:c r="B166" s="18" t="str">
        <x:v>火</x:v>
      </x:c>
      <x:c r="C166" s="18" t="str">
        <x:v>9/15</x:v>
      </x:c>
      <x:c r="D166" s="18" t="str">
        <x:v>ゴーゴージャグラー3</x:v>
      </x:c>
      <x:c r="E166" s="18" t="n">
        <x:v>879</x:v>
      </x:c>
      <x:c r="F166" s="651" t="n">
        <x:v>9231</x:v>
      </x:c>
      <x:c r="G166" s="651" t="n">
        <x:v>1619</x:v>
      </x:c>
      <x:c r="H166" s="651" t="n">
        <x:v>40</x:v>
      </x:c>
      <x:c r="I166" s="651" t="n">
        <x:v>31</x:v>
      </x:c>
      <x:c r="J166" s="582" t="n">
        <x:f>IF(H166+I166=0,"",F166/(H166+I166))</x:f>
        <x:v>130.01408450704224</x:v>
      </x:c>
      <x:c r="K166" s="652" t="n">
        <x:f>IF(F166&gt;0,1+G166/(F166*3),"")</x:f>
        <x:v>1.0584624273282057</x:v>
      </x:c>
      <x:c r="L166" s="18" t="str">
        <x:v>対象確定</x:v>
      </x:c>
      <x:c r="M166" s="18" t="str">
        <x:v>ユーザー提供スクショ</x:v>
      </x:c>
      <x:c r="N166" s="18" t="str">
        <x:v>ユーザー提供スクショ・全27台</x:v>
      </x:c>
    </x:row>
    <x:row r="167">
      <x:c r="A167" s="241" t="n">
        <x:v>46280</x:v>
      </x:c>
      <x:c r="B167" s="18" t="str">
        <x:v>火</x:v>
      </x:c>
      <x:c r="C167" s="18" t="str">
        <x:v>9/15</x:v>
      </x:c>
      <x:c r="D167" s="18" t="str">
        <x:v>ゴーゴージャグラー3</x:v>
      </x:c>
      <x:c r="E167" s="18" t="n">
        <x:v>880</x:v>
      </x:c>
      <x:c r="F167" s="651" t="n">
        <x:v>7847</x:v>
      </x:c>
      <x:c r="G167" s="651" t="n">
        <x:v>-1014</x:v>
      </x:c>
      <x:c r="H167" s="651" t="n">
        <x:v>24</x:v>
      </x:c>
      <x:c r="I167" s="651" t="n">
        <x:v>28</x:v>
      </x:c>
      <x:c r="J167" s="582" t="n">
        <x:f>IF(H167+I167=0,"",F167/(H167+I167))</x:f>
        <x:v>150.90384615384616</x:v>
      </x:c>
      <x:c r="K167" s="652" t="n">
        <x:f>IF(F167&gt;0,1+G167/(F167*3),"")</x:f>
        <x:v>0.9569262138396839</x:v>
      </x:c>
      <x:c r="L167" s="18" t="str">
        <x:v>対象確定</x:v>
      </x:c>
      <x:c r="M167" s="18" t="str">
        <x:v>ユーザー提供スクショ</x:v>
      </x:c>
      <x:c r="N167" s="18" t="str">
        <x:v>ユーザー提供スクショ・全27台</x:v>
      </x:c>
    </x:row>
    <x:row r="168">
      <x:c r="A168" s="241" t="n">
        <x:v>46280</x:v>
      </x:c>
      <x:c r="B168" s="18" t="str">
        <x:v>火</x:v>
      </x:c>
      <x:c r="C168" s="18" t="str">
        <x:v>9/15</x:v>
      </x:c>
      <x:c r="D168" s="18" t="str">
        <x:v>ゴーゴージャグラー3</x:v>
      </x:c>
      <x:c r="E168" s="18" t="n">
        <x:v>881</x:v>
      </x:c>
      <x:c r="F168" s="651" t="n">
        <x:v>5589</x:v>
      </x:c>
      <x:c r="G168" s="651" t="n">
        <x:v>-1282</x:v>
      </x:c>
      <x:c r="H168" s="651" t="n">
        <x:v>18</x:v>
      </x:c>
      <x:c r="I168" s="651" t="n">
        <x:v>15</x:v>
      </x:c>
      <x:c r="J168" s="582" t="n">
        <x:f>IF(H168+I168=0,"",F168/(H168+I168))</x:f>
        <x:v>169.36363636363637</x:v>
      </x:c>
      <x:c r="K168" s="652" t="n">
        <x:f>IF(F168&gt;0,1+G168/(F168*3),"")</x:f>
        <x:v>0.9235402874694341</x:v>
      </x:c>
      <x:c r="L168" s="18" t="str">
        <x:v>対象確定</x:v>
      </x:c>
      <x:c r="M168" s="18" t="str">
        <x:v>ユーザー提供スクショ</x:v>
      </x:c>
      <x:c r="N168" s="18" t="str">
        <x:v>ユーザー提供スクショ・全27台</x:v>
      </x:c>
    </x:row>
    <x:row r="169">
      <x:c r="A169" s="241" t="n">
        <x:v>46280</x:v>
      </x:c>
      <x:c r="B169" s="18" t="str">
        <x:v>火</x:v>
      </x:c>
      <x:c r="C169" s="18" t="str">
        <x:v>9/15</x:v>
      </x:c>
      <x:c r="D169" s="18" t="str">
        <x:v>ゴーゴージャグラー3</x:v>
      </x:c>
      <x:c r="E169" s="18" t="n">
        <x:v>882</x:v>
      </x:c>
      <x:c r="F169" s="651" t="n">
        <x:v>7227</x:v>
      </x:c>
      <x:c r="G169" s="651" t="n">
        <x:v>1835</x:v>
      </x:c>
      <x:c r="H169" s="651" t="n">
        <x:v>35</x:v>
      </x:c>
      <x:c r="I169" s="651" t="n">
        <x:v>20</x:v>
      </x:c>
      <x:c r="J169" s="582" t="n">
        <x:f>IF(H169+I169=0,"",F169/(H169+I169))</x:f>
        <x:v>131.4</x:v>
      </x:c>
      <x:c r="K169" s="652" t="n">
        <x:f>IF(F169&gt;0,1+G169/(F169*3),"")</x:f>
        <x:v>1.0846363175130298</x:v>
      </x:c>
      <x:c r="L169" s="18" t="str">
        <x:v>対象確定</x:v>
      </x:c>
      <x:c r="M169" s="18" t="str">
        <x:v>ユーザー提供スクショ</x:v>
      </x:c>
      <x:c r="N169" s="18" t="str">
        <x:v>ユーザー提供スクショ・全27台</x:v>
      </x:c>
    </x:row>
    <x:row r="170">
      <x:c r="A170" s="241" t="n">
        <x:v>46280</x:v>
      </x:c>
      <x:c r="B170" s="18" t="str">
        <x:v>火</x:v>
      </x:c>
      <x:c r="C170" s="18" t="str">
        <x:v>9/15</x:v>
      </x:c>
      <x:c r="D170" s="18" t="str">
        <x:v>ゴーゴージャグラー3</x:v>
      </x:c>
      <x:c r="E170" s="18" t="n">
        <x:v>883</x:v>
      </x:c>
      <x:c r="F170" s="651" t="n">
        <x:v>7753</x:v>
      </x:c>
      <x:c r="G170" s="651" t="n">
        <x:v>2495</x:v>
      </x:c>
      <x:c r="H170" s="651" t="n">
        <x:v>36</x:v>
      </x:c>
      <x:c r="I170" s="651" t="n">
        <x:v>30</x:v>
      </x:c>
      <x:c r="J170" s="582" t="n">
        <x:f>IF(H170+I170=0,"",F170/(H170+I170))</x:f>
        <x:v>117.46969696969697</x:v>
      </x:c>
      <x:c r="K170" s="652" t="n">
        <x:f>IF(F170&gt;0,1+G170/(F170*3),"")</x:f>
        <x:v>1.1072703039683562</x:v>
      </x:c>
      <x:c r="L170" s="18" t="str">
        <x:v>対象確定</x:v>
      </x:c>
      <x:c r="M170" s="18" t="str">
        <x:v>ユーザー提供スクショ</x:v>
      </x:c>
      <x:c r="N170" s="18" t="str">
        <x:v>ユーザー提供スクショ・全27台</x:v>
      </x:c>
    </x:row>
    <x:row r="171">
      <x:c r="A171" s="241" t="n">
        <x:v>46280</x:v>
      </x:c>
      <x:c r="B171" s="18" t="str">
        <x:v>火</x:v>
      </x:c>
      <x:c r="C171" s="18" t="str">
        <x:v>9/15</x:v>
      </x:c>
      <x:c r="D171" s="18" t="str">
        <x:v>ゴーゴージャグラー3</x:v>
      </x:c>
      <x:c r="E171" s="18" t="n">
        <x:v>884</x:v>
      </x:c>
      <x:c r="F171" s="651" t="n">
        <x:v>6977</x:v>
      </x:c>
      <x:c r="G171" s="651" t="n">
        <x:v>1166</x:v>
      </x:c>
      <x:c r="H171" s="651" t="n">
        <x:v>26</x:v>
      </x:c>
      <x:c r="I171" s="651" t="n">
        <x:v>32</x:v>
      </x:c>
      <x:c r="J171" s="582" t="n">
        <x:f>IF(H171+I171=0,"",F171/(H171+I171))</x:f>
        <x:v>120.29310344827586</x:v>
      </x:c>
      <x:c r="K171" s="652" t="n">
        <x:f>IF(F171&gt;0,1+G171/(F171*3),"")</x:f>
        <x:v>1.0557068463045245</x:v>
      </x:c>
      <x:c r="L171" s="18" t="str">
        <x:v>対象確定</x:v>
      </x:c>
      <x:c r="M171" s="18" t="str">
        <x:v>ユーザー提供スクショ</x:v>
      </x:c>
      <x:c r="N171" s="18" t="str">
        <x:v>ユーザー提供スクショ・全27台</x:v>
      </x:c>
    </x:row>
    <x:row r="172">
      <x:c r="A172" s="241" t="n">
        <x:v>46280</x:v>
      </x:c>
      <x:c r="B172" s="18" t="str">
        <x:v>火</x:v>
      </x:c>
      <x:c r="C172" s="18" t="str">
        <x:v>9/15</x:v>
      </x:c>
      <x:c r="D172" s="18" t="str">
        <x:v>ゴーゴージャグラー3</x:v>
      </x:c>
      <x:c r="E172" s="18" t="n">
        <x:v>885</x:v>
      </x:c>
      <x:c r="F172" s="651" t="n">
        <x:v>7737</x:v>
      </x:c>
      <x:c r="G172" s="651" t="n">
        <x:v>3230</x:v>
      </x:c>
      <x:c r="H172" s="651" t="n">
        <x:v>40</x:v>
      </x:c>
      <x:c r="I172" s="651" t="n">
        <x:v>24</x:v>
      </x:c>
      <x:c r="J172" s="582" t="n">
        <x:f>IF(H172+I172=0,"",F172/(H172+I172))</x:f>
        <x:v>120.890625</x:v>
      </x:c>
      <x:c r="K172" s="652" t="n">
        <x:f>IF(F172&gt;0,1+G172/(F172*3),"")</x:f>
        <x:v>1.139158157770023</x:v>
      </x:c>
      <x:c r="L172" s="18" t="str">
        <x:v>対象確定</x:v>
      </x:c>
      <x:c r="M172" s="18" t="str">
        <x:v>ユーザー提供スクショ</x:v>
      </x:c>
      <x:c r="N172" s="18" t="str">
        <x:v>ユーザー提供スクショ・全27台</x:v>
      </x:c>
    </x:row>
    <x:row r="173">
      <x:c r="A173" s="241" t="n">
        <x:v>46280</x:v>
      </x:c>
      <x:c r="B173" s="18" t="str">
        <x:v>火</x:v>
      </x:c>
      <x:c r="C173" s="18" t="str">
        <x:v>9/15</x:v>
      </x:c>
      <x:c r="D173" s="18" t="str">
        <x:v>ゴーゴージャグラー3</x:v>
      </x:c>
      <x:c r="E173" s="18" t="n">
        <x:v>886</x:v>
      </x:c>
      <x:c r="F173" s="651" t="n">
        <x:v>7894</x:v>
      </x:c>
      <x:c r="G173" s="651" t="n">
        <x:v>1196</x:v>
      </x:c>
      <x:c r="H173" s="651" t="n">
        <x:v>31</x:v>
      </x:c>
      <x:c r="I173" s="651" t="n">
        <x:v>31</x:v>
      </x:c>
      <x:c r="J173" s="582" t="n">
        <x:f>IF(H173+I173=0,"",F173/(H173+I173))</x:f>
        <x:v>127.3225806451613</x:v>
      </x:c>
      <x:c r="K173" s="652" t="n">
        <x:f>IF(F173&gt;0,1+G173/(F173*3),"")</x:f>
        <x:v>1.0505024913436365</x:v>
      </x:c>
      <x:c r="L173" s="18" t="str">
        <x:v>対象確定</x:v>
      </x:c>
      <x:c r="M173" s="18" t="str">
        <x:v>ユーザー提供スクショ</x:v>
      </x:c>
      <x:c r="N173" s="18" t="str">
        <x:v>ユーザー提供スクショ・全27台</x:v>
      </x:c>
    </x:row>
    <x:row r="174">
      <x:c r="A174" s="241" t="n">
        <x:v>46280</x:v>
      </x:c>
      <x:c r="B174" s="18" t="str">
        <x:v>火</x:v>
      </x:c>
      <x:c r="C174" s="18" t="str">
        <x:v>9/15</x:v>
      </x:c>
      <x:c r="D174" s="18" t="str">
        <x:v>ゴーゴージャグラー3</x:v>
      </x:c>
      <x:c r="E174" s="18" t="n">
        <x:v>887</x:v>
      </x:c>
      <x:c r="F174" s="651" t="n">
        <x:v>7588</x:v>
      </x:c>
      <x:c r="G174" s="651" t="n">
        <x:v>3463</x:v>
      </x:c>
      <x:c r="H174" s="651" t="n">
        <x:v>38</x:v>
      </x:c>
      <x:c r="I174" s="651" t="n">
        <x:v>31</x:v>
      </x:c>
      <x:c r="J174" s="582" t="n">
        <x:f>IF(H174+I174=0,"",F174/(H174+I174))</x:f>
        <x:v>109.97101449275362</x:v>
      </x:c>
      <x:c r="K174" s="652" t="n">
        <x:f>IF(F174&gt;0,1+G174/(F174*3),"")</x:f>
        <x:v>1.152126164118784</x:v>
      </x:c>
      <x:c r="L174" s="18" t="str">
        <x:v>対象確定</x:v>
      </x:c>
      <x:c r="M174" s="18" t="str">
        <x:v>ユーザー提供スクショ</x:v>
      </x:c>
      <x:c r="N174" s="18" t="str">
        <x:v>ユーザー提供スクショ・全27台</x:v>
      </x:c>
    </x:row>
    <x:row r="175">
      <x:c r="A175" s="241" t="n">
        <x:v>46280</x:v>
      </x:c>
      <x:c r="B175" s="18" t="str">
        <x:v>火</x:v>
      </x:c>
      <x:c r="C175" s="18" t="str">
        <x:v>9/15</x:v>
      </x:c>
      <x:c r="D175" s="18" t="str">
        <x:v>ゴーゴージャグラー3</x:v>
      </x:c>
      <x:c r="E175" s="18" t="n">
        <x:v>888</x:v>
      </x:c>
      <x:c r="F175" s="651" t="n">
        <x:v>7172</x:v>
      </x:c>
      <x:c r="G175" s="651" t="n">
        <x:v>5640</x:v>
      </x:c>
      <x:c r="H175" s="651" t="n">
        <x:v>43</x:v>
      </x:c>
      <x:c r="I175" s="651" t="n">
        <x:v>38</x:v>
      </x:c>
      <x:c r="J175" s="582" t="n">
        <x:f>IF(H175+I175=0,"",F175/(H175+I175))</x:f>
        <x:v>88.54320987654322</x:v>
      </x:c>
      <x:c r="K175" s="652" t="n">
        <x:f>IF(F175&gt;0,1+G175/(F175*3),"")</x:f>
        <x:v>1.2621305075292806</x:v>
      </x:c>
      <x:c r="L175" s="18" t="str">
        <x:v>対象確定</x:v>
      </x:c>
      <x:c r="M175" s="18" t="str">
        <x:v>ユーザー提供スクショ</x:v>
      </x:c>
      <x:c r="N175" s="18" t="str">
        <x:v>ユーザー提供スクショ・全27台</x:v>
      </x:c>
    </x:row>
    <x:row r="176">
      <x:c r="A176" s="241" t="n">
        <x:v>46280</x:v>
      </x:c>
      <x:c r="B176" s="18" t="str">
        <x:v>火</x:v>
      </x:c>
      <x:c r="C176" s="18" t="str">
        <x:v>9/15</x:v>
      </x:c>
      <x:c r="D176" s="18" t="str">
        <x:v>ゴーゴージャグラー3</x:v>
      </x:c>
      <x:c r="E176" s="18" t="n">
        <x:v>889</x:v>
      </x:c>
      <x:c r="F176" s="651" t="n">
        <x:v>6603</x:v>
      </x:c>
      <x:c r="G176" s="651" t="n">
        <x:v>-1313</x:v>
      </x:c>
      <x:c r="H176" s="651" t="n">
        <x:v>20</x:v>
      </x:c>
      <x:c r="I176" s="651" t="n">
        <x:v>18</x:v>
      </x:c>
      <x:c r="J176" s="582" t="n">
        <x:f>IF(H176+I176=0,"",F176/(H176+I176))</x:f>
        <x:v>173.76315789473685</x:v>
      </x:c>
      <x:c r="K176" s="652" t="n">
        <x:f>IF(F176&gt;0,1+G176/(F176*3),"")</x:f>
        <x:v>0.9337169973244485</x:v>
      </x:c>
      <x:c r="L176" s="18" t="str">
        <x:v>対象確定</x:v>
      </x:c>
      <x:c r="M176" s="18" t="str">
        <x:v>ユーザー提供スクショ</x:v>
      </x:c>
      <x:c r="N176" s="18" t="str">
        <x:v>ユーザー提供スクショ・全27台</x:v>
      </x:c>
    </x:row>
    <x:row r="177">
      <x:c r="A177" s="241" t="n">
        <x:v>46280</x:v>
      </x:c>
      <x:c r="B177" s="18" t="str">
        <x:v>火</x:v>
      </x:c>
      <x:c r="C177" s="18" t="str">
        <x:v>9/15</x:v>
      </x:c>
      <x:c r="D177" s="18" t="str">
        <x:v>ゴーゴージャグラー3</x:v>
      </x:c>
      <x:c r="E177" s="18" t="n">
        <x:v>890</x:v>
      </x:c>
      <x:c r="F177" s="651" t="n">
        <x:v>8520</x:v>
      </x:c>
      <x:c r="G177" s="651" t="n">
        <x:v>1480</x:v>
      </x:c>
      <x:c r="H177" s="651" t="n">
        <x:v>32</x:v>
      </x:c>
      <x:c r="I177" s="651" t="n">
        <x:v>37</x:v>
      </x:c>
      <x:c r="J177" s="582" t="n">
        <x:f>IF(H177+I177=0,"",F177/(H177+I177))</x:f>
        <x:v>123.47826086956522</x:v>
      </x:c>
      <x:c r="K177" s="652" t="n">
        <x:f>IF(F177&gt;0,1+G177/(F177*3),"")</x:f>
        <x:v>1.057902973395931</x:v>
      </x:c>
      <x:c r="L177" s="18" t="str">
        <x:v>対象確定</x:v>
      </x:c>
      <x:c r="M177" s="18" t="str">
        <x:v>ユーザー提供スクショ</x:v>
      </x:c>
      <x:c r="N177" s="18" t="str">
        <x:v>ユーザー提供スクショ・全27台</x:v>
      </x:c>
    </x:row>
    <x:row r="178">
      <x:c r="A178" s="241" t="n">
        <x:v>46280</x:v>
      </x:c>
      <x:c r="B178" s="18" t="str">
        <x:v>火</x:v>
      </x:c>
      <x:c r="C178" s="18" t="str">
        <x:v>9/15</x:v>
      </x:c>
      <x:c r="D178" s="18" t="str">
        <x:v>ゴーゴージャグラー3</x:v>
      </x:c>
      <x:c r="E178" s="18" t="n">
        <x:v>891</x:v>
      </x:c>
      <x:c r="F178" s="651" t="n">
        <x:v>7649</x:v>
      </x:c>
      <x:c r="G178" s="651" t="n">
        <x:v>396</x:v>
      </x:c>
      <x:c r="H178" s="651" t="n">
        <x:v>25</x:v>
      </x:c>
      <x:c r="I178" s="651" t="n">
        <x:v>36</x:v>
      </x:c>
      <x:c r="J178" s="582" t="n">
        <x:f>IF(H178+I178=0,"",F178/(H178+I178))</x:f>
        <x:v>125.39344262295081</x:v>
      </x:c>
      <x:c r="K178" s="652" t="n">
        <x:f>IF(F178&gt;0,1+G178/(F178*3),"")</x:f>
        <x:v>1.017257157798405</x:v>
      </x:c>
      <x:c r="L178" s="18" t="str">
        <x:v>対象確定</x:v>
      </x:c>
      <x:c r="M178" s="18" t="str">
        <x:v>ユーザー提供スクショ</x:v>
      </x:c>
      <x:c r="N178" s="18" t="str">
        <x:v>ユーザー提供スクショ・全27台</x:v>
      </x:c>
    </x:row>
    <x:row r="179">
      <x:c r="A179" s="241" t="n">
        <x:v>46280</x:v>
      </x:c>
      <x:c r="B179" s="18" t="str">
        <x:v>火</x:v>
      </x:c>
      <x:c r="C179" s="18" t="str">
        <x:v>9/15</x:v>
      </x:c>
      <x:c r="D179" s="18" t="str">
        <x:v>ゴーゴージャグラー3</x:v>
      </x:c>
      <x:c r="E179" s="18" t="n">
        <x:v>910</x:v>
      </x:c>
      <x:c r="F179" s="651" t="n">
        <x:v>6633</x:v>
      </x:c>
      <x:c r="G179" s="651" t="n">
        <x:v>-52</x:v>
      </x:c>
      <x:c r="H179" s="651" t="n">
        <x:v>22</x:v>
      </x:c>
      <x:c r="I179" s="651" t="n">
        <x:v>23</x:v>
      </x:c>
      <x:c r="J179" s="582" t="n">
        <x:f>IF(H179+I179=0,"",F179/(H179+I179))</x:f>
        <x:v>147.4</x:v>
      </x:c>
      <x:c r="K179" s="652" t="n">
        <x:f>IF(F179&gt;0,1+G179/(F179*3),"")</x:f>
        <x:v>0.9973868033569526</x:v>
      </x:c>
      <x:c r="L179" s="18" t="str">
        <x:v>対象確定</x:v>
      </x:c>
      <x:c r="M179" s="18" t="str">
        <x:v>ユーザー提供スクショ</x:v>
      </x:c>
      <x:c r="N179" s="18" t="str">
        <x:v>ユーザー提供スクショ・全27台</x:v>
      </x:c>
    </x:row>
    <x:row r="180">
      <x:c r="A180" s="241" t="n">
        <x:v>46280</x:v>
      </x:c>
      <x:c r="B180" s="18" t="str">
        <x:v>火</x:v>
      </x:c>
      <x:c r="C180" s="18" t="str">
        <x:v>9/15</x:v>
      </x:c>
      <x:c r="D180" s="18" t="str">
        <x:v>ゴーゴージャグラー3</x:v>
      </x:c>
      <x:c r="E180" s="18" t="n">
        <x:v>911</x:v>
      </x:c>
      <x:c r="F180" s="651" t="n">
        <x:v>8384</x:v>
      </x:c>
      <x:c r="G180" s="651" t="n">
        <x:v>409</x:v>
      </x:c>
      <x:c r="H180" s="651" t="n">
        <x:v>29</x:v>
      </x:c>
      <x:c r="I180" s="651" t="n">
        <x:v>36</x:v>
      </x:c>
      <x:c r="J180" s="582" t="n">
        <x:f>IF(H180+I180=0,"",F180/(H180+I180))</x:f>
        <x:v>128.98461538461538</x:v>
      </x:c>
      <x:c r="K180" s="652" t="n">
        <x:f>IF(F180&gt;0,1+G180/(F180*3),"")</x:f>
        <x:v>1.0162611323155217</x:v>
      </x:c>
      <x:c r="L180" s="18" t="str">
        <x:v>対象確定</x:v>
      </x:c>
      <x:c r="M180" s="18" t="str">
        <x:v>ユーザー提供スクショ</x:v>
      </x:c>
      <x:c r="N180" s="18" t="str">
        <x:v>ユーザー提供スクショ・全27台</x:v>
      </x:c>
    </x:row>
    <x:row r="181">
      <x:c r="A181" s="241" t="n">
        <x:v>46280</x:v>
      </x:c>
      <x:c r="B181" s="18" t="str">
        <x:v>火</x:v>
      </x:c>
      <x:c r="C181" s="18" t="str">
        <x:v>9/15</x:v>
      </x:c>
      <x:c r="D181" s="18" t="str">
        <x:v>ゴーゴージャグラー3</x:v>
      </x:c>
      <x:c r="E181" s="18" t="n">
        <x:v>912</x:v>
      </x:c>
      <x:c r="F181" s="651" t="n">
        <x:v>6745</x:v>
      </x:c>
      <x:c r="G181" s="651" t="n">
        <x:v>1338</x:v>
      </x:c>
      <x:c r="H181" s="651" t="n">
        <x:v>28</x:v>
      </x:c>
      <x:c r="I181" s="651" t="n">
        <x:v>22</x:v>
      </x:c>
      <x:c r="J181" s="582" t="n">
        <x:f>IF(H181+I181=0,"",F181/(H181+I181))</x:f>
        <x:v>134.9</x:v>
      </x:c>
      <x:c r="K181" s="652" t="n">
        <x:f>IF(F181&gt;0,1+G181/(F181*3),"")</x:f>
        <x:v>1.0661230541141586</x:v>
      </x:c>
      <x:c r="L181" s="18" t="str">
        <x:v>対象確定</x:v>
      </x:c>
      <x:c r="M181" s="18" t="str">
        <x:v>ユーザー提供スクショ</x:v>
      </x:c>
      <x:c r="N181" s="18" t="str">
        <x:v>ユーザー提供スクショ・全27台</x:v>
      </x:c>
    </x:row>
    <x:row r="182">
      <x:c r="A182" s="241" t="n">
        <x:v>46280</x:v>
      </x:c>
      <x:c r="B182" s="18" t="str">
        <x:v>火</x:v>
      </x:c>
      <x:c r="C182" s="18" t="str">
        <x:v>9/15</x:v>
      </x:c>
      <x:c r="D182" s="18" t="str">
        <x:v>ゴーゴージャグラー3</x:v>
      </x:c>
      <x:c r="E182" s="18" t="n">
        <x:v>913</x:v>
      </x:c>
      <x:c r="F182" s="651" t="n">
        <x:v>8182</x:v>
      </x:c>
      <x:c r="G182" s="651" t="n">
        <x:v>2310</x:v>
      </x:c>
      <x:c r="H182" s="651" t="n">
        <x:v>34</x:v>
      </x:c>
      <x:c r="I182" s="651" t="n">
        <x:v>42</x:v>
      </x:c>
      <x:c r="J182" s="582" t="n">
        <x:f>IF(H182+I182=0,"",F182/(H182+I182))</x:f>
        <x:v>107.65789473684211</x:v>
      </x:c>
      <x:c r="K182" s="652" t="n">
        <x:f>IF(F182&gt;0,1+G182/(F182*3),"")</x:f>
        <x:v>1.09410901979956</x:v>
      </x:c>
      <x:c r="L182" s="18" t="str">
        <x:v>対象確定</x:v>
      </x:c>
      <x:c r="M182" s="18" t="str">
        <x:v>ユーザー提供スクショ</x:v>
      </x:c>
      <x:c r="N182" s="18" t="str">
        <x:v>ユーザー提供スクショ・全27台</x:v>
      </x:c>
    </x:row>
    <x:row r="183">
      <x:c r="A183" s="241" t="n">
        <x:v>46280</x:v>
      </x:c>
      <x:c r="B183" s="18" t="str">
        <x:v>火</x:v>
      </x:c>
      <x:c r="C183" s="18" t="str">
        <x:v>9/15</x:v>
      </x:c>
      <x:c r="D183" s="18" t="str">
        <x:v>ゴーゴージャグラー3</x:v>
      </x:c>
      <x:c r="E183" s="18" t="n">
        <x:v>914</x:v>
      </x:c>
      <x:c r="F183" s="651" t="n">
        <x:v>8159</x:v>
      </x:c>
      <x:c r="G183" s="651" t="n">
        <x:v>-730</x:v>
      </x:c>
      <x:c r="H183" s="651" t="n">
        <x:v>23</x:v>
      </x:c>
      <x:c r="I183" s="651" t="n">
        <x:v>35</x:v>
      </x:c>
      <x:c r="J183" s="582" t="n">
        <x:f>IF(H183+I183=0,"",F183/(H183+I183))</x:f>
        <x:v>140.67241379310346</x:v>
      </x:c>
      <x:c r="K183" s="652" t="n">
        <x:f>IF(F183&gt;0,1+G183/(F183*3),"")</x:f>
        <x:v>0.9701760836703844</x:v>
      </x:c>
      <x:c r="L183" s="18" t="str">
        <x:v>対象確定</x:v>
      </x:c>
      <x:c r="M183" s="18" t="str">
        <x:v>ユーザー提供スクショ</x:v>
      </x:c>
      <x:c r="N183" s="18" t="str">
        <x:v>ユーザー提供スクショ・全27台</x:v>
      </x:c>
    </x:row>
    <x:row r="184">
      <x:c r="A184" s="241" t="n">
        <x:v>46280</x:v>
      </x:c>
      <x:c r="B184" s="18" t="str">
        <x:v>火</x:v>
      </x:c>
      <x:c r="C184" s="18" t="str">
        <x:v>9/15</x:v>
      </x:c>
      <x:c r="D184" s="18" t="str">
        <x:v>ゴーゴージャグラー3</x:v>
      </x:c>
      <x:c r="E184" s="18" t="n">
        <x:v>915</x:v>
      </x:c>
      <x:c r="F184" s="651" t="n">
        <x:v>8213</x:v>
      </x:c>
      <x:c r="G184" s="651" t="n">
        <x:v>1486</x:v>
      </x:c>
      <x:c r="H184" s="651" t="n">
        <x:v>34</x:v>
      </x:c>
      <x:c r="I184" s="651" t="n">
        <x:v>28</x:v>
      </x:c>
      <x:c r="J184" s="582" t="n">
        <x:f>IF(H184+I184=0,"",F184/(H184+I184))</x:f>
        <x:v>132.46774193548387</x:v>
      </x:c>
      <x:c r="K184" s="652" t="n">
        <x:f>IF(F184&gt;0,1+G184/(F184*3),"")</x:f>
        <x:v>1.0603108892406348</x:v>
      </x:c>
      <x:c r="L184" s="18" t="str">
        <x:v>対象確定</x:v>
      </x:c>
      <x:c r="M184" s="18" t="str">
        <x:v>ユーザー提供スクショ</x:v>
      </x:c>
      <x:c r="N184" s="18" t="str">
        <x:v>ユーザー提供スクショ・全27台</x:v>
      </x:c>
    </x:row>
    <x:row r="185">
      <x:c r="A185" s="241" t="n">
        <x:v>46280</x:v>
      </x:c>
      <x:c r="B185" s="18" t="str">
        <x:v>火</x:v>
      </x:c>
      <x:c r="C185" s="18" t="str">
        <x:v>9/15</x:v>
      </x:c>
      <x:c r="D185" s="18" t="str">
        <x:v>ゴーゴージャグラー3</x:v>
      </x:c>
      <x:c r="E185" s="18" t="n">
        <x:v>916</x:v>
      </x:c>
      <x:c r="F185" s="651" t="n">
        <x:v>6873</x:v>
      </x:c>
      <x:c r="G185" s="651" t="n">
        <x:v>-1069</x:v>
      </x:c>
      <x:c r="H185" s="651" t="n">
        <x:v>18</x:v>
      </x:c>
      <x:c r="I185" s="651" t="n">
        <x:v>25</x:v>
      </x:c>
      <x:c r="J185" s="582" t="n">
        <x:f>IF(H185+I185=0,"",F185/(H185+I185))</x:f>
        <x:v>159.8372093023256</x:v>
      </x:c>
      <x:c r="K185" s="652" t="n">
        <x:f>IF(F185&gt;0,1+G185/(F185*3),"")</x:f>
        <x:v>0.9481546146757844</x:v>
      </x:c>
      <x:c r="L185" s="18" t="str">
        <x:v>対象確定</x:v>
      </x:c>
      <x:c r="M185" s="18" t="str">
        <x:v>ユーザー提供スクショ</x:v>
      </x:c>
      <x:c r="N185" s="18" t="str">
        <x:v>ユーザー提供スクショ・全27台</x:v>
      </x:c>
    </x:row>
    <x:row r="186">
      <x:c r="A186" s="241" t="n">
        <x:v>46280</x:v>
      </x:c>
      <x:c r="B186" s="18" t="str">
        <x:v>火</x:v>
      </x:c>
      <x:c r="C186" s="18" t="str">
        <x:v>9/15</x:v>
      </x:c>
      <x:c r="D186" s="18" t="str">
        <x:v>ゴーゴージャグラー3</x:v>
      </x:c>
      <x:c r="E186" s="18" t="n">
        <x:v>917</x:v>
      </x:c>
      <x:c r="F186" s="651" t="n">
        <x:v>6938</x:v>
      </x:c>
      <x:c r="G186" s="651" t="n">
        <x:v>744</x:v>
      </x:c>
      <x:c r="H186" s="651" t="n">
        <x:v>28</x:v>
      </x:c>
      <x:c r="I186" s="651" t="n">
        <x:v>23</x:v>
      </x:c>
      <x:c r="J186" s="582" t="n">
        <x:f>IF(H186+I186=0,"",F186/(H186+I186))</x:f>
        <x:v>136.0392156862745</x:v>
      </x:c>
      <x:c r="K186" s="652" t="n">
        <x:f>IF(F186&gt;0,1+G186/(F186*3),"")</x:f>
        <x:v>1.03574517151917</x:v>
      </x:c>
      <x:c r="L186" s="18" t="str">
        <x:v>対象確定</x:v>
      </x:c>
      <x:c r="M186" s="18" t="str">
        <x:v>ユーザー提供スクショ</x:v>
      </x:c>
      <x:c r="N186" s="18" t="str">
        <x:v>ユーザー提供スクショ・全27台</x:v>
      </x:c>
    </x:row>
    <x:row r="187">
      <x:c r="A187" s="241" t="n">
        <x:v>46280</x:v>
      </x:c>
      <x:c r="B187" s="18" t="str">
        <x:v>火</x:v>
      </x:c>
      <x:c r="C187" s="18" t="str">
        <x:v>9/15</x:v>
      </x:c>
      <x:c r="D187" s="18" t="str">
        <x:v>ゴーゴージャグラー3</x:v>
      </x:c>
      <x:c r="E187" s="18" t="n">
        <x:v>918</x:v>
      </x:c>
      <x:c r="F187" s="651" t="n">
        <x:v>9496</x:v>
      </x:c>
      <x:c r="G187" s="651" t="n">
        <x:v>834</x:v>
      </x:c>
      <x:c r="H187" s="651" t="n">
        <x:v>34</x:v>
      </x:c>
      <x:c r="I187" s="651" t="n">
        <x:v>42</x:v>
      </x:c>
      <x:c r="J187" s="582" t="n">
        <x:f>IF(H187+I187=0,"",F187/(H187+I187))</x:f>
        <x:v>124.94736842105263</x:v>
      </x:c>
      <x:c r="K187" s="652" t="n">
        <x:f>IF(F187&gt;0,1+G187/(F187*3),"")</x:f>
        <x:v>1.0292754844144902</x:v>
      </x:c>
      <x:c r="L187" s="18" t="str">
        <x:v>対象確定</x:v>
      </x:c>
      <x:c r="M187" s="18" t="str">
        <x:v>ユーザー提供スクショ</x:v>
      </x:c>
      <x:c r="N187" s="18" t="str">
        <x:v>ユーザー提供スクショ・全27台</x:v>
      </x:c>
    </x:row>
    <x:row r="188">
      <x:c r="A188" s="241" t="n">
        <x:v>46280</x:v>
      </x:c>
      <x:c r="B188" s="18" t="str">
        <x:v>火</x:v>
      </x:c>
      <x:c r="C188" s="18" t="str">
        <x:v>9/15</x:v>
      </x:c>
      <x:c r="D188" s="18" t="str">
        <x:v>ゴーゴージャグラー3</x:v>
      </x:c>
      <x:c r="E188" s="18" t="n">
        <x:v>919</x:v>
      </x:c>
      <x:c r="F188" s="651" t="n">
        <x:v>8413</x:v>
      </x:c>
      <x:c r="G188" s="651" t="n">
        <x:v>1811</x:v>
      </x:c>
      <x:c r="H188" s="651" t="n">
        <x:v>38</x:v>
      </x:c>
      <x:c r="I188" s="651" t="n">
        <x:v>32</x:v>
      </x:c>
      <x:c r="J188" s="582" t="n">
        <x:f>IF(H188+I188=0,"",F188/(H188+I188))</x:f>
        <x:v>120.18571428571428</x:v>
      </x:c>
      <x:c r="K188" s="652" t="n">
        <x:f>IF(F188&gt;0,1+G188/(F188*3),"")</x:f>
        <x:v>1.0717540314592495</x:v>
      </x:c>
      <x:c r="L188" s="18" t="str">
        <x:v>対象確定</x:v>
      </x:c>
      <x:c r="M188" s="18" t="str">
        <x:v>ユーザー提供スクショ</x:v>
      </x:c>
      <x:c r="N188" s="18" t="str">
        <x:v>ユーザー提供スクショ・全27台</x:v>
      </x:c>
    </x:row>
    <x:row r="189">
      <x:c r="A189" s="241" t="n">
        <x:v>46280</x:v>
      </x:c>
      <x:c r="B189" s="18" t="str">
        <x:v>火</x:v>
      </x:c>
      <x:c r="C189" s="18" t="str">
        <x:v>9/15</x:v>
      </x:c>
      <x:c r="D189" s="18" t="str">
        <x:v>ゴーゴージャグラー3</x:v>
      </x:c>
      <x:c r="E189" s="18" t="n">
        <x:v>920</x:v>
      </x:c>
      <x:c r="F189" s="651" t="n">
        <x:v>8484</x:v>
      </x:c>
      <x:c r="G189" s="651" t="n">
        <x:v>64</x:v>
      </x:c>
      <x:c r="H189" s="651" t="n">
        <x:v>30</x:v>
      </x:c>
      <x:c r="I189" s="651" t="n">
        <x:v>33</x:v>
      </x:c>
      <x:c r="J189" s="582" t="n">
        <x:f>IF(H189+I189=0,"",F189/(H189+I189))</x:f>
        <x:v>134.66666666666666</x:v>
      </x:c>
      <x:c r="K189" s="652" t="n">
        <x:f>IF(F189&gt;0,1+G189/(F189*3),"")</x:f>
        <x:v>1.0025145371680024</x:v>
      </x:c>
      <x:c r="L189" s="18" t="str">
        <x:v>対象確定</x:v>
      </x:c>
      <x:c r="M189" s="18" t="str">
        <x:v>ユーザー提供スクショ</x:v>
      </x:c>
      <x:c r="N189" s="18" t="str">
        <x:v>ユーザー提供スクショ・全27台</x:v>
      </x:c>
    </x:row>
    <x:row r="190">
      <x:c r="A190" s="241" t="n">
        <x:v>46280</x:v>
      </x:c>
      <x:c r="B190" s="18" t="str">
        <x:v>火</x:v>
      </x:c>
      <x:c r="C190" s="18" t="str">
        <x:v>9/15</x:v>
      </x:c>
      <x:c r="D190" s="18" t="str">
        <x:v>ゴーゴージャグラー3</x:v>
      </x:c>
      <x:c r="E190" s="18" t="n">
        <x:v>921</x:v>
      </x:c>
      <x:c r="F190" s="651" t="n">
        <x:v>5735</x:v>
      </x:c>
      <x:c r="G190" s="651" t="n">
        <x:v>-86</x:v>
      </x:c>
      <x:c r="H190" s="651" t="n">
        <x:v>23</x:v>
      </x:c>
      <x:c r="I190" s="651" t="n">
        <x:v>12</x:v>
      </x:c>
      <x:c r="J190" s="582" t="n">
        <x:f>IF(H190+I190=0,"",F190/(H190+I190))</x:f>
        <x:v>163.85714285714286</x:v>
      </x:c>
      <x:c r="K190" s="652" t="n">
        <x:f>IF(F190&gt;0,1+G190/(F190*3),"")</x:f>
        <x:v>0.9950014530659692</x:v>
      </x:c>
      <x:c r="L190" s="18" t="str">
        <x:v>対象確定</x:v>
      </x:c>
      <x:c r="M190" s="18" t="str">
        <x:v>ユーザー提供スクショ</x:v>
      </x:c>
      <x:c r="N190" s="18" t="str">
        <x:v>ユーザー提供スクショ・全27台</x:v>
      </x:c>
    </x:row>
    <x:row r="191">
      <x:c r="A191" s="241" t="n">
        <x:v>46280</x:v>
      </x:c>
      <x:c r="B191" s="18" t="str">
        <x:v>火</x:v>
      </x:c>
      <x:c r="C191" s="18" t="str">
        <x:v>9/15</x:v>
      </x:c>
      <x:c r="D191" s="18" t="str">
        <x:v>ゴーゴージャグラー3</x:v>
      </x:c>
      <x:c r="E191" s="18" t="n">
        <x:v>922</x:v>
      </x:c>
      <x:c r="F191" s="651" t="n">
        <x:v>8717</x:v>
      </x:c>
      <x:c r="G191" s="651" t="n">
        <x:v>-164</x:v>
      </x:c>
      <x:c r="H191" s="651" t="n">
        <x:v>33</x:v>
      </x:c>
      <x:c r="I191" s="651" t="n">
        <x:v>29</x:v>
      </x:c>
      <x:c r="J191" s="582" t="n">
        <x:f>IF(H191+I191=0,"",F191/(H191+I191))</x:f>
        <x:v>140.59677419354838</x:v>
      </x:c>
      <x:c r="K191" s="652" t="n">
        <x:f>IF(F191&gt;0,1+G191/(F191*3),"")</x:f>
        <x:v>0.9937287293028947</x:v>
      </x:c>
      <x:c r="L191" s="18" t="str">
        <x:v>対象確定</x:v>
      </x:c>
      <x:c r="M191" s="18" t="str">
        <x:v>ユーザー提供スクショ</x:v>
      </x:c>
      <x:c r="N191" s="18" t="str">
        <x:v>ユーザー提供スクショ・全27台</x:v>
      </x:c>
    </x:row>
    <x:row r="192">
      <x:c r="A192" s="241" t="n">
        <x:v>46280</x:v>
      </x:c>
      <x:c r="B192" s="18" t="str">
        <x:v>火</x:v>
      </x:c>
      <x:c r="C192" s="18" t="str">
        <x:v>9/15</x:v>
      </x:c>
      <x:c r="D192" s="18" t="str">
        <x:v>ゴーゴージャグラー3</x:v>
      </x:c>
      <x:c r="E192" s="18" t="n">
        <x:v>923</x:v>
      </x:c>
      <x:c r="F192" s="651" t="n">
        <x:v>7613</x:v>
      </x:c>
      <x:c r="G192" s="651" t="n">
        <x:v>1338</x:v>
      </x:c>
      <x:c r="H192" s="651" t="n">
        <x:v>33</x:v>
      </x:c>
      <x:c r="I192" s="651" t="n">
        <x:v>27</x:v>
      </x:c>
      <x:c r="J192" s="582" t="n">
        <x:f>IF(H192+I192=0,"",F192/(H192+I192))</x:f>
        <x:v>126.88333333333334</x:v>
      </x:c>
      <x:c r="K192" s="652" t="n">
        <x:f>IF(F192&gt;0,1+G192/(F192*3),"")</x:f>
        <x:v>1.058584001050834</x:v>
      </x:c>
      <x:c r="L192" s="18" t="str">
        <x:v>対象確定</x:v>
      </x:c>
      <x:c r="M192" s="18" t="str">
        <x:v>ユーザー提供スクショ</x:v>
      </x:c>
      <x:c r="N192" s="18" t="str">
        <x:v>ユーザー提供スクショ・全27台</x:v>
      </x:c>
    </x:row>
    <x:row r="193">
      <x:c r="A193" s="241" t="n">
        <x:v>46284</x:v>
      </x:c>
      <x:c r="B193" s="18" t="str">
        <x:v>土</x:v>
      </x:c>
      <x:c r="C193" s="18" t="str">
        <x:v>9/19</x:v>
      </x:c>
      <x:c r="D193" s="18" t="str">
        <x:v>スマスロ北斗の拳</x:v>
      </x:c>
      <x:c r="E193" s="18" t="n">
        <x:v>739</x:v>
      </x:c>
      <x:c r="F193" s="651" t="n">
        <x:v>9028</x:v>
      </x:c>
      <x:c r="G193" s="651" t="n">
        <x:v>2676</x:v>
      </x:c>
      <x:c r="H193" s="651" t="n">
        <x:v>82</x:v>
      </x:c>
      <x:c r="I193" s="651" t="n">
        <x:v>15</x:v>
      </x:c>
      <x:c r="J193" s="582" t="n">
        <x:f>IF(H193+I193=0,"",F193/(H193+I193))</x:f>
        <x:v>93.0721649484536</x:v>
      </x:c>
      <x:c r="K193" s="652" t="n">
        <x:f>IF(F193&gt;0,1+G193/(F193*3),"")</x:f>
        <x:v>1.0988037217545414</x:v>
      </x:c>
      <x:c r="L193" s="18" t="str">
        <x:v>対象確定</x:v>
      </x:c>
      <x:c r="M193" s="18" t="str">
        <x:v>https://hall-navi.com/hole_view?ec=event&amp;hid=531006400000002111&amp;koe=6653</x:v>
      </x:c>
      <x:c r="N193" s="18" t="str">
        <x:v>ユーザー確認＋Hall-navi台データ照合</x:v>
      </x:c>
    </x:row>
    <x:row r="194">
      <x:c r="A194" s="241" t="n">
        <x:v>46284</x:v>
      </x:c>
      <x:c r="B194" s="18" t="str">
        <x:v>土</x:v>
      </x:c>
      <x:c r="C194" s="18" t="str">
        <x:v>9/19</x:v>
      </x:c>
      <x:c r="D194" s="18" t="str">
        <x:v>スマスロ北斗の拳</x:v>
      </x:c>
      <x:c r="E194" s="18" t="n">
        <x:v>740</x:v>
      </x:c>
      <x:c r="F194" s="651" t="n">
        <x:v>8238</x:v>
      </x:c>
      <x:c r="G194" s="651" t="n">
        <x:v>7044</x:v>
      </x:c>
      <x:c r="H194" s="651" t="n">
        <x:v>101</x:v>
      </x:c>
      <x:c r="I194" s="651" t="n">
        <x:v>10</x:v>
      </x:c>
      <x:c r="J194" s="582" t="n">
        <x:f>IF(H194+I194=0,"",F194/(H194+I194))</x:f>
        <x:v>74.21621621621621</x:v>
      </x:c>
      <x:c r="K194" s="652" t="n">
        <x:f>IF(F194&gt;0,1+G194/(F194*3),"")</x:f>
        <x:v>1.2850206360767176</x:v>
      </x:c>
      <x:c r="L194" s="18" t="str">
        <x:v>対象確定</x:v>
      </x:c>
      <x:c r="M194" s="18" t="str">
        <x:v>https://hall-navi.com/hole_view?ec=event&amp;hid=531006400000002111&amp;koe=6653</x:v>
      </x:c>
      <x:c r="N194" s="18" t="str">
        <x:v>ユーザー確認＋Hall-navi台データ照合</x:v>
      </x:c>
    </x:row>
    <x:row r="195">
      <x:c r="A195" s="241" t="n">
        <x:v>46284</x:v>
      </x:c>
      <x:c r="B195" s="18" t="str">
        <x:v>土</x:v>
      </x:c>
      <x:c r="C195" s="18" t="str">
        <x:v>9/19</x:v>
      </x:c>
      <x:c r="D195" s="18" t="str">
        <x:v>スマスロ北斗の拳</x:v>
      </x:c>
      <x:c r="E195" s="18" t="n">
        <x:v>741</x:v>
      </x:c>
      <x:c r="F195" s="651" t="n">
        <x:v>8385</x:v>
      </x:c>
      <x:c r="G195" s="651" t="n">
        <x:v>2771</x:v>
      </x:c>
      <x:c r="H195" s="651" t="n">
        <x:v>83</x:v>
      </x:c>
      <x:c r="I195" s="651" t="n">
        <x:v>18</x:v>
      </x:c>
      <x:c r="J195" s="582" t="n">
        <x:f>IF(H195+I195=0,"",F195/(H195+I195))</x:f>
        <x:v>83.01980198019803</x:v>
      </x:c>
      <x:c r="K195" s="652" t="n">
        <x:f>IF(F195&gt;0,1+G195/(F195*3),"")</x:f>
        <x:v>1.1101570264360963</x:v>
      </x:c>
      <x:c r="L195" s="18" t="str">
        <x:v>対象確定</x:v>
      </x:c>
      <x:c r="M195" s="18" t="str">
        <x:v>https://hall-navi.com/hole_view?ec=event&amp;hid=531006400000002111&amp;koe=6653</x:v>
      </x:c>
      <x:c r="N195" s="18" t="str">
        <x:v>ユーザー確認＋Hall-navi台データ照合</x:v>
      </x:c>
    </x:row>
    <x:row r="196">
      <x:c r="A196" s="241" t="n">
        <x:v>46284</x:v>
      </x:c>
      <x:c r="B196" s="18" t="str">
        <x:v>土</x:v>
      </x:c>
      <x:c r="C196" s="18" t="str">
        <x:v>9/19</x:v>
      </x:c>
      <x:c r="D196" s="18" t="str">
        <x:v>スマスロ北斗の拳</x:v>
      </x:c>
      <x:c r="E196" s="18" t="n">
        <x:v>742</x:v>
      </x:c>
      <x:c r="F196" s="651" t="n">
        <x:v>9126</x:v>
      </x:c>
      <x:c r="G196" s="651" t="n">
        <x:v>3291</x:v>
      </x:c>
      <x:c r="H196" s="651" t="n">
        <x:v>89</x:v>
      </x:c>
      <x:c r="I196" s="651" t="n">
        <x:v>28</x:v>
      </x:c>
      <x:c r="J196" s="582" t="n">
        <x:f>IF(H196+I196=0,"",F196/(H196+I196))</x:f>
        <x:v>78</x:v>
      </x:c>
      <x:c r="K196" s="652" t="n">
        <x:f>IF(F196&gt;0,1+G196/(F196*3),"")</x:f>
        <x:v>1.1202060048213895</x:v>
      </x:c>
      <x:c r="L196" s="18" t="str">
        <x:v>対象確定</x:v>
      </x:c>
      <x:c r="M196" s="18" t="str">
        <x:v>https://hall-navi.com/hole_view?ec=event&amp;hid=531006400000002111&amp;koe=6653</x:v>
      </x:c>
      <x:c r="N196" s="18" t="str">
        <x:v>ユーザー確認＋Hall-navi台データ照合</x:v>
      </x:c>
    </x:row>
    <x:row r="197">
      <x:c r="A197" s="241" t="n">
        <x:v>46284</x:v>
      </x:c>
      <x:c r="B197" s="18" t="str">
        <x:v>土</x:v>
      </x:c>
      <x:c r="C197" s="18" t="str">
        <x:v>9/19</x:v>
      </x:c>
      <x:c r="D197" s="18" t="str">
        <x:v>スマスロ北斗の拳</x:v>
      </x:c>
      <x:c r="E197" s="18" t="n">
        <x:v>743</x:v>
      </x:c>
      <x:c r="F197" s="651" t="n">
        <x:v>8967</x:v>
      </x:c>
      <x:c r="G197" s="651" t="n">
        <x:v>3141</x:v>
      </x:c>
      <x:c r="H197" s="651" t="n">
        <x:v>88</x:v>
      </x:c>
      <x:c r="I197" s="651" t="n">
        <x:v>19</x:v>
      </x:c>
      <x:c r="J197" s="582" t="n">
        <x:f>IF(H197+I197=0,"",F197/(H197+I197))</x:f>
        <x:v>83.80373831775701</x:v>
      </x:c>
      <x:c r="K197" s="652" t="n">
        <x:f>IF(F197&gt;0,1+G197/(F197*3),"")</x:f>
        <x:v>1.1167614586818333</x:v>
      </x:c>
      <x:c r="L197" s="18" t="str">
        <x:v>対象確定</x:v>
      </x:c>
      <x:c r="M197" s="18" t="str">
        <x:v>https://hall-navi.com/hole_view?ec=event&amp;hid=531006400000002111&amp;koe=6653</x:v>
      </x:c>
      <x:c r="N197" s="18" t="str">
        <x:v>ユーザー確認＋Hall-navi台データ照合</x:v>
      </x:c>
    </x:row>
    <x:row r="198">
      <x:c r="A198" s="241" t="n">
        <x:v>46284</x:v>
      </x:c>
      <x:c r="B198" s="18" t="str">
        <x:v>土</x:v>
      </x:c>
      <x:c r="C198" s="18" t="str">
        <x:v>9/19</x:v>
      </x:c>
      <x:c r="D198" s="18" t="str">
        <x:v>スマスロ北斗の拳</x:v>
      </x:c>
      <x:c r="E198" s="18" t="n">
        <x:v>744</x:v>
      </x:c>
      <x:c r="F198" s="651" t="n">
        <x:v>9012</x:v>
      </x:c>
      <x:c r="G198" s="651" t="n">
        <x:v>702</x:v>
      </x:c>
      <x:c r="H198" s="651" t="n">
        <x:v>76</x:v>
      </x:c>
      <x:c r="I198" s="651" t="n">
        <x:v>24</x:v>
      </x:c>
      <x:c r="J198" s="582" t="n">
        <x:f>IF(H198+I198=0,"",F198/(H198+I198))</x:f>
        <x:v>90.12</x:v>
      </x:c>
      <x:c r="K198" s="652" t="n">
        <x:f>IF(F198&gt;0,1+G198/(F198*3),"")</x:f>
        <x:v>1.025965379494008</x:v>
      </x:c>
      <x:c r="L198" s="18" t="str">
        <x:v>対象確定</x:v>
      </x:c>
      <x:c r="M198" s="18" t="str">
        <x:v>https://hall-navi.com/hole_view?ec=event&amp;hid=531006400000002111&amp;koe=6653</x:v>
      </x:c>
      <x:c r="N198" s="18" t="str">
        <x:v>ユーザー確認＋Hall-navi台データ照合</x:v>
      </x:c>
    </x:row>
    <x:row r="199">
      <x:c r="A199" s="241" t="n">
        <x:v>46284</x:v>
      </x:c>
      <x:c r="B199" s="18" t="str">
        <x:v>土</x:v>
      </x:c>
      <x:c r="C199" s="18" t="str">
        <x:v>9/19</x:v>
      </x:c>
      <x:c r="D199" s="18" t="str">
        <x:v>スマスロ北斗の拳</x:v>
      </x:c>
      <x:c r="E199" s="18" t="n">
        <x:v>745</x:v>
      </x:c>
      <x:c r="F199" s="651" t="n">
        <x:v>6632</x:v>
      </x:c>
      <x:c r="G199" s="651" t="n">
        <x:v>1458</x:v>
      </x:c>
      <x:c r="H199" s="651" t="n">
        <x:v>60</x:v>
      </x:c>
      <x:c r="I199" s="651" t="n">
        <x:v>15</x:v>
      </x:c>
      <x:c r="J199" s="582" t="n">
        <x:f>IF(H199+I199=0,"",F199/(H199+I199))</x:f>
        <x:v>88.42666666666666</x:v>
      </x:c>
      <x:c r="K199" s="652" t="n">
        <x:f>IF(F199&gt;0,1+G199/(F199*3),"")</x:f>
        <x:v>1.0732810615199035</x:v>
      </x:c>
      <x:c r="L199" s="18" t="str">
        <x:v>対象確定</x:v>
      </x:c>
      <x:c r="M199" s="18" t="str">
        <x:v>https://hall-navi.com/hole_view?ec=event&amp;hid=531006400000002111&amp;koe=6653</x:v>
      </x:c>
      <x:c r="N199" s="18" t="str">
        <x:v>ユーザー確認＋Hall-navi台データ照合</x:v>
      </x:c>
    </x:row>
    <x:row r="200">
      <x:c r="A200" s="241" t="n">
        <x:v>46284</x:v>
      </x:c>
      <x:c r="B200" s="18" t="str">
        <x:v>土</x:v>
      </x:c>
      <x:c r="C200" s="18" t="str">
        <x:v>9/19</x:v>
      </x:c>
      <x:c r="D200" s="18" t="str">
        <x:v>スマスロ北斗の拳</x:v>
      </x:c>
      <x:c r="E200" s="18" t="n">
        <x:v>746</x:v>
      </x:c>
      <x:c r="F200" s="651" t="n">
        <x:v>8117</x:v>
      </x:c>
      <x:c r="G200" s="651" t="n">
        <x:v>960</x:v>
      </x:c>
      <x:c r="H200" s="651" t="n">
        <x:v>69</x:v>
      </x:c>
      <x:c r="I200" s="651" t="n">
        <x:v>15</x:v>
      </x:c>
      <x:c r="J200" s="582" t="n">
        <x:f>IF(H200+I200=0,"",F200/(H200+I200))</x:f>
        <x:v>96.63095238095238</x:v>
      </x:c>
      <x:c r="K200" s="652" t="n">
        <x:f>IF(F200&gt;0,1+G200/(F200*3),"")</x:f>
        <x:v>1.0394234323025748</x:v>
      </x:c>
      <x:c r="L200" s="18" t="str">
        <x:v>対象確定</x:v>
      </x:c>
      <x:c r="M200" s="18" t="str">
        <x:v>https://hall-navi.com/hole_view?ec=event&amp;hid=531006400000002111&amp;koe=6653</x:v>
      </x:c>
      <x:c r="N200" s="18" t="str">
        <x:v>ユーザー確認＋Hall-navi台データ照合</x:v>
      </x:c>
    </x:row>
    <x:row r="201">
      <x:c r="A201" s="241" t="n">
        <x:v>46284</x:v>
      </x:c>
      <x:c r="B201" s="18" t="str">
        <x:v>土</x:v>
      </x:c>
      <x:c r="C201" s="18" t="str">
        <x:v>9/19</x:v>
      </x:c>
      <x:c r="D201" s="18" t="str">
        <x:v>スマスロ北斗の拳</x:v>
      </x:c>
      <x:c r="E201" s="18" t="n">
        <x:v>747</x:v>
      </x:c>
      <x:c r="F201" s="651" t="n">
        <x:v>7886</x:v>
      </x:c>
      <x:c r="G201" s="651" t="n">
        <x:v>984</x:v>
      </x:c>
      <x:c r="H201" s="651" t="n">
        <x:v>67</x:v>
      </x:c>
      <x:c r="I201" s="651" t="n">
        <x:v>16</x:v>
      </x:c>
      <x:c r="J201" s="582" t="n">
        <x:f>IF(H201+I201=0,"",F201/(H201+I201))</x:f>
        <x:v>95.01204819277109</x:v>
      </x:c>
      <x:c r="K201" s="652" t="n">
        <x:f>IF(F201&gt;0,1+G201/(F201*3),"")</x:f>
        <x:v>1.0415926959168147</x:v>
      </x:c>
      <x:c r="L201" s="18" t="str">
        <x:v>対象確定</x:v>
      </x:c>
      <x:c r="M201" s="18" t="str">
        <x:v>https://hall-navi.com/hole_view?ec=event&amp;hid=531006400000002111&amp;koe=6653</x:v>
      </x:c>
      <x:c r="N201" s="18" t="str">
        <x:v>ユーザー確認＋Hall-navi台データ照合</x:v>
      </x:c>
    </x:row>
    <x:row r="202">
      <x:c r="A202" s="241" t="n">
        <x:v>46284</x:v>
      </x:c>
      <x:c r="B202" s="18" t="str">
        <x:v>土</x:v>
      </x:c>
      <x:c r="C202" s="18" t="str">
        <x:v>9/19</x:v>
      </x:c>
      <x:c r="D202" s="18" t="str">
        <x:v>スマスロ北斗の拳</x:v>
      </x:c>
      <x:c r="E202" s="18" t="n">
        <x:v>748</x:v>
      </x:c>
      <x:c r="F202" s="651" t="n">
        <x:v>9264</x:v>
      </x:c>
      <x:c r="G202" s="651" t="n">
        <x:v>1356</x:v>
      </x:c>
      <x:c r="H202" s="651" t="n">
        <x:v>77</x:v>
      </x:c>
      <x:c r="I202" s="651" t="n">
        <x:v>25</x:v>
      </x:c>
      <x:c r="J202" s="582" t="n">
        <x:f>IF(H202+I202=0,"",F202/(H202+I202))</x:f>
        <x:v>90.82352941176471</x:v>
      </x:c>
      <x:c r="K202" s="652" t="n">
        <x:f>IF(F202&gt;0,1+G202/(F202*3),"")</x:f>
        <x:v>1.048791018998273</x:v>
      </x:c>
      <x:c r="L202" s="18" t="str">
        <x:v>対象確定</x:v>
      </x:c>
      <x:c r="M202" s="18" t="str">
        <x:v>https://hall-navi.com/hole_view?ec=event&amp;hid=531006400000002111&amp;koe=6653</x:v>
      </x:c>
      <x:c r="N202" s="18" t="str">
        <x:v>ユーザー確認＋Hall-navi台データ照合</x:v>
      </x:c>
    </x:row>
    <x:row r="203">
      <x:c r="A203" s="241" t="n">
        <x:v>46284</x:v>
      </x:c>
      <x:c r="B203" s="18" t="str">
        <x:v>土</x:v>
      </x:c>
      <x:c r="C203" s="18" t="str">
        <x:v>9/19</x:v>
      </x:c>
      <x:c r="D203" s="18" t="str">
        <x:v>スマスロ北斗の拳</x:v>
      </x:c>
      <x:c r="E203" s="18" t="n">
        <x:v>749</x:v>
      </x:c>
      <x:c r="F203" s="651" t="n">
        <x:v>8895</x:v>
      </x:c>
      <x:c r="G203" s="651" t="n">
        <x:v>-1999</x:v>
      </x:c>
      <x:c r="H203" s="651" t="n">
        <x:v>57</x:v>
      </x:c>
      <x:c r="I203" s="651" t="n">
        <x:v>16</x:v>
      </x:c>
      <x:c r="J203" s="582" t="n">
        <x:f>IF(H203+I203=0,"",F203/(H203+I203))</x:f>
        <x:v>121.84931506849315</x:v>
      </x:c>
      <x:c r="K203" s="652" t="n">
        <x:f>IF(F203&gt;0,1+G203/(F203*3),"")</x:f>
        <x:v>0.9250890013115983</x:v>
      </x:c>
      <x:c r="L203" s="18" t="str">
        <x:v>対象確定</x:v>
      </x:c>
      <x:c r="M203" s="18" t="str">
        <x:v>https://hall-navi.com/hole_view?ec=event&amp;hid=531006400000002111&amp;koe=6653</x:v>
      </x:c>
      <x:c r="N203" s="18" t="str">
        <x:v>ユーザー確認＋Hall-navi台データ照合</x:v>
      </x:c>
    </x:row>
    <x:row r="204">
      <x:c r="A204" s="241" t="n">
        <x:v>46284</x:v>
      </x:c>
      <x:c r="B204" s="18" t="str">
        <x:v>土</x:v>
      </x:c>
      <x:c r="C204" s="18" t="str">
        <x:v>9/19</x:v>
      </x:c>
      <x:c r="D204" s="18" t="str">
        <x:v>スマスロ北斗の拳</x:v>
      </x:c>
      <x:c r="E204" s="18" t="n">
        <x:v>750</x:v>
      </x:c>
      <x:c r="F204" s="651" t="n">
        <x:v>9402</x:v>
      </x:c>
      <x:c r="G204" s="651" t="n">
        <x:v>6190</x:v>
      </x:c>
      <x:c r="H204" s="651" t="n">
        <x:v>111</x:v>
      </x:c>
      <x:c r="I204" s="651" t="n">
        <x:v>11</x:v>
      </x:c>
      <x:c r="J204" s="582" t="n">
        <x:f>IF(H204+I204=0,"",F204/(H204+I204))</x:f>
        <x:v>77.06557377049181</x:v>
      </x:c>
      <x:c r="K204" s="652" t="n">
        <x:f>IF(F204&gt;0,1+G204/(F204*3),"")</x:f>
        <x:v>1.2194568531518117</x:v>
      </x:c>
      <x:c r="L204" s="18" t="str">
        <x:v>対象確定</x:v>
      </x:c>
      <x:c r="M204" s="18" t="str">
        <x:v>https://hall-navi.com/hole_view?ec=event&amp;hid=531006400000002111&amp;koe=6653</x:v>
      </x:c>
      <x:c r="N204" s="18" t="str">
        <x:v>ユーザー確認＋Hall-navi台データ照合</x:v>
      </x:c>
    </x:row>
    <x:row r="205">
      <x:c r="A205" s="241" t="n">
        <x:v>46284</x:v>
      </x:c>
      <x:c r="B205" s="18" t="str">
        <x:v>土</x:v>
      </x:c>
      <x:c r="C205" s="18" t="str">
        <x:v>9/19</x:v>
      </x:c>
      <x:c r="D205" s="18" t="str">
        <x:v>スマスロ北斗の拳</x:v>
      </x:c>
      <x:c r="E205" s="18" t="n">
        <x:v>751</x:v>
      </x:c>
      <x:c r="F205" s="651" t="n">
        <x:v>7726</x:v>
      </x:c>
      <x:c r="G205" s="651" t="n">
        <x:v>2499</x:v>
      </x:c>
      <x:c r="H205" s="651" t="n">
        <x:v>74</x:v>
      </x:c>
      <x:c r="I205" s="651" t="n">
        <x:v>20</x:v>
      </x:c>
      <x:c r="J205" s="582" t="n">
        <x:f>IF(H205+I205=0,"",F205/(H205+I205))</x:f>
        <x:v>82.19148936170212</x:v>
      </x:c>
      <x:c r="K205" s="652" t="n">
        <x:f>IF(F205&gt;0,1+G205/(F205*3),"")</x:f>
        <x:v>1.1078177582190007</x:v>
      </x:c>
      <x:c r="L205" s="18" t="str">
        <x:v>対象確定</x:v>
      </x:c>
      <x:c r="M205" s="18" t="str">
        <x:v>https://hall-navi.com/hole_view?ec=event&amp;hid=531006400000002111&amp;koe=6653</x:v>
      </x:c>
      <x:c r="N205" s="18" t="str">
        <x:v>ユーザー確認＋Hall-navi台データ照合</x:v>
      </x:c>
    </x:row>
    <x:row r="206">
      <x:c r="A206" s="241" t="n">
        <x:v>46284</x:v>
      </x:c>
      <x:c r="B206" s="18" t="str">
        <x:v>土</x:v>
      </x:c>
      <x:c r="C206" s="18" t="str">
        <x:v>9/19</x:v>
      </x:c>
      <x:c r="D206" s="18" t="str">
        <x:v>スマスロ北斗の拳</x:v>
      </x:c>
      <x:c r="E206" s="18" t="n">
        <x:v>752</x:v>
      </x:c>
      <x:c r="F206" s="651" t="n">
        <x:v>8912</x:v>
      </x:c>
      <x:c r="G206" s="651" t="n">
        <x:v>4712</x:v>
      </x:c>
      <x:c r="H206" s="651" t="n">
        <x:v>98</x:v>
      </x:c>
      <x:c r="I206" s="651" t="n">
        <x:v>27</x:v>
      </x:c>
      <x:c r="J206" s="582" t="n">
        <x:f>IF(H206+I206=0,"",F206/(H206+I206))</x:f>
        <x:v>71.296</x:v>
      </x:c>
      <x:c r="K206" s="652" t="n">
        <x:f>IF(F206&gt;0,1+G206/(F206*3),"")</x:f>
        <x:v>1.1762417713943747</x:v>
      </x:c>
      <x:c r="L206" s="18" t="str">
        <x:v>対象確定</x:v>
      </x:c>
      <x:c r="M206" s="18" t="str">
        <x:v>https://hall-navi.com/hole_view?ec=event&amp;hid=531006400000002111&amp;koe=6653</x:v>
      </x:c>
      <x:c r="N206" s="18" t="str">
        <x:v>ユーザー確認＋Hall-navi台データ照合</x:v>
      </x:c>
    </x:row>
    <x:row r="207">
      <x:c r="A207" s="241" t="n">
        <x:v>46284</x:v>
      </x:c>
      <x:c r="B207" s="18" t="str">
        <x:v>土</x:v>
      </x:c>
      <x:c r="C207" s="18" t="str">
        <x:v>9/19</x:v>
      </x:c>
      <x:c r="D207" s="18" t="str">
        <x:v>スマスロ北斗の拳</x:v>
      </x:c>
      <x:c r="E207" s="18" t="n">
        <x:v>753</x:v>
      </x:c>
      <x:c r="F207" s="651" t="n">
        <x:v>9210</x:v>
      </x:c>
      <x:c r="G207" s="651" t="n">
        <x:v>12996</x:v>
      </x:c>
      <x:c r="H207" s="651" t="n">
        <x:v>143</x:v>
      </x:c>
      <x:c r="I207" s="651" t="n">
        <x:v>11</x:v>
      </x:c>
      <x:c r="J207" s="582" t="n">
        <x:f>IF(H207+I207=0,"",F207/(H207+I207))</x:f>
        <x:v>59.8051948051948</x:v>
      </x:c>
      <x:c r="K207" s="652" t="n">
        <x:f>IF(F207&gt;0,1+G207/(F207*3),"")</x:f>
        <x:v>1.4703583061889252</x:v>
      </x:c>
      <x:c r="L207" s="18" t="str">
        <x:v>対象確定</x:v>
      </x:c>
      <x:c r="M207" s="18" t="str">
        <x:v>https://hall-navi.com/hole_view?ec=event&amp;hid=531006400000002111&amp;koe=6653</x:v>
      </x:c>
      <x:c r="N207" s="18" t="str">
        <x:v>ユーザー確認＋Hall-navi台データ照合</x:v>
      </x:c>
    </x:row>
    <x:row r="208">
      <x:c r="A208" s="241" t="n">
        <x:v>46284</x:v>
      </x:c>
      <x:c r="B208" s="18" t="str">
        <x:v>土</x:v>
      </x:c>
      <x:c r="C208" s="18" t="str">
        <x:v>9/19</x:v>
      </x:c>
      <x:c r="D208" s="18" t="str">
        <x:v>スマスロ北斗の拳</x:v>
      </x:c>
      <x:c r="E208" s="18" t="n">
        <x:v>754</x:v>
      </x:c>
      <x:c r="F208" s="651" t="n">
        <x:v>9532</x:v>
      </x:c>
      <x:c r="G208" s="651" t="n">
        <x:v>1568</x:v>
      </x:c>
      <x:c r="H208" s="651" t="n">
        <x:v>79</x:v>
      </x:c>
      <x:c r="I208" s="651" t="n">
        <x:v>31</x:v>
      </x:c>
      <x:c r="J208" s="582" t="n">
        <x:f>IF(H208+I208=0,"",F208/(H208+I208))</x:f>
        <x:v>86.65454545454546</x:v>
      </x:c>
      <x:c r="K208" s="652" t="n">
        <x:f>IF(F208&gt;0,1+G208/(F208*3),"")</x:f>
        <x:v>1.0548328437543713</x:v>
      </x:c>
      <x:c r="L208" s="18" t="str">
        <x:v>対象確定</x:v>
      </x:c>
      <x:c r="M208" s="18" t="str">
        <x:v>https://hall-navi.com/hole_view?ec=event&amp;hid=531006400000002111&amp;koe=6653</x:v>
      </x:c>
      <x:c r="N208" s="18" t="str">
        <x:v>ユーザー確認＋Hall-navi台データ照合</x:v>
      </x:c>
    </x:row>
    <x:row r="209">
      <x:c r="A209" s="241" t="n">
        <x:v>46284</x:v>
      </x:c>
      <x:c r="B209" s="18" t="str">
        <x:v>土</x:v>
      </x:c>
      <x:c r="C209" s="18" t="str">
        <x:v>9/19</x:v>
      </x:c>
      <x:c r="D209" s="18" t="str">
        <x:v>スマスロ北斗の拳</x:v>
      </x:c>
      <x:c r="E209" s="18" t="n">
        <x:v>755</x:v>
      </x:c>
      <x:c r="F209" s="651" t="n">
        <x:v>9177</x:v>
      </x:c>
      <x:c r="G209" s="651" t="n">
        <x:v>3592</x:v>
      </x:c>
      <x:c r="H209" s="651" t="n">
        <x:v>95</x:v>
      </x:c>
      <x:c r="I209" s="651" t="n">
        <x:v>23</x:v>
      </x:c>
      <x:c r="J209" s="582" t="n">
        <x:f>IF(H209+I209=0,"",F209/(H209+I209))</x:f>
        <x:v>77.77118644067797</x:v>
      </x:c>
      <x:c r="K209" s="652" t="n">
        <x:f>IF(F209&gt;0,1+G209/(F209*3),"")</x:f>
        <x:v>1.1304711052994807</x:v>
      </x:c>
      <x:c r="L209" s="18" t="str">
        <x:v>対象確定</x:v>
      </x:c>
      <x:c r="M209" s="18" t="str">
        <x:v>https://hall-navi.com/hole_view?ec=event&amp;hid=531006400000002111&amp;koe=6653</x:v>
      </x:c>
      <x:c r="N209" s="18" t="str">
        <x:v>ユーザー確認＋Hall-navi台データ照合</x:v>
      </x:c>
    </x:row>
    <x:row r="210">
      <x:c r="A210" s="241" t="n">
        <x:v>46284</x:v>
      </x:c>
      <x:c r="B210" s="18" t="str">
        <x:v>土</x:v>
      </x:c>
      <x:c r="C210" s="18" t="str">
        <x:v>9/19</x:v>
      </x:c>
      <x:c r="D210" s="18" t="str">
        <x:v>スマスロ北斗の拳</x:v>
      </x:c>
      <x:c r="E210" s="18" t="n">
        <x:v>756</x:v>
      </x:c>
      <x:c r="F210" s="651" t="n">
        <x:v>9796</x:v>
      </x:c>
      <x:c r="G210" s="651" t="n">
        <x:v>6563</x:v>
      </x:c>
      <x:c r="H210" s="651" t="n">
        <x:v>113</x:v>
      </x:c>
      <x:c r="I210" s="651" t="n">
        <x:v>19</x:v>
      </x:c>
      <x:c r="J210" s="582" t="n">
        <x:f>IF(H210+I210=0,"",F210/(H210+I210))</x:f>
        <x:v>74.21212121212122</x:v>
      </x:c>
      <x:c r="K210" s="652" t="n">
        <x:f>IF(F210&gt;0,1+G210/(F210*3),"")</x:f>
        <x:v>1.2233224445351845</x:v>
      </x:c>
      <x:c r="L210" s="18" t="str">
        <x:v>対象確定</x:v>
      </x:c>
      <x:c r="M210" s="18" t="str">
        <x:v>https://hall-navi.com/hole_view?ec=event&amp;hid=531006400000002111&amp;koe=6653</x:v>
      </x:c>
      <x:c r="N210" s="18" t="str">
        <x:v>ユーザー確認＋Hall-navi台データ照合</x:v>
      </x:c>
    </x:row>
    <x:row r="211">
      <x:c r="A211" s="241" t="n">
        <x:v>46284</x:v>
      </x:c>
      <x:c r="B211" s="18" t="str">
        <x:v>土</x:v>
      </x:c>
      <x:c r="C211" s="18" t="str">
        <x:v>9/19</x:v>
      </x:c>
      <x:c r="D211" s="18" t="str">
        <x:v>マギアレコード</x:v>
      </x:c>
      <x:c r="E211" s="18" t="n">
        <x:v>721</x:v>
      </x:c>
      <x:c r="F211" s="651" t="n">
        <x:v>8167</x:v>
      </x:c>
      <x:c r="G211" s="651" t="n">
        <x:v>-1714</x:v>
      </x:c>
      <x:c r="H211" s="651" t="n">
        <x:v>20</x:v>
      </x:c>
      <x:c r="I211" s="651" t="n">
        <x:v>0</x:v>
      </x:c>
      <x:c r="J211" s="582" t="n">
        <x:f>IF(H211+I211=0,"",F211/(H211+I211))</x:f>
        <x:v>408.35</x:v>
      </x:c>
      <x:c r="K211" s="652" t="n">
        <x:f>IF(F211&gt;0,1+G211/(F211*3),"")</x:f>
        <x:v>0.93004367168687</x:v>
      </x:c>
      <x:c r="L211" s="18" t="str">
        <x:v>対象確定</x:v>
      </x:c>
      <x:c r="M211" s="18" t="str">
        <x:v>https://hall-navi.com/hole_view?ec=event&amp;hid=531006400000002111&amp;koe=6653</x:v>
      </x:c>
      <x:c r="N211" s="18" t="str">
        <x:v>ユーザー確認＋Hall-navi台データ照合</x:v>
      </x:c>
    </x:row>
    <x:row r="212">
      <x:c r="A212" s="241" t="n">
        <x:v>46284</x:v>
      </x:c>
      <x:c r="B212" s="18" t="str">
        <x:v>土</x:v>
      </x:c>
      <x:c r="C212" s="18" t="str">
        <x:v>9/19</x:v>
      </x:c>
      <x:c r="D212" s="18" t="str">
        <x:v>マギアレコード</x:v>
      </x:c>
      <x:c r="E212" s="18" t="n">
        <x:v>722</x:v>
      </x:c>
      <x:c r="F212" s="651" t="n">
        <x:v>7890</x:v>
      </x:c>
      <x:c r="G212" s="651" t="n">
        <x:v>-1110</x:v>
      </x:c>
      <x:c r="H212" s="651" t="n">
        <x:v>18</x:v>
      </x:c>
      <x:c r="I212" s="651" t="n">
        <x:v>0</x:v>
      </x:c>
      <x:c r="J212" s="582" t="n">
        <x:f>IF(H212+I212=0,"",F212/(H212+I212))</x:f>
        <x:v>438.3333333333333</x:v>
      </x:c>
      <x:c r="K212" s="652" t="n">
        <x:f>IF(F212&gt;0,1+G212/(F212*3),"")</x:f>
        <x:v>0.9531051964512041</x:v>
      </x:c>
      <x:c r="L212" s="18" t="str">
        <x:v>対象確定</x:v>
      </x:c>
      <x:c r="M212" s="18" t="str">
        <x:v>https://hall-navi.com/hole_view?ec=event&amp;hid=531006400000002111&amp;koe=6653</x:v>
      </x:c>
      <x:c r="N212" s="18" t="str">
        <x:v>ユーザー確認＋Hall-navi台データ照合</x:v>
      </x:c>
    </x:row>
    <x:row r="213">
      <x:c r="A213" s="241" t="n">
        <x:v>46284</x:v>
      </x:c>
      <x:c r="B213" s="18" t="str">
        <x:v>土</x:v>
      </x:c>
      <x:c r="C213" s="18" t="str">
        <x:v>9/19</x:v>
      </x:c>
      <x:c r="D213" s="18" t="str">
        <x:v>マギアレコード</x:v>
      </x:c>
      <x:c r="E213" s="18" t="n">
        <x:v>723</x:v>
      </x:c>
      <x:c r="F213" s="651" t="n">
        <x:v>6923</x:v>
      </x:c>
      <x:c r="G213" s="651" t="n">
        <x:v>-125</x:v>
      </x:c>
      <x:c r="H213" s="651" t="n">
        <x:v>20</x:v>
      </x:c>
      <x:c r="I213" s="651" t="n">
        <x:v>0</x:v>
      </x:c>
      <x:c r="J213" s="582" t="n">
        <x:f>IF(H213+I213=0,"",F213/(H213+I213))</x:f>
        <x:v>346.15</x:v>
      </x:c>
      <x:c r="K213" s="652" t="n">
        <x:f>IF(F213&gt;0,1+G213/(F213*3),"")</x:f>
        <x:v>0.9939814146083105</x:v>
      </x:c>
      <x:c r="L213" s="18" t="str">
        <x:v>対象確定</x:v>
      </x:c>
      <x:c r="M213" s="18" t="str">
        <x:v>https://hall-navi.com/hole_view?ec=event&amp;hid=531006400000002111&amp;koe=6653</x:v>
      </x:c>
      <x:c r="N213" s="18" t="str">
        <x:v>ユーザー確認＋Hall-navi台データ照合</x:v>
      </x:c>
    </x:row>
    <x:row r="214">
      <x:c r="A214" s="241" t="n">
        <x:v>46284</x:v>
      </x:c>
      <x:c r="B214" s="18" t="str">
        <x:v>土</x:v>
      </x:c>
      <x:c r="C214" s="18" t="str">
        <x:v>9/19</x:v>
      </x:c>
      <x:c r="D214" s="18" t="str">
        <x:v>マギアレコード</x:v>
      </x:c>
      <x:c r="E214" s="18" t="n">
        <x:v>724</x:v>
      </x:c>
      <x:c r="F214" s="651" t="n">
        <x:v>9970</x:v>
      </x:c>
      <x:c r="G214" s="651" t="n">
        <x:v>3414</x:v>
      </x:c>
      <x:c r="H214" s="651" t="n">
        <x:v>30</x:v>
      </x:c>
      <x:c r="I214" s="651" t="n">
        <x:v>0</x:v>
      </x:c>
      <x:c r="J214" s="582" t="n">
        <x:f>IF(H214+I214=0,"",F214/(H214+I214))</x:f>
        <x:v>332.3333333333333</x:v>
      </x:c>
      <x:c r="K214" s="652" t="n">
        <x:f>IF(F214&gt;0,1+G214/(F214*3),"")</x:f>
        <x:v>1.1141424272818456</x:v>
      </x:c>
      <x:c r="L214" s="18" t="str">
        <x:v>対象確定</x:v>
      </x:c>
      <x:c r="M214" s="18" t="str">
        <x:v>https://hall-navi.com/hole_view?ec=event&amp;hid=531006400000002111&amp;koe=6653</x:v>
      </x:c>
      <x:c r="N214" s="18" t="str">
        <x:v>ユーザー確認＋Hall-navi台データ照合</x:v>
      </x:c>
    </x:row>
    <x:row r="215">
      <x:c r="A215" s="241" t="n">
        <x:v>46284</x:v>
      </x:c>
      <x:c r="B215" s="18" t="str">
        <x:v>土</x:v>
      </x:c>
      <x:c r="C215" s="18" t="str">
        <x:v>9/19</x:v>
      </x:c>
      <x:c r="D215" s="18" t="str">
        <x:v>マギアレコード</x:v>
      </x:c>
      <x:c r="E215" s="18" t="n">
        <x:v>725</x:v>
      </x:c>
      <x:c r="F215" s="651" t="n">
        <x:v>9753</x:v>
      </x:c>
      <x:c r="G215" s="651" t="n">
        <x:v>1541</x:v>
      </x:c>
      <x:c r="H215" s="651" t="n">
        <x:v>25</x:v>
      </x:c>
      <x:c r="I215" s="651" t="n">
        <x:v>0</x:v>
      </x:c>
      <x:c r="J215" s="582" t="n">
        <x:f>IF(H215+I215=0,"",F215/(H215+I215))</x:f>
        <x:v>390.12</x:v>
      </x:c>
      <x:c r="K215" s="652" t="n">
        <x:f>IF(F215&gt;0,1+G215/(F215*3),"")</x:f>
        <x:v>1.0526675552821354</x:v>
      </x:c>
      <x:c r="L215" s="18" t="str">
        <x:v>対象確定</x:v>
      </x:c>
      <x:c r="M215" s="18" t="str">
        <x:v>https://hall-navi.com/hole_view?ec=event&amp;hid=531006400000002111&amp;koe=6653</x:v>
      </x:c>
      <x:c r="N215" s="18" t="str">
        <x:v>ユーザー確認＋Hall-navi台データ照合</x:v>
      </x:c>
    </x:row>
    <x:row r="216">
      <x:c r="A216" s="241" t="n">
        <x:v>46284</x:v>
      </x:c>
      <x:c r="B216" s="18" t="str">
        <x:v>土</x:v>
      </x:c>
      <x:c r="C216" s="18" t="str">
        <x:v>9/19</x:v>
      </x:c>
      <x:c r="D216" s="18" t="str">
        <x:v>マギアレコード</x:v>
      </x:c>
      <x:c r="E216" s="18" t="n">
        <x:v>726</x:v>
      </x:c>
      <x:c r="F216" s="651" t="n">
        <x:v>9253</x:v>
      </x:c>
      <x:c r="G216" s="651" t="n">
        <x:v>3230</x:v>
      </x:c>
      <x:c r="H216" s="651" t="n">
        <x:v>24</x:v>
      </x:c>
      <x:c r="I216" s="651" t="n">
        <x:v>0</x:v>
      </x:c>
      <x:c r="J216" s="582" t="n">
        <x:f>IF(H216+I216=0,"",F216/(H216+I216))</x:f>
        <x:v>385.5416666666667</x:v>
      </x:c>
      <x:c r="K216" s="652" t="n">
        <x:f>IF(F216&gt;0,1+G216/(F216*3),"")</x:f>
        <x:v>1.1163586584531142</x:v>
      </x:c>
      <x:c r="L216" s="18" t="str">
        <x:v>対象確定</x:v>
      </x:c>
      <x:c r="M216" s="18" t="str">
        <x:v>https://hall-navi.com/hole_view?ec=event&amp;hid=531006400000002111&amp;koe=6653</x:v>
      </x:c>
      <x:c r="N216" s="18" t="str">
        <x:v>ユーザー確認＋Hall-navi台データ照合</x:v>
      </x:c>
    </x:row>
    <x:row r="217">
      <x:c r="A217" s="241" t="n">
        <x:v>46284</x:v>
      </x:c>
      <x:c r="B217" s="18" t="str">
        <x:v>土</x:v>
      </x:c>
      <x:c r="C217" s="18" t="str">
        <x:v>9/19</x:v>
      </x:c>
      <x:c r="D217" s="18" t="str">
        <x:v>ヴァルヴレイヴ2</x:v>
      </x:c>
      <x:c r="E217" s="18" t="n">
        <x:v>643</x:v>
      </x:c>
      <x:c r="F217" s="651" t="n">
        <x:v>7380</x:v>
      </x:c>
      <x:c r="G217" s="651" t="n">
        <x:v>156</x:v>
      </x:c>
      <x:c r="H217" s="651" t="n">
        <x:v>55</x:v>
      </x:c>
      <x:c r="I217" s="651" t="n">
        <x:v>1</x:v>
      </x:c>
      <x:c r="J217" s="582" t="n">
        <x:f>IF(H217+I217=0,"",F217/(H217+I217))</x:f>
        <x:v>131.78571428571428</x:v>
      </x:c>
      <x:c r="K217" s="652" t="n">
        <x:f>IF(F217&gt;0,1+G217/(F217*3),"")</x:f>
        <x:v>1.0070460704607047</x:v>
      </x:c>
      <x:c r="L217" s="18" t="str">
        <x:v>対象確定</x:v>
      </x:c>
      <x:c r="M217" s="18" t="str">
        <x:v>https://hall-navi.com/hole_view?ec=event&amp;hid=531006400000002111&amp;koe=6653</x:v>
      </x:c>
      <x:c r="N217" s="18" t="str">
        <x:v>ユーザー確認＋Hall-navi台データ照合</x:v>
      </x:c>
    </x:row>
    <x:row r="218">
      <x:c r="A218" s="241" t="n">
        <x:v>46284</x:v>
      </x:c>
      <x:c r="B218" s="18" t="str">
        <x:v>土</x:v>
      </x:c>
      <x:c r="C218" s="18" t="str">
        <x:v>9/19</x:v>
      </x:c>
      <x:c r="D218" s="18" t="str">
        <x:v>ヴァルヴレイヴ2</x:v>
      </x:c>
      <x:c r="E218" s="18" t="n">
        <x:v>644</x:v>
      </x:c>
      <x:c r="F218" s="651" t="n">
        <x:v>8653</x:v>
      </x:c>
      <x:c r="G218" s="651" t="n">
        <x:v>-1060</x:v>
      </x:c>
      <x:c r="H218" s="651" t="n">
        <x:v>54</x:v>
      </x:c>
      <x:c r="I218" s="651" t="n">
        <x:v>8</x:v>
      </x:c>
      <x:c r="J218" s="582" t="n">
        <x:f>IF(H218+I218=0,"",F218/(H218+I218))</x:f>
        <x:v>139.56451612903226</x:v>
      </x:c>
      <x:c r="K218" s="652" t="n">
        <x:f>IF(F218&gt;0,1+G218/(F218*3),"")</x:f>
        <x:v>0.9591663777495281</x:v>
      </x:c>
      <x:c r="L218" s="18" t="str">
        <x:v>対象確定</x:v>
      </x:c>
      <x:c r="M218" s="18" t="str">
        <x:v>https://hall-navi.com/hole_view?ec=event&amp;hid=531006400000002111&amp;koe=6653</x:v>
      </x:c>
      <x:c r="N218" s="18" t="str">
        <x:v>ユーザー確認＋Hall-navi台データ照合</x:v>
      </x:c>
    </x:row>
    <x:row r="219">
      <x:c r="A219" s="241" t="n">
        <x:v>46284</x:v>
      </x:c>
      <x:c r="B219" s="18" t="str">
        <x:v>土</x:v>
      </x:c>
      <x:c r="C219" s="18" t="str">
        <x:v>9/19</x:v>
      </x:c>
      <x:c r="D219" s="18" t="str">
        <x:v>ヴァルヴレイヴ2</x:v>
      </x:c>
      <x:c r="E219" s="18" t="n">
        <x:v>645</x:v>
      </x:c>
      <x:c r="F219" s="651" t="n">
        <x:v>6758</x:v>
      </x:c>
      <x:c r="G219" s="651" t="n">
        <x:v>3485</x:v>
      </x:c>
      <x:c r="H219" s="651" t="n">
        <x:v>79</x:v>
      </x:c>
      <x:c r="I219" s="651" t="n">
        <x:v>6</x:v>
      </x:c>
      <x:c r="J219" s="582" t="n">
        <x:f>IF(H219+I219=0,"",F219/(H219+I219))</x:f>
        <x:v>79.50588235294117</x:v>
      </x:c>
      <x:c r="K219" s="652" t="n">
        <x:f>IF(F219&gt;0,1+G219/(F219*3),"")</x:f>
        <x:v>1.1718950379796784</x:v>
      </x:c>
      <x:c r="L219" s="18" t="str">
        <x:v>対象確定</x:v>
      </x:c>
      <x:c r="M219" s="18" t="str">
        <x:v>https://hall-navi.com/hole_view?ec=event&amp;hid=531006400000002111&amp;koe=6653</x:v>
      </x:c>
      <x:c r="N219" s="18" t="str">
        <x:v>ユーザー確認＋Hall-navi台データ照合</x:v>
      </x:c>
    </x:row>
    <x:row r="220">
      <x:c r="A220" s="241" t="n">
        <x:v>46284</x:v>
      </x:c>
      <x:c r="B220" s="18" t="str">
        <x:v>土</x:v>
      </x:c>
      <x:c r="C220" s="18" t="str">
        <x:v>9/19</x:v>
      </x:c>
      <x:c r="D220" s="18" t="str">
        <x:v>ヴァルヴレイヴ2</x:v>
      </x:c>
      <x:c r="E220" s="18" t="n">
        <x:v>646</x:v>
      </x:c>
      <x:c r="F220" s="651" t="n">
        <x:v>7914</x:v>
      </x:c>
      <x:c r="G220" s="651" t="n">
        <x:v>563</x:v>
      </x:c>
      <x:c r="H220" s="651" t="n">
        <x:v>66</x:v>
      </x:c>
      <x:c r="I220" s="651" t="n">
        <x:v>5</x:v>
      </x:c>
      <x:c r="J220" s="582" t="n">
        <x:f>IF(H220+I220=0,"",F220/(H220+I220))</x:f>
        <x:v>111.46478873239437</x:v>
      </x:c>
      <x:c r="K220" s="652" t="n">
        <x:f>IF(F220&gt;0,1+G220/(F220*3),"")</x:f>
        <x:v>1.02371325077921</x:v>
      </x:c>
      <x:c r="L220" s="18" t="str">
        <x:v>対象確定</x:v>
      </x:c>
      <x:c r="M220" s="18" t="str">
        <x:v>https://hall-navi.com/hole_view?ec=event&amp;hid=531006400000002111&amp;koe=6653</x:v>
      </x:c>
      <x:c r="N220" s="18" t="str">
        <x:v>ユーザー確認＋Hall-navi台データ照合</x:v>
      </x:c>
    </x:row>
    <x:row r="221">
      <x:c r="A221" s="241" t="n">
        <x:v>46284</x:v>
      </x:c>
      <x:c r="B221" s="18" t="str">
        <x:v>土</x:v>
      </x:c>
      <x:c r="C221" s="18" t="str">
        <x:v>9/19</x:v>
      </x:c>
      <x:c r="D221" s="18" t="str">
        <x:v>ヴァルヴレイヴ2</x:v>
      </x:c>
      <x:c r="E221" s="18" t="n">
        <x:v>647</x:v>
      </x:c>
      <x:c r="F221" s="651" t="n">
        <x:v>9264</x:v>
      </x:c>
      <x:c r="G221" s="651" t="n">
        <x:v>-428</x:v>
      </x:c>
      <x:c r="H221" s="651" t="n">
        <x:v>64</x:v>
      </x:c>
      <x:c r="I221" s="651" t="n">
        <x:v>9</x:v>
      </x:c>
      <x:c r="J221" s="582" t="n">
        <x:f>IF(H221+I221=0,"",F221/(H221+I221))</x:f>
        <x:v>126.9041095890411</x:v>
      </x:c>
      <x:c r="K221" s="652" t="n">
        <x:f>IF(F221&gt;0,1+G221/(F221*3),"")</x:f>
        <x:v>0.9845998848589522</x:v>
      </x:c>
      <x:c r="L221" s="18" t="str">
        <x:v>対象確定</x:v>
      </x:c>
      <x:c r="M221" s="18" t="str">
        <x:v>https://hall-navi.com/hole_view?ec=event&amp;hid=531006400000002111&amp;koe=6653</x:v>
      </x:c>
      <x:c r="N221" s="18" t="str">
        <x:v>ユーザー確認＋Hall-navi台データ照合</x:v>
      </x:c>
    </x:row>
    <x:row r="222">
      <x:c r="A222" s="241" t="n">
        <x:v>46284</x:v>
      </x:c>
      <x:c r="B222" s="18" t="str">
        <x:v>土</x:v>
      </x:c>
      <x:c r="C222" s="18" t="str">
        <x:v>9/19</x:v>
      </x:c>
      <x:c r="D222" s="18" t="str">
        <x:v>ヴァルヴレイヴ2</x:v>
      </x:c>
      <x:c r="E222" s="18" t="n">
        <x:v>648</x:v>
      </x:c>
      <x:c r="F222" s="651" t="n">
        <x:v>7791</x:v>
      </x:c>
      <x:c r="G222" s="651" t="n">
        <x:v>157</x:v>
      </x:c>
      <x:c r="H222" s="651" t="n">
        <x:v>56</x:v>
      </x:c>
      <x:c r="I222" s="651" t="n">
        <x:v>7</x:v>
      </x:c>
      <x:c r="J222" s="582" t="n">
        <x:f>IF(H222+I222=0,"",F222/(H222+I222))</x:f>
        <x:v>123.66666666666667</x:v>
      </x:c>
      <x:c r="K222" s="652" t="n">
        <x:f>IF(F222&gt;0,1+G222/(F222*3),"")</x:f>
        <x:v>1.006717152269713</x:v>
      </x:c>
      <x:c r="L222" s="18" t="str">
        <x:v>対象確定</x:v>
      </x:c>
      <x:c r="M222" s="18" t="str">
        <x:v>https://hall-navi.com/hole_view?ec=event&amp;hid=531006400000002111&amp;koe=6653</x:v>
      </x:c>
      <x:c r="N222" s="18" t="str">
        <x:v>ユーザー確認＋Hall-navi台データ照合</x:v>
      </x:c>
    </x:row>
  </x:sheetData>
  <x:conditionalFormatting sqref="G4:G222">
    <x:cfRule type="colorScale" priority="1">
      <x:colorScale>
        <x:cfvo type="min"/>
        <x:cfvo type="percentile" val="50"/>
        <x:cfvo type="max"/>
        <x:color rgb="FFFECACA"/>
        <x:color rgb="FFFEF3C7"/>
        <x:color rgb="FFDCFCE7"/>
      </x:colorScale>
    </x:cfRule>
  </x:conditionalFormatting>
  <x:conditionalFormatting sqref="K4:K222">
    <x:cfRule type="colorScale" priority="2">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d89abd5cd40a4d0a"/>
  </x:tableParts>
</x:worksheet>
</file>

<file path=xl/worksheets/sheet3.xml><?xml version="1.0" encoding="utf-8"?>
<x:worksheet xmlns:x="http://schemas.openxmlformats.org/spreadsheetml/2006/main">
  <x:sheetFormatPr defaultRowHeight="15"/>
  <x:cols>
    <x:col min="3" max="3" width="8.5" hidden="0" customWidth="1"/>
    <x:col min="6" max="6" width="8.5" hidden="0" customWidth="1"/>
    <x:col min="7" max="7" width="8.5" hidden="0" customWidth="1"/>
    <x:col min="10" max="10" width="8.5" hidden="0" customWidth="1"/>
    <x:col min="11" max="11" width="5.199999809265137" hidden="0" customWidth="1"/>
    <x:col min="14" max="14" width="5.199999809265137" hidden="0" customWidth="1"/>
    <x:col min="15" max="15" width="5.199999809265137" hidden="0" customWidth="1"/>
    <x:col min="18" max="18" width="5.199999809265137" hidden="0" customWidth="1"/>
    <x:col min="19" max="19" width="8.5" hidden="0" customWidth="1"/>
    <x:col min="22" max="22" width="8.5" hidden="0" customWidth="1"/>
    <x:col min="23" max="23" width="5.199999809265137" hidden="0" customWidth="1"/>
    <x:col min="26" max="26" width="5.199999809265137" hidden="0" customWidth="1"/>
    <x:col min="27" max="27" width="5.199999809265137" hidden="0" customWidth="1"/>
    <x:col min="30" max="30" width="5.199999809265137" hidden="0" customWidth="1"/>
    <x:col min="31" max="31" width="8.5" hidden="0" customWidth="1"/>
    <x:col min="34" max="34" width="8.5" hidden="0" customWidth="1"/>
    <x:col min="4" max="4" width="5.199999809265137" hidden="0" customWidth="1"/>
    <x:col min="5" max="5" width="5.199999809265137" hidden="0" customWidth="1"/>
    <x:col min="8" max="8" width="5.199999809265137" hidden="0" customWidth="1"/>
    <x:col min="9" max="9" width="5.199999809265137" hidden="0" customWidth="1"/>
    <x:col min="12" max="12" width="5.199999809265137" hidden="0" customWidth="1"/>
    <x:col min="13" max="13" width="8.5" hidden="0" customWidth="1"/>
    <x:col min="16" max="16" width="8.5" hidden="0" customWidth="1"/>
    <x:col min="17" max="17" width="5.199999809265137" hidden="0" customWidth="1"/>
    <x:col min="20" max="20" width="5.199999809265137" hidden="0" customWidth="1"/>
    <x:col min="21" max="21" width="5.199999809265137" hidden="0" customWidth="1"/>
    <x:col min="24" max="24" width="5.199999809265137" hidden="0" customWidth="1"/>
    <x:col min="25" max="25" width="8.5" hidden="0" customWidth="1"/>
    <x:col min="28" max="28" width="8.5" hidden="0" customWidth="1"/>
    <x:col min="29" max="29" width="5.199999809265137" hidden="0" customWidth="1"/>
    <x:col min="32" max="32" width="5.199999809265137" hidden="0" customWidth="1"/>
    <x:col min="33" max="33" width="5.199999809265137" hidden="0" customWidth="1"/>
    <x:col min="1" max="1" width="5.199999809265137" hidden="0" customWidth="1"/>
    <x:col min="2" max="2" width="5.199999809265137" hidden="0" customWidth="1"/>
  </x:cols>
  <x:sheetData>
    <x:row r="1" ht="28" customHeight="1">
      <x:c r="A1" s="755" t="str">
        <x:v>グランキコーナ大阪本店　直近3カ月 対象箇所ヒートマップ（6/23～9/22確認分）</x:v>
      </x:c>
      <x:c r="B1" s="755"/>
      <x:c r="C1" s="755"/>
      <x:c r="D1" s="755"/>
      <x:c r="E1" s="755"/>
      <x:c r="F1" s="755"/>
      <x:c r="G1" s="755"/>
      <x:c r="H1" s="755"/>
      <x:c r="I1" s="755"/>
      <x:c r="J1" s="755"/>
      <x:c r="K1" s="755"/>
      <x:c r="L1" s="755"/>
      <x:c r="M1" s="755"/>
      <x:c r="N1" s="755"/>
      <x:c r="O1" s="755"/>
      <x:c r="P1" s="755"/>
      <x:c r="Q1" s="755"/>
      <x:c r="R1" s="755"/>
      <x:c r="S1" s="755"/>
      <x:c r="T1" s="755"/>
      <x:c r="U1" s="755"/>
      <x:c r="V1" s="755"/>
      <x:c r="W1" s="755"/>
      <x:c r="X1" s="755"/>
      <x:c r="Y1" s="755"/>
      <x:c r="Z1" s="755"/>
      <x:c r="AA1" s="755"/>
      <x:c r="AB1" s="755"/>
      <x:c r="AC1" s="755"/>
      <x:c r="AD1" s="755"/>
      <x:c r="AE1" s="755"/>
      <x:c r="AF1" s="755"/>
      <x:c r="AG1" s="755"/>
      <x:c r="AH1" s="755"/>
      <x:c r="AI1" s="713"/>
      <x:c r="AJ1" s="713"/>
    </x:row>
    <x:row r="2" ht="18" customHeight="1">
      <x:c r="A2" s="752"/>
      <x:c r="B2" s="752"/>
      <x:c r="C2" s="752"/>
      <x:c r="D2" s="752"/>
      <x:c r="E2" s="752"/>
      <x:c r="F2" s="752"/>
      <x:c r="G2" s="752"/>
      <x:c r="H2" s="752"/>
      <x:c r="I2" s="752"/>
      <x:c r="J2" s="752"/>
      <x:c r="K2" s="752"/>
      <x:c r="L2" s="752"/>
      <x:c r="M2" s="752"/>
      <x:c r="N2" s="752"/>
      <x:c r="O2" s="752"/>
      <x:c r="P2" s="752"/>
      <x:c r="Q2" s="752"/>
      <x:c r="R2" s="752"/>
      <x:c r="S2" s="752"/>
      <x:c r="T2" s="759" t="str">
        <x:v>未確認</x:v>
      </x:c>
      <x:c r="U2" s="760" t="str">
        <x:v>1回</x:v>
      </x:c>
      <x:c r="V2" s="758" t="str">
        <x:v>2回</x:v>
      </x:c>
      <x:c r="W2" s="756" t="str">
        <x:v>3回</x:v>
      </x:c>
      <x:c r="X2" s="761" t="str">
        <x:v>4回</x:v>
      </x:c>
      <x:c r="Y2" s="763" t="str">
        <x:v>5回以上</x:v>
      </x:c>
      <x:c r="Z2" s="752"/>
      <x:c r="AA2" s="752"/>
      <x:c r="AB2" s="752"/>
      <x:c r="AC2" s="752"/>
      <x:c r="AD2" s="752"/>
      <x:c r="AE2" s="752"/>
      <x:c r="AF2" s="752"/>
      <x:c r="AG2" s="752"/>
      <x:c r="AH2" s="752"/>
      <x:c r="AI2" s="712"/>
      <x:c r="AJ2" s="712"/>
    </x:row>
    <x:row r="3" ht="18" customHeight="1">
      <x:c r="A3" s="752"/>
      <x:c r="B3" s="752"/>
      <x:c r="C3" s="752"/>
      <x:c r="D3" s="752"/>
      <x:c r="E3" s="752"/>
      <x:c r="F3" s="752"/>
      <x:c r="G3" s="752"/>
      <x:c r="H3" s="752"/>
      <x:c r="I3" s="752"/>
      <x:c r="J3" s="752"/>
      <x:c r="K3" s="752"/>
      <x:c r="L3" s="752"/>
      <x:c r="M3" s="752"/>
      <x:c r="N3" s="752"/>
      <x:c r="O3" s="752"/>
      <x:c r="P3" s="752"/>
      <x:c r="Q3" s="752"/>
      <x:c r="R3" s="752"/>
      <x:c r="S3" s="752"/>
      <x:c r="T3" s="752"/>
      <x:c r="U3" s="752"/>
      <x:c r="V3" s="752"/>
      <x:c r="W3" s="752"/>
      <x:c r="X3" s="752"/>
      <x:c r="Y3" s="752"/>
      <x:c r="Z3" s="752"/>
      <x:c r="AA3" s="752"/>
      <x:c r="AB3" s="752"/>
      <x:c r="AC3" s="752"/>
      <x:c r="AD3" s="752"/>
      <x:c r="AE3" s="752"/>
      <x:c r="AF3" s="752"/>
      <x:c r="AG3" s="752"/>
      <x:c r="AH3" s="752"/>
      <x:c r="AI3" s="712"/>
      <x:c r="AJ3" s="712"/>
    </x:row>
    <x:row r="4" ht="18" customHeight="1">
      <x:c r="A4" s="752"/>
      <x:c r="B4" s="752"/>
      <x:c r="C4" s="752"/>
      <x:c r="D4" s="752"/>
      <x:c r="E4" s="752"/>
      <x:c r="F4" s="752"/>
      <x:c r="G4" s="752"/>
      <x:c r="H4" s="752"/>
      <x:c r="I4" s="752"/>
      <x:c r="J4" s="752"/>
      <x:c r="K4" s="752"/>
      <x:c r="L4" s="752"/>
      <x:c r="M4" s="752"/>
      <x:c r="N4" s="752"/>
      <x:c r="O4" s="752"/>
      <x:c r="P4" s="752"/>
      <x:c r="Q4" s="752"/>
      <x:c r="R4" s="752"/>
      <x:c r="S4" s="752"/>
      <x:c r="T4" s="752"/>
      <x:c r="U4" s="752"/>
      <x:c r="V4" s="752"/>
      <x:c r="W4" s="752"/>
      <x:c r="X4" s="752"/>
      <x:c r="Y4" s="752"/>
      <x:c r="Z4" s="752"/>
      <x:c r="AA4" s="752"/>
      <x:c r="AB4" s="752"/>
      <x:c r="AC4" s="752"/>
      <x:c r="AD4" s="752"/>
      <x:c r="AE4" s="752"/>
      <x:c r="AF4" s="752"/>
      <x:c r="AG4" s="752"/>
      <x:c r="AH4" s="752"/>
      <x:c r="AI4" s="712"/>
      <x:c r="AJ4" s="712"/>
    </x:row>
    <x:row r="5" ht="18" customHeight="1">
      <x:c r="A5" s="752"/>
      <x:c r="B5" s="752"/>
      <x:c r="C5" s="752"/>
      <x:c r="D5" s="752"/>
      <x:c r="E5" s="752"/>
      <x:c r="F5" s="752"/>
      <x:c r="G5" s="752"/>
      <x:c r="H5" s="752"/>
      <x:c r="I5" s="752"/>
      <x:c r="J5" s="752"/>
      <x:c r="K5" s="752"/>
      <x:c r="L5" s="752"/>
      <x:c r="M5" s="752"/>
      <x:c r="N5" s="752"/>
      <x:c r="O5" s="752"/>
      <x:c r="P5" s="752"/>
      <x:c r="Q5" s="752"/>
      <x:c r="R5" s="752"/>
      <x:c r="S5" s="752"/>
      <x:c r="T5" s="752"/>
      <x:c r="U5" s="752"/>
      <x:c r="V5" s="752"/>
      <x:c r="W5" s="752"/>
      <x:c r="X5" s="752"/>
      <x:c r="Y5" s="752"/>
      <x:c r="Z5" s="752"/>
      <x:c r="AA5" s="752"/>
      <x:c r="AB5" s="752"/>
      <x:c r="AC5" s="752"/>
      <x:c r="AD5" s="752"/>
      <x:c r="AE5" s="752"/>
      <x:c r="AF5" s="752"/>
      <x:c r="AG5" s="752"/>
      <x:c r="AH5" s="752"/>
      <x:c r="AI5" s="712"/>
      <x:c r="AJ5" s="712"/>
    </x:row>
    <x:row r="6" ht="18" customHeight="1">
      <x:c r="A6" s="752"/>
      <x:c r="B6" s="752"/>
      <x:c r="C6" s="752"/>
      <x:c r="D6" s="752"/>
      <x:c r="E6" s="752"/>
      <x:c r="F6" s="752"/>
      <x:c r="G6" s="752"/>
      <x:c r="H6" s="752"/>
      <x:c r="I6" s="752"/>
      <x:c r="J6" s="752"/>
      <x:c r="K6" s="752"/>
      <x:c r="L6" s="752"/>
      <x:c r="M6" s="752"/>
      <x:c r="N6" s="752"/>
      <x:c r="O6" s="752"/>
      <x:c r="P6" s="752"/>
      <x:c r="Q6" s="752"/>
      <x:c r="R6" s="752"/>
      <x:c r="S6" s="752"/>
      <x:c r="T6" s="752"/>
      <x:c r="U6" s="752"/>
      <x:c r="V6" s="752"/>
      <x:c r="W6" s="752"/>
      <x:c r="X6" s="752"/>
      <x:c r="Y6" s="752"/>
      <x:c r="Z6" s="752"/>
      <x:c r="AA6" s="752"/>
      <x:c r="AB6" s="752"/>
      <x:c r="AC6" s="752"/>
      <x:c r="AD6" s="752"/>
      <x:c r="AE6" s="752"/>
      <x:c r="AF6" s="752"/>
      <x:c r="AG6" s="752"/>
      <x:c r="AH6" s="752"/>
      <x:c r="AI6" s="712"/>
      <x:c r="AJ6" s="712"/>
    </x:row>
    <x:row r="7" ht="18" customHeight="1">
      <x:c r="A7" s="752"/>
      <x:c r="B7" s="752"/>
      <x:c r="C7" s="752"/>
      <x:c r="D7" s="752"/>
      <x:c r="E7" s="752"/>
      <x:c r="F7" s="752"/>
      <x:c r="G7" s="752"/>
      <x:c r="H7" s="752"/>
      <x:c r="I7" s="752"/>
      <x:c r="J7" s="752"/>
      <x:c r="K7" s="752"/>
      <x:c r="L7" s="752"/>
      <x:c r="M7" s="752"/>
      <x:c r="N7" s="752"/>
      <x:c r="O7" s="752"/>
      <x:c r="P7" s="752"/>
      <x:c r="Q7" s="752"/>
      <x:c r="R7" s="752"/>
      <x:c r="S7" s="752"/>
      <x:c r="T7" s="752"/>
      <x:c r="U7" s="752"/>
      <x:c r="V7" s="752"/>
      <x:c r="W7" s="752"/>
      <x:c r="X7" s="752"/>
      <x:c r="Y7" s="752"/>
      <x:c r="Z7" s="752"/>
      <x:c r="AA7" s="752"/>
      <x:c r="AB7" s="752"/>
      <x:c r="AC7" s="752"/>
      <x:c r="AD7" s="752"/>
      <x:c r="AE7" s="752"/>
      <x:c r="AF7" s="752"/>
      <x:c r="AG7" s="752"/>
      <x:c r="AH7" s="752"/>
      <x:c r="AI7" s="712"/>
      <x:c r="AJ7" s="712"/>
    </x:row>
    <x:row r="8" ht="42" customHeight="1">
      <x:c r="A8" s="752"/>
      <x:c r="B8" s="752"/>
      <x:c r="C8" s="757" t="str">
        <x:v>973
マイジャグV
対象3回</x:v>
      </x:c>
      <x:c r="D8" s="752"/>
      <x:c r="E8" s="752"/>
      <x:c r="F8" s="758" t="str">
        <x:v>972
マイジャグV
対象2回</x:v>
      </x:c>
      <x:c r="G8" s="759" t="str">
        <x:v>901
マイジャグV</x:v>
      </x:c>
      <x:c r="H8" s="752"/>
      <x:c r="I8" s="752"/>
      <x:c r="J8" s="759" t="str">
        <x:v>900
マイジャグV</x:v>
      </x:c>
      <x:c r="K8" s="759" t="str">
        <x:v>829
ディスクUR</x:v>
      </x:c>
      <x:c r="L8" s="752"/>
      <x:c r="M8" s="752"/>
      <x:c r="N8" s="759" t="str">
        <x:v>828
ディスクUR</x:v>
      </x:c>
      <x:c r="O8" s="759" t="str">
        <x:v>757
東リベ</x:v>
      </x:c>
      <x:c r="P8" s="752"/>
      <x:c r="Q8" s="752"/>
      <x:c r="R8" s="757" t="str">
        <x:v>756
北斗
対象3回</x:v>
      </x:c>
      <x:c r="S8" s="760" t="str">
        <x:v>685
北斗転生2
対象1回</x:v>
      </x:c>
      <x:c r="T8" s="752"/>
      <x:c r="U8" s="752"/>
      <x:c r="V8" s="760" t="str">
        <x:v>684
北斗転生2
対象1回</x:v>
      </x:c>
      <x:c r="W8" s="758" t="str">
        <x:v>613
からサー2
対象2回</x:v>
      </x:c>
      <x:c r="X8" s="752"/>
      <x:c r="Y8" s="752"/>
      <x:c r="Z8" s="758" t="str">
        <x:v>612
モンキーV
対象2回</x:v>
      </x:c>
      <x:c r="AA8" s="757" t="str">
        <x:v>541
カバネリ2
対象3回</x:v>
      </x:c>
      <x:c r="AB8" s="752"/>
      <x:c r="AC8" s="752"/>
      <x:c r="AD8" s="757" t="str">
        <x:v>540
カバネリ2
対象3回</x:v>
      </x:c>
      <x:c r="AE8" s="757" t="str">
        <x:v>469
東京喰種
対象3回</x:v>
      </x:c>
      <x:c r="AF8" s="752"/>
      <x:c r="AG8" s="752"/>
      <x:c r="AH8" s="757" t="str">
        <x:v>468
東京喰種
対象3回</x:v>
      </x:c>
      <x:c r="AI8" s="712"/>
      <x:c r="AJ8" s="712"/>
    </x:row>
    <x:row r="9" ht="42" customHeight="1">
      <x:c r="A9" s="752"/>
      <x:c r="B9" s="752"/>
      <x:c r="C9" s="757" t="str">
        <x:v>974
マイジャグV
対象3回</x:v>
      </x:c>
      <x:c r="D9" s="752"/>
      <x:c r="E9" s="752"/>
      <x:c r="F9" s="758" t="str">
        <x:v>971
マイジャグV
対象2回</x:v>
      </x:c>
      <x:c r="G9" s="759" t="str">
        <x:v>902
マイジャグV</x:v>
      </x:c>
      <x:c r="H9" s="752"/>
      <x:c r="I9" s="752"/>
      <x:c r="J9" s="759" t="str">
        <x:v>899
マイジャグV</x:v>
      </x:c>
      <x:c r="K9" s="759" t="str">
        <x:v>830
ディスクUR</x:v>
      </x:c>
      <x:c r="L9" s="752"/>
      <x:c r="M9" s="752"/>
      <x:c r="N9" s="759" t="str">
        <x:v>827
ディスクUR</x:v>
      </x:c>
      <x:c r="O9" s="759" t="str">
        <x:v>758
東リベ</x:v>
      </x:c>
      <x:c r="P9" s="752"/>
      <x:c r="Q9" s="752"/>
      <x:c r="R9" s="757" t="str">
        <x:v>755
北斗
対象3回</x:v>
      </x:c>
      <x:c r="S9" s="760" t="str">
        <x:v>686
北斗転生2
対象1回</x:v>
      </x:c>
      <x:c r="T9" s="752"/>
      <x:c r="U9" s="752"/>
      <x:c r="V9" s="760" t="str">
        <x:v>683
北斗転生2
対象1回</x:v>
      </x:c>
      <x:c r="W9" s="758" t="str">
        <x:v>614
からサー2
対象2回</x:v>
      </x:c>
      <x:c r="X9" s="752"/>
      <x:c r="Y9" s="752"/>
      <x:c r="Z9" s="758" t="str">
        <x:v>611
モンキーV
対象2回</x:v>
      </x:c>
      <x:c r="AA9" s="757" t="str">
        <x:v>542
カバネリ2
対象3回</x:v>
      </x:c>
      <x:c r="AB9" s="752"/>
      <x:c r="AC9" s="752"/>
      <x:c r="AD9" s="757" t="str">
        <x:v>539
カバネリ2
対象3回</x:v>
      </x:c>
      <x:c r="AE9" s="757" t="str">
        <x:v>470
東京喰種
対象3回</x:v>
      </x:c>
      <x:c r="AF9" s="752"/>
      <x:c r="AG9" s="752"/>
      <x:c r="AH9" s="757" t="str">
        <x:v>467
東京喰種
対象3回</x:v>
      </x:c>
      <x:c r="AI9" s="712"/>
      <x:c r="AJ9" s="712"/>
    </x:row>
    <x:row r="10" ht="42" customHeight="1">
      <x:c r="A10" s="752"/>
      <x:c r="B10" s="752"/>
      <x:c r="C10" s="757" t="str">
        <x:v>975
マイジャグV
対象3回</x:v>
      </x:c>
      <x:c r="D10" s="752"/>
      <x:c r="E10" s="752"/>
      <x:c r="F10" s="758" t="str">
        <x:v>970
マイジャグV
対象2回</x:v>
      </x:c>
      <x:c r="G10" s="759" t="str">
        <x:v>903
マイジャグV</x:v>
      </x:c>
      <x:c r="H10" s="752"/>
      <x:c r="I10" s="752"/>
      <x:c r="J10" s="759" t="str">
        <x:v>898
マイジャグV</x:v>
      </x:c>
      <x:c r="K10" s="759" t="str">
        <x:v>831
ハナビ</x:v>
      </x:c>
      <x:c r="L10" s="752"/>
      <x:c r="M10" s="752"/>
      <x:c r="N10" s="759" t="str">
        <x:v>826
ディスクUR</x:v>
      </x:c>
      <x:c r="O10" s="759" t="str">
        <x:v>759
東リベ</x:v>
      </x:c>
      <x:c r="P10" s="752"/>
      <x:c r="Q10" s="752"/>
      <x:c r="R10" s="757" t="str">
        <x:v>754
北斗
対象3回</x:v>
      </x:c>
      <x:c r="S10" s="760" t="str">
        <x:v>687
北斗転生2
対象1回</x:v>
      </x:c>
      <x:c r="T10" s="752"/>
      <x:c r="U10" s="752"/>
      <x:c r="V10" s="760" t="str">
        <x:v>682
北斗転生2
対象1回</x:v>
      </x:c>
      <x:c r="W10" s="758" t="str">
        <x:v>615
からサー2
対象2回</x:v>
      </x:c>
      <x:c r="X10" s="752"/>
      <x:c r="Y10" s="752"/>
      <x:c r="Z10" s="758" t="str">
        <x:v>610
モンキーV
対象2回</x:v>
      </x:c>
      <x:c r="AA10" s="757" t="str">
        <x:v>543
カバネリ2
対象3回</x:v>
      </x:c>
      <x:c r="AB10" s="752"/>
      <x:c r="AC10" s="752"/>
      <x:c r="AD10" s="757" t="str">
        <x:v>538
カバネリ2
対象3回</x:v>
      </x:c>
      <x:c r="AE10" s="757" t="str">
        <x:v>471
東京喰種
対象3回</x:v>
      </x:c>
      <x:c r="AF10" s="752"/>
      <x:c r="AG10" s="752"/>
      <x:c r="AH10" s="757" t="str">
        <x:v>466
東京喰種
対象3回</x:v>
      </x:c>
      <x:c r="AI10" s="712"/>
      <x:c r="AJ10" s="712"/>
    </x:row>
    <x:row r="11" ht="42" customHeight="1">
      <x:c r="A11" s="752"/>
      <x:c r="B11" s="752"/>
      <x:c r="C11" s="757" t="str">
        <x:v>976
マイジャグV
対象3回</x:v>
      </x:c>
      <x:c r="D11" s="752"/>
      <x:c r="E11" s="752"/>
      <x:c r="F11" s="758" t="str">
        <x:v>969
マイジャグV
対象2回</x:v>
      </x:c>
      <x:c r="G11" s="759" t="str">
        <x:v>904
マイジャグV</x:v>
      </x:c>
      <x:c r="H11" s="752"/>
      <x:c r="I11" s="752"/>
      <x:c r="J11" s="759" t="str">
        <x:v>897
マイジャグV</x:v>
      </x:c>
      <x:c r="K11" s="759" t="str">
        <x:v>832
ハナビ</x:v>
      </x:c>
      <x:c r="L11" s="752"/>
      <x:c r="M11" s="752"/>
      <x:c r="N11" s="759" t="str">
        <x:v>825
ディスクUR</x:v>
      </x:c>
      <x:c r="O11" s="759" t="str">
        <x:v>760
東リベ</x:v>
      </x:c>
      <x:c r="P11" s="752"/>
      <x:c r="Q11" s="752"/>
      <x:c r="R11" s="757" t="str">
        <x:v>753
北斗
対象3回</x:v>
      </x:c>
      <x:c r="S11" s="760" t="str">
        <x:v>688
北斗転生2
対象1回</x:v>
      </x:c>
      <x:c r="T11" s="752"/>
      <x:c r="U11" s="752"/>
      <x:c r="V11" s="760" t="str">
        <x:v>681
北斗転生2
対象1回</x:v>
      </x:c>
      <x:c r="W11" s="758" t="str">
        <x:v>616
からサー2
対象2回</x:v>
      </x:c>
      <x:c r="X11" s="752"/>
      <x:c r="Y11" s="752"/>
      <x:c r="Z11" s="758" t="str">
        <x:v>609
モンキーV
対象2回</x:v>
      </x:c>
      <x:c r="AA11" s="757" t="str">
        <x:v>544
カバネリ2
対象3回</x:v>
      </x:c>
      <x:c r="AB11" s="752"/>
      <x:c r="AC11" s="752"/>
      <x:c r="AD11" s="757" t="str">
        <x:v>537
カバネリ2
対象3回</x:v>
      </x:c>
      <x:c r="AE11" s="757" t="str">
        <x:v>472
東京喰種
対象3回</x:v>
      </x:c>
      <x:c r="AF11" s="752"/>
      <x:c r="AG11" s="752"/>
      <x:c r="AH11" s="757" t="str">
        <x:v>465
東京喰種
対象3回</x:v>
      </x:c>
      <x:c r="AI11" s="712"/>
      <x:c r="AJ11" s="712"/>
    </x:row>
    <x:row r="12" ht="42" customHeight="1">
      <x:c r="A12" s="752"/>
      <x:c r="B12" s="752"/>
      <x:c r="C12" s="757" t="str">
        <x:v>977
マイジャグV
対象3回</x:v>
      </x:c>
      <x:c r="D12" s="752"/>
      <x:c r="E12" s="752"/>
      <x:c r="F12" s="758" t="str">
        <x:v>968
マイジャグV
対象2回</x:v>
      </x:c>
      <x:c r="G12" s="759" t="str">
        <x:v>905
マイジャグV</x:v>
      </x:c>
      <x:c r="H12" s="752"/>
      <x:c r="I12" s="752"/>
      <x:c r="J12" s="759" t="str">
        <x:v>896
マイジャグV</x:v>
      </x:c>
      <x:c r="K12" s="759" t="str">
        <x:v>833
ハナビ</x:v>
      </x:c>
      <x:c r="L12" s="752"/>
      <x:c r="M12" s="752"/>
      <x:c r="N12" s="759" t="str">
        <x:v>824
ディスクUR</x:v>
      </x:c>
      <x:c r="O12" s="759" t="str">
        <x:v>761
東リベ</x:v>
      </x:c>
      <x:c r="P12" s="752"/>
      <x:c r="Q12" s="752"/>
      <x:c r="R12" s="757" t="str">
        <x:v>752
北斗
対象3回</x:v>
      </x:c>
      <x:c r="S12" s="760" t="str">
        <x:v>689
北斗転生2
対象1回</x:v>
      </x:c>
      <x:c r="T12" s="752"/>
      <x:c r="U12" s="752"/>
      <x:c r="V12" s="760" t="str">
        <x:v>680
北斗転生2
対象1回</x:v>
      </x:c>
      <x:c r="W12" s="758" t="str">
        <x:v>617
からサー2
対象2回</x:v>
      </x:c>
      <x:c r="X12" s="752"/>
      <x:c r="Y12" s="752"/>
      <x:c r="Z12" s="758" t="str">
        <x:v>608
モンキーV
対象2回</x:v>
      </x:c>
      <x:c r="AA12" s="757" t="str">
        <x:v>545
カバネリ2
対象3回</x:v>
      </x:c>
      <x:c r="AB12" s="752"/>
      <x:c r="AC12" s="752"/>
      <x:c r="AD12" s="757" t="str">
        <x:v>536
カバネリ2
対象3回</x:v>
      </x:c>
      <x:c r="AE12" s="757" t="str">
        <x:v>473
東京喰種
対象3回</x:v>
      </x:c>
      <x:c r="AF12" s="752"/>
      <x:c r="AG12" s="752"/>
      <x:c r="AH12" s="757" t="str">
        <x:v>464
東京喰種
対象3回</x:v>
      </x:c>
      <x:c r="AI12" s="712"/>
      <x:c r="AJ12" s="712"/>
    </x:row>
    <x:row r="13" ht="42" customHeight="1">
      <x:c r="A13" s="752"/>
      <x:c r="B13" s="752"/>
      <x:c r="C13" s="757" t="str">
        <x:v>978
マイジャグV
対象3回</x:v>
      </x:c>
      <x:c r="D13" s="752"/>
      <x:c r="E13" s="752"/>
      <x:c r="F13" s="758" t="str">
        <x:v>967
マイジャグV
対象2回</x:v>
      </x:c>
      <x:c r="G13" s="759" t="str">
        <x:v>906
マイジャグV</x:v>
      </x:c>
      <x:c r="H13" s="752"/>
      <x:c r="I13" s="752"/>
      <x:c r="J13" s="759" t="str">
        <x:v>895
マイジャグV</x:v>
      </x:c>
      <x:c r="K13" s="759" t="str">
        <x:v>834
ハナビ</x:v>
      </x:c>
      <x:c r="L13" s="752"/>
      <x:c r="M13" s="752"/>
      <x:c r="N13" s="759" t="str">
        <x:v>823
ディスクUR</x:v>
      </x:c>
      <x:c r="O13" s="759" t="str">
        <x:v>762
東リベ</x:v>
      </x:c>
      <x:c r="P13" s="752"/>
      <x:c r="Q13" s="752"/>
      <x:c r="R13" s="757" t="str">
        <x:v>751
北斗
対象3回</x:v>
      </x:c>
      <x:c r="S13" s="760" t="str">
        <x:v>690
北斗転生2
対象1回</x:v>
      </x:c>
      <x:c r="T13" s="752"/>
      <x:c r="U13" s="752"/>
      <x:c r="V13" s="760" t="str">
        <x:v>679
北斗転生2
対象1回</x:v>
      </x:c>
      <x:c r="W13" s="758" t="str">
        <x:v>618
からサー2
対象2回</x:v>
      </x:c>
      <x:c r="X13" s="752"/>
      <x:c r="Y13" s="752"/>
      <x:c r="Z13" s="758" t="str">
        <x:v>607
モンキーV
対象2回</x:v>
      </x:c>
      <x:c r="AA13" s="757" t="str">
        <x:v>546
カバネリ2
対象3回</x:v>
      </x:c>
      <x:c r="AB13" s="752"/>
      <x:c r="AC13" s="752"/>
      <x:c r="AD13" s="757" t="str">
        <x:v>535
カバネリ2
対象3回</x:v>
      </x:c>
      <x:c r="AE13" s="757" t="str">
        <x:v>474
東京喰種
対象3回</x:v>
      </x:c>
      <x:c r="AF13" s="752"/>
      <x:c r="AG13" s="752"/>
      <x:c r="AH13" s="757" t="str">
        <x:v>463
東京喰種
対象3回</x:v>
      </x:c>
      <x:c r="AI13" s="712"/>
      <x:c r="AJ13" s="712"/>
    </x:row>
    <x:row r="14" ht="42" customHeight="1">
      <x:c r="A14" s="752"/>
      <x:c r="B14" s="752"/>
      <x:c r="C14" s="758" t="str">
        <x:v>979
マイジャグV
対象2回</x:v>
      </x:c>
      <x:c r="D14" s="752"/>
      <x:c r="E14" s="752"/>
      <x:c r="F14" s="758" t="str">
        <x:v>966
マイジャグV
対象2回</x:v>
      </x:c>
      <x:c r="G14" s="759" t="str">
        <x:v>907
マイジャグV</x:v>
      </x:c>
      <x:c r="H14" s="752"/>
      <x:c r="I14" s="752"/>
      <x:c r="J14" s="759" t="str">
        <x:v>894
マイジャグV</x:v>
      </x:c>
      <x:c r="K14" s="759" t="str">
        <x:v>835
ハナビ</x:v>
      </x:c>
      <x:c r="L14" s="752"/>
      <x:c r="M14" s="752"/>
      <x:c r="N14" s="759" t="str">
        <x:v>822
スト6</x:v>
      </x:c>
      <x:c r="O14" s="759" t="str">
        <x:v>763
モンハン</x:v>
      </x:c>
      <x:c r="P14" s="752"/>
      <x:c r="Q14" s="752"/>
      <x:c r="R14" s="757" t="str">
        <x:v>750
北斗
対象3回</x:v>
      </x:c>
      <x:c r="S14" s="760" t="str">
        <x:v>691
北斗転生2
対象1回</x:v>
      </x:c>
      <x:c r="T14" s="752"/>
      <x:c r="U14" s="752"/>
      <x:c r="V14" s="759" t="str">
        <x:v>678
炎炎2</x:v>
      </x:c>
      <x:c r="W14" s="758" t="str">
        <x:v>619
からサー2
対象2回</x:v>
      </x:c>
      <x:c r="X14" s="752"/>
      <x:c r="Y14" s="752"/>
      <x:c r="Z14" s="758" t="str">
        <x:v>606
モンキーV
対象2回</x:v>
      </x:c>
      <x:c r="AA14" s="757" t="str">
        <x:v>547
カバネリ2
対象3回</x:v>
      </x:c>
      <x:c r="AB14" s="752"/>
      <x:c r="AC14" s="752"/>
      <x:c r="AD14" s="757" t="str">
        <x:v>534
カバネリ2
対象3回</x:v>
      </x:c>
      <x:c r="AE14" s="757" t="str">
        <x:v>475
東京喰種
対象3回</x:v>
      </x:c>
      <x:c r="AF14" s="752"/>
      <x:c r="AG14" s="752"/>
      <x:c r="AH14" s="757" t="str">
        <x:v>462
東京喰種
対象3回</x:v>
      </x:c>
      <x:c r="AI14" s="712"/>
      <x:c r="AJ14" s="712"/>
    </x:row>
    <x:row r="15" ht="42" customHeight="1">
      <x:c r="A15" s="752"/>
      <x:c r="B15" s="752"/>
      <x:c r="C15" s="758" t="str">
        <x:v>980
マイジャグV
対象2回</x:v>
      </x:c>
      <x:c r="D15" s="752"/>
      <x:c r="E15" s="752"/>
      <x:c r="F15" s="758" t="str">
        <x:v>965
マイジャグV
対象2回</x:v>
      </x:c>
      <x:c r="G15" s="759" t="str">
        <x:v>908
マイジャグV</x:v>
      </x:c>
      <x:c r="H15" s="752"/>
      <x:c r="I15" s="752"/>
      <x:c r="J15" s="759" t="str">
        <x:v>893
マイジャグV</x:v>
      </x:c>
      <x:c r="K15" s="759" t="str">
        <x:v>836
SHAKE</x:v>
      </x:c>
      <x:c r="L15" s="752"/>
      <x:c r="M15" s="752"/>
      <x:c r="N15" s="759" t="str">
        <x:v>821
スト6</x:v>
      </x:c>
      <x:c r="O15" s="759" t="str">
        <x:v>764
モンハン</x:v>
      </x:c>
      <x:c r="P15" s="752"/>
      <x:c r="Q15" s="752"/>
      <x:c r="R15" s="757" t="str">
        <x:v>749
北斗
対象3回</x:v>
      </x:c>
      <x:c r="S15" s="760" t="str">
        <x:v>692
北斗転生2
対象1回</x:v>
      </x:c>
      <x:c r="T15" s="752"/>
      <x:c r="U15" s="752"/>
      <x:c r="V15" s="759" t="str">
        <x:v>677
炎炎2</x:v>
      </x:c>
      <x:c r="W15" s="758" t="str">
        <x:v>620
からサー2
対象2回</x:v>
      </x:c>
      <x:c r="X15" s="752"/>
      <x:c r="Y15" s="752"/>
      <x:c r="Z15" s="758" t="str">
        <x:v>605
モンキーV
対象2回</x:v>
      </x:c>
      <x:c r="AA15" s="757" t="str">
        <x:v>548
カバネリ2
対象3回</x:v>
      </x:c>
      <x:c r="AB15" s="752"/>
      <x:c r="AC15" s="752"/>
      <x:c r="AD15" s="757" t="str">
        <x:v>533
カバネリ2
対象3回</x:v>
      </x:c>
      <x:c r="AE15" s="757" t="str">
        <x:v>476
東京喰種
対象3回</x:v>
      </x:c>
      <x:c r="AF15" s="752"/>
      <x:c r="AG15" s="752"/>
      <x:c r="AH15" s="757" t="str">
        <x:v>461
東京喰種
対象3回</x:v>
      </x:c>
      <x:c r="AI15" s="712"/>
      <x:c r="AJ15" s="712"/>
    </x:row>
    <x:row r="16" ht="42" customHeight="1">
      <x:c r="A16" s="752"/>
      <x:c r="B16" s="752"/>
      <x:c r="C16" s="758" t="str">
        <x:v>981
マイジャグV
対象2回</x:v>
      </x:c>
      <x:c r="D16" s="752"/>
      <x:c r="E16" s="752"/>
      <x:c r="F16" s="758" t="str">
        <x:v>964
マイジャグV
対象2回</x:v>
      </x:c>
      <x:c r="G16" s="759" t="str">
        <x:v>909
マイジャグV</x:v>
      </x:c>
      <x:c r="H16" s="752"/>
      <x:c r="I16" s="752"/>
      <x:c r="J16" s="759" t="str">
        <x:v>892
マイジャグV</x:v>
      </x:c>
      <x:c r="K16" s="759" t="str">
        <x:v>837
SHAKE</x:v>
      </x:c>
      <x:c r="L16" s="752"/>
      <x:c r="M16" s="752"/>
      <x:c r="N16" s="759" t="str">
        <x:v>820
スト6</x:v>
      </x:c>
      <x:c r="O16" s="759" t="str">
        <x:v>765
モンハン</x:v>
      </x:c>
      <x:c r="P16" s="752"/>
      <x:c r="Q16" s="752"/>
      <x:c r="R16" s="757" t="str">
        <x:v>748
北斗
対象3回</x:v>
      </x:c>
      <x:c r="S16" s="760" t="str">
        <x:v>693
北斗転生2
対象1回</x:v>
      </x:c>
      <x:c r="T16" s="752"/>
      <x:c r="U16" s="752"/>
      <x:c r="V16" s="759" t="str">
        <x:v>676
炎炎2</x:v>
      </x:c>
      <x:c r="W16" s="758" t="str">
        <x:v>621
からサー2
対象2回</x:v>
      </x:c>
      <x:c r="X16" s="752"/>
      <x:c r="Y16" s="752"/>
      <x:c r="Z16" s="758" t="str">
        <x:v>604
モンキーV
対象2回</x:v>
      </x:c>
      <x:c r="AA16" s="757" t="str">
        <x:v>549
カバネリ2
対象3回</x:v>
      </x:c>
      <x:c r="AB16" s="752"/>
      <x:c r="AC16" s="752"/>
      <x:c r="AD16" s="757" t="str">
        <x:v>532
カバネリ2
対象3回</x:v>
      </x:c>
      <x:c r="AE16" s="757" t="str">
        <x:v>477
東京喰種
対象3回</x:v>
      </x:c>
      <x:c r="AF16" s="752"/>
      <x:c r="AG16" s="752"/>
      <x:c r="AH16" s="757" t="str">
        <x:v>460
東京喰種
対象3回</x:v>
      </x:c>
      <x:c r="AI16" s="712"/>
      <x:c r="AJ16" s="712"/>
    </x:row>
    <x:row r="17" ht="42" customHeight="1">
      <x:c r="A17" s="752"/>
      <x:c r="B17" s="752"/>
      <x:c r="C17" s="758" t="str">
        <x:v>982
マイジャグV
対象2回</x:v>
      </x:c>
      <x:c r="D17" s="752"/>
      <x:c r="E17" s="752"/>
      <x:c r="F17" s="758" t="str">
        <x:v>963
マイジャグV
対象2回</x:v>
      </x:c>
      <x:c r="G17" s="760" t="str">
        <x:v>910
ゴージャグ3
対象1回</x:v>
      </x:c>
      <x:c r="H17" s="752"/>
      <x:c r="I17" s="752"/>
      <x:c r="J17" s="760" t="str">
        <x:v>891
ゴージャグ3
対象1回</x:v>
      </x:c>
      <x:c r="K17" s="759" t="str">
        <x:v>838
サンダーV</x:v>
      </x:c>
      <x:c r="L17" s="752"/>
      <x:c r="M17" s="752"/>
      <x:c r="N17" s="759" t="str">
        <x:v>819
スト6</x:v>
      </x:c>
      <x:c r="O17" s="759" t="str">
        <x:v>766
モンハン</x:v>
      </x:c>
      <x:c r="P17" s="752"/>
      <x:c r="Q17" s="752"/>
      <x:c r="R17" s="757" t="str">
        <x:v>747
北斗
対象3回</x:v>
      </x:c>
      <x:c r="S17" s="760" t="str">
        <x:v>694
北斗転生2
対象1回</x:v>
      </x:c>
      <x:c r="T17" s="752"/>
      <x:c r="U17" s="752"/>
      <x:c r="V17" s="759" t="str">
        <x:v>675
炎炎2</x:v>
      </x:c>
      <x:c r="W17" s="758" t="str">
        <x:v>622
からサー2
対象2回</x:v>
      </x:c>
      <x:c r="X17" s="752"/>
      <x:c r="Y17" s="752"/>
      <x:c r="Z17" s="758" t="str">
        <x:v>603
モンキーV
対象2回</x:v>
      </x:c>
      <x:c r="AA17" s="757" t="str">
        <x:v>550
カバネリ2
対象3回</x:v>
      </x:c>
      <x:c r="AB17" s="752"/>
      <x:c r="AC17" s="752"/>
      <x:c r="AD17" s="757" t="str">
        <x:v>531
カバネリ2
対象3回</x:v>
      </x:c>
      <x:c r="AE17" s="757" t="str">
        <x:v>478
東京喰種
対象3回</x:v>
      </x:c>
      <x:c r="AF17" s="752"/>
      <x:c r="AG17" s="752"/>
      <x:c r="AH17" s="757" t="str">
        <x:v>459
東京喰種
対象3回</x:v>
      </x:c>
      <x:c r="AI17" s="712"/>
      <x:c r="AJ17" s="712"/>
    </x:row>
    <x:row r="18" ht="42" customHeight="1">
      <x:c r="A18" s="752"/>
      <x:c r="B18" s="752"/>
      <x:c r="C18" s="758" t="str">
        <x:v>983
マイジャグV
対象2回</x:v>
      </x:c>
      <x:c r="D18" s="752"/>
      <x:c r="E18" s="752"/>
      <x:c r="F18" s="758" t="str">
        <x:v>962
マイジャグV
対象2回</x:v>
      </x:c>
      <x:c r="G18" s="760" t="str">
        <x:v>911
ゴージャグ3
対象1回</x:v>
      </x:c>
      <x:c r="H18" s="752"/>
      <x:c r="I18" s="752"/>
      <x:c r="J18" s="760" t="str">
        <x:v>890
ゴージャグ3
対象1回</x:v>
      </x:c>
      <x:c r="K18" s="759" t="str">
        <x:v>839
サンダーV</x:v>
      </x:c>
      <x:c r="L18" s="752"/>
      <x:c r="M18" s="752"/>
      <x:c r="N18" s="759" t="str">
        <x:v>818
スト6</x:v>
      </x:c>
      <x:c r="O18" s="760" t="str">
        <x:v>767
かぐや
対象1回</x:v>
      </x:c>
      <x:c r="P18" s="752"/>
      <x:c r="Q18" s="752"/>
      <x:c r="R18" s="757" t="str">
        <x:v>746
北斗
対象3回</x:v>
      </x:c>
      <x:c r="S18" s="760" t="str">
        <x:v>695
北斗転生2
対象1回</x:v>
      </x:c>
      <x:c r="T18" s="752"/>
      <x:c r="U18" s="752"/>
      <x:c r="V18" s="759" t="str">
        <x:v>674
炎炎2</x:v>
      </x:c>
      <x:c r="W18" s="758" t="str">
        <x:v>623
からサー2
対象2回</x:v>
      </x:c>
      <x:c r="X18" s="752"/>
      <x:c r="Y18" s="752"/>
      <x:c r="Z18" s="758" t="str">
        <x:v>602
モンキーV
対象2回</x:v>
      </x:c>
      <x:c r="AA18" s="757" t="str">
        <x:v>551
カバネリ2
対象3回</x:v>
      </x:c>
      <x:c r="AB18" s="752"/>
      <x:c r="AC18" s="752"/>
      <x:c r="AD18" s="757" t="str">
        <x:v>530
カバネリ2
対象3回</x:v>
      </x:c>
      <x:c r="AE18" s="757" t="str">
        <x:v>479
東京喰種
対象3回</x:v>
      </x:c>
      <x:c r="AF18" s="752"/>
      <x:c r="AG18" s="752"/>
      <x:c r="AH18" s="757" t="str">
        <x:v>458
東京喰種
対象3回</x:v>
      </x:c>
      <x:c r="AI18" s="712"/>
      <x:c r="AJ18" s="712"/>
    </x:row>
    <x:row r="19" ht="42" customHeight="1">
      <x:c r="A19" s="752"/>
      <x:c r="B19" s="752"/>
      <x:c r="C19" s="758" t="str">
        <x:v>984
マイジャグV
対象2回</x:v>
      </x:c>
      <x:c r="D19" s="752"/>
      <x:c r="E19" s="752"/>
      <x:c r="F19" s="758" t="str">
        <x:v>961
マイジャグV
対象2回</x:v>
      </x:c>
      <x:c r="G19" s="760" t="str">
        <x:v>912
ゴージャグ3
対象1回</x:v>
      </x:c>
      <x:c r="H19" s="752"/>
      <x:c r="I19" s="752"/>
      <x:c r="J19" s="760" t="str">
        <x:v>889
ゴージャグ3
対象1回</x:v>
      </x:c>
      <x:c r="K19" s="759" t="str">
        <x:v>840
サンダーV</x:v>
      </x:c>
      <x:c r="L19" s="752"/>
      <x:c r="M19" s="752"/>
      <x:c r="N19" s="759" t="str">
        <x:v>817
スト6</x:v>
      </x:c>
      <x:c r="O19" s="760" t="str">
        <x:v>768
かぐや
対象1回</x:v>
      </x:c>
      <x:c r="P19" s="752"/>
      <x:c r="Q19" s="752"/>
      <x:c r="R19" s="757" t="str">
        <x:v>745
北斗
対象3回</x:v>
      </x:c>
      <x:c r="S19" s="760" t="str">
        <x:v>696
北斗転生2
対象1回</x:v>
      </x:c>
      <x:c r="T19" s="752"/>
      <x:c r="U19" s="752"/>
      <x:c r="V19" s="759" t="str">
        <x:v>673
炎炎2</x:v>
      </x:c>
      <x:c r="W19" s="758" t="str">
        <x:v>624
からサー2
対象2回</x:v>
      </x:c>
      <x:c r="X19" s="752"/>
      <x:c r="Y19" s="752"/>
      <x:c r="Z19" s="758" t="str">
        <x:v>601
モンキーV
対象2回</x:v>
      </x:c>
      <x:c r="AA19" s="757" t="str">
        <x:v>552
カバネリ2
対象3回</x:v>
      </x:c>
      <x:c r="AB19" s="752"/>
      <x:c r="AC19" s="752"/>
      <x:c r="AD19" s="757" t="str">
        <x:v>529
カバネリ2
対象3回</x:v>
      </x:c>
      <x:c r="AE19" s="757" t="str">
        <x:v>480
東京喰種
対象3回</x:v>
      </x:c>
      <x:c r="AF19" s="752"/>
      <x:c r="AG19" s="752"/>
      <x:c r="AH19" s="757" t="str">
        <x:v>457
東京喰種
対象3回</x:v>
      </x:c>
      <x:c r="AI19" s="712"/>
      <x:c r="AJ19" s="712"/>
    </x:row>
    <x:row r="20" ht="42" customHeight="1">
      <x:c r="A20" s="752"/>
      <x:c r="B20" s="752"/>
      <x:c r="C20" s="758" t="str">
        <x:v>985
マイジャグV
対象2回</x:v>
      </x:c>
      <x:c r="D20" s="752"/>
      <x:c r="E20" s="752"/>
      <x:c r="F20" s="758" t="str">
        <x:v>960
マイジャグV
対象2回</x:v>
      </x:c>
      <x:c r="G20" s="760" t="str">
        <x:v>913
ゴージャグ3
対象1回</x:v>
      </x:c>
      <x:c r="H20" s="752"/>
      <x:c r="I20" s="752"/>
      <x:c r="J20" s="760" t="str">
        <x:v>888
ゴージャグ3
対象1回</x:v>
      </x:c>
      <x:c r="K20" s="760" t="str">
        <x:v>841
ケロット5
対象1回</x:v>
      </x:c>
      <x:c r="L20" s="752"/>
      <x:c r="M20" s="752"/>
      <x:c r="N20" s="759" t="str">
        <x:v>816
スト6</x:v>
      </x:c>
      <x:c r="O20" s="760" t="str">
        <x:v>769
かぐや
対象1回</x:v>
      </x:c>
      <x:c r="P20" s="752"/>
      <x:c r="Q20" s="752"/>
      <x:c r="R20" s="757" t="str">
        <x:v>744
北斗
対象3回</x:v>
      </x:c>
      <x:c r="S20" s="760" t="str">
        <x:v>697
北斗転生2
対象1回</x:v>
      </x:c>
      <x:c r="T20" s="752"/>
      <x:c r="U20" s="752"/>
      <x:c r="V20" s="759" t="str">
        <x:v>672
炎炎2</x:v>
      </x:c>
      <x:c r="W20" s="758" t="str">
        <x:v>625
からサー2
対象2回</x:v>
      </x:c>
      <x:c r="X20" s="752"/>
      <x:c r="Y20" s="752"/>
      <x:c r="Z20" s="758" t="str">
        <x:v>600
モンキーV
対象2回</x:v>
      </x:c>
      <x:c r="AA20" s="757" t="str">
        <x:v>553
カバネリ2
対象3回</x:v>
      </x:c>
      <x:c r="AB20" s="752"/>
      <x:c r="AC20" s="752"/>
      <x:c r="AD20" s="757" t="str">
        <x:v>528
カバネリ2
対象3回</x:v>
      </x:c>
      <x:c r="AE20" s="757" t="str">
        <x:v>481
東京喰種
対象3回</x:v>
      </x:c>
      <x:c r="AF20" s="752"/>
      <x:c r="AG20" s="752"/>
      <x:c r="AH20" s="757" t="str">
        <x:v>456
東京喰種
対象3回</x:v>
      </x:c>
      <x:c r="AI20" s="712"/>
      <x:c r="AJ20" s="712"/>
    </x:row>
    <x:row r="21" ht="42" customHeight="1">
      <x:c r="A21" s="752"/>
      <x:c r="B21" s="752"/>
      <x:c r="C21" s="758" t="str">
        <x:v>986
マイジャグV
対象2回</x:v>
      </x:c>
      <x:c r="D21" s="752"/>
      <x:c r="E21" s="752"/>
      <x:c r="F21" s="758" t="str">
        <x:v>959
マイジャグV
対象2回</x:v>
      </x:c>
      <x:c r="G21" s="760" t="str">
        <x:v>914
ゴージャグ3
対象1回</x:v>
      </x:c>
      <x:c r="H21" s="752"/>
      <x:c r="I21" s="752"/>
      <x:c r="J21" s="760" t="str">
        <x:v>887
ゴージャグ3
対象1回</x:v>
      </x:c>
      <x:c r="K21" s="760" t="str">
        <x:v>842
ケロット5
対象1回</x:v>
      </x:c>
      <x:c r="L21" s="752"/>
      <x:c r="M21" s="752"/>
      <x:c r="N21" s="759" t="str">
        <x:v>815
スト6</x:v>
      </x:c>
      <x:c r="O21" s="760" t="str">
        <x:v>770
かぐや
対象1回</x:v>
      </x:c>
      <x:c r="P21" s="752"/>
      <x:c r="Q21" s="752"/>
      <x:c r="R21" s="757" t="str">
        <x:v>743
北斗
対象3回</x:v>
      </x:c>
      <x:c r="S21" s="760" t="str">
        <x:v>698
北斗転生2
対象1回</x:v>
      </x:c>
      <x:c r="T21" s="752"/>
      <x:c r="U21" s="752"/>
      <x:c r="V21" s="759" t="str">
        <x:v>671
炎炎2</x:v>
      </x:c>
      <x:c r="W21" s="758" t="str">
        <x:v>626
からサー2
対象2回</x:v>
      </x:c>
      <x:c r="X21" s="752"/>
      <x:c r="Y21" s="752"/>
      <x:c r="Z21" s="758" t="str">
        <x:v>599
モンキーV
対象2回</x:v>
      </x:c>
      <x:c r="AA21" s="757" t="str">
        <x:v>554
カバネリ2
対象3回</x:v>
      </x:c>
      <x:c r="AB21" s="752"/>
      <x:c r="AC21" s="752"/>
      <x:c r="AD21" s="757" t="str">
        <x:v>527
カバネリ2
対象3回</x:v>
      </x:c>
      <x:c r="AE21" s="757" t="str">
        <x:v>482
東京喰種
対象3回</x:v>
      </x:c>
      <x:c r="AF21" s="752"/>
      <x:c r="AG21" s="752"/>
      <x:c r="AH21" s="757" t="str">
        <x:v>455
東京喰種
対象3回</x:v>
      </x:c>
      <x:c r="AI21" s="712"/>
      <x:c r="AJ21" s="712"/>
    </x:row>
    <x:row r="22" ht="42" customHeight="1">
      <x:c r="A22" s="752"/>
      <x:c r="B22" s="752"/>
      <x:c r="C22" s="758" t="str">
        <x:v>987
マイジャグV
対象2回</x:v>
      </x:c>
      <x:c r="D22" s="752"/>
      <x:c r="E22" s="752"/>
      <x:c r="F22" s="758" t="str">
        <x:v>958
マイジャグV
対象2回</x:v>
      </x:c>
      <x:c r="G22" s="760" t="str">
        <x:v>915
ゴージャグ3
対象1回</x:v>
      </x:c>
      <x:c r="H22" s="752"/>
      <x:c r="I22" s="752"/>
      <x:c r="J22" s="760" t="str">
        <x:v>886
ゴージャグ3
対象1回</x:v>
      </x:c>
      <x:c r="K22" s="760" t="str">
        <x:v>843
ケロット5
対象1回</x:v>
      </x:c>
      <x:c r="L22" s="752"/>
      <x:c r="M22" s="752"/>
      <x:c r="N22" s="760" t="str">
        <x:v>814
やじきた
対象1回</x:v>
      </x:c>
      <x:c r="O22" s="760" t="str">
        <x:v>771
ワーダイ
対象1回</x:v>
      </x:c>
      <x:c r="P22" s="752"/>
      <x:c r="Q22" s="752"/>
      <x:c r="R22" s="757" t="str">
        <x:v>742
北斗
対象3回</x:v>
      </x:c>
      <x:c r="S22" s="760" t="str">
        <x:v>699
北斗転生2
対象1回</x:v>
      </x:c>
      <x:c r="T22" s="752"/>
      <x:c r="U22" s="752"/>
      <x:c r="V22" s="759" t="str">
        <x:v>670
炎炎2</x:v>
      </x:c>
      <x:c r="W22" s="758" t="str">
        <x:v>627
からサー2
対象2回</x:v>
      </x:c>
      <x:c r="X22" s="752"/>
      <x:c r="Y22" s="752"/>
      <x:c r="Z22" s="758" t="str">
        <x:v>598
モンキーV
対象2回</x:v>
      </x:c>
      <x:c r="AA22" s="757" t="str">
        <x:v>555
カバネリ2
対象3回</x:v>
      </x:c>
      <x:c r="AB22" s="752"/>
      <x:c r="AC22" s="752"/>
      <x:c r="AD22" s="757" t="str">
        <x:v>526
カバネリ2
対象3回</x:v>
      </x:c>
      <x:c r="AE22" s="757" t="str">
        <x:v>483
東京喰種
対象3回</x:v>
      </x:c>
      <x:c r="AF22" s="752"/>
      <x:c r="AG22" s="752"/>
      <x:c r="AH22" s="757" t="str">
        <x:v>454
東京喰種
対象3回</x:v>
      </x:c>
      <x:c r="AI22" s="712"/>
      <x:c r="AJ22" s="712"/>
    </x:row>
    <x:row r="23" ht="42" customHeight="1">
      <x:c r="A23" s="752"/>
      <x:c r="B23" s="752"/>
      <x:c r="C23" s="758" t="str">
        <x:v>988
マイジャグV
対象2回</x:v>
      </x:c>
      <x:c r="D23" s="752"/>
      <x:c r="E23" s="752"/>
      <x:c r="F23" s="758" t="str">
        <x:v>957
マイジャグV
対象2回</x:v>
      </x:c>
      <x:c r="G23" s="760" t="str">
        <x:v>916
ゴージャグ3
対象1回</x:v>
      </x:c>
      <x:c r="H23" s="752"/>
      <x:c r="I23" s="752"/>
      <x:c r="J23" s="760" t="str">
        <x:v>885
ゴージャグ3
対象1回</x:v>
      </x:c>
      <x:c r="K23" s="759" t="str">
        <x:v>844
アレックス</x:v>
      </x:c>
      <x:c r="L23" s="752"/>
      <x:c r="M23" s="752"/>
      <x:c r="N23" s="760" t="str">
        <x:v>813
やじきた
対象1回</x:v>
      </x:c>
      <x:c r="O23" s="760" t="str">
        <x:v>772
ワーダイ
対象1回</x:v>
      </x:c>
      <x:c r="P23" s="752"/>
      <x:c r="Q23" s="752"/>
      <x:c r="R23" s="757" t="str">
        <x:v>741
北斗
対象3回</x:v>
      </x:c>
      <x:c r="S23" s="760" t="str">
        <x:v>700
北斗転生2
対象1回</x:v>
      </x:c>
      <x:c r="T23" s="752"/>
      <x:c r="U23" s="752"/>
      <x:c r="V23" s="759" t="str">
        <x:v>669
炎炎2</x:v>
      </x:c>
      <x:c r="W23" s="758" t="str">
        <x:v>628
からサー2
対象2回</x:v>
      </x:c>
      <x:c r="X23" s="752"/>
      <x:c r="Y23" s="752"/>
      <x:c r="Z23" s="758" t="str">
        <x:v>597
モンキーV
対象2回</x:v>
      </x:c>
      <x:c r="AA23" s="757" t="str">
        <x:v>556
カバネリ2
対象3回</x:v>
      </x:c>
      <x:c r="AB23" s="752"/>
      <x:c r="AC23" s="752"/>
      <x:c r="AD23" s="757" t="str">
        <x:v>525
カバネリ2
対象3回</x:v>
      </x:c>
      <x:c r="AE23" s="757" t="str">
        <x:v>484
東京喰種
対象3回</x:v>
      </x:c>
      <x:c r="AF23" s="752"/>
      <x:c r="AG23" s="752"/>
      <x:c r="AH23" s="757" t="str">
        <x:v>453
東京喰種
対象3回</x:v>
      </x:c>
      <x:c r="AI23" s="712"/>
      <x:c r="AJ23" s="712"/>
    </x:row>
    <x:row r="24" ht="42" customHeight="1">
      <x:c r="A24" s="752"/>
      <x:c r="B24" s="752"/>
      <x:c r="C24" s="758" t="str">
        <x:v>989
マイジャグV
対象2回</x:v>
      </x:c>
      <x:c r="D24" s="752"/>
      <x:c r="E24" s="752"/>
      <x:c r="F24" s="758" t="str">
        <x:v>956
マイジャグV
対象2回</x:v>
      </x:c>
      <x:c r="G24" s="760" t="str">
        <x:v>917
ゴージャグ3
対象1回</x:v>
      </x:c>
      <x:c r="H24" s="752"/>
      <x:c r="I24" s="752"/>
      <x:c r="J24" s="760" t="str">
        <x:v>884
ゴージャグ3
対象1回</x:v>
      </x:c>
      <x:c r="K24" s="759" t="str">
        <x:v>845
アレックス</x:v>
      </x:c>
      <x:c r="L24" s="752"/>
      <x:c r="M24" s="752"/>
      <x:c r="N24" s="760" t="str">
        <x:v>812
やじきた
対象1回</x:v>
      </x:c>
      <x:c r="O24" s="760" t="str">
        <x:v>773
ワーダイ
対象1回</x:v>
      </x:c>
      <x:c r="P24" s="752"/>
      <x:c r="Q24" s="752"/>
      <x:c r="R24" s="757" t="str">
        <x:v>740
北斗
対象3回</x:v>
      </x:c>
      <x:c r="S24" s="760" t="str">
        <x:v>701
北斗転生2
対象1回</x:v>
      </x:c>
      <x:c r="T24" s="752"/>
      <x:c r="U24" s="752"/>
      <x:c r="V24" s="759" t="str">
        <x:v>668
炎炎2</x:v>
      </x:c>
      <x:c r="W24" s="758" t="str">
        <x:v>629
からサー2
対象2回</x:v>
      </x:c>
      <x:c r="X24" s="752"/>
      <x:c r="Y24" s="752"/>
      <x:c r="Z24" s="758" t="str">
        <x:v>596
モンキーV
対象2回</x:v>
      </x:c>
      <x:c r="AA24" s="757" t="str">
        <x:v>557
カバネリ2
対象3回</x:v>
      </x:c>
      <x:c r="AB24" s="752"/>
      <x:c r="AC24" s="752"/>
      <x:c r="AD24" s="757" t="str">
        <x:v>524
カバネリ2
対象3回</x:v>
      </x:c>
      <x:c r="AE24" s="757" t="str">
        <x:v>485
東京喰種
対象3回</x:v>
      </x:c>
      <x:c r="AF24" s="752"/>
      <x:c r="AG24" s="752"/>
      <x:c r="AH24" s="757" t="str">
        <x:v>452
東京喰種
対象3回</x:v>
      </x:c>
      <x:c r="AI24" s="712"/>
      <x:c r="AJ24" s="712"/>
    </x:row>
    <x:row r="25" ht="42" customHeight="1">
      <x:c r="A25" s="752"/>
      <x:c r="B25" s="752"/>
      <x:c r="C25" s="758" t="str">
        <x:v>990
マイジャグV
対象2回</x:v>
      </x:c>
      <x:c r="D25" s="752"/>
      <x:c r="E25" s="752"/>
      <x:c r="F25" s="758" t="str">
        <x:v>955
マイジャグV
対象2回</x:v>
      </x:c>
      <x:c r="G25" s="760" t="str">
        <x:v>918
ゴージャグ3
対象1回</x:v>
      </x:c>
      <x:c r="H25" s="752"/>
      <x:c r="I25" s="752"/>
      <x:c r="J25" s="760" t="str">
        <x:v>883
ゴージャグ3
対象1回</x:v>
      </x:c>
      <x:c r="K25" s="759" t="str">
        <x:v>846
アレックス</x:v>
      </x:c>
      <x:c r="L25" s="752"/>
      <x:c r="M25" s="752"/>
      <x:c r="N25" s="760" t="str">
        <x:v>811
やじきた
対象1回</x:v>
      </x:c>
      <x:c r="O25" s="760" t="str">
        <x:v>774
ワーダイ
対象1回</x:v>
      </x:c>
      <x:c r="P25" s="752"/>
      <x:c r="Q25" s="752"/>
      <x:c r="R25" s="757" t="str">
        <x:v>739
北斗
対象3回</x:v>
      </x:c>
      <x:c r="S25" s="760" t="str">
        <x:v>702
北斗転生2
対象1回</x:v>
      </x:c>
      <x:c r="T25" s="752"/>
      <x:c r="U25" s="752"/>
      <x:c r="V25" s="759" t="str">
        <x:v>667
炎炎2</x:v>
      </x:c>
      <x:c r="W25" s="758" t="str">
        <x:v>630
からサー2
対象2回</x:v>
      </x:c>
      <x:c r="X25" s="752"/>
      <x:c r="Y25" s="752"/>
      <x:c r="Z25" s="758" t="str">
        <x:v>595
モンキーV
対象2回</x:v>
      </x:c>
      <x:c r="AA25" s="757" t="str">
        <x:v>558
カバネリ2
対象3回</x:v>
      </x:c>
      <x:c r="AB25" s="752"/>
      <x:c r="AC25" s="752"/>
      <x:c r="AD25" s="757" t="str">
        <x:v>523
カバネリ2
対象3回</x:v>
      </x:c>
      <x:c r="AE25" s="757" t="str">
        <x:v>486
東京喰種
対象3回</x:v>
      </x:c>
      <x:c r="AF25" s="752"/>
      <x:c r="AG25" s="752"/>
      <x:c r="AH25" s="757" t="str">
        <x:v>451
東京喰種
対象3回</x:v>
      </x:c>
      <x:c r="AI25" s="712"/>
      <x:c r="AJ25" s="712"/>
    </x:row>
    <x:row r="26" ht="42" customHeight="1">
      <x:c r="A26" s="752"/>
      <x:c r="B26" s="752"/>
      <x:c r="C26" s="752"/>
      <x:c r="D26" s="752"/>
      <x:c r="E26" s="752"/>
      <x:c r="F26" s="752"/>
      <x:c r="G26" s="752"/>
      <x:c r="H26" s="752"/>
      <x:c r="I26" s="752"/>
      <x:c r="J26" s="752"/>
      <x:c r="K26" s="752"/>
      <x:c r="L26" s="752"/>
      <x:c r="M26" s="752"/>
      <x:c r="N26" s="752"/>
      <x:c r="O26" s="752"/>
      <x:c r="P26" s="752"/>
      <x:c r="Q26" s="752"/>
      <x:c r="R26" s="752"/>
      <x:c r="S26" s="752"/>
      <x:c r="T26" s="752"/>
      <x:c r="U26" s="752"/>
      <x:c r="V26" s="752"/>
      <x:c r="W26" s="752"/>
      <x:c r="X26" s="752"/>
      <x:c r="Y26" s="752"/>
      <x:c r="Z26" s="752"/>
      <x:c r="AA26" s="752"/>
      <x:c r="AB26" s="752"/>
      <x:c r="AC26" s="752"/>
      <x:c r="AD26" s="752"/>
      <x:c r="AE26" s="752"/>
      <x:c r="AF26" s="752"/>
      <x:c r="AG26" s="752"/>
      <x:c r="AH26" s="752"/>
      <x:c r="AI26" s="712"/>
      <x:c r="AJ26" s="712"/>
    </x:row>
    <x:row r="27" ht="42" customHeight="1">
      <x:c r="A27" s="752"/>
      <x:c r="B27" s="752"/>
      <x:c r="C27" s="752"/>
      <x:c r="D27" s="752"/>
      <x:c r="E27" s="752"/>
      <x:c r="F27" s="752"/>
      <x:c r="G27" s="752"/>
      <x:c r="H27" s="752"/>
      <x:c r="I27" s="752"/>
      <x:c r="J27" s="752"/>
      <x:c r="K27" s="752"/>
      <x:c r="L27" s="752"/>
      <x:c r="M27" s="752"/>
      <x:c r="N27" s="752"/>
      <x:c r="O27" s="752"/>
      <x:c r="P27" s="752"/>
      <x:c r="Q27" s="752"/>
      <x:c r="R27" s="752"/>
      <x:c r="S27" s="752"/>
      <x:c r="T27" s="752"/>
      <x:c r="U27" s="752"/>
      <x:c r="V27" s="752"/>
      <x:c r="W27" s="752"/>
      <x:c r="X27" s="752"/>
      <x:c r="Y27" s="752"/>
      <x:c r="Z27" s="752"/>
      <x:c r="AA27" s="752"/>
      <x:c r="AB27" s="752"/>
      <x:c r="AC27" s="752"/>
      <x:c r="AD27" s="752"/>
      <x:c r="AE27" s="752"/>
      <x:c r="AF27" s="752"/>
      <x:c r="AG27" s="752"/>
      <x:c r="AH27" s="752"/>
      <x:c r="AI27" s="712"/>
      <x:c r="AJ27" s="712"/>
    </x:row>
    <x:row r="28" ht="42" customHeight="1">
      <x:c r="A28" s="752"/>
      <x:c r="B28" s="752"/>
      <x:c r="C28" s="752"/>
      <x:c r="D28" s="752"/>
      <x:c r="E28" s="752"/>
      <x:c r="F28" s="752"/>
      <x:c r="G28" s="752"/>
      <x:c r="H28" s="752"/>
      <x:c r="I28" s="752"/>
      <x:c r="J28" s="752"/>
      <x:c r="K28" s="752"/>
      <x:c r="L28" s="752"/>
      <x:c r="M28" s="752"/>
      <x:c r="N28" s="752"/>
      <x:c r="O28" s="752"/>
      <x:c r="P28" s="752"/>
      <x:c r="Q28" s="752"/>
      <x:c r="R28" s="752"/>
      <x:c r="S28" s="752"/>
      <x:c r="T28" s="752"/>
      <x:c r="U28" s="752"/>
      <x:c r="V28" s="752"/>
      <x:c r="W28" s="752"/>
      <x:c r="X28" s="752"/>
      <x:c r="Y28" s="752"/>
      <x:c r="Z28" s="752"/>
      <x:c r="AA28" s="752"/>
      <x:c r="AB28" s="752"/>
      <x:c r="AC28" s="752"/>
      <x:c r="AD28" s="752"/>
      <x:c r="AE28" s="752"/>
      <x:c r="AF28" s="752"/>
      <x:c r="AG28" s="752"/>
      <x:c r="AH28" s="752"/>
      <x:c r="AI28" s="712"/>
      <x:c r="AJ28" s="712"/>
    </x:row>
    <x:row r="29" ht="42" customHeight="1">
      <x:c r="A29" s="752"/>
      <x:c r="B29" s="752"/>
      <x:c r="C29" s="752"/>
      <x:c r="D29" s="752"/>
      <x:c r="E29" s="752"/>
      <x:c r="F29" s="752"/>
      <x:c r="G29" s="752"/>
      <x:c r="H29" s="752"/>
      <x:c r="I29" s="752"/>
      <x:c r="J29" s="752"/>
      <x:c r="K29" s="752"/>
      <x:c r="L29" s="752"/>
      <x:c r="M29" s="752"/>
      <x:c r="N29" s="752"/>
      <x:c r="O29" s="752"/>
      <x:c r="P29" s="752"/>
      <x:c r="Q29" s="752"/>
      <x:c r="R29" s="752"/>
      <x:c r="S29" s="752"/>
      <x:c r="T29" s="752"/>
      <x:c r="U29" s="752"/>
      <x:c r="V29" s="752"/>
      <x:c r="W29" s="752"/>
      <x:c r="X29" s="752"/>
      <x:c r="Y29" s="752"/>
      <x:c r="Z29" s="752"/>
      <x:c r="AA29" s="752"/>
      <x:c r="AB29" s="752"/>
      <x:c r="AC29" s="752"/>
      <x:c r="AD29" s="752"/>
      <x:c r="AE29" s="752"/>
      <x:c r="AF29" s="752"/>
      <x:c r="AG29" s="752"/>
      <x:c r="AH29" s="752"/>
      <x:c r="AI29" s="712"/>
      <x:c r="AJ29" s="712"/>
    </x:row>
    <x:row r="30" ht="42" customHeight="1">
      <x:c r="A30" s="752"/>
      <x:c r="B30" s="752"/>
      <x:c r="C30" s="752"/>
      <x:c r="D30" s="752"/>
      <x:c r="E30" s="752"/>
      <x:c r="F30" s="752"/>
      <x:c r="G30" s="752"/>
      <x:c r="H30" s="752"/>
      <x:c r="I30" s="752"/>
      <x:c r="J30" s="752"/>
      <x:c r="K30" s="752"/>
      <x:c r="L30" s="752"/>
      <x:c r="M30" s="752"/>
      <x:c r="N30" s="752"/>
      <x:c r="O30" s="752"/>
      <x:c r="P30" s="752"/>
      <x:c r="Q30" s="752"/>
      <x:c r="R30" s="752"/>
      <x:c r="S30" s="752"/>
      <x:c r="T30" s="752"/>
      <x:c r="U30" s="752"/>
      <x:c r="V30" s="752"/>
      <x:c r="W30" s="752"/>
      <x:c r="X30" s="752"/>
      <x:c r="Y30" s="752"/>
      <x:c r="Z30" s="752"/>
      <x:c r="AA30" s="752"/>
      <x:c r="AB30" s="752"/>
      <x:c r="AC30" s="752"/>
      <x:c r="AD30" s="752"/>
      <x:c r="AE30" s="752"/>
      <x:c r="AF30" s="752"/>
      <x:c r="AG30" s="752"/>
      <x:c r="AH30" s="752"/>
      <x:c r="AI30" s="712"/>
      <x:c r="AJ30" s="712"/>
    </x:row>
    <x:row r="31" ht="42" customHeight="1">
      <x:c r="A31" s="752"/>
      <x:c r="B31" s="752"/>
      <x:c r="C31" s="759" t="str">
        <x:v>991
アイム</x:v>
      </x:c>
      <x:c r="D31" s="752"/>
      <x:c r="E31" s="752"/>
      <x:c r="F31" s="759" t="str">
        <x:v>954
アイム</x:v>
      </x:c>
      <x:c r="G31" s="760" t="str">
        <x:v>919
ゴージャグ3
対象1回</x:v>
      </x:c>
      <x:c r="H31" s="752"/>
      <x:c r="I31" s="752"/>
      <x:c r="J31" s="760" t="str">
        <x:v>882
ゴージャグ3
対象1回</x:v>
      </x:c>
      <x:c r="K31" s="760" t="str">
        <x:v>847
ゴッドイーター
対象1回</x:v>
      </x:c>
      <x:c r="L31" s="752"/>
      <x:c r="M31" s="752"/>
      <x:c r="N31" s="760" t="str">
        <x:v>810
やじきた
対象1回</x:v>
      </x:c>
      <x:c r="O31" s="758" t="str">
        <x:v>775
からサー
対象2回</x:v>
      </x:c>
      <x:c r="P31" s="752"/>
      <x:c r="Q31" s="752"/>
      <x:c r="R31" s="759" t="str">
        <x:v>738
戦コレ6</x:v>
      </x:c>
      <x:c r="S31" s="762" t="str">
        <x:v>703
乙女5
対象4回</x:v>
      </x:c>
      <x:c r="T31" s="752"/>
      <x:c r="U31" s="752"/>
      <x:c r="V31" s="759" t="str">
        <x:v>666
炎炎2</x:v>
      </x:c>
      <x:c r="W31" s="760" t="str">
        <x:v>631
SAO2
対象1回</x:v>
      </x:c>
      <x:c r="X31" s="752"/>
      <x:c r="Y31" s="752"/>
      <x:c r="Z31" s="760" t="str">
        <x:v>594
禁書目録2
対象1回</x:v>
      </x:c>
      <x:c r="AA31" s="759" t="str">
        <x:v>559
リコリコ</x:v>
      </x:c>
      <x:c r="AB31" s="752"/>
      <x:c r="AC31" s="752"/>
      <x:c r="AD31" s="759" t="str">
        <x:v>522
カバネリ2</x:v>
      </x:c>
      <x:c r="AE31" s="759" t="str">
        <x:v>487
リコリコ</x:v>
      </x:c>
      <x:c r="AF31" s="752"/>
      <x:c r="AG31" s="752"/>
      <x:c r="AH31" s="752"/>
      <x:c r="AI31" s="712"/>
      <x:c r="AJ31" s="712"/>
    </x:row>
    <x:row r="32" ht="42" customHeight="1">
      <x:c r="A32" s="752"/>
      <x:c r="B32" s="752"/>
      <x:c r="C32" s="759" t="str">
        <x:v>992
アイム</x:v>
      </x:c>
      <x:c r="D32" s="752"/>
      <x:c r="E32" s="752"/>
      <x:c r="F32" s="759" t="str">
        <x:v>953
アイム</x:v>
      </x:c>
      <x:c r="G32" s="760" t="str">
        <x:v>920
ゴージャグ3
対象1回</x:v>
      </x:c>
      <x:c r="H32" s="752"/>
      <x:c r="I32" s="752"/>
      <x:c r="J32" s="760" t="str">
        <x:v>881
ゴージャグ3
対象1回</x:v>
      </x:c>
      <x:c r="K32" s="760" t="str">
        <x:v>848
ゴッドイーター
対象1回</x:v>
      </x:c>
      <x:c r="L32" s="752"/>
      <x:c r="M32" s="752"/>
      <x:c r="N32" s="760" t="str">
        <x:v>809
やじきた
対象1回</x:v>
      </x:c>
      <x:c r="O32" s="758" t="str">
        <x:v>776
からサー
対象2回</x:v>
      </x:c>
      <x:c r="P32" s="752"/>
      <x:c r="Q32" s="752"/>
      <x:c r="R32" s="759" t="str">
        <x:v>737
戦コレ6</x:v>
      </x:c>
      <x:c r="S32" s="762" t="str">
        <x:v>704
乙女5
対象4回</x:v>
      </x:c>
      <x:c r="T32" s="752"/>
      <x:c r="U32" s="752"/>
      <x:c r="V32" s="759" t="str">
        <x:v>665
炎炎2</x:v>
      </x:c>
      <x:c r="W32" s="760" t="str">
        <x:v>632
SAO2
対象1回</x:v>
      </x:c>
      <x:c r="X32" s="752"/>
      <x:c r="Y32" s="752"/>
      <x:c r="Z32" s="760" t="str">
        <x:v>593
禁書目録2
対象1回</x:v>
      </x:c>
      <x:c r="AA32" s="759" t="str">
        <x:v>560
リコリコ</x:v>
      </x:c>
      <x:c r="AB32" s="752"/>
      <x:c r="AC32" s="752"/>
      <x:c r="AD32" s="759" t="str">
        <x:v>521
リコリコ</x:v>
      </x:c>
      <x:c r="AE32" s="759" t="str">
        <x:v>488
リコリコ</x:v>
      </x:c>
      <x:c r="AF32" s="752"/>
      <x:c r="AG32" s="752"/>
      <x:c r="AH32" s="752"/>
      <x:c r="AI32" s="712"/>
      <x:c r="AJ32" s="712"/>
    </x:row>
    <x:row r="33" ht="42" customHeight="1">
      <x:c r="A33" s="752"/>
      <x:c r="B33" s="752"/>
      <x:c r="C33" s="759" t="str">
        <x:v>993
アイム</x:v>
      </x:c>
      <x:c r="D33" s="752"/>
      <x:c r="E33" s="752"/>
      <x:c r="F33" s="759" t="str">
        <x:v>952
アイム</x:v>
      </x:c>
      <x:c r="G33" s="760" t="str">
        <x:v>921
ゴージャグ3
対象1回</x:v>
      </x:c>
      <x:c r="H33" s="752"/>
      <x:c r="I33" s="752"/>
      <x:c r="J33" s="760" t="str">
        <x:v>880
ゴージャグ3
対象1回</x:v>
      </x:c>
      <x:c r="K33" s="760" t="str">
        <x:v>849
ゴッドイーター
対象1回</x:v>
      </x:c>
      <x:c r="L33" s="752"/>
      <x:c r="M33" s="752"/>
      <x:c r="N33" s="760" t="str">
        <x:v>808
やじきた
対象1回</x:v>
      </x:c>
      <x:c r="O33" s="758" t="str">
        <x:v>777
からサー
対象2回</x:v>
      </x:c>
      <x:c r="P33" s="752"/>
      <x:c r="Q33" s="752"/>
      <x:c r="R33" s="759" t="str">
        <x:v>736
戦コレ6</x:v>
      </x:c>
      <x:c r="S33" s="762" t="str">
        <x:v>705
乙女5
対象4回</x:v>
      </x:c>
      <x:c r="T33" s="752"/>
      <x:c r="U33" s="752"/>
      <x:c r="V33" s="759" t="str">
        <x:v>664
炎炎2</x:v>
      </x:c>
      <x:c r="W33" s="760" t="str">
        <x:v>633
SAO2
対象1回</x:v>
      </x:c>
      <x:c r="X33" s="752"/>
      <x:c r="Y33" s="752"/>
      <x:c r="Z33" s="760" t="str">
        <x:v>592
禁書目録2
対象1回</x:v>
      </x:c>
      <x:c r="AA33" s="759" t="str">
        <x:v>561
リコリコ</x:v>
      </x:c>
      <x:c r="AB33" s="752"/>
      <x:c r="AC33" s="752"/>
      <x:c r="AD33" s="759" t="str">
        <x:v>520
リコリコ</x:v>
      </x:c>
      <x:c r="AE33" s="759" t="str">
        <x:v>489
リコリコ</x:v>
      </x:c>
      <x:c r="AF33" s="752"/>
      <x:c r="AG33" s="752"/>
      <x:c r="AH33" s="752"/>
      <x:c r="AI33" s="712"/>
      <x:c r="AJ33" s="712"/>
    </x:row>
    <x:row r="34" ht="42" customHeight="1">
      <x:c r="A34" s="752"/>
      <x:c r="B34" s="752"/>
      <x:c r="C34" s="759" t="str">
        <x:v>994
アイム</x:v>
      </x:c>
      <x:c r="D34" s="752"/>
      <x:c r="E34" s="752"/>
      <x:c r="F34" s="759" t="str">
        <x:v>951
アイム</x:v>
      </x:c>
      <x:c r="G34" s="760" t="str">
        <x:v>922
ゴージャグ3
対象1回</x:v>
      </x:c>
      <x:c r="H34" s="752"/>
      <x:c r="I34" s="752"/>
      <x:c r="J34" s="760" t="str">
        <x:v>879
ゴージャグ3
対象1回</x:v>
      </x:c>
      <x:c r="K34" s="759" t="str">
        <x:v>850
沖ドキG</x:v>
      </x:c>
      <x:c r="L34" s="752"/>
      <x:c r="M34" s="752"/>
      <x:c r="N34" s="760" t="str">
        <x:v>807
やじきた
対象1回</x:v>
      </x:c>
      <x:c r="O34" s="758" t="str">
        <x:v>778
からサー
対象2回</x:v>
      </x:c>
      <x:c r="P34" s="752"/>
      <x:c r="Q34" s="752"/>
      <x:c r="R34" s="759" t="str">
        <x:v>735
戦コレ6</x:v>
      </x:c>
      <x:c r="S34" s="762" t="str">
        <x:v>706
乙女5
対象4回</x:v>
      </x:c>
      <x:c r="T34" s="752"/>
      <x:c r="U34" s="752"/>
      <x:c r="V34" s="759" t="str">
        <x:v>663
炎炎2</x:v>
      </x:c>
      <x:c r="W34" s="760" t="str">
        <x:v>634
SAO2
対象1回</x:v>
      </x:c>
      <x:c r="X34" s="752"/>
      <x:c r="Y34" s="752"/>
      <x:c r="Z34" s="760" t="str">
        <x:v>591
禁書目録2
対象1回</x:v>
      </x:c>
      <x:c r="AA34" s="759" t="str">
        <x:v>562
リコリコ</x:v>
      </x:c>
      <x:c r="AB34" s="752"/>
      <x:c r="AC34" s="752"/>
      <x:c r="AD34" s="759" t="str">
        <x:v>519
リコリコ</x:v>
      </x:c>
      <x:c r="AE34" s="759" t="str">
        <x:v>490
リコリコ</x:v>
      </x:c>
      <x:c r="AF34" s="752"/>
      <x:c r="AG34" s="752"/>
      <x:c r="AH34" s="752"/>
      <x:c r="AI34" s="712"/>
      <x:c r="AJ34" s="712"/>
    </x:row>
    <x:row r="35" ht="42" customHeight="1">
      <x:c r="A35" s="752"/>
      <x:c r="B35" s="752"/>
      <x:c r="C35" s="759" t="str">
        <x:v>995
アイム</x:v>
      </x:c>
      <x:c r="D35" s="752"/>
      <x:c r="E35" s="752"/>
      <x:c r="F35" s="759" t="str">
        <x:v>950
アイム</x:v>
      </x:c>
      <x:c r="G35" s="760" t="str">
        <x:v>923
ゴージャグ3
対象1回</x:v>
      </x:c>
      <x:c r="H35" s="752"/>
      <x:c r="I35" s="752"/>
      <x:c r="J35" s="759" t="str">
        <x:v>878
ファンキー2</x:v>
      </x:c>
      <x:c r="K35" s="759" t="str">
        <x:v>851
沖ドキG</x:v>
      </x:c>
      <x:c r="L35" s="752"/>
      <x:c r="M35" s="752"/>
      <x:c r="N35" s="759" t="str">
        <x:v>806
化物語</x:v>
      </x:c>
      <x:c r="O35" s="758" t="str">
        <x:v>779
からサー
対象2回</x:v>
      </x:c>
      <x:c r="P35" s="752"/>
      <x:c r="Q35" s="752"/>
      <x:c r="R35" s="759" t="str">
        <x:v>734
戦コレ6</x:v>
      </x:c>
      <x:c r="S35" s="762" t="str">
        <x:v>707
乙女5
対象4回</x:v>
      </x:c>
      <x:c r="T35" s="752"/>
      <x:c r="U35" s="752"/>
      <x:c r="V35" s="759" t="str">
        <x:v>662
炎炎2</x:v>
      </x:c>
      <x:c r="W35" s="760" t="str">
        <x:v>635
SAO2
対象1回</x:v>
      </x:c>
      <x:c r="X35" s="752"/>
      <x:c r="Y35" s="752"/>
      <x:c r="Z35" s="760" t="str">
        <x:v>590
禁書目録2
対象1回</x:v>
      </x:c>
      <x:c r="AA35" s="759" t="str">
        <x:v>563
リコリコ</x:v>
      </x:c>
      <x:c r="AB35" s="752"/>
      <x:c r="AC35" s="752"/>
      <x:c r="AD35" s="759" t="str">
        <x:v>518
リコリコ</x:v>
      </x:c>
      <x:c r="AE35" s="759" t="str">
        <x:v>491
リコリコ</x:v>
      </x:c>
      <x:c r="AF35" s="752"/>
      <x:c r="AG35" s="752"/>
      <x:c r="AH35" s="752"/>
      <x:c r="AI35" s="712"/>
      <x:c r="AJ35" s="712"/>
    </x:row>
    <x:row r="36" ht="42" customHeight="1">
      <x:c r="A36" s="752"/>
      <x:c r="B36" s="752"/>
      <x:c r="C36" s="759" t="str">
        <x:v>996
アイム</x:v>
      </x:c>
      <x:c r="D36" s="752"/>
      <x:c r="E36" s="752"/>
      <x:c r="F36" s="757" t="str">
        <x:v>949
アイム
対象3回</x:v>
      </x:c>
      <x:c r="G36" s="759" t="str">
        <x:v>924
ウルミラ</x:v>
      </x:c>
      <x:c r="H36" s="752"/>
      <x:c r="I36" s="752"/>
      <x:c r="J36" s="759" t="str">
        <x:v>877
ファンキー2</x:v>
      </x:c>
      <x:c r="K36" s="759" t="str">
        <x:v>852
沖ドキG</x:v>
      </x:c>
      <x:c r="L36" s="752"/>
      <x:c r="M36" s="752"/>
      <x:c r="N36" s="759" t="str">
        <x:v>805
化物語</x:v>
      </x:c>
      <x:c r="O36" s="758" t="str">
        <x:v>780
からサー
対象2回</x:v>
      </x:c>
      <x:c r="P36" s="752"/>
      <x:c r="Q36" s="752"/>
      <x:c r="R36" s="759" t="str">
        <x:v>733
戦コレ6</x:v>
      </x:c>
      <x:c r="S36" s="762" t="str">
        <x:v>708
乙女5
対象4回</x:v>
      </x:c>
      <x:c r="T36" s="752"/>
      <x:c r="U36" s="752"/>
      <x:c r="V36" s="759" t="str">
        <x:v>661
炎炎2</x:v>
      </x:c>
      <x:c r="W36" s="760" t="str">
        <x:v>636
SAO2
対象1回</x:v>
      </x:c>
      <x:c r="X36" s="752"/>
      <x:c r="Y36" s="752"/>
      <x:c r="Z36" s="760" t="str">
        <x:v>589
禁書目録2
対象1回</x:v>
      </x:c>
      <x:c r="AA36" s="759" t="str">
        <x:v>564
リコリコ</x:v>
      </x:c>
      <x:c r="AB36" s="752"/>
      <x:c r="AC36" s="752"/>
      <x:c r="AD36" s="759" t="str">
        <x:v>517
リコリコ</x:v>
      </x:c>
      <x:c r="AE36" s="759" t="str">
        <x:v>492
リコリコ</x:v>
      </x:c>
      <x:c r="AF36" s="752"/>
      <x:c r="AG36" s="752"/>
      <x:c r="AH36" s="752"/>
      <x:c r="AI36" s="712"/>
      <x:c r="AJ36" s="712"/>
    </x:row>
    <x:row r="37" ht="42" customHeight="1">
      <x:c r="A37" s="752"/>
      <x:c r="B37" s="752"/>
      <x:c r="C37" s="759" t="str">
        <x:v>997
アイム</x:v>
      </x:c>
      <x:c r="D37" s="752"/>
      <x:c r="E37" s="752"/>
      <x:c r="F37" s="757" t="str">
        <x:v>948
アイム
対象3回</x:v>
      </x:c>
      <x:c r="G37" s="759" t="str">
        <x:v>925
ウルミラ</x:v>
      </x:c>
      <x:c r="H37" s="752"/>
      <x:c r="I37" s="752"/>
      <x:c r="J37" s="759" t="str">
        <x:v>876
ファンキー2</x:v>
      </x:c>
      <x:c r="K37" s="759" t="str">
        <x:v>853
沖ドキG</x:v>
      </x:c>
      <x:c r="L37" s="752"/>
      <x:c r="M37" s="752"/>
      <x:c r="N37" s="759" t="str">
        <x:v>804
化物語</x:v>
      </x:c>
      <x:c r="O37" s="758" t="str">
        <x:v>781
からサー
対象2回</x:v>
      </x:c>
      <x:c r="P37" s="752"/>
      <x:c r="Q37" s="752"/>
      <x:c r="R37" s="760" t="str">
        <x:v>732
攻殻
対象1回</x:v>
      </x:c>
      <x:c r="S37" s="762" t="str">
        <x:v>709
乙女5
対象4回</x:v>
      </x:c>
      <x:c r="T37" s="752"/>
      <x:c r="U37" s="752"/>
      <x:c r="V37" s="759" t="str">
        <x:v>660
炎炎2</x:v>
      </x:c>
      <x:c r="W37" s="760" t="str">
        <x:v>637
SAO2
対象1回</x:v>
      </x:c>
      <x:c r="X37" s="752"/>
      <x:c r="Y37" s="752"/>
      <x:c r="Z37" s="760" t="str">
        <x:v>588
禁書目録2
対象1回</x:v>
      </x:c>
      <x:c r="AA37" s="759" t="str">
        <x:v>565
リコリコ</x:v>
      </x:c>
      <x:c r="AB37" s="752"/>
      <x:c r="AC37" s="752"/>
      <x:c r="AD37" s="759" t="str">
        <x:v>516
リコリコ</x:v>
      </x:c>
      <x:c r="AE37" s="759" t="str">
        <x:v>493
リコリコ</x:v>
      </x:c>
      <x:c r="AF37" s="752"/>
      <x:c r="AG37" s="752"/>
      <x:c r="AH37" s="752"/>
      <x:c r="AI37" s="712"/>
      <x:c r="AJ37" s="712"/>
    </x:row>
    <x:row r="38" ht="42" customHeight="1">
      <x:c r="A38" s="752"/>
      <x:c r="B38" s="752"/>
      <x:c r="C38" s="759" t="str">
        <x:v>998
アイム</x:v>
      </x:c>
      <x:c r="D38" s="752"/>
      <x:c r="E38" s="752"/>
      <x:c r="F38" s="757" t="str">
        <x:v>947
アイム
対象3回</x:v>
      </x:c>
      <x:c r="G38" s="759" t="str">
        <x:v>926
ウルミラ</x:v>
      </x:c>
      <x:c r="H38" s="752"/>
      <x:c r="I38" s="752"/>
      <x:c r="J38" s="759" t="str">
        <x:v>875
ファンキー2</x:v>
      </x:c>
      <x:c r="K38" s="759" t="str">
        <x:v>854
沖ドキG</x:v>
      </x:c>
      <x:c r="L38" s="752"/>
      <x:c r="M38" s="752"/>
      <x:c r="N38" s="759" t="str">
        <x:v>803
化物語</x:v>
      </x:c>
      <x:c r="O38" s="758" t="str">
        <x:v>782
からサー
対象2回</x:v>
      </x:c>
      <x:c r="P38" s="752"/>
      <x:c r="Q38" s="752"/>
      <x:c r="R38" s="760" t="str">
        <x:v>731
攻殻
対象1回</x:v>
      </x:c>
      <x:c r="S38" s="762" t="str">
        <x:v>710
乙女5
対象4回</x:v>
      </x:c>
      <x:c r="T38" s="752"/>
      <x:c r="U38" s="752"/>
      <x:c r="V38" s="759" t="str">
        <x:v>659
炎炎2</x:v>
      </x:c>
      <x:c r="W38" s="760" t="str">
        <x:v>638
SAO2
対象1回</x:v>
      </x:c>
      <x:c r="X38" s="752"/>
      <x:c r="Y38" s="752"/>
      <x:c r="Z38" s="760" t="str">
        <x:v>587
禁書目録2
対象1回</x:v>
      </x:c>
      <x:c r="AA38" s="759" t="str">
        <x:v>566
リコリコ</x:v>
      </x:c>
      <x:c r="AB38" s="752"/>
      <x:c r="AC38" s="752"/>
      <x:c r="AD38" s="759" t="str">
        <x:v>515
リコリコ</x:v>
      </x:c>
      <x:c r="AE38" s="759" t="str">
        <x:v>494
リコリコ</x:v>
      </x:c>
      <x:c r="AF38" s="752"/>
      <x:c r="AG38" s="752"/>
      <x:c r="AH38" s="752"/>
      <x:c r="AI38" s="712"/>
      <x:c r="AJ38" s="712"/>
    </x:row>
    <x:row r="39" ht="42" customHeight="1">
      <x:c r="A39" s="752"/>
      <x:c r="B39" s="752"/>
      <x:c r="C39" s="759" t="str">
        <x:v>999
アイム</x:v>
      </x:c>
      <x:c r="D39" s="752"/>
      <x:c r="E39" s="752"/>
      <x:c r="F39" s="757" t="str">
        <x:v>946
アイム
対象3回</x:v>
      </x:c>
      <x:c r="G39" s="759" t="str">
        <x:v>927
ウルミラ</x:v>
      </x:c>
      <x:c r="H39" s="752"/>
      <x:c r="I39" s="752"/>
      <x:c r="J39" s="759" t="str">
        <x:v>874
ファンキー2</x:v>
      </x:c>
      <x:c r="K39" s="759" t="str">
        <x:v>855
沖ドキG</x:v>
      </x:c>
      <x:c r="L39" s="752"/>
      <x:c r="M39" s="752"/>
      <x:c r="N39" s="759" t="str">
        <x:v>802
化物語</x:v>
      </x:c>
      <x:c r="O39" s="760" t="str">
        <x:v>783
バイオRE3
対象1回</x:v>
      </x:c>
      <x:c r="P39" s="752"/>
      <x:c r="Q39" s="752"/>
      <x:c r="R39" s="760" t="str">
        <x:v>730
攻殻
対象1回</x:v>
      </x:c>
      <x:c r="S39" s="762" t="str">
        <x:v>711
乙女5
対象4回</x:v>
      </x:c>
      <x:c r="T39" s="752"/>
      <x:c r="U39" s="752"/>
      <x:c r="V39" s="759" t="str">
        <x:v>658
炎炎2</x:v>
      </x:c>
      <x:c r="W39" s="760" t="str">
        <x:v>639
SAO2
対象1回</x:v>
      </x:c>
      <x:c r="X39" s="752"/>
      <x:c r="Y39" s="752"/>
      <x:c r="Z39" s="760" t="str">
        <x:v>586
禁書目録2
対象1回</x:v>
      </x:c>
      <x:c r="AA39" s="759" t="str">
        <x:v>567
リコリコ</x:v>
      </x:c>
      <x:c r="AB39" s="752"/>
      <x:c r="AC39" s="752"/>
      <x:c r="AD39" s="759" t="str">
        <x:v>514
リコリコ</x:v>
      </x:c>
      <x:c r="AE39" s="759" t="str">
        <x:v>495
リコリコ</x:v>
      </x:c>
      <x:c r="AF39" s="752"/>
      <x:c r="AG39" s="752"/>
      <x:c r="AH39" s="752"/>
      <x:c r="AI39" s="712"/>
      <x:c r="AJ39" s="712"/>
    </x:row>
    <x:row r="40" ht="42" customHeight="1">
      <x:c r="A40" s="752"/>
      <x:c r="B40" s="752"/>
      <x:c r="C40" s="759" t="str">
        <x:v>1000
アイム</x:v>
      </x:c>
      <x:c r="D40" s="752"/>
      <x:c r="E40" s="752"/>
      <x:c r="F40" s="757" t="str">
        <x:v>945
アイム
対象3回</x:v>
      </x:c>
      <x:c r="G40" s="759" t="str">
        <x:v>928
ウルミラ</x:v>
      </x:c>
      <x:c r="H40" s="752"/>
      <x:c r="I40" s="752"/>
      <x:c r="J40" s="759" t="str">
        <x:v>873
ファンキー2</x:v>
      </x:c>
      <x:c r="K40" s="759" t="str">
        <x:v>856
沖ドキG</x:v>
      </x:c>
      <x:c r="L40" s="752"/>
      <x:c r="M40" s="752"/>
      <x:c r="N40" s="759" t="str">
        <x:v>801
化物語</x:v>
      </x:c>
      <x:c r="O40" s="760" t="str">
        <x:v>784
バイオRE3
対象1回</x:v>
      </x:c>
      <x:c r="P40" s="752"/>
      <x:c r="Q40" s="752"/>
      <x:c r="R40" s="760" t="str">
        <x:v>729
攻殻
対象1回</x:v>
      </x:c>
      <x:c r="S40" s="762" t="str">
        <x:v>712
乙女5
対象4回</x:v>
      </x:c>
      <x:c r="T40" s="752"/>
      <x:c r="U40" s="752"/>
      <x:c r="V40" s="759" t="str">
        <x:v>657
吉宗</x:v>
      </x:c>
      <x:c r="W40" s="760" t="str">
        <x:v>640
SAO2
対象1回</x:v>
      </x:c>
      <x:c r="X40" s="752"/>
      <x:c r="Y40" s="752"/>
      <x:c r="Z40" s="760" t="str">
        <x:v>585
禁書目録2
対象1回</x:v>
      </x:c>
      <x:c r="AA40" s="759" t="str">
        <x:v>568
リコリコ</x:v>
      </x:c>
      <x:c r="AB40" s="752"/>
      <x:c r="AC40" s="752"/>
      <x:c r="AD40" s="759" t="str">
        <x:v>513
リコリコ</x:v>
      </x:c>
      <x:c r="AE40" s="759" t="str">
        <x:v>496
リコリコ</x:v>
      </x:c>
      <x:c r="AF40" s="752"/>
      <x:c r="AG40" s="752"/>
      <x:c r="AH40" s="752"/>
      <x:c r="AI40" s="712"/>
      <x:c r="AJ40" s="712"/>
    </x:row>
    <x:row r="41" ht="42" customHeight="1">
      <x:c r="A41" s="752"/>
      <x:c r="B41" s="752"/>
      <x:c r="C41" s="759" t="str">
        <x:v>1001
アイム</x:v>
      </x:c>
      <x:c r="D41" s="752"/>
      <x:c r="E41" s="752"/>
      <x:c r="F41" s="757" t="str">
        <x:v>944
アイム
対象3回</x:v>
      </x:c>
      <x:c r="G41" s="759" t="str">
        <x:v>929
ウルミラ</x:v>
      </x:c>
      <x:c r="H41" s="752"/>
      <x:c r="I41" s="752"/>
      <x:c r="J41" s="759" t="str">
        <x:v>872
ファンキー2</x:v>
      </x:c>
      <x:c r="K41" s="759" t="str">
        <x:v>857
沖ドキG</x:v>
      </x:c>
      <x:c r="L41" s="752"/>
      <x:c r="M41" s="752"/>
      <x:c r="N41" s="759" t="str">
        <x:v>800
化物語</x:v>
      </x:c>
      <x:c r="O41" s="760" t="str">
        <x:v>785
バイオRE3
対象1回</x:v>
      </x:c>
      <x:c r="P41" s="752"/>
      <x:c r="Q41" s="752"/>
      <x:c r="R41" s="760" t="str">
        <x:v>728
攻殻
対象1回</x:v>
      </x:c>
      <x:c r="S41" s="762" t="str">
        <x:v>713
乙女5
対象4回</x:v>
      </x:c>
      <x:c r="T41" s="752"/>
      <x:c r="U41" s="752"/>
      <x:c r="V41" s="759" t="str">
        <x:v>656
吉宗</x:v>
      </x:c>
      <x:c r="W41" s="760" t="str">
        <x:v>641
SAO2
対象1回</x:v>
      </x:c>
      <x:c r="X41" s="752"/>
      <x:c r="Y41" s="752"/>
      <x:c r="Z41" s="760" t="str">
        <x:v>584
禁書目録2
対象1回</x:v>
      </x:c>
      <x:c r="AA41" s="759" t="str">
        <x:v>569
リコリコ</x:v>
      </x:c>
      <x:c r="AB41" s="752"/>
      <x:c r="AC41" s="752"/>
      <x:c r="AD41" s="759" t="str">
        <x:v>512
リコリコ</x:v>
      </x:c>
      <x:c r="AE41" s="759" t="str">
        <x:v>497
リコリコ</x:v>
      </x:c>
      <x:c r="AF41" s="752"/>
      <x:c r="AG41" s="752"/>
      <x:c r="AH41" s="752"/>
      <x:c r="AI41" s="712"/>
      <x:c r="AJ41" s="712"/>
    </x:row>
    <x:row r="42" ht="42" customHeight="1">
      <x:c r="A42" s="752"/>
      <x:c r="B42" s="752"/>
      <x:c r="C42" s="759" t="str">
        <x:v>1002
アイム</x:v>
      </x:c>
      <x:c r="D42" s="752"/>
      <x:c r="E42" s="752"/>
      <x:c r="F42" s="757" t="str">
        <x:v>943
アイム
対象3回</x:v>
      </x:c>
      <x:c r="G42" s="759" t="str">
        <x:v>930
ウルミラ</x:v>
      </x:c>
      <x:c r="H42" s="752"/>
      <x:c r="I42" s="752"/>
      <x:c r="J42" s="759" t="str">
        <x:v>871
ファンキー2</x:v>
      </x:c>
      <x:c r="K42" s="759" t="str">
        <x:v>858
無職転生</x:v>
      </x:c>
      <x:c r="L42" s="752"/>
      <x:c r="M42" s="752"/>
      <x:c r="N42" s="759" t="str">
        <x:v>799
化物語</x:v>
      </x:c>
      <x:c r="O42" s="760" t="str">
        <x:v>786
バイオRE3
対象1回</x:v>
      </x:c>
      <x:c r="P42" s="752"/>
      <x:c r="Q42" s="752"/>
      <x:c r="R42" s="760" t="str">
        <x:v>727
攻殻
対象1回</x:v>
      </x:c>
      <x:c r="S42" s="762" t="str">
        <x:v>714
乙女5
対象4回</x:v>
      </x:c>
      <x:c r="T42" s="752"/>
      <x:c r="U42" s="752"/>
      <x:c r="V42" s="759" t="str">
        <x:v>655
吉宗</x:v>
      </x:c>
      <x:c r="W42" s="760" t="str">
        <x:v>642
SAO2
対象1回</x:v>
      </x:c>
      <x:c r="X42" s="752"/>
      <x:c r="Y42" s="752"/>
      <x:c r="Z42" s="760" t="str">
        <x:v>583
禁書目録2
対象1回</x:v>
      </x:c>
      <x:c r="AA42" s="759" t="str">
        <x:v>570
リコリコ</x:v>
      </x:c>
      <x:c r="AB42" s="752"/>
      <x:c r="AC42" s="752"/>
      <x:c r="AD42" s="759" t="str">
        <x:v>511
リコリコ</x:v>
      </x:c>
      <x:c r="AE42" s="759" t="str">
        <x:v>498
リコリコ</x:v>
      </x:c>
      <x:c r="AF42" s="752"/>
      <x:c r="AG42" s="752"/>
      <x:c r="AH42" s="752"/>
      <x:c r="AI42" s="712"/>
      <x:c r="AJ42" s="712"/>
    </x:row>
    <x:row r="43" ht="42" customHeight="1">
      <x:c r="A43" s="752"/>
      <x:c r="B43" s="752"/>
      <x:c r="C43" s="759" t="str">
        <x:v>1003
アイム</x:v>
      </x:c>
      <x:c r="D43" s="752"/>
      <x:c r="E43" s="752"/>
      <x:c r="F43" s="757" t="str">
        <x:v>942
アイム
対象3回</x:v>
      </x:c>
      <x:c r="G43" s="759" t="str">
        <x:v>931
ウルミラ</x:v>
      </x:c>
      <x:c r="H43" s="752"/>
      <x:c r="I43" s="752"/>
      <x:c r="J43" s="759" t="str">
        <x:v>870
ファンキー2</x:v>
      </x:c>
      <x:c r="K43" s="759" t="str">
        <x:v>859
無職転生</x:v>
      </x:c>
      <x:c r="L43" s="752"/>
      <x:c r="M43" s="752"/>
      <x:c r="N43" s="760" t="str">
        <x:v>798
新鬼3
対象1回</x:v>
      </x:c>
      <x:c r="O43" s="760" t="str">
        <x:v>787
バイオRE3
対象1回</x:v>
      </x:c>
      <x:c r="P43" s="752"/>
      <x:c r="Q43" s="752"/>
      <x:c r="R43" s="758" t="str">
        <x:v>726
ToLOVEる
対象2回</x:v>
      </x:c>
      <x:c r="S43" s="762" t="str">
        <x:v>715
乙女5
対象4回</x:v>
      </x:c>
      <x:c r="T43" s="752"/>
      <x:c r="U43" s="752"/>
      <x:c r="V43" s="759" t="str">
        <x:v>654
吉宗</x:v>
      </x:c>
      <x:c r="W43" s="757" t="str">
        <x:v>643
VVV2
対象3回</x:v>
      </x:c>
      <x:c r="X43" s="752"/>
      <x:c r="Y43" s="752"/>
      <x:c r="Z43" s="760" t="str">
        <x:v>582
禁書目録2
対象1回</x:v>
      </x:c>
      <x:c r="AA43" s="759" t="str">
        <x:v>571
リコリコ</x:v>
      </x:c>
      <x:c r="AB43" s="752"/>
      <x:c r="AC43" s="752"/>
      <x:c r="AD43" s="759" t="str">
        <x:v>510
リコリコ</x:v>
      </x:c>
      <x:c r="AE43" s="759" t="str">
        <x:v>499
リコリコ</x:v>
      </x:c>
      <x:c r="AF43" s="752"/>
      <x:c r="AG43" s="752"/>
      <x:c r="AH43" s="752"/>
      <x:c r="AI43" s="712"/>
      <x:c r="AJ43" s="712"/>
    </x:row>
    <x:row r="44" ht="42" customHeight="1">
      <x:c r="A44" s="752"/>
      <x:c r="B44" s="752"/>
      <x:c r="C44" s="759" t="str">
        <x:v>1004
アイム</x:v>
      </x:c>
      <x:c r="D44" s="752"/>
      <x:c r="E44" s="752"/>
      <x:c r="F44" s="757" t="str">
        <x:v>941
アイム
対象3回</x:v>
      </x:c>
      <x:c r="G44" s="759" t="str">
        <x:v>932
ミスター</x:v>
      </x:c>
      <x:c r="H44" s="752"/>
      <x:c r="I44" s="752"/>
      <x:c r="J44" s="759" t="str">
        <x:v>869
ファンキー2</x:v>
      </x:c>
      <x:c r="K44" s="760" t="str">
        <x:v>860
ジャグガール
対象1回</x:v>
      </x:c>
      <x:c r="L44" s="752"/>
      <x:c r="M44" s="752"/>
      <x:c r="N44" s="760" t="str">
        <x:v>797
新鬼3
対象1回</x:v>
      </x:c>
      <x:c r="O44" s="760" t="str">
        <x:v>788
バイオRE3
対象1回</x:v>
      </x:c>
      <x:c r="P44" s="752"/>
      <x:c r="Q44" s="752"/>
      <x:c r="R44" s="758" t="str">
        <x:v>725
ToLOVEる
対象2回</x:v>
      </x:c>
      <x:c r="S44" s="762" t="str">
        <x:v>716
乙女5
対象4回</x:v>
      </x:c>
      <x:c r="T44" s="752"/>
      <x:c r="U44" s="752"/>
      <x:c r="V44" s="759" t="str">
        <x:v>653
吉宗</x:v>
      </x:c>
      <x:c r="W44" s="757" t="str">
        <x:v>644
VVV2
対象3回</x:v>
      </x:c>
      <x:c r="X44" s="752"/>
      <x:c r="Y44" s="752"/>
      <x:c r="Z44" s="760" t="str">
        <x:v>581
禁書目録2
対象1回</x:v>
      </x:c>
      <x:c r="AA44" s="759" t="str">
        <x:v>572
リコリコ</x:v>
      </x:c>
      <x:c r="AB44" s="752"/>
      <x:c r="AC44" s="752"/>
      <x:c r="AD44" s="759" t="str">
        <x:v>509
リコリコ</x:v>
      </x:c>
      <x:c r="AE44" s="759" t="str">
        <x:v>500
リコリコ</x:v>
      </x:c>
      <x:c r="AF44" s="752"/>
      <x:c r="AG44" s="752"/>
      <x:c r="AH44" s="752"/>
      <x:c r="AI44" s="712"/>
      <x:c r="AJ44" s="712"/>
    </x:row>
    <x:row r="45" ht="42" customHeight="1">
      <x:c r="A45" s="752"/>
      <x:c r="B45" s="752"/>
      <x:c r="C45" s="759" t="str">
        <x:v>1005
アイム</x:v>
      </x:c>
      <x:c r="D45" s="752"/>
      <x:c r="E45" s="752"/>
      <x:c r="F45" s="757" t="str">
        <x:v>940
アイム
対象3回</x:v>
      </x:c>
      <x:c r="G45" s="759" t="str">
        <x:v>933
ミスター</x:v>
      </x:c>
      <x:c r="H45" s="752"/>
      <x:c r="I45" s="752"/>
      <x:c r="J45" s="759" t="str">
        <x:v>868
ファンキー2</x:v>
      </x:c>
      <x:c r="K45" s="760" t="str">
        <x:v>861
ジャグガール
対象1回</x:v>
      </x:c>
      <x:c r="L45" s="752"/>
      <x:c r="M45" s="752"/>
      <x:c r="N45" s="760" t="str">
        <x:v>796
新鬼3
対象1回</x:v>
      </x:c>
      <x:c r="O45" s="760" t="str">
        <x:v>789
バイオRE3
対象1回</x:v>
      </x:c>
      <x:c r="P45" s="752"/>
      <x:c r="Q45" s="752"/>
      <x:c r="R45" s="758" t="str">
        <x:v>724
ToLOVEる
対象2回</x:v>
      </x:c>
      <x:c r="S45" s="762" t="str">
        <x:v>717
乙女5
対象4回</x:v>
      </x:c>
      <x:c r="T45" s="752"/>
      <x:c r="U45" s="752"/>
      <x:c r="V45" s="759" t="str">
        <x:v>652
吉宗</x:v>
      </x:c>
      <x:c r="W45" s="757" t="str">
        <x:v>645
VVV2
対象3回</x:v>
      </x:c>
      <x:c r="X45" s="752"/>
      <x:c r="Y45" s="752"/>
      <x:c r="Z45" s="760" t="str">
        <x:v>580
禁書目録2
対象1回</x:v>
      </x:c>
      <x:c r="AA45" s="759" t="str">
        <x:v>573
リコリコ</x:v>
      </x:c>
      <x:c r="AB45" s="752"/>
      <x:c r="AC45" s="752"/>
      <x:c r="AD45" s="759" t="str">
        <x:v>508
リコリコ</x:v>
      </x:c>
      <x:c r="AE45" s="759" t="str">
        <x:v>501
リコリコ</x:v>
      </x:c>
      <x:c r="AF45" s="752"/>
      <x:c r="AG45" s="752"/>
      <x:c r="AH45" s="752"/>
      <x:c r="AI45" s="712"/>
      <x:c r="AJ45" s="712"/>
    </x:row>
    <x:row r="46" ht="42" customHeight="1">
      <x:c r="A46" s="752"/>
      <x:c r="B46" s="752"/>
      <x:c r="C46" s="759" t="str">
        <x:v>1006
アイム</x:v>
      </x:c>
      <x:c r="D46" s="752"/>
      <x:c r="E46" s="752"/>
      <x:c r="F46" s="757" t="str">
        <x:v>939
アイム
対象3回</x:v>
      </x:c>
      <x:c r="G46" s="759" t="str">
        <x:v>934
ミスター</x:v>
      </x:c>
      <x:c r="H46" s="752"/>
      <x:c r="I46" s="752"/>
      <x:c r="J46" s="759" t="str">
        <x:v>867
ファンキー2</x:v>
      </x:c>
      <x:c r="K46" s="760" t="str">
        <x:v>862
ジャグガール
対象1回</x:v>
      </x:c>
      <x:c r="L46" s="752"/>
      <x:c r="M46" s="752"/>
      <x:c r="N46" s="760" t="str">
        <x:v>795
新鬼3
対象1回</x:v>
      </x:c>
      <x:c r="O46" s="760" t="str">
        <x:v>790
バイオRE3
対象1回</x:v>
      </x:c>
      <x:c r="P46" s="752"/>
      <x:c r="Q46" s="752"/>
      <x:c r="R46" s="758" t="str">
        <x:v>723
マギレコ
対象2回</x:v>
      </x:c>
      <x:c r="S46" s="762" t="str">
        <x:v>718
乙女5
対象4回</x:v>
      </x:c>
      <x:c r="T46" s="752"/>
      <x:c r="U46" s="752"/>
      <x:c r="V46" s="759" t="str">
        <x:v>651
吉宗</x:v>
      </x:c>
      <x:c r="W46" s="757" t="str">
        <x:v>646
VVV2
対象3回</x:v>
      </x:c>
      <x:c r="X46" s="752"/>
      <x:c r="Y46" s="752"/>
      <x:c r="Z46" s="760" t="str">
        <x:v>579
禁書目録2
対象1回</x:v>
      </x:c>
      <x:c r="AA46" s="759" t="str">
        <x:v>574
リコリコ</x:v>
      </x:c>
      <x:c r="AB46" s="752"/>
      <x:c r="AC46" s="752"/>
      <x:c r="AD46" s="759" t="str">
        <x:v>507
リコリコ</x:v>
      </x:c>
      <x:c r="AE46" s="759" t="str">
        <x:v>502
リコリコ</x:v>
      </x:c>
      <x:c r="AF46" s="752"/>
      <x:c r="AG46" s="752"/>
      <x:c r="AH46" s="752"/>
      <x:c r="AI46" s="712"/>
      <x:c r="AJ46" s="712"/>
    </x:row>
    <x:row r="47" ht="42" customHeight="1">
      <x:c r="A47" s="752"/>
      <x:c r="B47" s="752"/>
      <x:c r="C47" s="759" t="str">
        <x:v>1007
アイム</x:v>
      </x:c>
      <x:c r="D47" s="752"/>
      <x:c r="E47" s="752"/>
      <x:c r="F47" s="759" t="str">
        <x:v>938
ミスター</x:v>
      </x:c>
      <x:c r="G47" s="759" t="str">
        <x:v>935
ミスター</x:v>
      </x:c>
      <x:c r="H47" s="752"/>
      <x:c r="I47" s="752"/>
      <x:c r="J47" s="759" t="str">
        <x:v>866
ファンキー2</x:v>
      </x:c>
      <x:c r="K47" s="760" t="str">
        <x:v>863
ジャグガール
対象1回</x:v>
      </x:c>
      <x:c r="L47" s="752"/>
      <x:c r="M47" s="752"/>
      <x:c r="N47" s="760" t="str">
        <x:v>794
新鬼3
対象1回</x:v>
      </x:c>
      <x:c r="O47" s="760" t="str">
        <x:v>791
新鬼3
対象1回</x:v>
      </x:c>
      <x:c r="P47" s="752"/>
      <x:c r="Q47" s="752"/>
      <x:c r="R47" s="758" t="str">
        <x:v>722
マギレコ
対象2回</x:v>
      </x:c>
      <x:c r="S47" s="762" t="str">
        <x:v>719
乙女5
対象4回</x:v>
      </x:c>
      <x:c r="T47" s="752"/>
      <x:c r="U47" s="752"/>
      <x:c r="V47" s="759" t="str">
        <x:v>650
吉宗</x:v>
      </x:c>
      <x:c r="W47" s="757" t="str">
        <x:v>647
VVV2
対象3回</x:v>
      </x:c>
      <x:c r="X47" s="752"/>
      <x:c r="Y47" s="752"/>
      <x:c r="Z47" s="760" t="str">
        <x:v>578
禁書目録2
対象1回</x:v>
      </x:c>
      <x:c r="AA47" s="759" t="str">
        <x:v>575
リコリコ</x:v>
      </x:c>
      <x:c r="AB47" s="752"/>
      <x:c r="AC47" s="752"/>
      <x:c r="AD47" s="759" t="str">
        <x:v>506
リコリコ</x:v>
      </x:c>
      <x:c r="AE47" s="759" t="str">
        <x:v>503
リコリコ</x:v>
      </x:c>
      <x:c r="AF47" s="752"/>
      <x:c r="AG47" s="752"/>
      <x:c r="AH47" s="752"/>
      <x:c r="AI47" s="712"/>
      <x:c r="AJ47" s="712"/>
    </x:row>
    <x:row r="48" ht="42" customHeight="1">
      <x:c r="A48" s="752"/>
      <x:c r="B48" s="752"/>
      <x:c r="C48" s="759" t="str">
        <x:v>1008
アイム</x:v>
      </x:c>
      <x:c r="D48" s="752"/>
      <x:c r="E48" s="752"/>
      <x:c r="F48" s="759" t="str">
        <x:v>937
ミスター</x:v>
      </x:c>
      <x:c r="G48" s="759" t="str">
        <x:v>936
ミスター</x:v>
      </x:c>
      <x:c r="H48" s="752"/>
      <x:c r="I48" s="752"/>
      <x:c r="J48" s="760" t="str">
        <x:v>865
ジャグガール
対象1回</x:v>
      </x:c>
      <x:c r="K48" s="760" t="str">
        <x:v>864
ジャグガール
対象1回</x:v>
      </x:c>
      <x:c r="L48" s="752"/>
      <x:c r="M48" s="752"/>
      <x:c r="N48" s="760" t="str">
        <x:v>793
新鬼3
対象1回</x:v>
      </x:c>
      <x:c r="O48" s="760" t="str">
        <x:v>792
新鬼3
対象1回</x:v>
      </x:c>
      <x:c r="P48" s="752"/>
      <x:c r="Q48" s="752"/>
      <x:c r="R48" s="758" t="str">
        <x:v>721
マギレコ
対象2回</x:v>
      </x:c>
      <x:c r="S48" s="762" t="str">
        <x:v>720
乙女5
対象4回</x:v>
      </x:c>
      <x:c r="T48" s="752"/>
      <x:c r="U48" s="752"/>
      <x:c r="V48" s="759" t="str">
        <x:v>649
吉宗</x:v>
      </x:c>
      <x:c r="W48" s="757" t="str">
        <x:v>648
VVV2
対象3回</x:v>
      </x:c>
      <x:c r="X48" s="752"/>
      <x:c r="Y48" s="752"/>
      <x:c r="Z48" s="760" t="str">
        <x:v>577
禁書目録2
対象1回</x:v>
      </x:c>
      <x:c r="AA48" s="759" t="str">
        <x:v>576
リコリコ</x:v>
      </x:c>
      <x:c r="AB48" s="752"/>
      <x:c r="AC48" s="752"/>
      <x:c r="AD48" s="759" t="str">
        <x:v>505
リコリコ</x:v>
      </x:c>
      <x:c r="AE48" s="759" t="str">
        <x:v>504
リコリコ</x:v>
      </x:c>
      <x:c r="AF48" s="752"/>
      <x:c r="AG48" s="752"/>
      <x:c r="AH48" s="752"/>
      <x:c r="AI48" s="712"/>
      <x:c r="AJ48" s="712"/>
    </x:row>
    <x:row r="49" ht="18" customHeight="1">
      <x:c r="A49" s="752"/>
      <x:c r="B49" s="752"/>
      <x:c r="C49" s="752"/>
      <x:c r="D49" s="752"/>
      <x:c r="E49" s="752"/>
      <x:c r="F49" s="752"/>
      <x:c r="G49" s="752"/>
      <x:c r="H49" s="752"/>
      <x:c r="I49" s="752"/>
      <x:c r="J49" s="752"/>
      <x:c r="K49" s="752"/>
      <x:c r="L49" s="752"/>
      <x:c r="M49" s="752"/>
      <x:c r="N49" s="752"/>
      <x:c r="O49" s="752"/>
      <x:c r="P49" s="752"/>
      <x:c r="Q49" s="752"/>
      <x:c r="R49" s="752"/>
      <x:c r="S49" s="752"/>
      <x:c r="T49" s="752"/>
      <x:c r="U49" s="752"/>
      <x:c r="V49" s="752"/>
      <x:c r="W49" s="752"/>
      <x:c r="X49" s="752"/>
      <x:c r="Y49" s="752"/>
      <x:c r="Z49" s="752"/>
      <x:c r="AA49" s="752"/>
      <x:c r="AB49" s="752"/>
      <x:c r="AC49" s="752"/>
      <x:c r="AD49" s="752"/>
      <x:c r="AE49" s="752"/>
      <x:c r="AF49" s="752"/>
      <x:c r="AG49" s="752"/>
      <x:c r="AH49" s="752"/>
      <x:c r="AI49" s="712"/>
      <x:c r="AJ49" s="712"/>
    </x:row>
    <x:row r="50" ht="18" customHeight="1">
      <x:c r="A50" s="752"/>
      <x:c r="B50" s="752"/>
      <x:c r="C50" s="752"/>
      <x:c r="D50" s="752"/>
      <x:c r="E50" s="752"/>
      <x:c r="F50" s="752"/>
      <x:c r="G50" s="752"/>
      <x:c r="H50" s="752"/>
      <x:c r="I50" s="752"/>
      <x:c r="J50" s="752"/>
      <x:c r="K50" s="752"/>
      <x:c r="L50" s="752"/>
      <x:c r="M50" s="752"/>
      <x:c r="N50" s="752"/>
      <x:c r="O50" s="752"/>
      <x:c r="P50" s="752"/>
      <x:c r="Q50" s="752"/>
      <x:c r="R50" s="752"/>
      <x:c r="S50" s="752"/>
      <x:c r="T50" s="752"/>
      <x:c r="U50" s="752"/>
      <x:c r="V50" s="752"/>
      <x:c r="W50" s="752"/>
      <x:c r="X50" s="752"/>
      <x:c r="Y50" s="752"/>
      <x:c r="Z50" s="752"/>
      <x:c r="AA50" s="752"/>
      <x:c r="AB50" s="752"/>
      <x:c r="AC50" s="752"/>
      <x:c r="AD50" s="752"/>
      <x:c r="AE50" s="752"/>
      <x:c r="AF50" s="752"/>
      <x:c r="AG50" s="752"/>
      <x:c r="AH50" s="752"/>
      <x:c r="AI50" s="712"/>
      <x:c r="AJ50" s="712"/>
    </x:row>
    <x:row r="51" ht="18" customHeight="1">
      <x:c r="A51" s="752"/>
      <x:c r="B51" s="752"/>
      <x:c r="C51" s="752"/>
      <x:c r="D51" s="752"/>
      <x:c r="E51" s="752"/>
      <x:c r="F51" s="752"/>
      <x:c r="G51" s="752"/>
      <x:c r="H51" s="752"/>
      <x:c r="I51" s="752"/>
      <x:c r="J51" s="752"/>
      <x:c r="K51" s="752"/>
      <x:c r="L51" s="752"/>
      <x:c r="M51" s="752"/>
      <x:c r="N51" s="752"/>
      <x:c r="O51" s="752"/>
      <x:c r="P51" s="752"/>
      <x:c r="Q51" s="752"/>
      <x:c r="R51" s="752"/>
      <x:c r="S51" s="752"/>
      <x:c r="T51" s="752"/>
      <x:c r="U51" s="752"/>
      <x:c r="V51" s="752"/>
      <x:c r="W51" s="752"/>
      <x:c r="X51" s="752"/>
      <x:c r="Y51" s="752"/>
      <x:c r="Z51" s="752"/>
      <x:c r="AA51" s="752"/>
      <x:c r="AB51" s="752"/>
      <x:c r="AC51" s="752"/>
      <x:c r="AD51" s="752"/>
      <x:c r="AE51" s="752"/>
      <x:c r="AF51" s="752"/>
      <x:c r="AG51" s="752"/>
      <x:c r="AH51" s="752"/>
      <x:c r="AI51" s="712"/>
      <x:c r="AJ51" s="712"/>
    </x:row>
    <x:row r="52" ht="18" customHeight="1">
      <x:c r="A52" s="752" t="str">
        <x:v>集計期間</x:v>
      </x:c>
      <x:c r="B52" s="752" t="str">
        <x:v>2026/6/23～2026/9/22</x:v>
      </x:c>
      <x:c r="C52" s="752"/>
      <x:c r="D52" s="752"/>
      <x:c r="E52" s="752"/>
      <x:c r="F52" s="752"/>
      <x:c r="G52" s="752"/>
      <x:c r="H52" s="752"/>
      <x:c r="I52" s="752"/>
      <x:c r="J52" s="752"/>
      <x:c r="K52" s="752"/>
      <x:c r="L52" s="752"/>
      <x:c r="M52" s="752"/>
      <x:c r="N52" s="752"/>
      <x:c r="O52" s="752"/>
      <x:c r="P52" s="752"/>
      <x:c r="Q52" s="752"/>
      <x:c r="R52" s="752"/>
      <x:c r="S52" s="752"/>
      <x:c r="T52" s="752"/>
      <x:c r="U52" s="752"/>
      <x:c r="V52" s="752"/>
      <x:c r="W52" s="752"/>
      <x:c r="X52" s="752"/>
      <x:c r="Y52" s="752"/>
      <x:c r="Z52" s="752"/>
      <x:c r="AA52" s="752"/>
      <x:c r="AB52" s="752"/>
      <x:c r="AC52" s="752"/>
      <x:c r="AD52" s="752"/>
      <x:c r="AE52" s="752"/>
      <x:c r="AF52" s="752"/>
      <x:c r="AG52" s="752"/>
      <x:c r="AH52" s="752"/>
      <x:c r="AI52" s="712"/>
      <x:c r="AJ52" s="712"/>
    </x:row>
    <x:row r="53" ht="18" customHeight="1">
      <x:c r="A53" s="752" t="str">
        <x:v>色</x:v>
      </x:c>
      <x:c r="B53" s="752" t="str">
        <x:v>未確認</x:v>
      </x:c>
      <x:c r="C53" s="752" t="str">
        <x:v>1回</x:v>
      </x:c>
      <x:c r="D53" s="752" t="str">
        <x:v>2回</x:v>
      </x:c>
      <x:c r="E53" s="752" t="str">
        <x:v>3回</x:v>
      </x:c>
      <x:c r="F53" s="752" t="str">
        <x:v>4回</x:v>
      </x:c>
      <x:c r="G53" s="752" t="str">
        <x:v>5回以上</x:v>
      </x:c>
      <x:c r="H53" s="752"/>
      <x:c r="I53" s="752"/>
      <x:c r="J53" s="752"/>
      <x:c r="K53" s="752"/>
      <x:c r="L53" s="752"/>
      <x:c r="M53" s="752"/>
      <x:c r="N53" s="752"/>
      <x:c r="O53" s="752"/>
      <x:c r="P53" s="752"/>
      <x:c r="Q53" s="752"/>
      <x:c r="R53" s="752"/>
      <x:c r="S53" s="752"/>
      <x:c r="T53" s="752"/>
      <x:c r="U53" s="752"/>
      <x:c r="V53" s="752"/>
      <x:c r="W53" s="752"/>
      <x:c r="X53" s="752"/>
      <x:c r="Y53" s="752"/>
      <x:c r="Z53" s="752"/>
      <x:c r="AA53" s="752"/>
      <x:c r="AB53" s="752"/>
      <x:c r="AC53" s="752"/>
      <x:c r="AD53" s="752"/>
      <x:c r="AE53" s="752"/>
      <x:c r="AF53" s="752"/>
      <x:c r="AG53" s="752"/>
      <x:c r="AH53" s="752"/>
      <x:c r="AI53" s="712"/>
      <x:c r="AJ53" s="712"/>
    </x:row>
    <x:row r="54" ht="18" customHeight="1">
      <x:c r="A54" s="752" t="str">
        <x:v>注記</x:v>
      </x:c>
      <x:c r="B54" s="752" t="str">
        <x:v>禁書目録2を対象として反映。確認済み履歴を基に集計。</x:v>
      </x:c>
      <x:c r="C54" s="752"/>
      <x:c r="D54" s="752"/>
      <x:c r="E54" s="752"/>
      <x:c r="F54" s="752"/>
      <x:c r="G54" s="752"/>
      <x:c r="H54" s="752"/>
      <x:c r="I54" s="752"/>
      <x:c r="J54" s="752"/>
      <x:c r="K54" s="752"/>
      <x:c r="L54" s="752"/>
      <x:c r="M54" s="752"/>
      <x:c r="N54" s="752"/>
      <x:c r="O54" s="752"/>
      <x:c r="P54" s="752"/>
      <x:c r="Q54" s="752"/>
      <x:c r="R54" s="752"/>
      <x:c r="S54" s="752"/>
      <x:c r="T54" s="752"/>
      <x:c r="U54" s="752"/>
      <x:c r="V54" s="752"/>
      <x:c r="W54" s="752"/>
      <x:c r="X54" s="752"/>
      <x:c r="Y54" s="752"/>
      <x:c r="Z54" s="752"/>
      <x:c r="AA54" s="752"/>
      <x:c r="AB54" s="752"/>
      <x:c r="AC54" s="752"/>
      <x:c r="AD54" s="752"/>
      <x:c r="AE54" s="752"/>
      <x:c r="AF54" s="752"/>
      <x:c r="AG54" s="752"/>
      <x:c r="AH54" s="752"/>
      <x:c r="AI54" s="712"/>
      <x:c r="AJ54" s="712"/>
    </x:row>
    <x:row r="55">
      <x:c r="A55" s="712"/>
      <x:c r="B55" s="712"/>
      <x:c r="C55" s="712"/>
      <x:c r="D55" s="712"/>
      <x:c r="E55" s="712"/>
      <x:c r="F55" s="712"/>
      <x:c r="G55" s="712"/>
      <x:c r="H55" s="712"/>
      <x:c r="I55" s="712"/>
      <x:c r="J55" s="712"/>
      <x:c r="K55" s="712"/>
      <x:c r="L55" s="712"/>
      <x:c r="M55" s="712"/>
      <x:c r="N55" s="712"/>
      <x:c r="O55" s="712"/>
      <x:c r="P55" s="712"/>
      <x:c r="Q55" s="712"/>
      <x:c r="R55" s="712"/>
      <x:c r="S55" s="712"/>
      <x:c r="T55" s="712"/>
      <x:c r="U55" s="712"/>
      <x:c r="V55" s="712"/>
      <x:c r="W55" s="712"/>
      <x:c r="X55" s="712"/>
      <x:c r="Y55" s="712"/>
      <x:c r="Z55" s="712"/>
      <x:c r="AA55" s="712"/>
      <x:c r="AB55" s="712"/>
      <x:c r="AC55" s="712"/>
      <x:c r="AD55" s="712"/>
      <x:c r="AE55" s="712"/>
      <x:c r="AF55" s="712"/>
      <x:c r="AG55" s="712"/>
      <x:c r="AH55" s="712"/>
      <x:c r="AI55" s="712"/>
      <x:c r="AJ55" s="712"/>
    </x:row>
    <x:row r="56">
      <x:c r="A56" s="712"/>
      <x:c r="B56" s="712"/>
      <x:c r="C56" s="712"/>
      <x:c r="D56" s="712"/>
      <x:c r="E56" s="712"/>
      <x:c r="F56" s="712"/>
      <x:c r="G56" s="712"/>
      <x:c r="H56" s="712"/>
      <x:c r="I56" s="712"/>
      <x:c r="J56" s="712"/>
      <x:c r="K56" s="712"/>
      <x:c r="L56" s="712"/>
      <x:c r="M56" s="712"/>
      <x:c r="N56" s="712"/>
      <x:c r="O56" s="712"/>
      <x:c r="P56" s="712"/>
      <x:c r="Q56" s="712"/>
      <x:c r="R56" s="712"/>
      <x:c r="S56" s="712"/>
      <x:c r="T56" s="712"/>
      <x:c r="U56" s="712"/>
      <x:c r="V56" s="712"/>
      <x:c r="W56" s="712"/>
      <x:c r="X56" s="712"/>
      <x:c r="Y56" s="712"/>
      <x:c r="Z56" s="712"/>
      <x:c r="AA56" s="712"/>
      <x:c r="AB56" s="712"/>
      <x:c r="AC56" s="712"/>
      <x:c r="AD56" s="712"/>
      <x:c r="AE56" s="712"/>
      <x:c r="AF56" s="712"/>
      <x:c r="AG56" s="712"/>
      <x:c r="AH56" s="712"/>
      <x:c r="AI56" s="712"/>
      <x:c r="AJ56" s="712"/>
    </x:row>
    <x:row r="57">
      <x:c r="A57" s="712"/>
      <x:c r="B57" s="712"/>
      <x:c r="C57" s="712"/>
      <x:c r="D57" s="712"/>
      <x:c r="E57" s="712"/>
      <x:c r="F57" s="712"/>
      <x:c r="G57" s="712"/>
      <x:c r="H57" s="712"/>
      <x:c r="I57" s="712"/>
      <x:c r="J57" s="712"/>
      <x:c r="K57" s="712"/>
      <x:c r="L57" s="712"/>
      <x:c r="M57" s="712"/>
      <x:c r="N57" s="712"/>
      <x:c r="O57" s="712"/>
      <x:c r="P57" s="712"/>
      <x:c r="Q57" s="712"/>
      <x:c r="R57" s="712"/>
      <x:c r="S57" s="712"/>
      <x:c r="T57" s="712"/>
      <x:c r="U57" s="712"/>
      <x:c r="V57" s="712"/>
      <x:c r="W57" s="712"/>
      <x:c r="X57" s="712"/>
      <x:c r="Y57" s="712"/>
      <x:c r="Z57" s="712"/>
      <x:c r="AA57" s="712"/>
      <x:c r="AB57" s="712"/>
      <x:c r="AC57" s="712"/>
      <x:c r="AD57" s="712"/>
      <x:c r="AE57" s="712"/>
      <x:c r="AF57" s="712"/>
      <x:c r="AG57" s="712"/>
      <x:c r="AH57" s="712"/>
      <x:c r="AI57" s="712"/>
      <x:c r="AJ57" s="712"/>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18" hidden="0" customWidth="1"/>
    <x:col min="3" max="3" width="16" hidden="0" customWidth="1"/>
    <x:col min="4" max="4" width="24" hidden="0" customWidth="1"/>
    <x:col min="5" max="5" width="40" hidden="0" customWidth="1"/>
    <x:col min="6" max="6" width="34" hidden="0" customWidth="1"/>
    <x:col min="7" max="7" width="38" hidden="0" customWidth="1"/>
  </x:cols>
  <x:sheetData>
    <x:row r="1">
      <x:c r="A1" s="877" t="str">
        <x:v>9/27予想｜coba結果・画像投稿＋過去履歴＋配置再利用を統合</x:v>
      </x:c>
      <x:c r="B1" s="877"/>
      <x:c r="C1" s="877"/>
      <x:c r="D1" s="877"/>
      <x:c r="E1" s="877"/>
      <x:c r="F1" s="877"/>
      <x:c r="G1" s="877"/>
      <x:c r="H1" s="877"/>
    </x:row>
    <x:row r="3">
      <x:c r="A3" s="880" t="str">
        <x:v>優先</x:v>
      </x:c>
      <x:c r="B3" s="880" t="str">
        <x:v>機種</x:v>
      </x:c>
      <x:c r="C3" s="880" t="str">
        <x:v>台番帯</x:v>
      </x:c>
      <x:c r="D3" s="880" t="str">
        <x:v>想定仕掛け</x:v>
      </x:c>
      <x:c r="E3" s="880" t="str">
        <x:v>coba反映</x:v>
      </x:c>
      <x:c r="F3" s="880" t="str">
        <x:v>配置/周期</x:v>
      </x:c>
      <x:c r="G3" s="880" t="str">
        <x:v>注意点</x:v>
      </x:c>
      <x:c r="H3" s="882" t="str">
        <x:v>見るポイント</x:v>
      </x:c>
    </x:row>
    <x:row r="4">
      <x:c r="A4" s="18" t="str">
        <x:v>A</x:v>
      </x:c>
      <x:c r="B4" s="18" t="str">
        <x:v>モンキーV</x:v>
      </x:c>
      <x:c r="C4" s="18" t="str">
        <x:v>595-612</x:v>
      </x:c>
      <x:c r="D4" s="18" t="str">
        <x:v>ニブイチ～3/6台塊</x:v>
      </x:c>
      <x:c r="E4" s="18" t="str">
        <x:v>8/27ニブイチ実績</x:v>
      </x:c>
      <x:c r="F4" s="18" t="str">
        <x:v>27日実績＋主力帯</x:v>
      </x:c>
      <x:c r="G4" s="18" t="str">
        <x:v>全台断定しない</x:v>
      </x:c>
      <x:c r="H4" s="18" t="str">
        <x:v>602-604含む塊・初当り/CZ</x:v>
      </x:c>
    </x:row>
    <x:row r="5">
      <x:c r="A5" s="18" t="str">
        <x:v>A</x:v>
      </x:c>
      <x:c r="B5" s="18" t="str">
        <x:v>からくり2</x:v>
      </x:c>
      <x:c r="C5" s="18" t="str">
        <x:v>613-631</x:v>
      </x:c>
      <x:c r="D5" s="18" t="str">
        <x:v>全台系候補/半列</x:v>
      </x:c>
      <x:c r="E5" s="18" t="str">
        <x:v>8/9に27台全台系</x:v>
      </x:c>
      <x:c r="F5" s="18" t="str">
        <x:v>モンキー隣接帯</x:v>
      </x:c>
      <x:c r="G5" s="18" t="str">
        <x:v>8/9から間隔あり</x:v>
      </x:c>
      <x:c r="H5" s="18" t="str">
        <x:v>島全体の初当り密度</x:v>
      </x:c>
    </x:row>
    <x:row r="6">
      <x:c r="A6" s="18" t="str">
        <x:v>A-</x:v>
      </x:c>
      <x:c r="B6" s="18" t="str">
        <x:v>東京喰種</x:v>
      </x:c>
      <x:c r="C6" s="18" t="str">
        <x:v>451-468</x:v>
      </x:c>
      <x:c r="D6" s="18" t="str">
        <x:v>2～6台並び/ニブイチ</x:v>
      </x:c>
      <x:c r="E6" s="18" t="str">
        <x:v>7/27全→8/27半→9/19小並び→9/23半</x:v>
      </x:c>
      <x:c r="F6" s="18" t="str">
        <x:v>27日再利用が強い</x:v>
      </x:c>
      <x:c r="G6" s="18" t="str">
        <x:v>9/23直後で全台は減点</x:v>
      </x:c>
      <x:c r="H6" s="18" t="str">
        <x:v>455-468の位置ずらし</x:v>
      </x:c>
    </x:row>
    <x:row r="7">
      <x:c r="A7" s="18" t="str">
        <x:v>B+</x:v>
      </x:c>
      <x:c r="B7" s="18" t="str">
        <x:v>Lカバネリ</x:v>
      </x:c>
      <x:c r="C7" s="18" t="str">
        <x:v>523-558</x:v>
      </x:c>
      <x:c r="D7" s="18" t="str">
        <x:v>ニブイチ/列一部</x:v>
      </x:c>
      <x:c r="E7" s="18" t="str">
        <x:v>7/27全・9/23半</x:v>
      </x:c>
      <x:c r="F7" s="18" t="str">
        <x:v>27日強化実績</x:v>
      </x:c>
      <x:c r="G7" s="18" t="str">
        <x:v>9/23直後</x:v>
      </x:c>
      <x:c r="H7" s="18" t="str">
        <x:v>列内位置変更・初当り</x:v>
      </x:c>
    </x:row>
    <x:row r="8">
      <x:c r="A8" s="18" t="str">
        <x:v>B</x:v>
      </x:c>
      <x:c r="B8" s="18" t="str">
        <x:v>乙女5</x:v>
      </x:c>
      <x:c r="C8" s="18" t="str">
        <x:v>設置帯</x:v>
      </x:c>
      <x:c r="D8" s="18" t="str">
        <x:v>全台/ニブイチ</x:v>
      </x:c>
      <x:c r="E8" s="18" t="str">
        <x:v>8/27全台+3600枚15/18</x:v>
      </x:c>
      <x:c r="F8" s="18" t="str">
        <x:v>27日実績</x:v>
      </x:c>
      <x:c r="G8" s="18" t="str">
        <x:v>連続27日採用を確認</x:v>
      </x:c>
      <x:c r="H8" s="18" t="str">
        <x:v>機種単位の挙動</x:v>
      </x:c>
    </x:row>
    <x:row r="9">
      <x:c r="A9" s="18" t="str">
        <x:v>B-</x:v>
      </x:c>
      <x:c r="B9" s="18" t="str">
        <x:v>北斗系</x:v>
      </x:c>
      <x:c r="C9" s="18" t="str">
        <x:v>685-756</x:v>
      </x:c>
      <x:c r="D9" s="18" t="str">
        <x:v>6台塊/部分</x:v>
      </x:c>
      <x:c r="E9" s="18" t="str">
        <x:v>9/19全台+2930枚6/7</x:v>
      </x:c>
      <x:c r="F9" s="18" t="str">
        <x:v>大型帯</x:v>
      </x:c>
      <x:c r="G9" s="18" t="str">
        <x:v>直近使用済み</x:v>
      </x:c>
      <x:c r="H9" s="18" t="str">
        <x:v>全台より6台前後</x:v>
      </x:c>
    </x:row>
    <x:row r="10">
      <x:c r="A10" s="18" t="str">
        <x:v>C+</x:v>
      </x:c>
      <x:c r="B10" s="18" t="str">
        <x:v>ジャグラー</x:v>
      </x:c>
      <x:c r="C10" s="18" t="str">
        <x:v>892-1008</x:v>
      </x:c>
      <x:c r="D10" s="18" t="str">
        <x:v>別BOX/別列</x:v>
      </x:c>
      <x:c r="E10" s="18" t="str">
        <x:v>9/9・15・21に列/BOX</x:v>
      </x:c>
      <x:c r="F10" s="18" t="str">
        <x:v>位置移動重視</x:v>
      </x:c>
      <x:c r="G10" s="18" t="str">
        <x:v>955-1008再使用は減点</x:v>
      </x:c>
      <x:c r="H10" s="18" t="str">
        <x:v>REG・合算＋連続挙動</x:v>
      </x:c>
    </x:row>
    <x:row r="12">
      <x:c r="A12" s="885" t="str">
        <x:v>coba反映後：同じ主力機を繰り返し使いながら、全台→ニブイチ→小並びのように仕掛け形を変える傾向を重視。9/27は「完全ローテーション」より「主力再利用＋位置/配分変更」を強めに評価。</x:v>
      </x:c>
      <x:c r="B12" s="885"/>
      <x:c r="C12" s="885"/>
      <x:c r="D12" s="885"/>
      <x:c r="E12" s="885"/>
      <x:c r="F12" s="885"/>
      <x:c r="G12" s="885"/>
      <x:c r="H12" s="885"/>
    </x:row>
    <x:row r="14">
      <x:c r="A14" s="892" t="str">
        <x:v>coba追加調査後の重点順位</x:v>
      </x:c>
      <x:c r="B14" s="892"/>
      <x:c r="C14" s="892"/>
      <x:c r="D14" s="892"/>
      <x:c r="E14" s="892"/>
      <x:c r="F14" s="892"/>
      <x:c r="G14" s="892"/>
      <x:c r="H14" s="892"/>
    </x:row>
    <x:row r="15">
      <x:c r="A15" s="895" t="str">
        <x:v>順位</x:v>
      </x:c>
      <x:c r="B15" s="895" t="str">
        <x:v>候補</x:v>
      </x:c>
      <x:c r="C15" s="895" t="str">
        <x:v>範囲</x:v>
      </x:c>
      <x:c r="D15" s="895" t="str">
        <x:v>狙う形</x:v>
      </x:c>
      <x:c r="E15" s="895" t="str">
        <x:v>根拠</x:v>
      </x:c>
      <x:c r="F15" s="895" t="str">
        <x:v>直近使用補正</x:v>
      </x:c>
      <x:c r="G15" s="895" t="str">
        <x:v>現場で見る数値</x:v>
      </x:c>
      <x:c r="H15" s="895" t="str">
        <x:v>判定</x:v>
      </x:c>
    </x:row>
    <x:row r="16">
      <x:c r="A16" s="18" t="n">
        <x:v>1</x:v>
      </x:c>
      <x:c r="B16" s="18" t="str">
        <x:v>モンキーV</x:v>
      </x:c>
      <x:c r="C16" s="18" t="str">
        <x:v>595-612</x:v>
      </x:c>
      <x:c r="D16" s="18" t="str">
        <x:v>3～6台塊/ニブイチ</x:v>
      </x:c>
      <x:c r="E16" s="18" t="str">
        <x:v>8/27ニブイチ＋物理帯ローテ</x:v>
      </x:c>
      <x:c r="F16" s="18" t="str">
        <x:v>○</x:v>
      </x:c>
      <x:c r="G16" s="18" t="str">
        <x:v>初当り/CZの横並び</x:v>
      </x:c>
      <x:c r="H16" s="18" t="str">
        <x:v>最重点</x:v>
      </x:c>
    </x:row>
    <x:row r="17">
      <x:c r="A17" s="18" t="n">
        <x:v>2</x:v>
      </x:c>
      <x:c r="B17" s="18" t="str">
        <x:v>からくり2</x:v>
      </x:c>
      <x:c r="C17" s="18" t="str">
        <x:v>613-631</x:v>
      </x:c>
      <x:c r="D17" s="18" t="str">
        <x:v>半列～全台系</x:v>
      </x:c>
      <x:c r="E17" s="18" t="str">
        <x:v>8/9 27台全台系＋隣接帯</x:v>
      </x:c>
      <x:c r="F17" s="18" t="str">
        <x:v>○</x:v>
      </x:c>
      <x:c r="G17" s="18" t="str">
        <x:v>初当り密度・弱ATでも当たり回数</x:v>
      </x:c>
      <x:c r="H17" s="18" t="str">
        <x:v>最重点</x:v>
      </x:c>
    </x:row>
    <x:row r="18">
      <x:c r="A18" s="18" t="n">
        <x:v>3</x:v>
      </x:c>
      <x:c r="B18" s="18" t="str">
        <x:v>東京喰種</x:v>
      </x:c>
      <x:c r="C18" s="18" t="str">
        <x:v>451-468</x:v>
      </x:c>
      <x:c r="D18" s="18" t="str">
        <x:v>2～6台位置ずらし</x:v>
      </x:c>
      <x:c r="E18" s="18" t="str">
        <x:v>7/27全→8/27半→9/19並び→9/23半</x:v>
      </x:c>
      <x:c r="F18" s="18" t="str">
        <x:v>△</x:v>
      </x:c>
      <x:c r="G18" s="18" t="str">
        <x:v>455-468の並び・初当り</x:v>
      </x:c>
      <x:c r="H18" s="18" t="str">
        <x:v>継続警戒</x:v>
      </x:c>
    </x:row>
    <x:row r="19">
      <x:c r="A19" s="18" t="n">
        <x:v>4</x:v>
      </x:c>
      <x:c r="B19" s="18" t="str">
        <x:v>Lカバネリ</x:v>
      </x:c>
      <x:c r="C19" s="18" t="str">
        <x:v>523-558</x:v>
      </x:c>
      <x:c r="D19" s="18" t="str">
        <x:v>列の一部/ニブイチ</x:v>
      </x:c>
      <x:c r="E19" s="18" t="str">
        <x:v>7/27全→9/23半</x:v>
      </x:c>
      <x:c r="F19" s="18" t="str">
        <x:v>△</x:v>
      </x:c>
      <x:c r="G19" s="18" t="str">
        <x:v>初当り/CZの列密度</x:v>
      </x:c>
      <x:c r="H19" s="18" t="str">
        <x:v>継続警戒</x:v>
      </x:c>
    </x:row>
    <x:row r="20">
      <x:c r="A20" s="18" t="n">
        <x:v>5</x:v>
      </x:c>
      <x:c r="B20" s="18" t="str">
        <x:v>乙女5</x:v>
      </x:c>
      <x:c r="C20" s="18" t="str">
        <x:v>現設置帯</x:v>
      </x:c>
      <x:c r="D20" s="18" t="str">
        <x:v>全台/ニブイチ</x:v>
      </x:c>
      <x:c r="E20" s="18" t="str">
        <x:v>8/27全台15/18</x:v>
      </x:c>
      <x:c r="F20" s="18" t="str">
        <x:v>○</x:v>
      </x:c>
      <x:c r="G20" s="18" t="str">
        <x:v>機種全体の初当り</x:v>
      </x:c>
      <x:c r="H20" s="18" t="str">
        <x:v>穴候補</x:v>
      </x:c>
    </x:row>
    <x:row r="21">
      <x:c r="A21" s="18" t="n">
        <x:v>6</x:v>
      </x:c>
      <x:c r="B21" s="18" t="str">
        <x:v>北斗系</x:v>
      </x:c>
      <x:c r="C21" s="18" t="str">
        <x:v>685-756</x:v>
      </x:c>
      <x:c r="D21" s="18" t="str">
        <x:v>6台前後</x:v>
      </x:c>
      <x:c r="E21" s="18" t="str">
        <x:v>9/19直近全台系</x:v>
      </x:c>
      <x:c r="F21" s="18" t="str">
        <x:v>×</x:v>
      </x:c>
      <x:c r="G21" s="18" t="str">
        <x:v>6台単位の初当り密度</x:v>
      </x:c>
      <x:c r="H21" s="18" t="str">
        <x:v>一段下げ</x:v>
      </x:c>
    </x:row>
    <x:row r="22">
      <x:c r="A22" s="18" t="n">
        <x:v>7</x:v>
      </x:c>
      <x:c r="B22" s="18" t="str">
        <x:v>ジャグラー</x:v>
      </x:c>
      <x:c r="C22" s="18" t="str">
        <x:v>892-1008</x:v>
      </x:c>
      <x:c r="D22" s="18" t="str">
        <x:v>別列/別BOX</x:v>
      </x:c>
      <x:c r="E22" s="18" t="str">
        <x:v>9/9→9/15→9/21と位置移動</x:v>
      </x:c>
      <x:c r="F22" s="18" t="str">
        <x:v>△</x:v>
      </x:c>
      <x:c r="G22" s="18" t="str">
        <x:v>REG・合算・6台以上連続</x:v>
      </x:c>
      <x:c r="H22" s="18" t="str">
        <x:v>位置優先</x:v>
      </x:c>
    </x:row>
    <x:row r="24">
      <x:c r="A24" s="905" t="str">
        <x:v>27日履歴を4～8月まで深掘りした補正</x:v>
      </x:c>
      <x:c r="B24" s="905"/>
      <x:c r="C24" s="905"/>
      <x:c r="D24" s="905"/>
      <x:c r="E24" s="905"/>
      <x:c r="F24" s="905"/>
      <x:c r="G24" s="905"/>
      <x:c r="H24" s="905"/>
    </x:row>
    <x:row r="25">
      <x:c r="A25" s="904" t="str">
        <x:v>評価</x:v>
      </x:c>
      <x:c r="B25" s="904" t="str">
        <x:v>機種/帯</x:v>
      </x:c>
      <x:c r="C25" s="904" t="str">
        <x:v>台番帯</x:v>
      </x:c>
      <x:c r="D25" s="904" t="str">
        <x:v>27日履歴</x:v>
      </x:c>
      <x:c r="E25" s="904" t="str">
        <x:v>今回の想定</x:v>
      </x:c>
      <x:c r="F25" s="904" t="str">
        <x:v>強化/減点</x:v>
      </x:c>
      <x:c r="G25" s="904" t="str">
        <x:v>理由</x:v>
      </x:c>
      <x:c r="H25" s="904" t="str">
        <x:v>当日確認</x:v>
      </x:c>
    </x:row>
    <x:row r="26">
      <x:c r="A26" s="18" t="str">
        <x:v>最重点</x:v>
      </x:c>
      <x:c r="B26" s="18" t="str">
        <x:v>モンキーV</x:v>
      </x:c>
      <x:c r="C26" s="18" t="str">
        <x:v>595-612</x:v>
      </x:c>
      <x:c r="D26" s="18" t="str">
        <x:v>4/27強配分・6/27強配分・8/27ニブイチ</x:v>
      </x:c>
      <x:c r="E26" s="18" t="str">
        <x:v>3～6台塊～ニブイチ</x:v>
      </x:c>
      <x:c r="F26" s="18" t="str">
        <x:v>↑</x:v>
      </x:c>
      <x:c r="G26" s="18" t="str">
        <x:v>27日に同じ物理帯が繰り返し強い</x:v>
      </x:c>
      <x:c r="H26" s="18" t="str">
        <x:v>602-604だけでなく帯全体の初当り密度</x:v>
      </x:c>
    </x:row>
    <x:row r="27">
      <x:c r="A27" s="18" t="str">
        <x:v>最重点</x:v>
      </x:c>
      <x:c r="B27" s="18" t="str">
        <x:v>からくり2</x:v>
      </x:c>
      <x:c r="C27" s="18" t="str">
        <x:v>613-631</x:v>
      </x:c>
      <x:c r="D27" s="18" t="str">
        <x:v>4/27全台系・6/27超高配分＋8/9全台系</x:v>
      </x:c>
      <x:c r="E27" s="18" t="str">
        <x:v>半列～全台系</x:v>
      </x:c>
      <x:c r="F27" s="18" t="str">
        <x:v>↑</x:v>
      </x:c>
      <x:c r="G27" s="18" t="str">
        <x:v>差枚が弱い全台系実績もあり、結果枚数だけでは見逃す</x:v>
      </x:c>
      <x:c r="H27" s="18" t="str">
        <x:v>初当り/CZ・弱ATを含む横並び</x:v>
      </x:c>
    </x:row>
    <x:row r="28">
      <x:c r="A28" s="18" t="str">
        <x:v>継続警戒</x:v>
      </x:c>
      <x:c r="B28" s="18" t="str">
        <x:v>東京喰種</x:v>
      </x:c>
      <x:c r="C28" s="18" t="str">
        <x:v>451-468中心</x:v>
      </x:c>
      <x:c r="D28" s="18" t="str">
        <x:v>6/27全→7/27全→8/27半→9/23半</x:v>
      </x:c>
      <x:c r="E28" s="18" t="str">
        <x:v>小並び～ニブイチ</x:v>
      </x:c>
      <x:c r="F28" s="18" t="str">
        <x:v>→</x:v>
      </x:c>
      <x:c r="G28" s="18" t="str">
        <x:v>27日の再利用頻度が非常に高い</x:v>
      </x:c>
      <x:c r="H28" s="18" t="str">
        <x:v>455-468中心の位置ずらし</x:v>
      </x:c>
    </x:row>
    <x:row r="29">
      <x:c r="A29" s="18" t="str">
        <x:v>継続警戒</x:v>
      </x:c>
      <x:c r="B29" s="18" t="str">
        <x:v>Lカバネリ</x:v>
      </x:c>
      <x:c r="C29" s="18" t="str">
        <x:v>523-558</x:v>
      </x:c>
      <x:c r="D29" s="18" t="str">
        <x:v>7/27全＋9/23半</x:v>
      </x:c>
      <x:c r="E29" s="18" t="str">
        <x:v>列一部～ニブイチ</x:v>
      </x:c>
      <x:c r="F29" s="18" t="str">
        <x:v>→</x:v>
      </x:c>
      <x:c r="G29" s="18" t="str">
        <x:v>直近でも強いが27日全台実績あり</x:v>
      </x:c>
      <x:c r="H29" s="18" t="str">
        <x:v>列単位の初当り密度</x:v>
      </x:c>
    </x:row>
    <x:row r="30">
      <x:c r="A30" s="18" t="str">
        <x:v>穴</x:v>
      </x:c>
      <x:c r="B30" s="18" t="str">
        <x:v>乙女5</x:v>
      </x:c>
      <x:c r="C30" s="18" t="str">
        <x:v>現設置帯</x:v>
      </x:c>
      <x:c r="D30" s="18" t="str">
        <x:v>8/27全台15/18</x:v>
      </x:c>
      <x:c r="E30" s="18" t="str">
        <x:v>全台/ニブイチ</x:v>
      </x:c>
      <x:c r="F30" s="18" t="str">
        <x:v>↑</x:v>
      </x:c>
      <x:c r="G30" s="18" t="str">
        <x:v>直近27日の主役機種</x:v>
      </x:c>
      <x:c r="H30" s="18" t="str">
        <x:v>機種全体の初当り</x:v>
      </x:c>
    </x:row>
    <x:row r="31">
      <x:c r="A31" s="18" t="str">
        <x:v>注意</x:v>
      </x:c>
      <x:c r="B31" s="18" t="str">
        <x:v>ジャグラー</x:v>
      </x:c>
      <x:c r="C31" s="18" t="str">
        <x:v>892-1008</x:v>
      </x:c>
      <x:c r="D31" s="18" t="str">
        <x:v>6/27ゴージャグ全＋9月列/BOX多用</x:v>
      </x:c>
      <x:c r="E31" s="18" t="str">
        <x:v>別列/別BOX</x:v>
      </x:c>
      <x:c r="F31" s="18" t="str">
        <x:v>→</x:v>
      </x:c>
      <x:c r="G31" s="18" t="str">
        <x:v>27日にも全台系あり、ただし直近位置は使用済み</x:v>
      </x:c>
      <x:c r="H31" s="18" t="str">
        <x:v>REG・合算と6台以上の連続</x:v>
      </x:c>
    </x:row>
    <x:row r="33">
      <x:c r="A33" s="915" t="str">
        <x:v>9/27 台番まで絞った最終監視プラン（来店条件＋27日実績反映）</x:v>
      </x:c>
      <x:c r="B33" s="915"/>
      <x:c r="C33" s="915"/>
      <x:c r="D33" s="915"/>
      <x:c r="E33" s="915"/>
      <x:c r="F33" s="915"/>
      <x:c r="G33" s="915"/>
      <x:c r="H33" s="915"/>
    </x:row>
    <x:row r="34">
      <x:c r="A34" s="918" t="str">
        <x:v>優先</x:v>
      </x:c>
      <x:c r="B34" s="918" t="str">
        <x:v>機種</x:v>
      </x:c>
      <x:c r="C34" s="918" t="str">
        <x:v>第一監視</x:v>
      </x:c>
      <x:c r="D34" s="918" t="str">
        <x:v>第二監視</x:v>
      </x:c>
      <x:c r="E34" s="918" t="str">
        <x:v>想定形</x:v>
      </x:c>
      <x:c r="F34" s="918" t="str">
        <x:v>過去根拠</x:v>
      </x:c>
      <x:c r="G34" s="918" t="str">
        <x:v>朝の判定材料</x:v>
      </x:c>
      <x:c r="H34" s="918" t="str">
        <x:v>補正</x:v>
      </x:c>
    </x:row>
    <x:row r="35">
      <x:c r="A35" s="18" t="str">
        <x:v>最重点</x:v>
      </x:c>
      <x:c r="B35" s="18" t="str">
        <x:v>モンキーV</x:v>
      </x:c>
      <x:c r="C35" s="18" t="str">
        <x:v>602-607</x:v>
      </x:c>
      <x:c r="D35" s="18" t="str">
        <x:v>595-601 / 608-612</x:v>
      </x:c>
      <x:c r="E35" s="18" t="str">
        <x:v>3～6台塊～ニブイチ</x:v>
      </x:c>
      <x:c r="F35" s="18" t="str">
        <x:v>8/27超高配分＋27日帯再利用</x:v>
      </x:c>
      <x:c r="G35" s="18" t="str">
        <x:v>複数台の早い初当り/CZが横並び</x:v>
      </x:c>
      <x:c r="H35" s="18" t="str">
        <x:v>差枚単発は無視</x:v>
      </x:c>
    </x:row>
    <x:row r="36">
      <x:c r="A36" s="18" t="str">
        <x:v>最重点</x:v>
      </x:c>
      <x:c r="B36" s="18" t="str">
        <x:v>からくり2</x:v>
      </x:c>
      <x:c r="C36" s="18" t="str">
        <x:v>613-618</x:v>
      </x:c>
      <x:c r="D36" s="18" t="str">
        <x:v>619-624 / 625-631</x:v>
      </x:c>
      <x:c r="E36" s="18" t="str">
        <x:v>6台塊～半列</x:v>
      </x:c>
      <x:c r="F36" s="18" t="str">
        <x:v>27日高配分履歴＋8/9全台系</x:v>
      </x:c>
      <x:c r="G36" s="18" t="str">
        <x:v>初当りが複数台で軽いか</x:v>
      </x:c>
      <x:c r="H36" s="18" t="str">
        <x:v>モンキーとの跨ぎも見る</x:v>
      </x:c>
    </x:row>
    <x:row r="37">
      <x:c r="A37" s="18" t="str">
        <x:v>高</x:v>
      </x:c>
      <x:c r="B37" s="18" t="str">
        <x:v>東京喰種</x:v>
      </x:c>
      <x:c r="C37" s="18" t="str">
        <x:v>455-460</x:v>
      </x:c>
      <x:c r="D37" s="18" t="str">
        <x:v>463-468 / 451-454</x:v>
      </x:c>
      <x:c r="E37" s="18" t="str">
        <x:v>2～6台並び～半分</x:v>
      </x:c>
      <x:c r="F37" s="18" t="str">
        <x:v>6/27・7/27・8/27反復＋9/19並び</x:v>
      </x:c>
      <x:c r="G37" s="18" t="str">
        <x:v>初当り回数が塊で高いか</x:v>
      </x:c>
      <x:c r="H37" s="18" t="str">
        <x:v>9/23直後なので全台想定は下げ</x:v>
      </x:c>
    </x:row>
    <x:row r="38">
      <x:c r="A38" s="18" t="str">
        <x:v>高</x:v>
      </x:c>
      <x:c r="B38" s="18" t="str">
        <x:v>Lカバネリ</x:v>
      </x:c>
      <x:c r="C38" s="18" t="str">
        <x:v>523-528</x:v>
      </x:c>
      <x:c r="D38" s="18" t="str">
        <x:v>535-540 / 547-552</x:v>
      </x:c>
      <x:c r="E38" s="18" t="str">
        <x:v>6台前後～列一部</x:v>
      </x:c>
      <x:c r="F38" s="18" t="str">
        <x:v>7/27全台＋9/23半</x:v>
      </x:c>
      <x:c r="G38" s="18" t="str">
        <x:v>CZ/初当りの連続性</x:v>
      </x:c>
      <x:c r="H38" s="18" t="str">
        <x:v>36台全体より局所を優先</x:v>
      </x:c>
    </x:row>
    <x:row r="39">
      <x:c r="A39" s="18" t="str">
        <x:v>穴</x:v>
      </x:c>
      <x:c r="B39" s="18" t="str">
        <x:v>乙女5</x:v>
      </x:c>
      <x:c r="C39" s="18" t="str">
        <x:v>703-708</x:v>
      </x:c>
      <x:c r="D39" s="18" t="str">
        <x:v>715-720</x:v>
      </x:c>
      <x:c r="E39" s="18" t="str">
        <x:v>6台塊～全台</x:v>
      </x:c>
      <x:c r="F39" s="18" t="str">
        <x:v>8/27 703-720全台</x:v>
      </x:c>
      <x:c r="G39" s="18" t="str">
        <x:v>機種全体で初当りが軽いか</x:v>
      </x:c>
      <x:c r="H39" s="18" t="str">
        <x:v>前月27日全台の再使用確認</x:v>
      </x:c>
    </x:row>
    <x:row r="40">
      <x:c r="A40" s="18" t="str">
        <x:v>中</x:v>
      </x:c>
      <x:c r="B40" s="18" t="str">
        <x:v>北斗系</x:v>
      </x:c>
      <x:c r="C40" s="18" t="str">
        <x:v>739-744</x:v>
      </x:c>
      <x:c r="D40" s="18" t="str">
        <x:v>745-750</x:v>
      </x:c>
      <x:c r="E40" s="18" t="str">
        <x:v>6台塊</x:v>
      </x:c>
      <x:c r="F40" s="18" t="str">
        <x:v>過去739帯＋9/19全台</x:v>
      </x:c>
      <x:c r="G40" s="18" t="str">
        <x:v>6台単位の初当り</x:v>
      </x:c>
      <x:c r="H40" s="18" t="str">
        <x:v>直近使用で減点</x:v>
      </x:c>
    </x:row>
    <x:row r="41">
      <x:c r="A41" s="18" t="str">
        <x:v>中</x:v>
      </x:c>
      <x:c r="B41" s="18" t="str">
        <x:v>ジャグラー</x:v>
      </x:c>
      <x:c r="C41" s="18" t="str">
        <x:v>892-909側</x:v>
      </x:c>
      <x:c r="D41" s="18" t="str">
        <x:v>919-936側など未使用寄り</x:v>
      </x:c>
      <x:c r="E41" s="18" t="str">
        <x:v>6～18台列/BOX</x:v>
      </x:c>
      <x:c r="F41" s="18" t="str">
        <x:v>9月は955-1008を複数回使用</x:v>
      </x:c>
      <x:c r="G41" s="18" t="str">
        <x:v>REGと合算が6台以上連続</x:v>
      </x:c>
      <x:c r="H41" s="18" t="str">
        <x:v>955-1008は優先度低下</x:v>
      </x:c>
    </x:row>
    <x:row r="43">
      <x:c r="A43" s="930" t="str">
        <x:v>ホールナビ蓄積データ反映｜予想補正</x:v>
      </x:c>
      <x:c r="B43" s="930"/>
      <x:c r="C43" s="930"/>
      <x:c r="D43" s="930"/>
      <x:c r="E43" s="930"/>
      <x:c r="F43" s="930"/>
      <x:c r="G43" s="930"/>
      <x:c r="H43" s="930"/>
    </x:row>
    <x:row r="44">
      <x:c r="A44" s="929" t="str">
        <x:v>候補</x:v>
      </x:c>
      <x:c r="B44" s="929" t="str">
        <x:v>補正</x:v>
      </x:c>
      <x:c r="C44" s="929" t="str">
        <x:v>Hall-Naviで追加確認</x:v>
      </x:c>
      <x:c r="D44" s="929" t="str">
        <x:v>位置情報</x:v>
      </x:c>
      <x:c r="E44" s="929" t="str">
        <x:v>短期使用</x:v>
      </x:c>
      <x:c r="F44" s="929" t="str">
        <x:v>9/27想定</x:v>
      </x:c>
      <x:c r="G44" s="929" t="str">
        <x:v>当日見るもの</x:v>
      </x:c>
      <x:c r="H44" s="929" t="str">
        <x:v>メモ</x:v>
      </x:c>
    </x:row>
    <x:row r="45">
      <x:c r="A45" s="18" t="str">
        <x:v>モンキーV</x:v>
      </x:c>
      <x:c r="B45" s="18" t="str">
        <x:v>↑↑</x:v>
      </x:c>
      <x:c r="C45" s="18" t="str">
        <x:v>7/13 595-612で平均+2759枚・12/18</x:v>
      </x:c>
      <x:c r="D45" s="18" t="str">
        <x:v>595-612</x:v>
      </x:c>
      <x:c r="E45" s="18" t="str">
        <x:v>9月も使用履歴あり</x:v>
      </x:c>
      <x:c r="F45" s="18" t="str">
        <x:v>3～6台塊～半分</x:v>
      </x:c>
      <x:c r="G45" s="18" t="str">
        <x:v>初当り/CZの横並び</x:v>
      </x:c>
      <x:c r="H45" s="18" t="str">
        <x:v>最重点維持</x:v>
      </x:c>
    </x:row>
    <x:row r="46">
      <x:c r="A46" s="18" t="str">
        <x:v>からくり2</x:v>
      </x:c>
      <x:c r="B46" s="18" t="str">
        <x:v>↑</x:v>
      </x:c>
      <x:c r="C46" s="18" t="str">
        <x:v>過去からくり系の全台/高配分＋隣接帯履歴</x:v>
      </x:c>
      <x:c r="D46" s="18" t="str">
        <x:v>613-631</x:v>
      </x:c>
      <x:c r="E46" s="18" t="str">
        <x:v>直近主役ではない</x:v>
      </x:c>
      <x:c r="F46" s="18" t="str">
        <x:v>半列～全台系</x:v>
      </x:c>
      <x:c r="G46" s="18" t="str">
        <x:v>初当り密度</x:v>
      </x:c>
      <x:c r="H46" s="18" t="str">
        <x:v>差枚マイナスでも切らない</x:v>
      </x:c>
    </x:row>
    <x:row r="47">
      <x:c r="A47" s="18" t="str">
        <x:v>東京喰種</x:v>
      </x:c>
      <x:c r="B47" s="18" t="str">
        <x:v>→</x:v>
      </x:c>
      <x:c r="C47" s="18" t="str">
        <x:v>8/23 36台平均+2425枚・23/36</x:v>
      </x:c>
      <x:c r="D47" s="18" t="str">
        <x:v>451帯</x:v>
      </x:c>
      <x:c r="E47" s="18" t="str">
        <x:v>9/23ニブイチ</x:v>
      </x:c>
      <x:c r="F47" s="18" t="str">
        <x:v>小並び～半分</x:v>
      </x:c>
      <x:c r="G47" s="18" t="str">
        <x:v>位置ずらし</x:v>
      </x:c>
      <x:c r="H47" s="18" t="str">
        <x:v>反復頻度は高い</x:v>
      </x:c>
    </x:row>
    <x:row r="48">
      <x:c r="A48" s="18" t="str">
        <x:v>カバネリ</x:v>
      </x:c>
      <x:c r="B48" s="18" t="str">
        <x:v>→</x:v>
      </x:c>
      <x:c r="C48" s="18" t="str">
        <x:v>6/19,7/9,7/11,7/13,7/27,9/13で反復</x:v>
      </x:c>
      <x:c r="D48" s="18" t="str">
        <x:v>523-558</x:v>
      </x:c>
      <x:c r="E48" s="18" t="str">
        <x:v>9/23ニブイチ</x:v>
      </x:c>
      <x:c r="F48" s="18" t="str">
        <x:v>6台～列一部</x:v>
      </x:c>
      <x:c r="G48" s="18" t="str">
        <x:v>初当り/CZ密度</x:v>
      </x:c>
      <x:c r="H48" s="18" t="str">
        <x:v>非常に反復性高い</x:v>
      </x:c>
    </x:row>
    <x:row r="49">
      <x:c r="A49" s="18" t="str">
        <x:v>北斗系</x:v>
      </x:c>
      <x:c r="B49" s="18" t="str">
        <x:v>↓</x:v>
      </x:c>
      <x:c r="C49" s="18" t="str">
        <x:v>7/1 739-756が17/18・平均+3149枚</x:v>
      </x:c>
      <x:c r="D49" s="18" t="str">
        <x:v>739-756</x:v>
      </x:c>
      <x:c r="E49" s="18" t="str">
        <x:v>9/19対象</x:v>
      </x:c>
      <x:c r="F49" s="18" t="str">
        <x:v>6台塊</x:v>
      </x:c>
      <x:c r="G49" s="18" t="str">
        <x:v>739帯の横並び</x:v>
      </x:c>
      <x:c r="H49" s="18" t="str">
        <x:v>全台想定は下げ</x:v>
      </x:c>
    </x:row>
    <x:row r="50">
      <x:c r="A50" s="18" t="str">
        <x:v>ジャグラー</x:v>
      </x:c>
      <x:c r="B50" s="18" t="str">
        <x:v>位置重視</x:v>
      </x:c>
      <x:c r="C50" s="18" t="str">
        <x:v>5/21・6/9ファンキー、6/21・7/21ゴージャグ、8/6・8/23ネオ</x:v>
      </x:c>
      <x:c r="D50" s="18" t="str">
        <x:v>865-1008各帯</x:v>
      </x:c>
      <x:c r="E50" s="18" t="str">
        <x:v>9月複数回使用</x:v>
      </x:c>
      <x:c r="F50" s="18" t="str">
        <x:v>未使用寄り列/BOX</x:v>
      </x:c>
      <x:c r="G50" s="18" t="str">
        <x:v>REG・合算</x:v>
      </x:c>
      <x:c r="H50" s="18" t="str">
        <x:v>機種名より配置を見る</x:v>
      </x:c>
    </x:row>
    <x:row r="52">
      <x:c r="A52" s="939" t="str">
        <x:v>Hall-Navi個別台まで追加した位置再利用の結論</x:v>
      </x:c>
      <x:c r="B52" s="939"/>
      <x:c r="C52" s="939"/>
      <x:c r="D52" s="939"/>
      <x:c r="E52" s="939"/>
      <x:c r="F52" s="939"/>
      <x:c r="G52" s="939"/>
      <x:c r="H52" s="939"/>
    </x:row>
    <x:row r="53">
      <x:c r="A53" s="938" t="str">
        <x:v>帯</x:v>
      </x:c>
      <x:c r="B53" s="938" t="str">
        <x:v>確認例</x:v>
      </x:c>
      <x:c r="C53" s="938" t="str">
        <x:v>再利用性</x:v>
      </x:c>
      <x:c r="D53" s="938" t="str">
        <x:v>9/27評価</x:v>
      </x:c>
      <x:c r="E53" s="938" t="str">
        <x:v>優先範囲</x:v>
      </x:c>
      <x:c r="F53" s="938" t="str">
        <x:v>避ける読み</x:v>
      </x:c>
      <x:c r="G53" s="938" t="str">
        <x:v>設定側の見方</x:v>
      </x:c>
      <x:c r="H53" s="938" t="str">
        <x:v>結論</x:v>
      </x:c>
    </x:row>
    <x:row r="54">
      <x:c r="A54" s="18" t="str">
        <x:v>595-612</x:v>
      </x:c>
      <x:c r="B54" s="18" t="str">
        <x:v>7/13モンキー全体強＋9/1 595単品</x:v>
      </x:c>
      <x:c r="C54" s="18" t="str">
        <x:v>高</x:v>
      </x:c>
      <x:c r="D54" s="18" t="str">
        <x:v>最重点</x:v>
      </x:c>
      <x:c r="E54" s="18" t="str">
        <x:v>602-607→帯全体</x:v>
      </x:c>
      <x:c r="F54" s="18" t="str">
        <x:v>末尾だけで決める</x:v>
      </x:c>
      <x:c r="G54" s="18" t="str">
        <x:v>初当り/CZの横並び</x:v>
      </x:c>
      <x:c r="H54" s="18" t="str">
        <x:v>モンキー最優先維持</x:v>
      </x:c>
    </x:row>
    <x:row r="55">
      <x:c r="A55" s="18" t="str">
        <x:v>613-642</x:v>
      </x:c>
      <x:c r="B55" s="18" t="str">
        <x:v>からくり帯履歴＋9/1 SAO631-642全体強</x:v>
      </x:c>
      <x:c r="C55" s="18" t="str">
        <x:v>高</x:v>
      </x:c>
      <x:c r="D55" s="18" t="str">
        <x:v>最重点</x:v>
      </x:c>
      <x:c r="E55" s="18" t="str">
        <x:v>613-618→619-624</x:v>
      </x:c>
      <x:c r="F55" s="18" t="str">
        <x:v>機種名だけ固定</x:v>
      </x:c>
      <x:c r="G55" s="18" t="str">
        <x:v>隣接帯を跨ぐ塊</x:v>
      </x:c>
      <x:c r="H55" s="18" t="str">
        <x:v>物理帯として強い</x:v>
      </x:c>
    </x:row>
    <x:row r="56">
      <x:c r="A56" s="18" t="str">
        <x:v>451-468</x:v>
      </x:c>
      <x:c r="B56" s="18" t="str">
        <x:v>喰種反復＋9/1 464単品</x:v>
      </x:c>
      <x:c r="C56" s="18" t="str">
        <x:v>非常に高</x:v>
      </x:c>
      <x:c r="D56" s="18" t="str">
        <x:v>高</x:v>
      </x:c>
      <x:c r="E56" s="18" t="str">
        <x:v>455-460/463-468</x:v>
      </x:c>
      <x:c r="F56" s="18" t="str">
        <x:v>9/23だから全切り</x:v>
      </x:c>
      <x:c r="G56" s="18" t="str">
        <x:v>初当り密度</x:v>
      </x:c>
      <x:c r="H56" s="18" t="str">
        <x:v>位置ずらし警戒</x:v>
      </x:c>
    </x:row>
    <x:row r="57">
      <x:c r="A57" s="18" t="str">
        <x:v>523-567</x:v>
      </x:c>
      <x:c r="B57" s="18" t="str">
        <x:v>カバネリ反復＋5/13旧559-567＋9/1 536</x:v>
      </x:c>
      <x:c r="C57" s="18" t="str">
        <x:v>非常に高</x:v>
      </x:c>
      <x:c r="D57" s="18" t="str">
        <x:v>高</x:v>
      </x:c>
      <x:c r="E57" s="18" t="str">
        <x:v>523-528等6台塊</x:v>
      </x:c>
      <x:c r="F57" s="18" t="str">
        <x:v>36台全台だけ想定</x:v>
      </x:c>
      <x:c r="G57" s="18" t="str">
        <x:v>CZ/初当り</x:v>
      </x:c>
      <x:c r="H57" s="18" t="str">
        <x:v>局所投入も重視</x:v>
      </x:c>
    </x:row>
    <x:row r="58">
      <x:c r="A58" s="18" t="str">
        <x:v>865-919</x:v>
      </x:c>
      <x:c r="B58" s="18" t="str">
        <x:v>5/21・6/9ファンキー、6/21ゴージャグ</x:v>
      </x:c>
      <x:c r="C58" s="18" t="str">
        <x:v>高</x:v>
      </x:c>
      <x:c r="D58" s="18" t="str">
        <x:v>中</x:v>
      </x:c>
      <x:c r="E58" s="18" t="str">
        <x:v>未使用寄り6台以上</x:v>
      </x:c>
      <x:c r="F58" s="18" t="str">
        <x:v>差枚だけ</x:v>
      </x:c>
      <x:c r="G58" s="18" t="str">
        <x:v>REG/合算</x:v>
      </x:c>
      <x:c r="H58" s="18" t="str">
        <x:v>ジャグは帯移動を見る</x:v>
      </x:c>
    </x:row>
    <x:row r="59">
      <x:c r="A59" s="18" t="str">
        <x:v>667-702</x:v>
      </x:c>
      <x:c r="B59" s="18" t="str">
        <x:v>5/29 GOD30台→6/29 691-702</x:v>
      </x:c>
      <x:c r="C59" s="18" t="str">
        <x:v>高</x:v>
      </x:c>
      <x:c r="D59" s="18" t="str">
        <x:v>参考</x:v>
      </x:c>
      <x:c r="E59" s="18" t="str">
        <x:v>現設置機種で同帯</x:v>
      </x:c>
      <x:c r="F59" s="18" t="str">
        <x:v>旧機種名に拘る</x:v>
      </x:c>
      <x:c r="G59" s="18" t="str">
        <x:v>物理帯の横並び</x:v>
      </x:c>
      <x:c r="H59" s="18" t="str">
        <x:v>機種入替後も帯履歴保持</x:v>
      </x:c>
    </x:row>
    <x:row r="61">
      <x:c r="A61" s="946" t="str">
        <x:v>Hall-Navi追加深掘り②：単品PICKUPまで含めた配置補正</x:v>
      </x:c>
      <x:c r="B61" s="946"/>
      <x:c r="C61" s="946"/>
      <x:c r="D61" s="946"/>
      <x:c r="E61" s="946"/>
      <x:c r="F61" s="946"/>
      <x:c r="G61" s="946"/>
      <x:c r="H61" s="946"/>
    </x:row>
    <x:row r="62">
      <x:c r="A62" s="945" t="str">
        <x:v>台番帯</x:v>
      </x:c>
      <x:c r="B62" s="945" t="str">
        <x:v>追加根拠</x:v>
      </x:c>
      <x:c r="C62" s="945" t="str">
        <x:v>反復</x:v>
      </x:c>
      <x:c r="D62" s="945" t="str">
        <x:v>9/27扱い</x:v>
      </x:c>
      <x:c r="E62" s="945" t="str">
        <x:v>中心監視</x:v>
      </x:c>
      <x:c r="F62" s="945" t="str">
        <x:v>周辺監視</x:v>
      </x:c>
      <x:c r="G62" s="945" t="str">
        <x:v>判定材料</x:v>
      </x:c>
      <x:c r="H62" s="945" t="str">
        <x:v>備考</x:v>
      </x:c>
    </x:row>
    <x:row r="63">
      <x:c r="A63" s="18" t="str">
        <x:v>595-612</x:v>
      </x:c>
      <x:c r="B63" s="18" t="str">
        <x:v>4/21 597単品+7295 / 7/13帯全体強 / 8/27高配分</x:v>
      </x:c>
      <x:c r="C63" s="18" t="str">
        <x:v>強</x:v>
      </x:c>
      <x:c r="D63" s="18" t="str">
        <x:v>最重点</x:v>
      </x:c>
      <x:c r="E63" s="18" t="str">
        <x:v>602-607</x:v>
      </x:c>
      <x:c r="F63" s="18" t="str">
        <x:v>595-601,608-612</x:v>
      </x:c>
      <x:c r="G63" s="18" t="str">
        <x:v>初当り/CZ横並び</x:v>
      </x:c>
      <x:c r="H63" s="18" t="str">
        <x:v>単品→帯対象の両方あり</x:v>
      </x:c>
    </x:row>
    <x:row r="64">
      <x:c r="A64" s="18" t="str">
        <x:v>613-642</x:v>
      </x:c>
      <x:c r="B64" s="18" t="str">
        <x:v>過去からくり＋9/1 SAO631-642強</x:v>
      </x:c>
      <x:c r="C64" s="18" t="str">
        <x:v>強</x:v>
      </x:c>
      <x:c r="D64" s="18" t="str">
        <x:v>最重点</x:v>
      </x:c>
      <x:c r="E64" s="18" t="str">
        <x:v>613-618</x:v>
      </x:c>
      <x:c r="F64" s="18" t="str">
        <x:v>619-631</x:v>
      </x:c>
      <x:c r="G64" s="18" t="str">
        <x:v>隣接6台塊</x:v>
      </x:c>
      <x:c r="H64" s="18" t="str">
        <x:v>機種変更後も物理帯を見る</x:v>
      </x:c>
    </x:row>
    <x:row r="65">
      <x:c r="A65" s="18" t="str">
        <x:v>451-486</x:v>
      </x:c>
      <x:c r="B65" s="18" t="str">
        <x:v>4/21 473単品 / 6-8月27日反復 / 9/23半</x:v>
      </x:c>
      <x:c r="C65" s="18" t="str">
        <x:v>非常に強</x:v>
      </x:c>
      <x:c r="D65" s="18" t="str">
        <x:v>高</x:v>
      </x:c>
      <x:c r="E65" s="18" t="str">
        <x:v>455-460</x:v>
      </x:c>
      <x:c r="F65" s="18" t="str">
        <x:v>463-468</x:v>
      </x:c>
      <x:c r="G65" s="18" t="str">
        <x:v>初当り密度</x:v>
      </x:c>
      <x:c r="H65" s="18" t="str">
        <x:v>単品・全台・半分・並び全形態</x:v>
      </x:c>
    </x:row>
    <x:row r="66">
      <x:c r="A66" s="18" t="str">
        <x:v>703-726</x:v>
      </x:c>
      <x:c r="B66" s="18" t="str">
        <x:v>4/21攻殻712 / 6/23マギレコ721-726 / 8/27乙女703-720</x:v>
      </x:c>
      <x:c r="C66" s="18" t="str">
        <x:v>非常に強</x:v>
      </x:c>
      <x:c r="D66" s="18" t="str">
        <x:v>穴↑</x:v>
      </x:c>
      <x:c r="E66" s="18" t="str">
        <x:v>703-708</x:v>
      </x:c>
      <x:c r="F66" s="18" t="str">
        <x:v>715-726</x:v>
      </x:c>
      <x:c r="G66" s="18" t="str">
        <x:v>6台塊の初当り</x:v>
      </x:c>
      <x:c r="H66" s="18" t="str">
        <x:v>機種が変わっても帯再利用</x:v>
      </x:c>
    </x:row>
    <x:row r="67">
      <x:c r="A67" s="18" t="str">
        <x:v>739-774</x:v>
      </x:c>
      <x:c r="B67" s="18" t="str">
        <x:v>4/21北斗752 / 6/5化物769-774 / 7/1北斗739-756</x:v>
      </x:c>
      <x:c r="C67" s="18" t="str">
        <x:v>強</x:v>
      </x:c>
      <x:c r="D67" s="18" t="str">
        <x:v>中</x:v>
      </x:c>
      <x:c r="E67" s="18" t="str">
        <x:v>739-744</x:v>
      </x:c>
      <x:c r="F67" s="18" t="str">
        <x:v>768-774</x:v>
      </x:c>
      <x:c r="G67" s="18" t="str">
        <x:v>機種ごとの塊</x:v>
      </x:c>
      <x:c r="H67" s="18" t="str">
        <x:v>直近北斗は減点</x:v>
      </x:c>
    </x:row>
    <x:row r="68">
      <x:c r="A68" s="18" t="str">
        <x:v>879-919</x:v>
      </x:c>
      <x:c r="B68" s="18" t="str">
        <x:v>6/21ゴージャグ多数個別強台</x:v>
      </x:c>
      <x:c r="C68" s="18" t="str">
        <x:v>強</x:v>
      </x:c>
      <x:c r="D68" s="18" t="str">
        <x:v>中</x:v>
      </x:c>
      <x:c r="E68" s="18" t="str">
        <x:v>未使用側6台</x:v>
      </x:c>
      <x:c r="F68" s="18" t="str">
        <x:v>910-919</x:v>
      </x:c>
      <x:c r="G68" s="18" t="str">
        <x:v>REG/合算</x:v>
      </x:c>
      <x:c r="H68" s="18" t="str">
        <x:v>差枚よりREG重視</x:v>
      </x:c>
    </x:row>
    <x:row r="69">
      <x:c r="A69" s="18" t="str">
        <x:v>955-1008</x:v>
      </x:c>
      <x:c r="B69" s="18" t="str">
        <x:v>4/21 973・992単品＋8/23ネオ991-1008＋9月反復</x:v>
      </x:c>
      <x:c r="C69" s="18" t="str">
        <x:v>非常に強</x:v>
      </x:c>
      <x:c r="D69" s="18" t="str">
        <x:v>位置移動待ち</x:v>
      </x:c>
      <x:c r="E69" s="18" t="str">
        <x:v>未使用寄り</x:v>
      </x:c>
      <x:c r="F69" s="18" t="str">
        <x:v>955-1008既使用部</x:v>
      </x:c>
      <x:c r="G69" s="18" t="str">
        <x:v>REG/合算</x:v>
      </x:c>
      <x:c r="H69" s="18" t="str">
        <x:v>同位置短期連投は減点</x:v>
      </x:c>
    </x:row>
  </x:sheetData>
  <x:mergeCells>
    <x:mergeCell ref="A1:G1"/>
    <x:mergeCell ref="A12:G12"/>
    <x:mergeCell ref="A1:H1"/>
    <x:mergeCell ref="A12:H12"/>
    <x:mergeCell ref="A14:H14"/>
    <x:mergeCell ref="A24:H24"/>
    <x:mergeCell ref="A33:H33"/>
    <x:mergeCell ref="A43:H43"/>
    <x:mergeCell ref="A52:H52"/>
    <x:mergeCell ref="A61:H61"/>
  </x:mergeCell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9" hidden="0" customWidth="1"/>
    <x:col min="3" max="3" width="9" hidden="0" customWidth="1"/>
    <x:col min="4" max="4" width="10" hidden="0" customWidth="1"/>
    <x:col min="5" max="5" width="11" hidden="0" customWidth="1"/>
    <x:col min="6" max="6" width="8" hidden="0" customWidth="1"/>
    <x:col min="7" max="7" width="8" hidden="0" customWidth="1"/>
    <x:col min="8" max="8" width="18" hidden="0" customWidth="1"/>
    <x:col min="9" max="9" width="10" hidden="0" customWidth="1"/>
    <x:col min="10" max="10" width="10" hidden="0" customWidth="1"/>
    <x:col min="28" max="28" width="28" hidden="0" customWidth="1"/>
    <x:col min="29" max="29" width="10" hidden="0" customWidth="1"/>
    <x:col min="30" max="30" width="10" hidden="0" customWidth="1"/>
    <x:col min="11" max="11" width="11" hidden="0" customWidth="1"/>
    <x:col min="12" max="12" width="12" hidden="0" customWidth="1"/>
    <x:col min="13" max="13" width="42" hidden="0" customWidth="1"/>
  </x:cols>
  <x:sheetData>
    <x:row r="1">
      <x:c r="A1" s="855" t="str">
        <x:v>過去データ・分析履歴 完全統合（旧タブ内容を削除せず1タブへ集約）</x:v>
      </x:c>
      <x:c r="B1" s="855"/>
      <x:c r="C1" s="855"/>
      <x:c r="D1" s="855"/>
      <x:c r="E1" s="855"/>
      <x:c r="F1" s="855"/>
      <x:c r="G1" s="855"/>
      <x:c r="H1" s="855"/>
      <x:c r="I1" s="855"/>
      <x:c r="J1" s="855"/>
      <x:c r="K1" s="855"/>
      <x:c r="L1" s="855"/>
      <x:c r="M1" s="855"/>
      <x:c r="N1" s="855"/>
      <x:c r="O1" s="855"/>
      <x:c r="P1" s="855"/>
      <x:c r="Q1" s="855"/>
      <x:c r="R1" s="855"/>
      <x:c r="S1" s="855"/>
      <x:c r="T1" s="855"/>
      <x:c r="U1" s="855"/>
      <x:c r="V1" s="855"/>
      <x:c r="W1" s="855"/>
      <x:c r="X1" s="855"/>
      <x:c r="Y1" s="855"/>
      <x:c r="Z1" s="855"/>
      <x:c r="AB1" s="859" t="str">
        <x:v>旧タブ索引</x:v>
      </x:c>
      <x:c r="AC1" s="859"/>
      <x:c r="AD1" s="859"/>
    </x:row>
    <x:row r="2">
      <x:c r="AB2" s="861" t="str">
        <x:v>元タブ</x:v>
      </x:c>
      <x:c r="AC2" s="861" t="str">
        <x:v>開始行</x:v>
      </x:c>
      <x:c r="AD2" s="861" t="str">
        <x:v>終了行</x:v>
      </x:c>
    </x:row>
    <x:row r="3">
      <x:c r="A3" s="857" t="str">
        <x:v>■ 元タブ：README</x:v>
      </x:c>
      <x:c r="B3" s="857"/>
      <x:c r="C3" s="857"/>
      <x:c r="D3" s="857"/>
      <x:c r="E3" s="857"/>
      <x:c r="F3" s="857"/>
      <x:c r="G3" s="857"/>
      <x:c r="H3" s="857"/>
      <x:c r="I3" s="857"/>
      <x:c r="J3" s="857"/>
      <x:c r="K3" s="857"/>
      <x:c r="L3" s="857"/>
      <x:c r="M3" s="857"/>
      <x:c r="N3" s="857"/>
      <x:c r="O3" s="857"/>
      <x:c r="P3" s="857"/>
      <x:c r="Q3" s="857"/>
      <x:c r="R3" s="857"/>
      <x:c r="S3" s="857"/>
      <x:c r="T3" s="857"/>
      <x:c r="U3" s="857"/>
      <x:c r="V3" s="857"/>
      <x:c r="W3" s="857"/>
      <x:c r="X3" s="857"/>
      <x:c r="Y3" s="857"/>
      <x:c r="Z3" s="857"/>
      <x:c r="AB3" t="str">
        <x:v>README</x:v>
      </x:c>
      <x:c r="AC3" t="n">
        <x:v>4</x:v>
      </x:c>
      <x:c r="AD3" t="n">
        <x:v>4</x:v>
      </x:c>
    </x:row>
    <x:row r="4">
      <x:c r="A4" s="18" t="str">
        <x:v>グランキコーナ大阪｜高設定投入・新台配置分析 2026年3月〜9月</x:v>
      </x:c>
      <x:c r="AB4" t="str">
        <x:v>日別機種</x:v>
      </x:c>
      <x:c r="AC4" t="n">
        <x:v>8</x:v>
      </x:c>
      <x:c r="AD4" t="n">
        <x:v>8</x:v>
      </x:c>
    </x:row>
    <x:row r="5">
      <x:c r="AB5" t="str">
        <x:v>日別まとめ</x:v>
      </x:c>
      <x:c r="AC5" t="n">
        <x:v>12</x:v>
      </x:c>
      <x:c r="AD5" t="n">
        <x:v>12</x:v>
      </x:c>
    </x:row>
    <x:row r="6">
      <x:c r="AB6" t="str">
        <x:v>特定日分析</x:v>
      </x:c>
      <x:c r="AC6" t="n">
        <x:v>16</x:v>
      </x:c>
      <x:c r="AD6" t="n">
        <x:v>16</x:v>
      </x:c>
    </x:row>
    <x:row r="7">
      <x:c r="A7" s="857" t="str">
        <x:v>■ 元タブ：日別機種</x:v>
      </x:c>
      <x:c r="B7" s="857"/>
      <x:c r="C7" s="857"/>
      <x:c r="D7" s="857"/>
      <x:c r="E7" s="857"/>
      <x:c r="F7" s="857"/>
      <x:c r="G7" s="857"/>
      <x:c r="H7" s="857"/>
      <x:c r="I7" s="857"/>
      <x:c r="J7" s="857"/>
      <x:c r="K7" s="857"/>
      <x:c r="L7" s="857"/>
      <x:c r="M7" s="857"/>
      <x:c r="N7" s="857"/>
      <x:c r="O7" s="857"/>
      <x:c r="P7" s="857"/>
      <x:c r="Q7" s="857"/>
      <x:c r="R7" s="857"/>
      <x:c r="S7" s="857"/>
      <x:c r="T7" s="857"/>
      <x:c r="U7" s="857"/>
      <x:c r="V7" s="857"/>
      <x:c r="W7" s="857"/>
      <x:c r="X7" s="857"/>
      <x:c r="Y7" s="857"/>
      <x:c r="Z7" s="857"/>
      <x:c r="AB7" t="str">
        <x:v>機種別統計</x:v>
      </x:c>
      <x:c r="AC7" t="n">
        <x:v>20</x:v>
      </x:c>
      <x:c r="AD7" t="n">
        <x:v>20</x:v>
      </x:c>
    </x:row>
    <x:row r="8">
      <x:c r="A8" s="18" t="str">
        <x:v>日付</x:v>
      </x:c>
      <x:c r="AB8" t="str">
        <x:v>ゾロ目機種統計</x:v>
      </x:c>
      <x:c r="AC8" t="n">
        <x:v>24</x:v>
      </x:c>
      <x:c r="AD8" t="n">
        <x:v>24</x:v>
      </x:c>
    </x:row>
    <x:row r="9">
      <x:c r="AB9" t="str">
        <x:v>月別集計</x:v>
      </x:c>
      <x:c r="AC9" t="n">
        <x:v>28</x:v>
      </x:c>
      <x:c r="AD9" t="n">
        <x:v>28</x:v>
      </x:c>
    </x:row>
    <x:row r="10">
      <x:c r="AB10" t="str">
        <x:v>イベント履歴</x:v>
      </x:c>
      <x:c r="AC10" t="n">
        <x:v>32</x:v>
      </x:c>
      <x:c r="AD10" t="n">
        <x:v>32</x:v>
      </x:c>
    </x:row>
    <x:row r="11">
      <x:c r="A11" s="857" t="str">
        <x:v>■ 元タブ：日別まとめ</x:v>
      </x:c>
      <x:c r="B11" s="857"/>
      <x:c r="C11" s="857"/>
      <x:c r="D11" s="857"/>
      <x:c r="E11" s="857"/>
      <x:c r="F11" s="857"/>
      <x:c r="G11" s="857"/>
      <x:c r="H11" s="857"/>
      <x:c r="I11" s="857"/>
      <x:c r="J11" s="857"/>
      <x:c r="K11" s="857"/>
      <x:c r="L11" s="857"/>
      <x:c r="M11" s="857"/>
      <x:c r="N11" s="857"/>
      <x:c r="O11" s="857"/>
      <x:c r="P11" s="857"/>
      <x:c r="Q11" s="857"/>
      <x:c r="R11" s="857"/>
      <x:c r="S11" s="857"/>
      <x:c r="T11" s="857"/>
      <x:c r="U11" s="857"/>
      <x:c r="V11" s="857"/>
      <x:c r="W11" s="857"/>
      <x:c r="X11" s="857"/>
      <x:c r="Y11" s="857"/>
      <x:c r="Z11" s="857"/>
      <x:c r="AB11" t="str">
        <x:v>イベント日別</x:v>
      </x:c>
      <x:c r="AC11" t="n">
        <x:v>36</x:v>
      </x:c>
      <x:c r="AD11" t="n">
        <x:v>36</x:v>
      </x:c>
    </x:row>
    <x:row r="12">
      <x:c r="A12" s="18" t="str">
        <x:v>日付</x:v>
      </x:c>
      <x:c r="AB12" t="str">
        <x:v>イベント統計</x:v>
      </x:c>
      <x:c r="AC12" t="n">
        <x:v>40</x:v>
      </x:c>
      <x:c r="AD12" t="n">
        <x:v>40</x:v>
      </x:c>
    </x:row>
    <x:row r="13">
      <x:c r="AB13" t="str">
        <x:v>参照データ</x:v>
      </x:c>
      <x:c r="AC13" t="n">
        <x:v>44</x:v>
      </x:c>
      <x:c r="AD13" t="n">
        <x:v>44</x:v>
      </x:c>
    </x:row>
    <x:row r="14">
      <x:c r="AB14" t="str">
        <x:v>特定日時系列</x:v>
      </x:c>
      <x:c r="AC14" t="n">
        <x:v>48</x:v>
      </x:c>
      <x:c r="AD14" t="n">
        <x:v>48</x:v>
      </x:c>
    </x:row>
    <x:row r="15">
      <x:c r="A15" s="857" t="str">
        <x:v>■ 元タブ：特定日分析</x:v>
      </x:c>
      <x:c r="B15" s="857"/>
      <x:c r="C15" s="857"/>
      <x:c r="D15" s="857"/>
      <x:c r="E15" s="857"/>
      <x:c r="F15" s="857"/>
      <x:c r="G15" s="857"/>
      <x:c r="H15" s="857"/>
      <x:c r="I15" s="857"/>
      <x:c r="J15" s="857"/>
      <x:c r="K15" s="857"/>
      <x:c r="L15" s="857"/>
      <x:c r="M15" s="857"/>
      <x:c r="N15" s="857"/>
      <x:c r="O15" s="857"/>
      <x:c r="P15" s="857"/>
      <x:c r="Q15" s="857"/>
      <x:c r="R15" s="857"/>
      <x:c r="S15" s="857"/>
      <x:c r="T15" s="857"/>
      <x:c r="U15" s="857"/>
      <x:c r="V15" s="857"/>
      <x:c r="W15" s="857"/>
      <x:c r="X15" s="857"/>
      <x:c r="Y15" s="857"/>
      <x:c r="Z15" s="857"/>
      <x:c r="AB15" t="str">
        <x:v>新台投入分析</x:v>
      </x:c>
      <x:c r="AC15" t="n">
        <x:v>52</x:v>
      </x:c>
      <x:c r="AD15" t="n">
        <x:v>52</x:v>
      </x:c>
    </x:row>
    <x:row r="16">
      <x:c r="A16" s="18" t="str">
        <x:v>特定日分析｜11日（ゾロ目）・27日</x:v>
      </x:c>
      <x:c r="AB16" t="str">
        <x:v>特定日機種統計</x:v>
      </x:c>
      <x:c r="AC16" t="n">
        <x:v>56</x:v>
      </x:c>
      <x:c r="AD16" t="n">
        <x:v>56</x:v>
      </x:c>
    </x:row>
    <x:row r="17">
      <x:c r="AB17" t="str">
        <x:v>法則性分析</x:v>
      </x:c>
      <x:c r="AC17" t="n">
        <x:v>60</x:v>
      </x:c>
      <x:c r="AD17" t="n">
        <x:v>60</x:v>
      </x:c>
    </x:row>
    <x:row r="18">
      <x:c r="AB18" t="str">
        <x:v>特定日一覧</x:v>
      </x:c>
      <x:c r="AC18" t="n">
        <x:v>64</x:v>
      </x:c>
      <x:c r="AD18" t="n">
        <x:v>64</x:v>
      </x:c>
    </x:row>
    <x:row r="19">
      <x:c r="A19" s="857" t="str">
        <x:v>■ 元タブ：機種別統計</x:v>
      </x:c>
      <x:c r="B19" s="857"/>
      <x:c r="C19" s="857"/>
      <x:c r="D19" s="857"/>
      <x:c r="E19" s="857"/>
      <x:c r="F19" s="857"/>
      <x:c r="G19" s="857"/>
      <x:c r="H19" s="857"/>
      <x:c r="I19" s="857"/>
      <x:c r="J19" s="857"/>
      <x:c r="K19" s="857"/>
      <x:c r="L19" s="857"/>
      <x:c r="M19" s="857"/>
      <x:c r="N19" s="857"/>
      <x:c r="O19" s="857"/>
      <x:c r="P19" s="857"/>
      <x:c r="Q19" s="857"/>
      <x:c r="R19" s="857"/>
      <x:c r="S19" s="857"/>
      <x:c r="T19" s="857"/>
      <x:c r="U19" s="857"/>
      <x:c r="V19" s="857"/>
      <x:c r="W19" s="857"/>
      <x:c r="X19" s="857"/>
      <x:c r="Y19" s="857"/>
      <x:c r="Z19" s="857"/>
      <x:c r="AB19" t="str">
        <x:v>市場人気分析</x:v>
      </x:c>
      <x:c r="AC19" t="n">
        <x:v>68</x:v>
      </x:c>
      <x:c r="AD19" t="n">
        <x:v>68</x:v>
      </x:c>
    </x:row>
    <x:row r="20">
      <x:c r="A20" s="18" t="str">
        <x:v>機種名</x:v>
      </x:c>
      <x:c r="AB20" t="str">
        <x:v>増減台・新台分析</x:v>
      </x:c>
      <x:c r="AC20" t="n">
        <x:v>72</x:v>
      </x:c>
      <x:c r="AD20" t="n">
        <x:v>72</x:v>
      </x:c>
    </x:row>
    <x:row r="21">
      <x:c r="AB21" t="str">
        <x:v>配置時系列</x:v>
      </x:c>
      <x:c r="AC21" t="n">
        <x:v>76</x:v>
      </x:c>
      <x:c r="AD21" t="n">
        <x:v>76</x:v>
      </x:c>
    </x:row>
    <x:row r="22">
      <x:c r="AB22" t="str">
        <x:v>配置法則分析</x:v>
      </x:c>
      <x:c r="AC22" t="n">
        <x:v>80</x:v>
      </x:c>
      <x:c r="AD22" t="n">
        <x:v>80</x:v>
      </x:c>
    </x:row>
    <x:row r="23">
      <x:c r="A23" s="857" t="str">
        <x:v>■ 元タブ：ゾロ目機種統計</x:v>
      </x:c>
      <x:c r="B23" s="857"/>
      <x:c r="C23" s="857"/>
      <x:c r="D23" s="857"/>
      <x:c r="E23" s="857"/>
      <x:c r="F23" s="857"/>
      <x:c r="G23" s="857"/>
      <x:c r="H23" s="857"/>
      <x:c r="I23" s="857"/>
      <x:c r="J23" s="857"/>
      <x:c r="K23" s="857"/>
      <x:c r="L23" s="857"/>
      <x:c r="M23" s="857"/>
      <x:c r="N23" s="857"/>
      <x:c r="O23" s="857"/>
      <x:c r="P23" s="857"/>
      <x:c r="Q23" s="857"/>
      <x:c r="R23" s="857"/>
      <x:c r="S23" s="857"/>
      <x:c r="T23" s="857"/>
      <x:c r="U23" s="857"/>
      <x:c r="V23" s="857"/>
      <x:c r="W23" s="857"/>
      <x:c r="X23" s="857"/>
      <x:c r="Y23" s="857"/>
      <x:c r="Z23" s="857"/>
      <x:c r="AB23" t="str">
        <x:v>演者メーカー分析</x:v>
      </x:c>
      <x:c r="AC23" t="n">
        <x:v>84</x:v>
      </x:c>
      <x:c r="AD23" t="n">
        <x:v>84</x:v>
      </x:c>
    </x:row>
    <x:row r="24">
      <x:c r="A24" s="18" t="str">
        <x:v>ゾロ目の日｜機種別出玉集計（ホールナビ集計）</x:v>
      </x:c>
      <x:c r="AB24" t="str">
        <x:v>島図ブロック分析</x:v>
      </x:c>
      <x:c r="AC24" t="n">
        <x:v>88</x:v>
      </x:c>
      <x:c r="AD24" t="n">
        <x:v>88</x:v>
      </x:c>
    </x:row>
    <x:row r="25">
      <x:c r="AB25" t="str">
        <x:v>次回候補</x:v>
      </x:c>
      <x:c r="AC25" t="n">
        <x:v>92</x:v>
      </x:c>
      <x:c r="AD25" t="n">
        <x:v>92</x:v>
      </x:c>
    </x:row>
    <x:row r="26">
      <x:c r="AB26" t="str">
        <x:v>ユーザー月別おすすめ</x:v>
      </x:c>
      <x:c r="AC26" t="n">
        <x:v>96</x:v>
      </x:c>
      <x:c r="AD26" t="n">
        <x:v>96</x:v>
      </x:c>
    </x:row>
    <x:row r="27">
      <x:c r="A27" s="857" t="str">
        <x:v>■ 元タブ：月別集計</x:v>
      </x:c>
      <x:c r="B27" s="857"/>
      <x:c r="C27" s="857"/>
      <x:c r="D27" s="857"/>
      <x:c r="E27" s="857"/>
      <x:c r="F27" s="857"/>
      <x:c r="G27" s="857"/>
      <x:c r="H27" s="857"/>
      <x:c r="I27" s="857"/>
      <x:c r="J27" s="857"/>
      <x:c r="K27" s="857"/>
      <x:c r="L27" s="857"/>
      <x:c r="M27" s="857"/>
      <x:c r="N27" s="857"/>
      <x:c r="O27" s="857"/>
      <x:c r="P27" s="857"/>
      <x:c r="Q27" s="857"/>
      <x:c r="R27" s="857"/>
      <x:c r="S27" s="857"/>
      <x:c r="T27" s="857"/>
      <x:c r="U27" s="857"/>
      <x:c r="V27" s="857"/>
      <x:c r="W27" s="857"/>
      <x:c r="X27" s="857"/>
      <x:c r="Y27" s="857"/>
      <x:c r="Z27" s="857"/>
      <x:c r="AB27" t="str">
        <x:v>21日パターン検証</x:v>
      </x:c>
      <x:c r="AC27" t="n">
        <x:v>100</x:v>
      </x:c>
      <x:c r="AD27" t="n">
        <x:v>100</x:v>
      </x:c>
    </x:row>
    <x:row r="28">
      <x:c r="A28" s="18" t="str">
        <x:v>月別集計</x:v>
      </x:c>
      <x:c r="AB28" t="str">
        <x:v>機械割補正</x:v>
      </x:c>
      <x:c r="AC28" t="n">
        <x:v>104</x:v>
      </x:c>
      <x:c r="AD28" t="n">
        <x:v>104</x:v>
      </x:c>
    </x:row>
    <x:row r="29">
      <x:c r="AB29" t="str">
        <x:v>最新確認_9-21</x:v>
      </x:c>
      <x:c r="AC29" t="n">
        <x:v>108</x:v>
      </x:c>
      <x:c r="AD29" t="n">
        <x:v>108</x:v>
      </x:c>
    </x:row>
    <x:row r="30">
      <x:c r="AB30" t="str">
        <x:v>9-21答え合わせ</x:v>
      </x:c>
      <x:c r="AC30" t="n">
        <x:v>112</x:v>
      </x:c>
      <x:c r="AD30" t="n">
        <x:v>112</x:v>
      </x:c>
    </x:row>
    <x:row r="31">
      <x:c r="A31" s="857" t="str">
        <x:v>■ 元タブ：イベント履歴</x:v>
      </x:c>
      <x:c r="B31" s="857"/>
      <x:c r="C31" s="857"/>
      <x:c r="D31" s="857"/>
      <x:c r="E31" s="857"/>
      <x:c r="F31" s="857"/>
      <x:c r="G31" s="857"/>
      <x:c r="H31" s="857"/>
      <x:c r="I31" s="857"/>
      <x:c r="J31" s="857"/>
      <x:c r="K31" s="857"/>
      <x:c r="L31" s="857"/>
      <x:c r="M31" s="857"/>
      <x:c r="N31" s="857"/>
      <x:c r="O31" s="857"/>
      <x:c r="P31" s="857"/>
      <x:c r="Q31" s="857"/>
      <x:c r="R31" s="857"/>
      <x:c r="S31" s="857"/>
      <x:c r="T31" s="857"/>
      <x:c r="U31" s="857"/>
      <x:c r="V31" s="857"/>
      <x:c r="W31" s="857"/>
      <x:c r="X31" s="857"/>
      <x:c r="Y31" s="857"/>
      <x:c r="Z31" s="857"/>
      <x:c r="AB31" t="str">
        <x:v>9-22予想</x:v>
      </x:c>
      <x:c r="AC31" t="n">
        <x:v>116</x:v>
      </x:c>
      <x:c r="AD31" t="n">
        <x:v>116</x:v>
      </x:c>
    </x:row>
    <x:row r="32">
      <x:c r="A32" s="18" t="str">
        <x:v>日付</x:v>
      </x:c>
      <x:c r="AB32" t="str">
        <x:v>9-22来店詳細</x:v>
      </x:c>
      <x:c r="AC32" t="n">
        <x:v>120</x:v>
      </x:c>
      <x:c r="AD32" t="n">
        <x:v>120</x:v>
      </x:c>
    </x:row>
    <x:row r="33">
      <x:c r="AB33" t="str">
        <x:v>曜日・休日分析</x:v>
      </x:c>
      <x:c r="AC33" t="n">
        <x:v>124</x:v>
      </x:c>
      <x:c r="AD33" t="n">
        <x:v>124</x:v>
      </x:c>
    </x:row>
    <x:row r="34">
      <x:c r="AB34" t="str">
        <x:v>休日×出玉率分析</x:v>
      </x:c>
      <x:c r="AC34" t="n">
        <x:v>128</x:v>
      </x:c>
      <x:c r="AD34" t="n">
        <x:v>128</x:v>
      </x:c>
    </x:row>
    <x:row r="35">
      <x:c r="A35" s="857" t="str">
        <x:v>■ 元タブ：イベント日別</x:v>
      </x:c>
      <x:c r="B35" s="857"/>
      <x:c r="C35" s="857"/>
      <x:c r="D35" s="857"/>
      <x:c r="E35" s="857"/>
      <x:c r="F35" s="857"/>
      <x:c r="G35" s="857"/>
      <x:c r="H35" s="857"/>
      <x:c r="I35" s="857"/>
      <x:c r="J35" s="857"/>
      <x:c r="K35" s="857"/>
      <x:c r="L35" s="857"/>
      <x:c r="M35" s="857"/>
      <x:c r="N35" s="857"/>
      <x:c r="O35" s="857"/>
      <x:c r="P35" s="857"/>
      <x:c r="Q35" s="857"/>
      <x:c r="R35" s="857"/>
      <x:c r="S35" s="857"/>
      <x:c r="T35" s="857"/>
      <x:c r="U35" s="857"/>
      <x:c r="V35" s="857"/>
      <x:c r="W35" s="857"/>
      <x:c r="X35" s="857"/>
      <x:c r="Y35" s="857"/>
      <x:c r="Z35" s="857"/>
      <x:c r="AB35" t="str">
        <x:v>9-15ゴージャグ実績</x:v>
      </x:c>
      <x:c r="AC35" t="n">
        <x:v>132</x:v>
      </x:c>
      <x:c r="AD35" t="n">
        <x:v>132</x:v>
      </x:c>
    </x:row>
    <x:row r="36">
      <x:c r="A36" s="18" t="str">
        <x:v>日付</x:v>
      </x:c>
      <x:c r="AB36" t="str">
        <x:v>対象機種サマリー</x:v>
      </x:c>
      <x:c r="AC36" t="n">
        <x:v>136</x:v>
      </x:c>
      <x:c r="AD36" t="n">
        <x:v>136</x:v>
      </x:c>
    </x:row>
    <x:row r="37">
      <x:c r="AB37" t="str">
        <x:v>台番法則分析</x:v>
      </x:c>
      <x:c r="AC37" t="n">
        <x:v>140</x:v>
      </x:c>
      <x:c r="AD37" t="n">
        <x:v>140</x:v>
      </x:c>
    </x:row>
    <x:row r="38">
      <x:c r="AB38" t="str">
        <x:v>ヒートマップ対象履歴</x:v>
      </x:c>
      <x:c r="AC38" t="n">
        <x:v>144</x:v>
      </x:c>
      <x:c r="AD38" t="n">
        <x:v>144</x:v>
      </x:c>
    </x:row>
    <x:row r="39">
      <x:c r="A39" s="857" t="str">
        <x:v>■ 元タブ：イベント統計</x:v>
      </x:c>
      <x:c r="B39" s="857"/>
      <x:c r="C39" s="857"/>
      <x:c r="D39" s="857"/>
      <x:c r="E39" s="857"/>
      <x:c r="F39" s="857"/>
      <x:c r="G39" s="857"/>
      <x:c r="H39" s="857"/>
      <x:c r="I39" s="857"/>
      <x:c r="J39" s="857"/>
      <x:c r="K39" s="857"/>
      <x:c r="L39" s="857"/>
      <x:c r="M39" s="857"/>
      <x:c r="N39" s="857"/>
      <x:c r="O39" s="857"/>
      <x:c r="P39" s="857"/>
      <x:c r="Q39" s="857"/>
      <x:c r="R39" s="857"/>
      <x:c r="S39" s="857"/>
      <x:c r="T39" s="857"/>
      <x:c r="U39" s="857"/>
      <x:c r="V39" s="857"/>
      <x:c r="W39" s="857"/>
      <x:c r="X39" s="857"/>
      <x:c r="Y39" s="857"/>
      <x:c r="Z39" s="857"/>
      <x:c r="AB39" t="str">
        <x:v>9-23最新予想</x:v>
      </x:c>
      <x:c r="AC39" t="n">
        <x:v>148</x:v>
      </x:c>
      <x:c r="AD39" t="n">
        <x:v>148</x:v>
      </x:c>
    </x:row>
    <x:row r="40">
      <x:c r="A40" s="18" t="str">
        <x:v>イベント・来店 統計｜2026年4月〜9月20日</x:v>
      </x:c>
      <x:c r="AB40" t="str">
        <x:v>9-23最新反映</x:v>
      </x:c>
      <x:c r="AC40" t="n">
        <x:v>152</x:v>
      </x:c>
      <x:c r="AD40" t="n">
        <x:v>152</x:v>
      </x:c>
    </x:row>
    <x:row r="41">
      <x:c r="AB41" t="str">
        <x:v>島図ヒートマップ画像</x:v>
      </x:c>
      <x:c r="AC41" t="n">
        <x:v>156</x:v>
      </x:c>
      <x:c r="AD41" t="n">
        <x:v>156</x:v>
      </x:c>
    </x:row>
    <x:row r="42">
      <x:c r="AB42" t="str">
        <x:v>9-23結果</x:v>
      </x:c>
      <x:c r="AC42" t="n">
        <x:v>160</x:v>
      </x:c>
      <x:c r="AD42" t="n">
        <x:v>160</x:v>
      </x:c>
    </x:row>
    <x:row r="43">
      <x:c r="A43" s="857" t="str">
        <x:v>■ 元タブ：参照データ</x:v>
      </x:c>
      <x:c r="B43" s="857"/>
      <x:c r="C43" s="857"/>
      <x:c r="D43" s="857"/>
      <x:c r="E43" s="857"/>
      <x:c r="F43" s="857"/>
      <x:c r="G43" s="857"/>
      <x:c r="H43" s="857"/>
      <x:c r="I43" s="857"/>
      <x:c r="J43" s="857"/>
      <x:c r="K43" s="857"/>
      <x:c r="L43" s="857"/>
      <x:c r="M43" s="857"/>
      <x:c r="N43" s="857"/>
      <x:c r="O43" s="857"/>
      <x:c r="P43" s="857"/>
      <x:c r="Q43" s="857"/>
      <x:c r="R43" s="857"/>
      <x:c r="S43" s="857"/>
      <x:c r="T43" s="857"/>
      <x:c r="U43" s="857"/>
      <x:c r="V43" s="857"/>
      <x:c r="W43" s="857"/>
      <x:c r="X43" s="857"/>
      <x:c r="Y43" s="857"/>
      <x:c r="Z43" s="857"/>
      <x:c r="AB43" t="str">
        <x:v>coba_Xデータ</x:v>
      </x:c>
      <x:c r="AC43" t="n">
        <x:v>164</x:v>
      </x:c>
      <x:c r="AD43" t="n">
        <x:v>164</x:v>
      </x:c>
    </x:row>
    <x:row r="44">
      <x:c r="A44" s="18" t="str">
        <x:v>出典ID</x:v>
      </x:c>
    </x:row>
    <x:row r="47">
      <x:c r="A47" s="857" t="str">
        <x:v>■ 元タブ：特定日時系列</x:v>
      </x:c>
      <x:c r="B47" s="857"/>
      <x:c r="C47" s="857"/>
      <x:c r="D47" s="857"/>
      <x:c r="E47" s="857"/>
      <x:c r="F47" s="857"/>
      <x:c r="G47" s="857"/>
      <x:c r="H47" s="857"/>
      <x:c r="I47" s="857"/>
      <x:c r="J47" s="857"/>
      <x:c r="K47" s="857"/>
      <x:c r="L47" s="857"/>
      <x:c r="M47" s="857"/>
      <x:c r="N47" s="857"/>
      <x:c r="O47" s="857"/>
      <x:c r="P47" s="857"/>
      <x:c r="Q47" s="857"/>
      <x:c r="R47" s="857"/>
      <x:c r="S47" s="857"/>
      <x:c r="T47" s="857"/>
      <x:c r="U47" s="857"/>
      <x:c r="V47" s="857"/>
      <x:c r="W47" s="857"/>
      <x:c r="X47" s="857"/>
      <x:c r="Y47" s="857"/>
      <x:c r="Z47" s="857"/>
    </x:row>
    <x:row r="48">
      <x:c r="A48" s="18" t="str">
        <x:v>特定日 時系列（2026年4月～9月20日）</x:v>
      </x:c>
    </x:row>
    <x:row r="51">
      <x:c r="A51" s="857" t="str">
        <x:v>■ 元タブ：新台投入分析</x:v>
      </x:c>
      <x:c r="B51" s="857"/>
      <x:c r="C51" s="857"/>
      <x:c r="D51" s="857"/>
      <x:c r="E51" s="857"/>
      <x:c r="F51" s="857"/>
      <x:c r="G51" s="857"/>
      <x:c r="H51" s="857"/>
      <x:c r="I51" s="857"/>
      <x:c r="J51" s="857"/>
      <x:c r="K51" s="857"/>
      <x:c r="L51" s="857"/>
      <x:c r="M51" s="857"/>
      <x:c r="N51" s="857"/>
      <x:c r="O51" s="857"/>
      <x:c r="P51" s="857"/>
      <x:c r="Q51" s="857"/>
      <x:c r="R51" s="857"/>
      <x:c r="S51" s="857"/>
      <x:c r="T51" s="857"/>
      <x:c r="U51" s="857"/>
      <x:c r="V51" s="857"/>
      <x:c r="W51" s="857"/>
      <x:c r="X51" s="857"/>
      <x:c r="Y51" s="857"/>
      <x:c r="Z51" s="857"/>
    </x:row>
    <x:row r="52">
      <x:c r="A52" s="18" t="str">
        <x:v>新台・増台の全検証｜2026年3月～9月20日</x:v>
      </x:c>
    </x:row>
    <x:row r="55">
      <x:c r="A55" s="857" t="str">
        <x:v>■ 元タブ：特定日機種統計</x:v>
      </x:c>
      <x:c r="B55" s="857"/>
      <x:c r="C55" s="857"/>
      <x:c r="D55" s="857"/>
      <x:c r="E55" s="857"/>
      <x:c r="F55" s="857"/>
      <x:c r="G55" s="857"/>
      <x:c r="H55" s="857"/>
      <x:c r="I55" s="857"/>
      <x:c r="J55" s="857"/>
      <x:c r="K55" s="857"/>
      <x:c r="L55" s="857"/>
      <x:c r="M55" s="857"/>
      <x:c r="N55" s="857"/>
      <x:c r="O55" s="857"/>
      <x:c r="P55" s="857"/>
      <x:c r="Q55" s="857"/>
      <x:c r="R55" s="857"/>
      <x:c r="S55" s="857"/>
      <x:c r="T55" s="857"/>
      <x:c r="U55" s="857"/>
      <x:c r="V55" s="857"/>
      <x:c r="W55" s="857"/>
      <x:c r="X55" s="857"/>
      <x:c r="Y55" s="857"/>
      <x:c r="Z55" s="857"/>
    </x:row>
    <x:row r="56">
      <x:c r="A56" s="18" t="str">
        <x:v>機種別 × 特定日 実績回数</x:v>
      </x:c>
    </x:row>
    <x:row r="59">
      <x:c r="A59" s="857" t="str">
        <x:v>■ 元タブ：法則性分析</x:v>
      </x:c>
      <x:c r="B59" s="857"/>
      <x:c r="C59" s="857"/>
      <x:c r="D59" s="857"/>
      <x:c r="E59" s="857"/>
      <x:c r="F59" s="857"/>
      <x:c r="G59" s="857"/>
      <x:c r="H59" s="857"/>
      <x:c r="I59" s="857"/>
      <x:c r="J59" s="857"/>
      <x:c r="K59" s="857"/>
      <x:c r="L59" s="857"/>
      <x:c r="M59" s="857"/>
      <x:c r="N59" s="857"/>
      <x:c r="O59" s="857"/>
      <x:c r="P59" s="857"/>
      <x:c r="Q59" s="857"/>
      <x:c r="R59" s="857"/>
      <x:c r="S59" s="857"/>
      <x:c r="T59" s="857"/>
      <x:c r="U59" s="857"/>
      <x:c r="V59" s="857"/>
      <x:c r="W59" s="857"/>
      <x:c r="X59" s="857"/>
      <x:c r="Y59" s="857"/>
      <x:c r="Z59" s="857"/>
    </x:row>
    <x:row r="60">
      <x:c r="A60" s="18" t="str">
        <x:v>特定日・ローテーション・来店演者の法則性</x:v>
      </x:c>
    </x:row>
    <x:row r="63">
      <x:c r="A63" s="857" t="str">
        <x:v>■ 元タブ：特定日一覧</x:v>
      </x:c>
      <x:c r="B63" s="857"/>
      <x:c r="C63" s="857"/>
      <x:c r="D63" s="857"/>
      <x:c r="E63" s="857"/>
      <x:c r="F63" s="857"/>
      <x:c r="G63" s="857"/>
      <x:c r="H63" s="857"/>
      <x:c r="I63" s="857"/>
      <x:c r="J63" s="857"/>
      <x:c r="K63" s="857"/>
      <x:c r="L63" s="857"/>
      <x:c r="M63" s="857"/>
      <x:c r="N63" s="857"/>
      <x:c r="O63" s="857"/>
      <x:c r="P63" s="857"/>
      <x:c r="Q63" s="857"/>
      <x:c r="R63" s="857"/>
      <x:c r="S63" s="857"/>
      <x:c r="T63" s="857"/>
      <x:c r="U63" s="857"/>
      <x:c r="V63" s="857"/>
      <x:c r="W63" s="857"/>
      <x:c r="X63" s="857"/>
      <x:c r="Y63" s="857"/>
      <x:c r="Z63" s="857"/>
    </x:row>
    <x:row r="64">
      <x:c r="A64" s="18" t="str">
        <x:v>特定日投入機種 俯瞰シート｜グランキコーナ大阪本店</x:v>
      </x:c>
    </x:row>
    <x:row r="67">
      <x:c r="A67" s="857" t="str">
        <x:v>■ 元タブ：市場人気分析</x:v>
      </x:c>
      <x:c r="B67" s="857"/>
      <x:c r="C67" s="857"/>
      <x:c r="D67" s="857"/>
      <x:c r="E67" s="857"/>
      <x:c r="F67" s="857"/>
      <x:c r="G67" s="857"/>
      <x:c r="H67" s="857"/>
      <x:c r="I67" s="857"/>
      <x:c r="J67" s="857"/>
      <x:c r="K67" s="857"/>
      <x:c r="L67" s="857"/>
      <x:c r="M67" s="857"/>
      <x:c r="N67" s="857"/>
      <x:c r="O67" s="857"/>
      <x:c r="P67" s="857"/>
      <x:c r="Q67" s="857"/>
      <x:c r="R67" s="857"/>
      <x:c r="S67" s="857"/>
      <x:c r="T67" s="857"/>
      <x:c r="U67" s="857"/>
      <x:c r="V67" s="857"/>
      <x:c r="W67" s="857"/>
      <x:c r="X67" s="857"/>
      <x:c r="Y67" s="857"/>
      <x:c r="Z67" s="857"/>
    </x:row>
    <x:row r="68">
      <x:c r="A68" s="18" t="str">
        <x:v>機種別 市場人気 × 特定日投入分析</x:v>
      </x:c>
    </x:row>
    <x:row r="71">
      <x:c r="A71" s="857" t="str">
        <x:v>■ 元タブ：増減台・新台分析</x:v>
      </x:c>
      <x:c r="B71" s="857"/>
      <x:c r="C71" s="857"/>
      <x:c r="D71" s="857"/>
      <x:c r="E71" s="857"/>
      <x:c r="F71" s="857"/>
      <x:c r="G71" s="857"/>
      <x:c r="H71" s="857"/>
      <x:c r="I71" s="857"/>
      <x:c r="J71" s="857"/>
      <x:c r="K71" s="857"/>
      <x:c r="L71" s="857"/>
      <x:c r="M71" s="857"/>
      <x:c r="N71" s="857"/>
      <x:c r="O71" s="857"/>
      <x:c r="P71" s="857"/>
      <x:c r="Q71" s="857"/>
      <x:c r="R71" s="857"/>
      <x:c r="S71" s="857"/>
      <x:c r="T71" s="857"/>
      <x:c r="U71" s="857"/>
      <x:c r="V71" s="857"/>
      <x:c r="W71" s="857"/>
      <x:c r="X71" s="857"/>
      <x:c r="Y71" s="857"/>
      <x:c r="Z71" s="857"/>
    </x:row>
    <x:row r="72">
      <x:c r="A72" s="18" t="str">
        <x:v>増台・減台・移設後にどう使われるか</x:v>
      </x:c>
    </x:row>
    <x:row r="75">
      <x:c r="A75" s="857" t="str">
        <x:v>■ 元タブ：配置時系列</x:v>
      </x:c>
      <x:c r="B75" s="857"/>
      <x:c r="C75" s="857"/>
      <x:c r="D75" s="857"/>
      <x:c r="E75" s="857"/>
      <x:c r="F75" s="857"/>
      <x:c r="G75" s="857"/>
      <x:c r="H75" s="857"/>
      <x:c r="I75" s="857"/>
      <x:c r="J75" s="857"/>
      <x:c r="K75" s="857"/>
      <x:c r="L75" s="857"/>
      <x:c r="M75" s="857"/>
      <x:c r="N75" s="857"/>
      <x:c r="O75" s="857"/>
      <x:c r="P75" s="857"/>
      <x:c r="Q75" s="857"/>
      <x:c r="R75" s="857"/>
      <x:c r="S75" s="857"/>
      <x:c r="T75" s="857"/>
      <x:c r="U75" s="857"/>
      <x:c r="V75" s="857"/>
      <x:c r="W75" s="857"/>
      <x:c r="X75" s="857"/>
      <x:c r="Y75" s="857"/>
      <x:c r="Z75" s="857"/>
    </x:row>
    <x:row r="76">
      <x:c r="A76" s="18" t="str">
        <x:v>設置場所・台番帯の時系列｜場所ローテーション検証</x:v>
      </x:c>
    </x:row>
    <x:row r="79">
      <x:c r="A79" s="857" t="str">
        <x:v>■ 元タブ：配置法則分析</x:v>
      </x:c>
      <x:c r="B79" s="857"/>
      <x:c r="C79" s="857"/>
      <x:c r="D79" s="857"/>
      <x:c r="E79" s="857"/>
      <x:c r="F79" s="857"/>
      <x:c r="G79" s="857"/>
      <x:c r="H79" s="857"/>
      <x:c r="I79" s="857"/>
      <x:c r="J79" s="857"/>
      <x:c r="K79" s="857"/>
      <x:c r="L79" s="857"/>
      <x:c r="M79" s="857"/>
      <x:c r="N79" s="857"/>
      <x:c r="O79" s="857"/>
      <x:c r="P79" s="857"/>
      <x:c r="Q79" s="857"/>
      <x:c r="R79" s="857"/>
      <x:c r="S79" s="857"/>
      <x:c r="T79" s="857"/>
      <x:c r="U79" s="857"/>
      <x:c r="V79" s="857"/>
      <x:c r="W79" s="857"/>
      <x:c r="X79" s="857"/>
      <x:c r="Y79" s="857"/>
      <x:c r="Z79" s="857"/>
    </x:row>
    <x:row r="80">
      <x:c r="A80" s="18" t="str">
        <x:v>配置から見える法則性</x:v>
      </x:c>
    </x:row>
    <x:row r="83">
      <x:c r="A83" s="857" t="str">
        <x:v>■ 元タブ：演者メーカー分析</x:v>
      </x:c>
      <x:c r="B83" s="857"/>
      <x:c r="C83" s="857"/>
      <x:c r="D83" s="857"/>
      <x:c r="E83" s="857"/>
      <x:c r="F83" s="857"/>
      <x:c r="G83" s="857"/>
      <x:c r="H83" s="857"/>
      <x:c r="I83" s="857"/>
      <x:c r="J83" s="857"/>
      <x:c r="K83" s="857"/>
      <x:c r="L83" s="857"/>
      <x:c r="M83" s="857"/>
      <x:c r="N83" s="857"/>
      <x:c r="O83" s="857"/>
      <x:c r="P83" s="857"/>
      <x:c r="Q83" s="857"/>
      <x:c r="R83" s="857"/>
      <x:c r="S83" s="857"/>
      <x:c r="T83" s="857"/>
      <x:c r="U83" s="857"/>
      <x:c r="V83" s="857"/>
      <x:c r="W83" s="857"/>
      <x:c r="X83" s="857"/>
      <x:c r="Y83" s="857"/>
      <x:c r="Z83" s="857"/>
    </x:row>
    <x:row r="84">
      <x:c r="A84" s="18" t="str">
        <x:v>来店演者 × メーカー/ブランド系 分析</x:v>
      </x:c>
    </x:row>
    <x:row r="87">
      <x:c r="A87" s="857" t="str">
        <x:v>■ 元タブ：島図ブロック分析</x:v>
      </x:c>
      <x:c r="B87" s="857"/>
      <x:c r="C87" s="857"/>
      <x:c r="D87" s="857"/>
      <x:c r="E87" s="857"/>
      <x:c r="F87" s="857"/>
      <x:c r="G87" s="857"/>
      <x:c r="H87" s="857"/>
      <x:c r="I87" s="857"/>
      <x:c r="J87" s="857"/>
      <x:c r="K87" s="857"/>
      <x:c r="L87" s="857"/>
      <x:c r="M87" s="857"/>
      <x:c r="N87" s="857"/>
      <x:c r="O87" s="857"/>
      <x:c r="P87" s="857"/>
      <x:c r="Q87" s="857"/>
      <x:c r="R87" s="857"/>
      <x:c r="S87" s="857"/>
      <x:c r="T87" s="857"/>
      <x:c r="U87" s="857"/>
      <x:c r="V87" s="857"/>
      <x:c r="W87" s="857"/>
      <x:c r="X87" s="857"/>
      <x:c r="Y87" s="857"/>
      <x:c r="Z87" s="857"/>
    </x:row>
    <x:row r="88">
      <x:c r="A88" s="18" t="str">
        <x:v>関西すろいべ島図・台番帯分析（最新配置優先）</x:v>
      </x:c>
    </x:row>
    <x:row r="91">
      <x:c r="A91" s="857" t="str">
        <x:v>■ 元タブ：次回候補</x:v>
      </x:c>
      <x:c r="B91" s="857"/>
      <x:c r="C91" s="857"/>
      <x:c r="D91" s="857"/>
      <x:c r="E91" s="857"/>
      <x:c r="F91" s="857"/>
      <x:c r="G91" s="857"/>
      <x:c r="H91" s="857"/>
      <x:c r="I91" s="857"/>
      <x:c r="J91" s="857"/>
      <x:c r="K91" s="857"/>
      <x:c r="L91" s="857"/>
      <x:c r="M91" s="857"/>
      <x:c r="N91" s="857"/>
      <x:c r="O91" s="857"/>
      <x:c r="P91" s="857"/>
      <x:c r="Q91" s="857"/>
      <x:c r="R91" s="857"/>
      <x:c r="S91" s="857"/>
      <x:c r="T91" s="857"/>
      <x:c r="U91" s="857"/>
      <x:c r="V91" s="857"/>
      <x:c r="W91" s="857"/>
      <x:c r="X91" s="857"/>
      <x:c r="Y91" s="857"/>
      <x:c r="Z91" s="857"/>
    </x:row>
    <x:row r="92">
      <x:c r="A92" s="18" t="str">
        <x:v>9/21事前候補の検証待ち｜機械割補正・21日パターン統合版</x:v>
      </x:c>
    </x:row>
    <x:row r="95">
      <x:c r="A95" s="857" t="str">
        <x:v>■ 元タブ：ユーザー月別おすすめ</x:v>
      </x:c>
      <x:c r="B95" s="857"/>
      <x:c r="C95" s="857"/>
      <x:c r="D95" s="857"/>
      <x:c r="E95" s="857"/>
      <x:c r="F95" s="857"/>
      <x:c r="G95" s="857"/>
      <x:c r="H95" s="857"/>
      <x:c r="I95" s="857"/>
      <x:c r="J95" s="857"/>
      <x:c r="K95" s="857"/>
      <x:c r="L95" s="857"/>
      <x:c r="M95" s="857"/>
      <x:c r="N95" s="857"/>
      <x:c r="O95" s="857"/>
      <x:c r="P95" s="857"/>
      <x:c r="Q95" s="857"/>
      <x:c r="R95" s="857"/>
      <x:c r="S95" s="857"/>
      <x:c r="T95" s="857"/>
      <x:c r="U95" s="857"/>
      <x:c r="V95" s="857"/>
      <x:c r="W95" s="857"/>
      <x:c r="X95" s="857"/>
      <x:c r="Y95" s="857"/>
      <x:c r="Z95" s="857"/>
    </x:row>
    <x:row r="96">
      <x:c r="A96" s="18" t="str">
        <x:v>日付</x:v>
      </x:c>
    </x:row>
    <x:row r="99">
      <x:c r="A99" s="857" t="str">
        <x:v>■ 元タブ：21日パターン検証</x:v>
      </x:c>
      <x:c r="B99" s="857"/>
      <x:c r="C99" s="857"/>
      <x:c r="D99" s="857"/>
      <x:c r="E99" s="857"/>
      <x:c r="F99" s="857"/>
      <x:c r="G99" s="857"/>
      <x:c r="H99" s="857"/>
      <x:c r="I99" s="857"/>
      <x:c r="J99" s="857"/>
      <x:c r="K99" s="857"/>
      <x:c r="L99" s="857"/>
      <x:c r="M99" s="857"/>
      <x:c r="N99" s="857"/>
      <x:c r="O99" s="857"/>
      <x:c r="P99" s="857"/>
      <x:c r="Q99" s="857"/>
      <x:c r="R99" s="857"/>
      <x:c r="S99" s="857"/>
      <x:c r="T99" s="857"/>
      <x:c r="U99" s="857"/>
      <x:c r="V99" s="857"/>
      <x:c r="W99" s="857"/>
      <x:c r="X99" s="857"/>
      <x:c r="Y99" s="857"/>
      <x:c r="Z99" s="857"/>
    </x:row>
    <x:row r="100">
      <x:c r="A100" s="18" t="str">
        <x:v>21日パターン再検証｜9/21実績反映</x:v>
      </x:c>
    </x:row>
    <x:row r="103">
      <x:c r="A103" s="857" t="str">
        <x:v>■ 元タブ：機械割補正</x:v>
      </x:c>
      <x:c r="B103" s="857"/>
      <x:c r="C103" s="857"/>
      <x:c r="D103" s="857"/>
      <x:c r="E103" s="857"/>
      <x:c r="F103" s="857"/>
      <x:c r="G103" s="857"/>
      <x:c r="H103" s="857"/>
      <x:c r="I103" s="857"/>
      <x:c r="J103" s="857"/>
      <x:c r="K103" s="857"/>
      <x:c r="L103" s="857"/>
      <x:c r="M103" s="857"/>
      <x:c r="N103" s="857"/>
      <x:c r="O103" s="857"/>
      <x:c r="P103" s="857"/>
      <x:c r="Q103" s="857"/>
      <x:c r="R103" s="857"/>
      <x:c r="S103" s="857"/>
      <x:c r="T103" s="857"/>
      <x:c r="U103" s="857"/>
      <x:c r="V103" s="857"/>
      <x:c r="W103" s="857"/>
      <x:c r="X103" s="857"/>
      <x:c r="Y103" s="857"/>
      <x:c r="Z103" s="857"/>
    </x:row>
    <x:row r="104">
      <x:c r="A104" s="18" t="str">
        <x:v>機種別機械割補正｜高設定期待値と過去差枚の証拠強度を分離</x:v>
      </x:c>
    </x:row>
    <x:row r="107">
      <x:c r="A107" s="857" t="str">
        <x:v>■ 元タブ：最新確認_9-21</x:v>
      </x:c>
      <x:c r="B107" s="857"/>
      <x:c r="C107" s="857"/>
      <x:c r="D107" s="857"/>
      <x:c r="E107" s="857"/>
      <x:c r="F107" s="857"/>
      <x:c r="G107" s="857"/>
      <x:c r="H107" s="857"/>
      <x:c r="I107" s="857"/>
      <x:c r="J107" s="857"/>
      <x:c r="K107" s="857"/>
      <x:c r="L107" s="857"/>
      <x:c r="M107" s="857"/>
      <x:c r="N107" s="857"/>
      <x:c r="O107" s="857"/>
      <x:c r="P107" s="857"/>
      <x:c r="Q107" s="857"/>
      <x:c r="R107" s="857"/>
      <x:c r="S107" s="857"/>
      <x:c r="T107" s="857"/>
      <x:c r="U107" s="857"/>
      <x:c r="V107" s="857"/>
      <x:c r="W107" s="857"/>
      <x:c r="X107" s="857"/>
      <x:c r="Y107" s="857"/>
      <x:c r="Z107" s="857"/>
    </x:row>
    <x:row r="108">
      <x:c r="A108" s="18" t="str">
        <x:v>9/21 最新確認｜実績反映済み</x:v>
      </x:c>
    </x:row>
    <x:row r="111">
      <x:c r="A111" s="857" t="str">
        <x:v>■ 元タブ：9-21答え合わせ</x:v>
      </x:c>
      <x:c r="B111" s="857"/>
      <x:c r="C111" s="857"/>
      <x:c r="D111" s="857"/>
      <x:c r="E111" s="857"/>
      <x:c r="F111" s="857"/>
      <x:c r="G111" s="857"/>
      <x:c r="H111" s="857"/>
      <x:c r="I111" s="857"/>
      <x:c r="J111" s="857"/>
      <x:c r="K111" s="857"/>
      <x:c r="L111" s="857"/>
      <x:c r="M111" s="857"/>
      <x:c r="N111" s="857"/>
      <x:c r="O111" s="857"/>
      <x:c r="P111" s="857"/>
      <x:c r="Q111" s="857"/>
      <x:c r="R111" s="857"/>
      <x:c r="S111" s="857"/>
      <x:c r="T111" s="857"/>
      <x:c r="U111" s="857"/>
      <x:c r="V111" s="857"/>
      <x:c r="W111" s="857"/>
      <x:c r="X111" s="857"/>
      <x:c r="Y111" s="857"/>
      <x:c r="Z111" s="857"/>
    </x:row>
    <x:row r="112">
      <x:c r="A112" s="18" t="str">
        <x:v>2026/9/21 答え合わせ｜21日ジャグラー法則の更新</x:v>
      </x:c>
    </x:row>
    <x:row r="115">
      <x:c r="A115" s="857" t="str">
        <x:v>■ 元タブ：9-22予想</x:v>
      </x:c>
      <x:c r="B115" s="857"/>
      <x:c r="C115" s="857"/>
      <x:c r="D115" s="857"/>
      <x:c r="E115" s="857"/>
      <x:c r="F115" s="857"/>
      <x:c r="G115" s="857"/>
      <x:c r="H115" s="857"/>
      <x:c r="I115" s="857"/>
      <x:c r="J115" s="857"/>
      <x:c r="K115" s="857"/>
      <x:c r="L115" s="857"/>
      <x:c r="M115" s="857"/>
      <x:c r="N115" s="857"/>
      <x:c r="O115" s="857"/>
      <x:c r="P115" s="857"/>
      <x:c r="Q115" s="857"/>
      <x:c r="R115" s="857"/>
      <x:c r="S115" s="857"/>
      <x:c r="T115" s="857"/>
      <x:c r="U115" s="857"/>
      <x:c r="V115" s="857"/>
      <x:c r="W115" s="857"/>
      <x:c r="X115" s="857"/>
      <x:c r="Y115" s="857"/>
      <x:c r="Z115" s="857"/>
    </x:row>
    <x:row r="116">
      <x:c r="A116" s="18" t="str">
        <x:v>グランキコーナ大阪｜2026/9/22 9/15ゴージャグ確定反映・最終予想</x:v>
      </x:c>
    </x:row>
    <x:row r="119">
      <x:c r="A119" s="857" t="str">
        <x:v>■ 元タブ：9-22来店詳細</x:v>
      </x:c>
      <x:c r="B119" s="857"/>
      <x:c r="C119" s="857"/>
      <x:c r="D119" s="857"/>
      <x:c r="E119" s="857"/>
      <x:c r="F119" s="857"/>
      <x:c r="G119" s="857"/>
      <x:c r="H119" s="857"/>
      <x:c r="I119" s="857"/>
      <x:c r="J119" s="857"/>
      <x:c r="K119" s="857"/>
      <x:c r="L119" s="857"/>
      <x:c r="M119" s="857"/>
      <x:c r="N119" s="857"/>
      <x:c r="O119" s="857"/>
      <x:c r="P119" s="857"/>
      <x:c r="Q119" s="857"/>
      <x:c r="R119" s="857"/>
      <x:c r="S119" s="857"/>
      <x:c r="T119" s="857"/>
      <x:c r="U119" s="857"/>
      <x:c r="V119" s="857"/>
      <x:c r="W119" s="857"/>
      <x:c r="X119" s="857"/>
      <x:c r="Y119" s="857"/>
      <x:c r="Z119" s="857"/>
    </x:row>
    <x:row r="120">
      <x:c r="A120" s="18" t="str">
        <x:v>2026/9/22 来店詳細｜X style（クロススタイル）収録</x:v>
      </x:c>
    </x:row>
    <x:row r="123">
      <x:c r="A123" s="857" t="str">
        <x:v>■ 元タブ：曜日・休日分析</x:v>
      </x:c>
      <x:c r="B123" s="857"/>
      <x:c r="C123" s="857"/>
      <x:c r="D123" s="857"/>
      <x:c r="E123" s="857"/>
      <x:c r="F123" s="857"/>
      <x:c r="G123" s="857"/>
      <x:c r="H123" s="857"/>
      <x:c r="I123" s="857"/>
      <x:c r="J123" s="857"/>
      <x:c r="K123" s="857"/>
      <x:c r="L123" s="857"/>
      <x:c r="M123" s="857"/>
      <x:c r="N123" s="857"/>
      <x:c r="O123" s="857"/>
      <x:c r="P123" s="857"/>
      <x:c r="Q123" s="857"/>
      <x:c r="R123" s="857"/>
      <x:c r="S123" s="857"/>
      <x:c r="T123" s="857"/>
      <x:c r="U123" s="857"/>
      <x:c r="V123" s="857"/>
      <x:c r="W123" s="857"/>
      <x:c r="X123" s="857"/>
      <x:c r="Y123" s="857"/>
      <x:c r="Z123" s="857"/>
    </x:row>
    <x:row r="124">
      <x:c r="A124" s="18" t="str">
        <x:v>曜日・土日祝補正｜2026/9/22 再予想</x:v>
      </x:c>
    </x:row>
    <x:row r="127">
      <x:c r="A127" s="857" t="str">
        <x:v>■ 元タブ：休日×出玉率分析</x:v>
      </x:c>
      <x:c r="B127" s="857"/>
      <x:c r="C127" s="857"/>
      <x:c r="D127" s="857"/>
      <x:c r="E127" s="857"/>
      <x:c r="F127" s="857"/>
      <x:c r="G127" s="857"/>
      <x:c r="H127" s="857"/>
      <x:c r="I127" s="857"/>
      <x:c r="J127" s="857"/>
      <x:c r="K127" s="857"/>
      <x:c r="L127" s="857"/>
      <x:c r="M127" s="857"/>
      <x:c r="N127" s="857"/>
      <x:c r="O127" s="857"/>
      <x:c r="P127" s="857"/>
      <x:c r="Q127" s="857"/>
      <x:c r="R127" s="857"/>
      <x:c r="S127" s="857"/>
      <x:c r="T127" s="857"/>
      <x:c r="U127" s="857"/>
      <x:c r="V127" s="857"/>
      <x:c r="W127" s="857"/>
      <x:c r="X127" s="857"/>
      <x:c r="Y127" s="857"/>
      <x:c r="Z127" s="857"/>
    </x:row>
    <x:row r="128">
      <x:c r="A128" s="18" t="str">
        <x:v>土日祝 × 出玉率 実測分析｜2026/8/10～9/20</x:v>
      </x:c>
    </x:row>
    <x:row r="131">
      <x:c r="A131" s="857" t="str">
        <x:v>■ 元タブ：9-15ゴージャグ実績</x:v>
      </x:c>
      <x:c r="B131" s="857"/>
      <x:c r="C131" s="857"/>
      <x:c r="D131" s="857"/>
      <x:c r="E131" s="857"/>
      <x:c r="F131" s="857"/>
      <x:c r="G131" s="857"/>
      <x:c r="H131" s="857"/>
      <x:c r="I131" s="857"/>
      <x:c r="J131" s="857"/>
      <x:c r="K131" s="857"/>
      <x:c r="L131" s="857"/>
      <x:c r="M131" s="857"/>
      <x:c r="N131" s="857"/>
      <x:c r="O131" s="857"/>
      <x:c r="P131" s="857"/>
      <x:c r="Q131" s="857"/>
      <x:c r="R131" s="857"/>
      <x:c r="S131" s="857"/>
      <x:c r="T131" s="857"/>
      <x:c r="U131" s="857"/>
      <x:c r="V131" s="857"/>
      <x:c r="W131" s="857"/>
      <x:c r="X131" s="857"/>
      <x:c r="Y131" s="857"/>
      <x:c r="Z131" s="857"/>
    </x:row>
    <x:row r="132">
      <x:c r="A132" s="18" t="str">
        <x:v>2026/9/15 ゴーゴージャグラー3｜対象確定データ</x:v>
      </x:c>
    </x:row>
    <x:row r="135">
      <x:c r="A135" s="857" t="str">
        <x:v>■ 元タブ：対象機種サマリー</x:v>
      </x:c>
      <x:c r="B135" s="857"/>
      <x:c r="C135" s="857"/>
      <x:c r="D135" s="857"/>
      <x:c r="E135" s="857"/>
      <x:c r="F135" s="857"/>
      <x:c r="G135" s="857"/>
      <x:c r="H135" s="857"/>
      <x:c r="I135" s="857"/>
      <x:c r="J135" s="857"/>
      <x:c r="K135" s="857"/>
      <x:c r="L135" s="857"/>
      <x:c r="M135" s="857"/>
      <x:c r="N135" s="857"/>
      <x:c r="O135" s="857"/>
      <x:c r="P135" s="857"/>
      <x:c r="Q135" s="857"/>
      <x:c r="R135" s="857"/>
      <x:c r="S135" s="857"/>
      <x:c r="T135" s="857"/>
      <x:c r="U135" s="857"/>
      <x:c r="V135" s="857"/>
      <x:c r="W135" s="857"/>
      <x:c r="X135" s="857"/>
      <x:c r="Y135" s="857"/>
      <x:c r="Z135" s="857"/>
    </x:row>
    <x:row r="136">
      <x:c r="A136" s="18" t="str">
        <x:v>対象機種サマリー｜台番データから自動集計</x:v>
      </x:c>
    </x:row>
    <x:row r="139">
      <x:c r="A139" s="857" t="str">
        <x:v>■ 元タブ：台番法則分析</x:v>
      </x:c>
      <x:c r="B139" s="857"/>
      <x:c r="C139" s="857"/>
      <x:c r="D139" s="857"/>
      <x:c r="E139" s="857"/>
      <x:c r="F139" s="857"/>
      <x:c r="G139" s="857"/>
      <x:c r="H139" s="857"/>
      <x:c r="I139" s="857"/>
      <x:c r="J139" s="857"/>
      <x:c r="K139" s="857"/>
      <x:c r="L139" s="857"/>
      <x:c r="M139" s="857"/>
      <x:c r="N139" s="857"/>
      <x:c r="O139" s="857"/>
      <x:c r="P139" s="857"/>
      <x:c r="Q139" s="857"/>
      <x:c r="R139" s="857"/>
      <x:c r="S139" s="857"/>
      <x:c r="T139" s="857"/>
      <x:c r="U139" s="857"/>
      <x:c r="V139" s="857"/>
      <x:c r="W139" s="857"/>
      <x:c r="X139" s="857"/>
      <x:c r="Y139" s="857"/>
      <x:c r="Z139" s="857"/>
    </x:row>
    <x:row r="140">
      <x:c r="A140" s="18" t="str">
        <x:v>グランキコーナ大阪｜台番末尾・日付一致・並び配置の統計検証</x:v>
      </x:c>
    </x:row>
    <x:row r="143">
      <x:c r="A143" s="857" t="str">
        <x:v>■ 元タブ：ヒートマップ対象履歴</x:v>
      </x:c>
      <x:c r="B143" s="857"/>
      <x:c r="C143" s="857"/>
      <x:c r="D143" s="857"/>
      <x:c r="E143" s="857"/>
      <x:c r="F143" s="857"/>
      <x:c r="G143" s="857"/>
      <x:c r="H143" s="857"/>
      <x:c r="I143" s="857"/>
      <x:c r="J143" s="857"/>
      <x:c r="K143" s="857"/>
      <x:c r="L143" s="857"/>
      <x:c r="M143" s="857"/>
      <x:c r="N143" s="857"/>
      <x:c r="O143" s="857"/>
      <x:c r="P143" s="857"/>
      <x:c r="Q143" s="857"/>
      <x:c r="R143" s="857"/>
      <x:c r="S143" s="857"/>
      <x:c r="T143" s="857"/>
      <x:c r="U143" s="857"/>
      <x:c r="V143" s="857"/>
      <x:c r="W143" s="857"/>
      <x:c r="X143" s="857"/>
      <x:c r="Y143" s="857"/>
      <x:c r="Z143" s="857"/>
    </x:row>
    <x:row r="144">
      <x:c r="A144" s="18" t="str">
        <x:v>台番</x:v>
      </x:c>
    </x:row>
    <x:row r="147">
      <x:c r="A147" s="857" t="str">
        <x:v>■ 元タブ：9-23最新予想</x:v>
      </x:c>
      <x:c r="B147" s="857"/>
      <x:c r="C147" s="857"/>
      <x:c r="D147" s="857"/>
      <x:c r="E147" s="857"/>
      <x:c r="F147" s="857"/>
      <x:c r="G147" s="857"/>
      <x:c r="H147" s="857"/>
      <x:c r="I147" s="857"/>
      <x:c r="J147" s="857"/>
      <x:c r="K147" s="857"/>
      <x:c r="L147" s="857"/>
      <x:c r="M147" s="857"/>
      <x:c r="N147" s="857"/>
      <x:c r="O147" s="857"/>
      <x:c r="P147" s="857"/>
      <x:c r="Q147" s="857"/>
      <x:c r="R147" s="857"/>
      <x:c r="S147" s="857"/>
      <x:c r="T147" s="857"/>
      <x:c r="U147" s="857"/>
      <x:c r="V147" s="857"/>
      <x:c r="W147" s="857"/>
      <x:c r="X147" s="857"/>
      <x:c r="Y147" s="857"/>
      <x:c r="Z147" s="857"/>
    </x:row>
    <x:row r="148">
      <x:c r="A148" s="18" t="str">
        <x:v>グランキコーナ大阪本店｜2026/9/23 最新予想</x:v>
      </x:c>
    </x:row>
    <x:row r="151">
      <x:c r="A151" s="857" t="str">
        <x:v>■ 元タブ：9-23最新反映</x:v>
      </x:c>
      <x:c r="B151" s="857"/>
      <x:c r="C151" s="857"/>
      <x:c r="D151" s="857"/>
      <x:c r="E151" s="857"/>
      <x:c r="F151" s="857"/>
      <x:c r="G151" s="857"/>
      <x:c r="H151" s="857"/>
      <x:c r="I151" s="857"/>
      <x:c r="J151" s="857"/>
      <x:c r="K151" s="857"/>
      <x:c r="L151" s="857"/>
      <x:c r="M151" s="857"/>
      <x:c r="N151" s="857"/>
      <x:c r="O151" s="857"/>
      <x:c r="P151" s="857"/>
      <x:c r="Q151" s="857"/>
      <x:c r="R151" s="857"/>
      <x:c r="S151" s="857"/>
      <x:c r="T151" s="857"/>
      <x:c r="U151" s="857"/>
      <x:c r="V151" s="857"/>
      <x:c r="W151" s="857"/>
      <x:c r="X151" s="857"/>
      <x:c r="Y151" s="857"/>
      <x:c r="Z151" s="857"/>
    </x:row>
    <x:row r="152">
      <x:c r="A152" s="18" t="str">
        <x:v>グランキコーナ大阪｜9/23 最新反映</x:v>
      </x:c>
    </x:row>
    <x:row r="155">
      <x:c r="A155" s="857" t="str">
        <x:v>■ 元タブ：島図ヒートマップ画像</x:v>
      </x:c>
      <x:c r="B155" s="857"/>
      <x:c r="C155" s="857"/>
      <x:c r="D155" s="857"/>
      <x:c r="E155" s="857"/>
      <x:c r="F155" s="857"/>
      <x:c r="G155" s="857"/>
      <x:c r="H155" s="857"/>
      <x:c r="I155" s="857"/>
      <x:c r="J155" s="857"/>
      <x:c r="K155" s="857"/>
      <x:c r="L155" s="857"/>
      <x:c r="M155" s="857"/>
      <x:c r="N155" s="857"/>
      <x:c r="O155" s="857"/>
      <x:c r="P155" s="857"/>
      <x:c r="Q155" s="857"/>
      <x:c r="R155" s="857"/>
      <x:c r="S155" s="857"/>
      <x:c r="T155" s="857"/>
      <x:c r="U155" s="857"/>
      <x:c r="V155" s="857"/>
      <x:c r="W155" s="857"/>
      <x:c r="X155" s="857"/>
      <x:c r="Y155" s="857"/>
      <x:c r="Z155" s="857"/>
    </x:row>
    <x:row r="156">
      <x:c r="A156" s="18" t="str">
        <x:v>グランキコーナ大阪本店｜直近3カ月 島図ヒートマップ画像</x:v>
      </x:c>
    </x:row>
    <x:row r="159">
      <x:c r="A159" s="857" t="str">
        <x:v>■ 元タブ：9-23結果</x:v>
      </x:c>
      <x:c r="B159" s="857"/>
      <x:c r="C159" s="857"/>
      <x:c r="D159" s="857"/>
      <x:c r="E159" s="857"/>
      <x:c r="F159" s="857"/>
      <x:c r="G159" s="857"/>
      <x:c r="H159" s="857"/>
      <x:c r="I159" s="857"/>
      <x:c r="J159" s="857"/>
      <x:c r="K159" s="857"/>
      <x:c r="L159" s="857"/>
      <x:c r="M159" s="857"/>
      <x:c r="N159" s="857"/>
      <x:c r="O159" s="857"/>
      <x:c r="P159" s="857"/>
      <x:c r="Q159" s="857"/>
      <x:c r="R159" s="857"/>
      <x:c r="S159" s="857"/>
      <x:c r="T159" s="857"/>
      <x:c r="U159" s="857"/>
      <x:c r="V159" s="857"/>
      <x:c r="W159" s="857"/>
      <x:c r="X159" s="857"/>
      <x:c r="Y159" s="857"/>
      <x:c r="Z159" s="857"/>
    </x:row>
    <x:row r="160">
      <x:c r="A160" s="18" t="str">
        <x:v>9/23 結果反映｜グランキコーナ大阪本店</x:v>
      </x:c>
    </x:row>
    <x:row r="163">
      <x:c r="A163" s="857" t="str">
        <x:v>■ 元タブ：coba_Xデータ</x:v>
      </x:c>
      <x:c r="B163" s="857"/>
      <x:c r="C163" s="857"/>
      <x:c r="D163" s="857"/>
      <x:c r="E163" s="857"/>
      <x:c r="F163" s="857"/>
      <x:c r="G163" s="857"/>
      <x:c r="H163" s="857"/>
      <x:c r="I163" s="857"/>
      <x:c r="J163" s="857"/>
      <x:c r="K163" s="857"/>
      <x:c r="L163" s="857"/>
      <x:c r="M163" s="857"/>
      <x:c r="N163" s="857"/>
      <x:c r="O163" s="857"/>
      <x:c r="P163" s="857"/>
      <x:c r="Q163" s="857"/>
      <x:c r="R163" s="857"/>
      <x:c r="S163" s="857"/>
      <x:c r="T163" s="857"/>
      <x:c r="U163" s="857"/>
      <x:c r="V163" s="857"/>
      <x:c r="W163" s="857"/>
      <x:c r="X163" s="857"/>
      <x:c r="Y163" s="857"/>
      <x:c r="Z163" s="857"/>
    </x:row>
    <x:row r="164">
      <x:c r="A164" s="18" t="str">
        <x:v>フリーク（@coba_slopachi）公開データ集約｜グランキコーナ大阪本店</x:v>
      </x:c>
    </x:row>
    <x:row r="2100">
      <x:c r="A2100" s="864" t="str">
        <x:v>■ 追加収集｜Web確認済みの過去対象機種・台番（2026年）</x:v>
      </x:c>
      <x:c r="B2100" s="864"/>
      <x:c r="C2100" s="864"/>
      <x:c r="D2100" s="864"/>
      <x:c r="E2100" s="864"/>
      <x:c r="F2100" s="864"/>
      <x:c r="G2100" s="864"/>
      <x:c r="H2100" s="864"/>
      <x:c r="I2100" s="864"/>
      <x:c r="J2100" s="864"/>
    </x:row>
    <x:row r="2101">
      <x:c r="A2101" s="867" t="str">
        <x:v>日付</x:v>
      </x:c>
      <x:c r="B2101" s="867" t="str">
        <x:v>対象機種</x:v>
      </x:c>
      <x:c r="C2101" s="867" t="str">
        <x:v>確認区分</x:v>
      </x:c>
      <x:c r="D2101" s="867" t="str">
        <x:v>台番/範囲</x:v>
      </x:c>
      <x:c r="E2101" s="867" t="str">
        <x:v>平均G/補足</x:v>
      </x:c>
      <x:c r="F2101" s="867" t="str">
        <x:v>イベント条件</x:v>
      </x:c>
      <x:c r="G2101" s="867" t="str">
        <x:v>予想利用</x:v>
      </x:c>
      <x:c r="H2101" s="867" t="str">
        <x:v>出典</x:v>
      </x:c>
      <x:c r="I2101" s="867" t="str">
        <x:v>確認状態</x:v>
      </x:c>
      <x:c r="J2101" s="867" t="str">
        <x:v>備考</x:v>
      </x:c>
    </x:row>
    <x:row r="2102">
      <x:c r="A2102" s="18" t="str">
        <x:v>2026/2/27</x:v>
      </x:c>
      <x:c r="B2102" s="18" t="str">
        <x:v>スーパーブラックジャック</x:v>
      </x:c>
      <x:c r="C2102" s="18" t="str">
        <x:v>全台ピックアップ</x:v>
      </x:c>
      <x:c r="D2102" s="18" t="str">
        <x:v>799-801</x:v>
      </x:c>
      <x:c r="E2102" s="18" t="str">
        <x:v>店舗平均4,796G</x:v>
      </x:c>
      <x:c r="F2102" s="18" t="str">
        <x:v>毎月27日・大型新台入替・ワロス&amp;ytr収録来店</x:v>
      </x:c>
      <x:c r="G2102" s="18" t="str">
        <x:v>27日再利用/周期</x:v>
      </x:c>
      <x:c r="H2102" s="18" t="str">
        <x:v>関西すろいべ 2/27</x:v>
      </x:c>
      <x:c r="I2102" s="18" t="str">
        <x:v>Web確認済</x:v>
      </x:c>
      <x:c r="J2102" s="18" t="str"/>
    </x:row>
    <x:row r="2103">
      <x:c r="A2103" s="18" t="str">
        <x:v>2026/3/3</x:v>
      </x:c>
      <x:c r="B2103" s="18" t="str">
        <x:v>東京リベンジャーズ</x:v>
      </x:c>
      <x:c r="C2103" s="18" t="str">
        <x:v>全台ピックアップ</x:v>
      </x:c>
      <x:c r="D2103" s="18" t="str">
        <x:v>694-702</x:v>
      </x:c>
      <x:c r="E2103" s="18" t="str">
        <x:v>店舗平均4,849G</x:v>
      </x:c>
      <x:c r="F2103" s="18" t="str">
        <x:v>創業月間・3のつく日・成瀬心美来店</x:v>
      </x:c>
      <x:c r="G2103" s="18" t="str">
        <x:v>大型主力の全台履歴</x:v>
      </x:c>
      <x:c r="H2103" s="18" t="str">
        <x:v>関西すろいべ 3/3</x:v>
      </x:c>
      <x:c r="I2103" s="18" t="str">
        <x:v>Web確認済</x:v>
      </x:c>
      <x:c r="J2103" s="18" t="str"/>
    </x:row>
    <x:row r="2104">
      <x:c r="A2104" s="18" t="str">
        <x:v>2026/3/3</x:v>
      </x:c>
      <x:c r="B2104" s="18" t="str">
        <x:v>東京喰種</x:v>
      </x:c>
      <x:c r="C2104" s="18" t="str">
        <x:v>全台ピックアップ</x:v>
      </x:c>
      <x:c r="D2104" s="18" t="str">
        <x:v>451-456ほか</x:v>
      </x:c>
      <x:c r="E2104" s="18" t="str">
        <x:v>店舗平均4,849G</x:v>
      </x:c>
      <x:c r="F2104" s="18" t="str">
        <x:v>同上</x:v>
      </x:c>
      <x:c r="G2104" s="18" t="str">
        <x:v>喰種451帯の履歴</x:v>
      </x:c>
      <x:c r="H2104" s="18" t="str">
        <x:v>関西すろいべ 3/3</x:v>
      </x:c>
      <x:c r="I2104" s="18" t="str">
        <x:v>Web確認済</x:v>
      </x:c>
      <x:c r="J2104" s="18" t="str">
        <x:v>検索結果で451-456確認</x:v>
      </x:c>
    </x:row>
    <x:row r="2105">
      <x:c r="A2105" s="18" t="str">
        <x:v>2026/3/23</x:v>
      </x:c>
      <x:c r="B2105" s="18" t="str">
        <x:v>化物語</x:v>
      </x:c>
      <x:c r="C2105" s="18" t="str">
        <x:v>全台ピックアップ</x:v>
      </x:c>
      <x:c r="D2105" s="18" t="str">
        <x:v>703-706ほか</x:v>
      </x:c>
      <x:c r="E2105" s="18" t="str">
        <x:v>店舗平均3,874G</x:v>
      </x:c>
      <x:c r="F2105" s="18" t="str">
        <x:v>創業月間・3のつく日・ウシオ&amp;龍馬ジュン来店</x:v>
      </x:c>
      <x:c r="G2105" s="18" t="str">
        <x:v>703帯の物理ブロック</x:v>
      </x:c>
      <x:c r="H2105" s="18" t="str">
        <x:v>関西すろいべ 3/23</x:v>
      </x:c>
      <x:c r="I2105" s="18" t="str">
        <x:v>Web確認済</x:v>
      </x:c>
      <x:c r="J2105" s="18" t="str"/>
    </x:row>
    <x:row r="2106">
      <x:c r="A2106" s="18" t="str">
        <x:v>2026/3/27</x:v>
      </x:c>
      <x:c r="B2106" s="18" t="str">
        <x:v>スーパーブラックジャック</x:v>
      </x:c>
      <x:c r="C2106" s="18" t="str">
        <x:v>全台ピックアップ</x:v>
      </x:c>
      <x:c r="D2106" s="18" t="str">
        <x:v>799-801</x:v>
      </x:c>
      <x:c r="E2106" s="18" t="str">
        <x:v>店舗平均4,847G</x:v>
      </x:c>
      <x:c r="F2106" s="18" t="str">
        <x:v>創業月間・毎月27日・ytr&amp;司芭扶収録来店</x:v>
      </x:c>
      <x:c r="G2106" s="18" t="str">
        <x:v>2/27→3/27同位置再利用</x:v>
      </x:c>
      <x:c r="H2106" s="18" t="str">
        <x:v>関西すろいべ 3/27</x:v>
      </x:c>
      <x:c r="I2106" s="18" t="str">
        <x:v>Web確認済</x:v>
      </x:c>
      <x:c r="J2106" s="18" t="str"/>
    </x:row>
    <x:row r="2107">
      <x:c r="A2107" s="18" t="str">
        <x:v>2026/3/28</x:v>
      </x:c>
      <x:c r="B2107" s="18" t="str">
        <x:v>北斗の拳</x:v>
      </x:c>
      <x:c r="C2107" s="18" t="str">
        <x:v>全台ピックアップ</x:v>
      </x:c>
      <x:c r="D2107" s="18" t="str">
        <x:v>739-742ほか</x:v>
      </x:c>
      <x:c r="E2107" s="18" t="str">
        <x:v>店舗平均3,782G</x:v>
      </x:c>
      <x:c r="F2107" s="18" t="str">
        <x:v>創業月間・澄田綾乃&amp;土田楓夏来店</x:v>
      </x:c>
      <x:c r="G2107" s="18" t="str">
        <x:v>北斗739帯履歴</x:v>
      </x:c>
      <x:c r="H2107" s="18" t="str">
        <x:v>関西すろいべ 3/28</x:v>
      </x:c>
      <x:c r="I2107" s="18" t="str">
        <x:v>Web確認済</x:v>
      </x:c>
      <x:c r="J2107" s="18" t="str"/>
    </x:row>
    <x:row r="2108">
      <x:c r="A2108" s="18" t="str">
        <x:v>2026/3/29</x:v>
      </x:c>
      <x:c r="B2108" s="18" t="str">
        <x:v>東京喰種</x:v>
      </x:c>
      <x:c r="C2108" s="18" t="str">
        <x:v>全台ピックアップ</x:v>
      </x:c>
      <x:c r="D2108" s="18" t="str">
        <x:v>451-454ほか</x:v>
      </x:c>
      <x:c r="E2108" s="18" t="str">
        <x:v>店舗平均5,197G</x:v>
      </x:c>
      <x:c r="F2108" s="18" t="str">
        <x:v>創業月間・9のつく日・チャン☆ゆな&amp;髭原人収録来店</x:v>
      </x:c>
      <x:c r="G2108" s="18" t="str">
        <x:v>喰種451帯反復</x:v>
      </x:c>
      <x:c r="H2108" s="18" t="str">
        <x:v>関西すろいべ 3/29</x:v>
      </x:c>
      <x:c r="I2108" s="18" t="str">
        <x:v>Web確認済</x:v>
      </x:c>
      <x:c r="J2108" s="18" t="str"/>
    </x:row>
    <x:row r="2109">
      <x:c r="A2109" s="18" t="str">
        <x:v>2026/4/27</x:v>
      </x:c>
      <x:c r="B2109" s="18" t="str">
        <x:v>鉄拳6</x:v>
      </x:c>
      <x:c r="C2109" s="18" t="str">
        <x:v>全台系濃厚</x:v>
      </x:c>
      <x:c r="D2109" s="18" t="str">
        <x:v>757-760ほか</x:v>
      </x:c>
      <x:c r="E2109" s="18" t="str">
        <x:v>店舗平均4,698G</x:v>
      </x:c>
      <x:c r="F2109" s="18" t="str">
        <x:v>毎月27日・うんぱい来店</x:v>
      </x:c>
      <x:c r="G2109" s="18" t="str">
        <x:v>27日/757帯履歴</x:v>
      </x:c>
      <x:c r="H2109" s="18" t="str">
        <x:v>関西すろいべ 4/27</x:v>
      </x:c>
      <x:c r="I2109" s="18" t="str">
        <x:v>Web確認済</x:v>
      </x:c>
      <x:c r="J2109" s="18" t="str"/>
    </x:row>
    <x:row r="2110">
      <x:c r="A2110" s="18" t="str">
        <x:v>2026/5/27</x:v>
      </x:c>
      <x:c r="B2110" s="18" t="str">
        <x:v>SHAMAN KING</x:v>
      </x:c>
      <x:c r="C2110" s="18" t="str">
        <x:v>超強機種</x:v>
      </x:c>
      <x:c r="D2110" s="18" t="str">
        <x:v>852-854</x:v>
      </x:c>
      <x:c r="E2110" s="18" t="str">
        <x:v>店舗平均4,662G</x:v>
      </x:c>
      <x:c r="F2110" s="18" t="str">
        <x:v>毎月27日・伊藤舞雪来店</x:v>
      </x:c>
      <x:c r="G2110" s="18" t="str">
        <x:v>27日少数台強化</x:v>
      </x:c>
      <x:c r="H2110" s="18" t="str">
        <x:v>関西すろいべ 5/27</x:v>
      </x:c>
      <x:c r="I2110" s="18" t="str">
        <x:v>Web確認済</x:v>
      </x:c>
      <x:c r="J2110" s="18" t="str"/>
    </x:row>
    <x:row r="2111">
      <x:c r="A2111" s="18" t="str">
        <x:v>2026/5/27</x:v>
      </x:c>
      <x:c r="B2111" s="18" t="str">
        <x:v>ゴッドイーター リザレクション</x:v>
      </x:c>
      <x:c r="C2111" s="18" t="str">
        <x:v>超強機種</x:v>
      </x:c>
      <x:c r="D2111" s="18" t="str">
        <x:v>780-783</x:v>
      </x:c>
      <x:c r="E2111" s="18" t="str">
        <x:v>店舗平均4,662G</x:v>
      </x:c>
      <x:c r="F2111" s="18" t="str">
        <x:v>同上</x:v>
      </x:c>
      <x:c r="G2111" s="18" t="str">
        <x:v>27日中台数機種</x:v>
      </x:c>
      <x:c r="H2111" s="18" t="str">
        <x:v>関西すろいべ 5/27</x:v>
      </x:c>
      <x:c r="I2111" s="18" t="str">
        <x:v>Web確認済</x:v>
      </x:c>
      <x:c r="J2111" s="18" t="str"/>
    </x:row>
    <x:row r="2112">
      <x:c r="A2112" s="18" t="str">
        <x:v>2026/5/27</x:v>
      </x:c>
      <x:c r="B2112" s="18" t="str">
        <x:v>デビルメイクライ5</x:v>
      </x:c>
      <x:c r="C2112" s="18" t="str">
        <x:v>超強機種</x:v>
      </x:c>
      <x:c r="D2112" s="18" t="str">
        <x:v>787-789</x:v>
      </x:c>
      <x:c r="E2112" s="18" t="str">
        <x:v>店舗平均4,662G</x:v>
      </x:c>
      <x:c r="F2112" s="18" t="str">
        <x:v>同上</x:v>
      </x:c>
      <x:c r="G2112" s="18" t="str">
        <x:v>27日少数台機種</x:v>
      </x:c>
      <x:c r="H2112" s="18" t="str">
        <x:v>関西すろいべ 5/27</x:v>
      </x:c>
      <x:c r="I2112" s="18" t="str">
        <x:v>Web確認済</x:v>
      </x:c>
      <x:c r="J2112" s="18" t="str"/>
    </x:row>
    <x:row r="2113">
      <x:c r="A2113" s="18" t="str">
        <x:v>2026/6/6</x:v>
      </x:c>
      <x:c r="B2113" s="18" t="str">
        <x:v>マイジャグラーV</x:v>
      </x:c>
      <x:c r="C2113" s="18" t="str">
        <x:v>超強機種</x:v>
      </x:c>
      <x:c r="D2113" s="18" t="str">
        <x:v>892-900ほか</x:v>
      </x:c>
      <x:c r="E2113" s="18" t="str">
        <x:v>店舗平均5,117G</x:v>
      </x:c>
      <x:c r="F2113" s="18" t="str">
        <x:v>6/6ゾロ目・アワード加盟店調査・みさき来店</x:v>
      </x:c>
      <x:c r="G2113" s="18" t="str">
        <x:v>ジャグラーBOX履歴</x:v>
      </x:c>
      <x:c r="H2113" s="18" t="str">
        <x:v>関西すろいべ 6/6</x:v>
      </x:c>
      <x:c r="I2113" s="18" t="str">
        <x:v>Web確認済</x:v>
      </x:c>
      <x:c r="J2113" s="18" t="str"/>
    </x:row>
    <x:row r="2114">
      <x:c r="A2114" s="18" t="str">
        <x:v>2026/7/11</x:v>
      </x:c>
      <x:c r="B2114" s="18" t="str">
        <x:v>スマスロハナビ</x:v>
      </x:c>
      <x:c r="C2114" s="18" t="str">
        <x:v>全台ピックアップ</x:v>
      </x:c>
      <x:c r="D2114" s="18" t="str">
        <x:v>831-835</x:v>
      </x:c>
      <x:c r="E2114" s="18" t="str">
        <x:v>店舗平均5,465G</x:v>
      </x:c>
      <x:c r="F2114" s="18" t="str">
        <x:v>1のつく日・エイムズガール来店</x:v>
      </x:c>
      <x:c r="G2114" s="18" t="str">
        <x:v>履歴保存のみ</x:v>
      </x:c>
      <x:c r="H2114" s="18" t="str">
        <x:v>関西すろいべ 7/11</x:v>
      </x:c>
      <x:c r="I2114" s="18" t="str">
        <x:v>Web確認済</x:v>
      </x:c>
      <x:c r="J2114" s="18" t="str">
        <x:v>技術介入機は予想候補から除外</x:v>
      </x:c>
    </x:row>
    <x:row r="2115">
      <x:c r="A2115" s="18" t="str">
        <x:v>2026/7/11</x:v>
      </x:c>
      <x:c r="B2115" s="18" t="str">
        <x:v>ガンダムユニコーン2</x:v>
      </x:c>
      <x:c r="C2115" s="18" t="str">
        <x:v>全台ピックアップ</x:v>
      </x:c>
      <x:c r="D2115" s="18" t="str">
        <x:v>787-789</x:v>
      </x:c>
      <x:c r="E2115" s="18" t="str">
        <x:v>店舗平均5,465G</x:v>
      </x:c>
      <x:c r="F2115" s="18" t="str">
        <x:v>同上</x:v>
      </x:c>
      <x:c r="G2115" s="18" t="str">
        <x:v>787帯位置再利用</x:v>
      </x:c>
      <x:c r="H2115" s="18" t="str">
        <x:v>関西すろいべ 7/11</x:v>
      </x:c>
      <x:c r="I2115" s="18" t="str">
        <x:v>Web確認済</x:v>
      </x:c>
      <x:c r="J2115" s="18" t="str"/>
    </x:row>
    <x:row r="2116">
      <x:c r="A2116" s="18" t="str">
        <x:v>2026/7/11</x:v>
      </x:c>
      <x:c r="B2116" s="18" t="str">
        <x:v>スーパーブラックジャック</x:v>
      </x:c>
      <x:c r="C2116" s="18" t="str">
        <x:v>全台ピックアップ</x:v>
      </x:c>
      <x:c r="D2116" s="18" t="str">
        <x:v>790-792</x:v>
      </x:c>
      <x:c r="E2116" s="18" t="str">
        <x:v>店舗平均5,465G</x:v>
      </x:c>
      <x:c r="F2116" s="18" t="str">
        <x:v>同上</x:v>
      </x:c>
      <x:c r="G2116" s="18" t="str">
        <x:v>787-792周辺塊</x:v>
      </x:c>
      <x:c r="H2116" s="18" t="str">
        <x:v>関西すろいべ 7/11</x:v>
      </x:c>
      <x:c r="I2116" s="18" t="str">
        <x:v>Web確認済</x:v>
      </x:c>
      <x:c r="J2116" s="18" t="str"/>
    </x:row>
    <x:row r="2119">
      <x:c r="A2119" s="870" t="str">
        <x:v>既存履歴は削除せず保持。Webで確認できた対象だけ追加し、一部台番のみ確認できた場合は「ほか」と明記。</x:v>
      </x:c>
      <x:c r="B2119" s="870"/>
      <x:c r="C2119" s="870"/>
      <x:c r="D2119" s="870"/>
      <x:c r="E2119" s="870"/>
      <x:c r="F2119" s="870"/>
      <x:c r="G2119" s="870"/>
      <x:c r="H2119" s="870"/>
      <x:c r="I2119" s="870"/>
      <x:c r="J2119" s="870"/>
    </x:row>
    <x:row r="2140">
      <x:c r="A2140" s="873" t="str">
        <x:v>■ coba（@coba_slopachi）結果・画像投稿から追加確認</x:v>
      </x:c>
      <x:c r="B2140" s="873"/>
      <x:c r="C2140" s="873"/>
      <x:c r="D2140" s="873"/>
      <x:c r="E2140" s="873"/>
      <x:c r="F2140" s="873"/>
      <x:c r="G2140" s="873"/>
      <x:c r="H2140" s="873"/>
      <x:c r="I2140" s="873"/>
      <x:c r="J2140" s="873"/>
    </x:row>
    <x:row r="2141">
      <x:c r="A2141" s="876" t="str">
        <x:v>日付</x:v>
      </x:c>
      <x:c r="B2141" s="876" t="str">
        <x:v>対象</x:v>
      </x:c>
      <x:c r="C2141" s="876" t="str">
        <x:v>仕掛け</x:v>
      </x:c>
      <x:c r="D2141" s="876" t="str">
        <x:v>台番/範囲</x:v>
      </x:c>
      <x:c r="E2141" s="876" t="str">
        <x:v>結果</x:v>
      </x:c>
      <x:c r="F2141" s="876" t="str">
        <x:v>条件</x:v>
      </x:c>
      <x:c r="G2141" s="876" t="str">
        <x:v>予想への反映</x:v>
      </x:c>
      <x:c r="H2141" s="876" t="str">
        <x:v>確認元</x:v>
      </x:c>
      <x:c r="I2141" s="876" t="str">
        <x:v>状態</x:v>
      </x:c>
      <x:c r="J2141" s="876" t="str">
        <x:v>補足</x:v>
      </x:c>
    </x:row>
    <x:row r="2142">
      <x:c r="A2142" s="18" t="str">
        <x:v>2026/7/27</x:v>
      </x:c>
      <x:c r="B2142" s="18" t="str">
        <x:v>東京喰種</x:v>
      </x:c>
      <x:c r="C2142" s="18" t="str">
        <x:v>全台系</x:v>
      </x:c>
      <x:c r="D2142" s="18" t="str"/>
      <x:c r="E2142" s="18" t="str">
        <x:v>平均+2430枚・25/36</x:v>
      </x:c>
      <x:c r="F2142" s="18" t="str">
        <x:v>月イチ周年日・鷲尾めい来店</x:v>
      </x:c>
      <x:c r="G2142" s="18" t="str">
        <x:v>27日メイン再使用実績</x:v>
      </x:c>
      <x:c r="H2142" s="18" t="str">
        <x:v>@coba_slopachi</x:v>
      </x:c>
      <x:c r="I2142" s="18" t="str">
        <x:v>確認済</x:v>
      </x:c>
      <x:c r="J2142" s="18" t="str">
        <x:v>画像付き</x:v>
      </x:c>
    </x:row>
    <x:row r="2143">
      <x:c r="A2143" s="18" t="str">
        <x:v>2026/7/27</x:v>
      </x:c>
      <x:c r="B2143" s="18" t="str">
        <x:v>Lカバネリ</x:v>
      </x:c>
      <x:c r="C2143" s="18" t="str">
        <x:v>全台系</x:v>
      </x:c>
      <x:c r="D2143" s="18" t="str"/>
      <x:c r="E2143" s="18" t="str">
        <x:v>平均+2480枚・27/36</x:v>
      </x:c>
      <x:c r="F2143" s="18" t="str">
        <x:v>同上</x:v>
      </x:c>
      <x:c r="G2143" s="18" t="str">
        <x:v>27日全台系実績</x:v>
      </x:c>
      <x:c r="H2143" s="18" t="str">
        <x:v>@coba_slopachi</x:v>
      </x:c>
      <x:c r="I2143" s="18" t="str">
        <x:v>確認済</x:v>
      </x:c>
      <x:c r="J2143" s="18" t="str">
        <x:v>画像付き</x:v>
      </x:c>
    </x:row>
    <x:row r="2144">
      <x:c r="A2144" s="18" t="str">
        <x:v>2026/8/9</x:v>
      </x:c>
      <x:c r="B2144" s="18" t="str">
        <x:v>からくり2</x:v>
      </x:c>
      <x:c r="C2144" s="18" t="str">
        <x:v>全台系</x:v>
      </x:c>
      <x:c r="D2144" s="18" t="str"/>
      <x:c r="E2144" s="18" t="str">
        <x:v>平均+1430枚・14/27</x:v>
      </x:c>
      <x:c r="F2144" s="18" t="str">
        <x:v>9のつく日</x:v>
      </x:c>
      <x:c r="G2144" s="18" t="str">
        <x:v>多台数全台系あり</x:v>
      </x:c>
      <x:c r="H2144" s="18" t="str">
        <x:v>@coba_slopachi</x:v>
      </x:c>
      <x:c r="I2144" s="18" t="str">
        <x:v>確認済</x:v>
      </x:c>
      <x:c r="J2144" s="18" t="str">
        <x:v>画像付き</x:v>
      </x:c>
    </x:row>
    <x:row r="2145">
      <x:c r="A2145" s="18" t="str">
        <x:v>2026/8/21</x:v>
      </x:c>
      <x:c r="B2145" s="18" t="str">
        <x:v>ストファイ</x:v>
      </x:c>
      <x:c r="C2145" s="18" t="str">
        <x:v>全台系</x:v>
      </x:c>
      <x:c r="D2145" s="18" t="str"/>
      <x:c r="E2145" s="18" t="str">
        <x:v>平均+2280枚・4/6</x:v>
      </x:c>
      <x:c r="F2145" s="18" t="str">
        <x:v>GSS・スロソニ・1の日</x:v>
      </x:c>
      <x:c r="G2145" s="18" t="str">
        <x:v>少数台全台系</x:v>
      </x:c>
      <x:c r="H2145" s="18" t="str">
        <x:v>@coba_slopachi</x:v>
      </x:c>
      <x:c r="I2145" s="18" t="str">
        <x:v>確認済</x:v>
      </x:c>
      <x:c r="J2145" s="18" t="str">
        <x:v>画像付き</x:v>
      </x:c>
    </x:row>
    <x:row r="2146">
      <x:c r="A2146" s="18" t="str">
        <x:v>2026/8/21</x:v>
      </x:c>
      <x:c r="B2146" s="18" t="str">
        <x:v>ファンキー</x:v>
      </x:c>
      <x:c r="C2146" s="18" t="str">
        <x:v>全台系</x:v>
      </x:c>
      <x:c r="D2146" s="18" t="str"/>
      <x:c r="E2146" s="18" t="str">
        <x:v>平均+1390枚・5/6</x:v>
      </x:c>
      <x:c r="F2146" s="18" t="str">
        <x:v>同上</x:v>
      </x:c>
      <x:c r="G2146" s="18" t="str">
        <x:v>少数ジャグ全台系</x:v>
      </x:c>
      <x:c r="H2146" s="18" t="str">
        <x:v>@coba_slopachi</x:v>
      </x:c>
      <x:c r="I2146" s="18" t="str">
        <x:v>確認済</x:v>
      </x:c>
      <x:c r="J2146" s="18" t="str">
        <x:v>画像付き</x:v>
      </x:c>
    </x:row>
    <x:row r="2147">
      <x:c r="A2147" s="18" t="str">
        <x:v>2026/8/23</x:v>
      </x:c>
      <x:c r="B2147" s="18" t="str">
        <x:v>東京喰種</x:v>
      </x:c>
      <x:c r="C2147" s="18" t="str">
        <x:v>全台系</x:v>
      </x:c>
      <x:c r="D2147" s="18" t="str"/>
      <x:c r="E2147" s="18" t="str">
        <x:v>平均+2430枚・23/36</x:v>
      </x:c>
      <x:c r="F2147" s="18" t="str">
        <x:v>3の日・感謝・本田朋広来店</x:v>
      </x:c>
      <x:c r="G2147" s="18" t="str">
        <x:v>23/27双方で再利用</x:v>
      </x:c>
      <x:c r="H2147" s="18" t="str">
        <x:v>@coba_slopachi</x:v>
      </x:c>
      <x:c r="I2147" s="18" t="str">
        <x:v>確認済</x:v>
      </x:c>
      <x:c r="J2147" s="18" t="str">
        <x:v>画像付き</x:v>
      </x:c>
    </x:row>
    <x:row r="2148">
      <x:c r="A2148" s="18" t="str">
        <x:v>2026/8/23</x:v>
      </x:c>
      <x:c r="B2148" s="18" t="str">
        <x:v>ヴヴヴ2</x:v>
      </x:c>
      <x:c r="C2148" s="18" t="str">
        <x:v>全台系</x:v>
      </x:c>
      <x:c r="D2148" s="18" t="str">
        <x:v>6台側</x:v>
      </x:c>
      <x:c r="E2148" s="18" t="str">
        <x:v>平均+460枚・3/6</x:v>
      </x:c>
      <x:c r="F2148" s="18" t="str">
        <x:v>同上</x:v>
      </x:c>
      <x:c r="G2148" s="18" t="str">
        <x:v>設置側限定の仕掛け</x:v>
      </x:c>
      <x:c r="H2148" s="18" t="str">
        <x:v>@coba_slopachi</x:v>
      </x:c>
      <x:c r="I2148" s="18" t="str">
        <x:v>確認済</x:v>
      </x:c>
      <x:c r="J2148" s="18" t="str">
        <x:v>画像付き</x:v>
      </x:c>
    </x:row>
    <x:row r="2149">
      <x:c r="A2149" s="18" t="str">
        <x:v>2026/8/27</x:v>
      </x:c>
      <x:c r="B2149" s="18" t="str">
        <x:v>乙女5</x:v>
      </x:c>
      <x:c r="C2149" s="18" t="str">
        <x:v>全台系</x:v>
      </x:c>
      <x:c r="D2149" s="18" t="str"/>
      <x:c r="E2149" s="18" t="str">
        <x:v>平均+3600枚・15/18</x:v>
      </x:c>
      <x:c r="F2149" s="18" t="str">
        <x:v>月イチ周年日・未歩なな来店</x:v>
      </x:c>
      <x:c r="G2149" s="18" t="str">
        <x:v>27日多台数全台系</x:v>
      </x:c>
      <x:c r="H2149" s="18" t="str">
        <x:v>@coba_slopachi</x:v>
      </x:c>
      <x:c r="I2149" s="18" t="str">
        <x:v>確認済</x:v>
      </x:c>
      <x:c r="J2149" s="18" t="str">
        <x:v>画像付き</x:v>
      </x:c>
    </x:row>
    <x:row r="2150">
      <x:c r="A2150" s="18" t="str">
        <x:v>2026/8/27</x:v>
      </x:c>
      <x:c r="B2150" s="18" t="str">
        <x:v>東京喰種</x:v>
      </x:c>
      <x:c r="C2150" s="18" t="str">
        <x:v>ニブイチ</x:v>
      </x:c>
      <x:c r="D2150" s="18" t="str"/>
      <x:c r="E2150" s="18" t="str">
        <x:v>対象</x:v>
      </x:c>
      <x:c r="F2150" s="18" t="str">
        <x:v>同上</x:v>
      </x:c>
      <x:c r="G2150" s="18" t="str">
        <x:v>7/27全→8/27半</x:v>
      </x:c>
      <x:c r="H2150" s="18" t="str">
        <x:v>@coba_slopachi</x:v>
      </x:c>
      <x:c r="I2150" s="18" t="str">
        <x:v>確認済</x:v>
      </x:c>
      <x:c r="J2150" s="18" t="str">
        <x:v>画像付き</x:v>
      </x:c>
    </x:row>
    <x:row r="2151">
      <x:c r="A2151" s="18" t="str">
        <x:v>2026/8/27</x:v>
      </x:c>
      <x:c r="B2151" s="18" t="str">
        <x:v>モンキー</x:v>
      </x:c>
      <x:c r="C2151" s="18" t="str">
        <x:v>ニブイチ</x:v>
      </x:c>
      <x:c r="D2151" s="18" t="str"/>
      <x:c r="E2151" s="18" t="str">
        <x:v>対象</x:v>
      </x:c>
      <x:c r="F2151" s="18" t="str">
        <x:v>同上</x:v>
      </x:c>
      <x:c r="G2151" s="18" t="str">
        <x:v>27日実績を強化</x:v>
      </x:c>
      <x:c r="H2151" s="18" t="str">
        <x:v>@coba_slopachi</x:v>
      </x:c>
      <x:c r="I2151" s="18" t="str">
        <x:v>確認済</x:v>
      </x:c>
      <x:c r="J2151" s="18" t="str">
        <x:v>画像付き</x:v>
      </x:c>
    </x:row>
    <x:row r="2152">
      <x:c r="A2152" s="18" t="str">
        <x:v>2026/9/9</x:v>
      </x:c>
      <x:c r="B2152" s="18" t="str">
        <x:v>マイジャグ</x:v>
      </x:c>
      <x:c r="C2152" s="18" t="str">
        <x:v>列</x:v>
      </x:c>
      <x:c r="D2152" s="18" t="str">
        <x:v>973-990</x:v>
      </x:c>
      <x:c r="E2152" s="18" t="str">
        <x:v>平均+1900枚・16/18</x:v>
      </x:c>
      <x:c r="F2152" s="18" t="str">
        <x:v>9の日・月ゾロ・感謝</x:v>
      </x:c>
      <x:c r="G2152" s="18" t="str">
        <x:v>短期同列再使用は減点</x:v>
      </x:c>
      <x:c r="H2152" s="18" t="str">
        <x:v>@coba_slopachi</x:v>
      </x:c>
      <x:c r="I2152" s="18" t="str">
        <x:v>確認済</x:v>
      </x:c>
      <x:c r="J2152" s="18" t="str">
        <x:v>画像付き</x:v>
      </x:c>
    </x:row>
    <x:row r="2153">
      <x:c r="A2153" s="18" t="str">
        <x:v>2026/9/9</x:v>
      </x:c>
      <x:c r="B2153" s="18" t="str">
        <x:v>ネオアイム</x:v>
      </x:c>
      <x:c r="C2153" s="18" t="str">
        <x:v>列</x:v>
      </x:c>
      <x:c r="D2153" s="18" t="str">
        <x:v>991-1008</x:v>
      </x:c>
      <x:c r="E2153" s="18" t="str">
        <x:v>平均+1760枚・15/18</x:v>
      </x:c>
      <x:c r="F2153" s="18" t="str">
        <x:v>同上</x:v>
      </x:c>
      <x:c r="G2153" s="18" t="str">
        <x:v>列単位投入</x:v>
      </x:c>
      <x:c r="H2153" s="18" t="str">
        <x:v>@coba_slopachi</x:v>
      </x:c>
      <x:c r="I2153" s="18" t="str">
        <x:v>確認済</x:v>
      </x:c>
      <x:c r="J2153" s="18" t="str">
        <x:v>画像付き</x:v>
      </x:c>
    </x:row>
    <x:row r="2154">
      <x:c r="A2154" s="18" t="str">
        <x:v>2026/9/15</x:v>
      </x:c>
      <x:c r="B2154" s="18" t="str">
        <x:v>ガールズ</x:v>
      </x:c>
      <x:c r="C2154" s="18" t="str">
        <x:v>全台系</x:v>
      </x:c>
      <x:c r="D2154" s="18" t="str"/>
      <x:c r="E2154" s="18" t="str">
        <x:v>平均+2380枚・4/5</x:v>
      </x:c>
      <x:c r="F2154" s="18" t="str">
        <x:v>5のつく日</x:v>
      </x:c>
      <x:c r="G2154" s="18" t="str">
        <x:v>少数ジャグ全台系</x:v>
      </x:c>
      <x:c r="H2154" s="18" t="str">
        <x:v>@coba_slopachi</x:v>
      </x:c>
      <x:c r="I2154" s="18" t="str">
        <x:v>確認済</x:v>
      </x:c>
      <x:c r="J2154" s="18" t="str">
        <x:v>画像付き</x:v>
      </x:c>
    </x:row>
    <x:row r="2155">
      <x:c r="A2155" s="18" t="str">
        <x:v>2026/9/15</x:v>
      </x:c>
      <x:c r="B2155" s="18" t="str">
        <x:v>ゴージャグ</x:v>
      </x:c>
      <x:c r="C2155" s="18" t="str">
        <x:v>BOX</x:v>
      </x:c>
      <x:c r="D2155" s="18" t="str">
        <x:v>マイV側18台</x:v>
      </x:c>
      <x:c r="E2155" s="18" t="str">
        <x:v>平均+1280枚・14/18</x:v>
      </x:c>
      <x:c r="F2155" s="18" t="str">
        <x:v>5のつく日</x:v>
      </x:c>
      <x:c r="G2155" s="18" t="str">
        <x:v>BOX単位投入</x:v>
      </x:c>
      <x:c r="H2155" s="18" t="str">
        <x:v>@coba_slopachi</x:v>
      </x:c>
      <x:c r="I2155" s="18" t="str">
        <x:v>確認済</x:v>
      </x:c>
      <x:c r="J2155" s="18" t="str">
        <x:v>画像付き</x:v>
      </x:c>
    </x:row>
    <x:row r="2156">
      <x:c r="A2156" s="18" t="str">
        <x:v>2026/9/19</x:v>
      </x:c>
      <x:c r="B2156" s="18" t="str">
        <x:v>北斗の拳</x:v>
      </x:c>
      <x:c r="C2156" s="18" t="str">
        <x:v>全台系</x:v>
      </x:c>
      <x:c r="D2156" s="18" t="str"/>
      <x:c r="E2156" s="18" t="str">
        <x:v>平均+2930枚・6/7</x:v>
      </x:c>
      <x:c r="F2156" s="18" t="str">
        <x:v>9の日・感謝・りちゃのすけ来店</x:v>
      </x:c>
      <x:c r="G2156" s="18" t="str">
        <x:v>9/27は直近使用で減点</x:v>
      </x:c>
      <x:c r="H2156" s="18" t="str">
        <x:v>@coba_slopachi</x:v>
      </x:c>
      <x:c r="I2156" s="18" t="str">
        <x:v>確認済</x:v>
      </x:c>
      <x:c r="J2156" s="18" t="str">
        <x:v>画像付き</x:v>
      </x:c>
    </x:row>
    <x:row r="2157">
      <x:c r="A2157" s="18" t="str">
        <x:v>2026/9/19</x:v>
      </x:c>
      <x:c r="B2157" s="18" t="str">
        <x:v>東京喰種</x:v>
      </x:c>
      <x:c r="C2157" s="18" t="str">
        <x:v>2台並び</x:v>
      </x:c>
      <x:c r="D2157" s="18" t="str">
        <x:v>455-456/460-461/467-468</x:v>
      </x:c>
      <x:c r="E2157" s="18" t="str">
        <x:v>複数箇所</x:v>
      </x:c>
      <x:c r="F2157" s="18" t="str">
        <x:v>同上</x:v>
      </x:c>
      <x:c r="G2157" s="18" t="str">
        <x:v>小並び運用あり</x:v>
      </x:c>
      <x:c r="H2157" s="18" t="str">
        <x:v>@coba_slopachi</x:v>
      </x:c>
      <x:c r="I2157" s="18" t="str">
        <x:v>確認済</x:v>
      </x:c>
      <x:c r="J2157" s="18" t="str">
        <x:v>本文確認</x:v>
      </x:c>
    </x:row>
    <x:row r="2158">
      <x:c r="A2158" s="18" t="str">
        <x:v>2026/9/21</x:v>
      </x:c>
      <x:c r="B2158" s="18" t="str">
        <x:v>マイジャグ</x:v>
      </x:c>
      <x:c r="C2158" s="18" t="str">
        <x:v>BOX</x:v>
      </x:c>
      <x:c r="D2158" s="18" t="str">
        <x:v>955-990</x:v>
      </x:c>
      <x:c r="E2158" s="18" t="str">
        <x:v>平均+1450枚・29/36</x:v>
      </x:c>
      <x:c r="F2158" s="18" t="str">
        <x:v>1の日・近隣対抗</x:v>
      </x:c>
      <x:c r="G2158" s="18" t="str">
        <x:v>同BOX固定より移動重視</x:v>
      </x:c>
      <x:c r="H2158" s="18" t="str">
        <x:v>@coba_slopachi</x:v>
      </x:c>
      <x:c r="I2158" s="18" t="str">
        <x:v>確認済</x:v>
      </x:c>
      <x:c r="J2158" s="18" t="str">
        <x:v>画像付き</x:v>
      </x:c>
    </x:row>
    <x:row r="2159">
      <x:c r="A2159" s="18" t="str">
        <x:v>2026/9/21</x:v>
      </x:c>
      <x:c r="B2159" s="18" t="str">
        <x:v>ネオアイム</x:v>
      </x:c>
      <x:c r="C2159" s="18" t="str">
        <x:v>列</x:v>
      </x:c>
      <x:c r="D2159" s="18" t="str">
        <x:v>991-1008</x:v>
      </x:c>
      <x:c r="E2159" s="18" t="str">
        <x:v>平均+910枚・14/18</x:v>
      </x:c>
      <x:c r="F2159" s="18" t="str">
        <x:v>同上</x:v>
      </x:c>
      <x:c r="G2159" s="18" t="str">
        <x:v>短期再使用済み</x:v>
      </x:c>
      <x:c r="H2159" s="18" t="str">
        <x:v>@coba_slopachi</x:v>
      </x:c>
      <x:c r="I2159" s="18" t="str">
        <x:v>確認済</x:v>
      </x:c>
      <x:c r="J2159" s="18" t="str">
        <x:v>画像付き</x:v>
      </x:c>
    </x:row>
    <x:row r="2160">
      <x:c r="A2160" s="18" t="str">
        <x:v>2026/9/23</x:v>
      </x:c>
      <x:c r="B2160" s="18" t="str">
        <x:v>東京喰種</x:v>
      </x:c>
      <x:c r="C2160" s="18" t="str">
        <x:v>ニブイチ</x:v>
      </x:c>
      <x:c r="D2160" s="18" t="str"/>
      <x:c r="E2160" s="18" t="str">
        <x:v>平均+4810枚・17/18</x:v>
      </x:c>
      <x:c r="F2160" s="18" t="str">
        <x:v>3の日・感謝・渚恋生来店</x:v>
      </x:c>
      <x:c r="G2160" s="18" t="str">
        <x:v>位置変更/部分継続想定</x:v>
      </x:c>
      <x:c r="H2160" s="18" t="str">
        <x:v>@coba_slopachi</x:v>
      </x:c>
      <x:c r="I2160" s="18" t="str">
        <x:v>確認済</x:v>
      </x:c>
      <x:c r="J2160" s="18" t="str">
        <x:v>画像付き</x:v>
      </x:c>
    </x:row>
    <x:row r="2161">
      <x:c r="A2161" s="18" t="str">
        <x:v>2026/9/23</x:v>
      </x:c>
      <x:c r="B2161" s="18" t="str">
        <x:v>Lカバネリ</x:v>
      </x:c>
      <x:c r="C2161" s="18" t="str">
        <x:v>ニブイチ</x:v>
      </x:c>
      <x:c r="D2161" s="18" t="str"/>
      <x:c r="E2161" s="18" t="str">
        <x:v>平均+3220枚・14/18</x:v>
      </x:c>
      <x:c r="F2161" s="18" t="str">
        <x:v>同上</x:v>
      </x:c>
      <x:c r="G2161" s="18" t="str">
        <x:v>27日再利用実績で除外しない</x:v>
      </x:c>
      <x:c r="H2161" s="18" t="str">
        <x:v>@coba_slopachi</x:v>
      </x:c>
      <x:c r="I2161" s="18" t="str">
        <x:v>確認済</x:v>
      </x:c>
      <x:c r="J2161" s="18" t="str">
        <x:v>画像付き</x:v>
      </x:c>
    </x:row>
    <x:row r="2170">
      <x:c r="A2170" s="887" t="str">
        <x:v>■ coba追加調査｜画像・結果投稿から予想ロジックへ反映</x:v>
      </x:c>
      <x:c r="B2170" s="887"/>
      <x:c r="C2170" s="887"/>
      <x:c r="D2170" s="887"/>
      <x:c r="E2170" s="887"/>
      <x:c r="F2170" s="887"/>
      <x:c r="G2170" s="887"/>
      <x:c r="H2170" s="887"/>
      <x:c r="I2170" s="887"/>
      <x:c r="J2170" s="887"/>
    </x:row>
    <x:row r="2171">
      <x:c r="A2171" s="890" t="str">
        <x:v>日付</x:v>
      </x:c>
      <x:c r="B2171" s="890" t="str">
        <x:v>確認内容</x:v>
      </x:c>
      <x:c r="C2171" s="890" t="str">
        <x:v>仕掛け形</x:v>
      </x:c>
      <x:c r="D2171" s="890" t="str">
        <x:v>台数/範囲</x:v>
      </x:c>
      <x:c r="E2171" s="890" t="str">
        <x:v>数値</x:v>
      </x:c>
      <x:c r="F2171" s="890" t="str">
        <x:v>重要度</x:v>
      </x:c>
      <x:c r="G2171" s="890" t="str">
        <x:v>予想への反映</x:v>
      </x:c>
      <x:c r="H2171" s="890" t="str">
        <x:v>確認経路</x:v>
      </x:c>
      <x:c r="I2171" s="890" t="str">
        <x:v>状態</x:v>
      </x:c>
      <x:c r="J2171" s="890" t="str">
        <x:v>メモ</x:v>
      </x:c>
    </x:row>
    <x:row r="2172">
      <x:c r="A2172" s="18" t="str">
        <x:v>2026/7/27</x:v>
      </x:c>
      <x:c r="B2172" s="18" t="str">
        <x:v>東京喰種</x:v>
      </x:c>
      <x:c r="C2172" s="18" t="str">
        <x:v>全台系</x:v>
      </x:c>
      <x:c r="D2172" s="18" t="str">
        <x:v>36台</x:v>
      </x:c>
      <x:c r="E2172" s="18" t="str">
        <x:v>平均+2430枚・25/36</x:v>
      </x:c>
      <x:c r="F2172" s="18" t="str">
        <x:v>高</x:v>
      </x:c>
      <x:c r="G2172" s="18" t="str">
        <x:v>27日の主力再利用を強く評価</x:v>
      </x:c>
      <x:c r="H2172" s="18" t="str">
        <x:v>coba投稿/画像</x:v>
      </x:c>
      <x:c r="I2172" s="18" t="str">
        <x:v>確認</x:v>
      </x:c>
      <x:c r="J2172" s="18" t="str">
        <x:v>翌8/27にも再登場</x:v>
      </x:c>
    </x:row>
    <x:row r="2173">
      <x:c r="A2173" s="18" t="str">
        <x:v>2026/7/27</x:v>
      </x:c>
      <x:c r="B2173" s="18" t="str">
        <x:v>Lカバネリ</x:v>
      </x:c>
      <x:c r="C2173" s="18" t="str">
        <x:v>全台系</x:v>
      </x:c>
      <x:c r="D2173" s="18" t="str">
        <x:v>36台</x:v>
      </x:c>
      <x:c r="E2173" s="18" t="str">
        <x:v>平均+2480枚・27/36</x:v>
      </x:c>
      <x:c r="F2173" s="18" t="str">
        <x:v>高</x:v>
      </x:c>
      <x:c r="G2173" s="18" t="str">
        <x:v>27日で大型主力全台系あり</x:v>
      </x:c>
      <x:c r="H2173" s="18" t="str">
        <x:v>coba投稿/画像</x:v>
      </x:c>
      <x:c r="I2173" s="18" t="str">
        <x:v>確認</x:v>
      </x:c>
      <x:c r="J2173" s="18" t="str"/>
    </x:row>
    <x:row r="2174">
      <x:c r="A2174" s="18" t="str">
        <x:v>2026/8/9</x:v>
      </x:c>
      <x:c r="B2174" s="18" t="str">
        <x:v>からくり2</x:v>
      </x:c>
      <x:c r="C2174" s="18" t="str">
        <x:v>全台系</x:v>
      </x:c>
      <x:c r="D2174" s="18" t="str">
        <x:v>27台</x:v>
      </x:c>
      <x:c r="E2174" s="18" t="str">
        <x:v>平均+1430枚・14/27</x:v>
      </x:c>
      <x:c r="F2174" s="18" t="str">
        <x:v>高</x:v>
      </x:c>
      <x:c r="G2174" s="18" t="str">
        <x:v>多台数機種でも全台系を使う</x:v>
      </x:c>
      <x:c r="H2174" s="18" t="str">
        <x:v>coba投稿/画像</x:v>
      </x:c>
      <x:c r="I2174" s="18" t="str">
        <x:v>確認</x:v>
      </x:c>
      <x:c r="J2174" s="18" t="str">
        <x:v>9/27候補の根拠を強化</x:v>
      </x:c>
    </x:row>
    <x:row r="2175">
      <x:c r="A2175" s="18" t="str">
        <x:v>2026/8/23</x:v>
      </x:c>
      <x:c r="B2175" s="18" t="str">
        <x:v>東京喰種</x:v>
      </x:c>
      <x:c r="C2175" s="18" t="str">
        <x:v>全台系</x:v>
      </x:c>
      <x:c r="D2175" s="18" t="str">
        <x:v>36台</x:v>
      </x:c>
      <x:c r="E2175" s="18" t="str">
        <x:v>平均+2430枚・23/36</x:v>
      </x:c>
      <x:c r="F2175" s="18" t="str">
        <x:v>高</x:v>
      </x:c>
      <x:c r="G2175" s="18" t="str">
        <x:v>短期間で同主力を再利用する</x:v>
      </x:c>
      <x:c r="H2175" s="18" t="str">
        <x:v>coba投稿/画像</x:v>
      </x:c>
      <x:c r="I2175" s="18" t="str">
        <x:v>確認</x:v>
      </x:c>
      <x:c r="J2175" s="18" t="str"/>
    </x:row>
    <x:row r="2176">
      <x:c r="A2176" s="18" t="str">
        <x:v>2026/8/23</x:v>
      </x:c>
      <x:c r="B2176" s="18" t="str">
        <x:v>ヴヴヴ2</x:v>
      </x:c>
      <x:c r="C2176" s="18" t="str">
        <x:v>全台系</x:v>
      </x:c>
      <x:c r="D2176" s="18" t="str">
        <x:v>6台側</x:v>
      </x:c>
      <x:c r="E2176" s="18" t="str">
        <x:v>平均+460枚・3/6</x:v>
      </x:c>
      <x:c r="F2176" s="18" t="str">
        <x:v>中</x:v>
      </x:c>
      <x:c r="G2176" s="18" t="str">
        <x:v>同機種でも片側/一部だけ対象化</x:v>
      </x:c>
      <x:c r="H2176" s="18" t="str">
        <x:v>coba投稿/画像</x:v>
      </x:c>
      <x:c r="I2176" s="18" t="str">
        <x:v>確認</x:v>
      </x:c>
      <x:c r="J2176" s="18" t="str"/>
    </x:row>
    <x:row r="2177">
      <x:c r="A2177" s="18" t="str">
        <x:v>2026/8/27</x:v>
      </x:c>
      <x:c r="B2177" s="18" t="str">
        <x:v>乙女5</x:v>
      </x:c>
      <x:c r="C2177" s="18" t="str">
        <x:v>全台系</x:v>
      </x:c>
      <x:c r="D2177" s="18" t="str">
        <x:v>18台</x:v>
      </x:c>
      <x:c r="E2177" s="18" t="str">
        <x:v>平均+3600枚・15/18</x:v>
      </x:c>
      <x:c r="F2177" s="18" t="str">
        <x:v>高</x:v>
      </x:c>
      <x:c r="G2177" s="18" t="str">
        <x:v>27日は18台級の全台系も候補</x:v>
      </x:c>
      <x:c r="H2177" s="18" t="str">
        <x:v>coba投稿/画像</x:v>
      </x:c>
      <x:c r="I2177" s="18" t="str">
        <x:v>確認</x:v>
      </x:c>
      <x:c r="J2177" s="18" t="str"/>
    </x:row>
    <x:row r="2178">
      <x:c r="A2178" s="18" t="str">
        <x:v>2026/8/27</x:v>
      </x:c>
      <x:c r="B2178" s="18" t="str">
        <x:v>東京喰種</x:v>
      </x:c>
      <x:c r="C2178" s="18" t="str">
        <x:v>ニブイチ</x:v>
      </x:c>
      <x:c r="D2178" s="18" t="str">
        <x:v>多台数</x:v>
      </x:c>
      <x:c r="E2178" s="18" t="str">
        <x:v>対象</x:v>
      </x:c>
      <x:c r="F2178" s="18" t="str">
        <x:v>高</x:v>
      </x:c>
      <x:c r="G2178" s="18" t="str">
        <x:v>全台→ニブイチへ形を変更して再利用</x:v>
      </x:c>
      <x:c r="H2178" s="18" t="str">
        <x:v>coba投稿/画像</x:v>
      </x:c>
      <x:c r="I2178" s="18" t="str">
        <x:v>確認</x:v>
      </x:c>
      <x:c r="J2178" s="18" t="str"/>
    </x:row>
    <x:row r="2179">
      <x:c r="A2179" s="18" t="str">
        <x:v>2026/8/27</x:v>
      </x:c>
      <x:c r="B2179" s="18" t="str">
        <x:v>モンキー</x:v>
      </x:c>
      <x:c r="C2179" s="18" t="str">
        <x:v>ニブイチ</x:v>
      </x:c>
      <x:c r="D2179" s="18" t="str">
        <x:v>多台数</x:v>
      </x:c>
      <x:c r="E2179" s="18" t="str">
        <x:v>対象</x:v>
      </x:c>
      <x:c r="F2179" s="18" t="str">
        <x:v>高</x:v>
      </x:c>
      <x:c r="G2179" s="18" t="str">
        <x:v>モンキーの27日実績を直接確認</x:v>
      </x:c>
      <x:c r="H2179" s="18" t="str">
        <x:v>coba投稿/画像</x:v>
      </x:c>
      <x:c r="I2179" s="18" t="str">
        <x:v>確認</x:v>
      </x:c>
      <x:c r="J2179" s="18" t="str">
        <x:v>9/27本命根拠</x:v>
      </x:c>
    </x:row>
    <x:row r="2180">
      <x:c r="A2180" s="18" t="str">
        <x:v>2026/9/9</x:v>
      </x:c>
      <x:c r="B2180" s="18" t="str">
        <x:v>マイジャグ</x:v>
      </x:c>
      <x:c r="C2180" s="18" t="str">
        <x:v>列</x:v>
      </x:c>
      <x:c r="D2180" s="18" t="str">
        <x:v>973-990</x:v>
      </x:c>
      <x:c r="E2180" s="18" t="str">
        <x:v>平均+1900枚・16/18</x:v>
      </x:c>
      <x:c r="F2180" s="18" t="str">
        <x:v>高</x:v>
      </x:c>
      <x:c r="G2180" s="18" t="str">
        <x:v>ジャグは機種より列/BOX位置を追う</x:v>
      </x:c>
      <x:c r="H2180" s="18" t="str">
        <x:v>coba投稿/画像</x:v>
      </x:c>
      <x:c r="I2180" s="18" t="str">
        <x:v>確認</x:v>
      </x:c>
      <x:c r="J2180" s="18" t="str"/>
    </x:row>
    <x:row r="2181">
      <x:c r="A2181" s="18" t="str">
        <x:v>2026/9/9</x:v>
      </x:c>
      <x:c r="B2181" s="18" t="str">
        <x:v>ネオアイム</x:v>
      </x:c>
      <x:c r="C2181" s="18" t="str">
        <x:v>列</x:v>
      </x:c>
      <x:c r="D2181" s="18" t="str">
        <x:v>991-1008</x:v>
      </x:c>
      <x:c r="E2181" s="18" t="str">
        <x:v>平均+1760枚・15/18</x:v>
      </x:c>
      <x:c r="F2181" s="18" t="str">
        <x:v>高</x:v>
      </x:c>
      <x:c r="G2181" s="18" t="str">
        <x:v>列単位投入の再現性を見る</x:v>
      </x:c>
      <x:c r="H2181" s="18" t="str">
        <x:v>coba投稿/画像</x:v>
      </x:c>
      <x:c r="I2181" s="18" t="str">
        <x:v>確認</x:v>
      </x:c>
      <x:c r="J2181" s="18" t="str"/>
    </x:row>
    <x:row r="2182">
      <x:c r="A2182" s="18" t="str">
        <x:v>2026/9/15</x:v>
      </x:c>
      <x:c r="B2182" s="18" t="str">
        <x:v>ガールズ</x:v>
      </x:c>
      <x:c r="C2182" s="18" t="str">
        <x:v>全台系</x:v>
      </x:c>
      <x:c r="D2182" s="18" t="str">
        <x:v>5台</x:v>
      </x:c>
      <x:c r="E2182" s="18" t="str">
        <x:v>平均+2380枚・4/5</x:v>
      </x:c>
      <x:c r="F2182" s="18" t="str">
        <x:v>中</x:v>
      </x:c>
      <x:c r="G2182" s="18" t="str">
        <x:v>少数台は全台系になりやすい</x:v>
      </x:c>
      <x:c r="H2182" s="18" t="str">
        <x:v>coba投稿/画像</x:v>
      </x:c>
      <x:c r="I2182" s="18" t="str">
        <x:v>確認</x:v>
      </x:c>
      <x:c r="J2182" s="18" t="str"/>
    </x:row>
    <x:row r="2183">
      <x:c r="A2183" s="18" t="str">
        <x:v>2026/9/15</x:v>
      </x:c>
      <x:c r="B2183" s="18" t="str">
        <x:v>ゴージャグ</x:v>
      </x:c>
      <x:c r="C2183" s="18" t="str">
        <x:v>BOX</x:v>
      </x:c>
      <x:c r="D2183" s="18" t="str">
        <x:v>18台</x:v>
      </x:c>
      <x:c r="E2183" s="18" t="str">
        <x:v>平均+1280枚・14/18</x:v>
      </x:c>
      <x:c r="F2183" s="18" t="str">
        <x:v>高</x:v>
      </x:c>
      <x:c r="G2183" s="18" t="str">
        <x:v>多台数ジャグはBOX配分</x:v>
      </x:c>
      <x:c r="H2183" s="18" t="str">
        <x:v>coba投稿/画像</x:v>
      </x:c>
      <x:c r="I2183" s="18" t="str">
        <x:v>確認</x:v>
      </x:c>
      <x:c r="J2183" s="18" t="str"/>
    </x:row>
    <x:row r="2184">
      <x:c r="A2184" s="18" t="str">
        <x:v>2026/9/23</x:v>
      </x:c>
      <x:c r="B2184" s="18" t="str">
        <x:v>東京喰種</x:v>
      </x:c>
      <x:c r="C2184" s="18" t="str">
        <x:v>ニブイチ</x:v>
      </x:c>
      <x:c r="D2184" s="18" t="str">
        <x:v>36台</x:v>
      </x:c>
      <x:c r="E2184" s="18" t="str">
        <x:v>平均+4810枚・17/18</x:v>
      </x:c>
      <x:c r="F2184" s="18" t="str">
        <x:v>高</x:v>
      </x:c>
      <x:c r="G2184" s="18" t="str">
        <x:v>直近でも強いが27日再利用実績あり</x:v>
      </x:c>
      <x:c r="H2184" s="18" t="str">
        <x:v>coba投稿/画像</x:v>
      </x:c>
      <x:c r="I2184" s="18" t="str">
        <x:v>確認</x:v>
      </x:c>
      <x:c r="J2184" s="18" t="str"/>
    </x:row>
    <x:row r="2185">
      <x:c r="A2185" s="18" t="str">
        <x:v>2026/9/23</x:v>
      </x:c>
      <x:c r="B2185" s="18" t="str">
        <x:v>Lカバネリ</x:v>
      </x:c>
      <x:c r="C2185" s="18" t="str">
        <x:v>ニブイチ</x:v>
      </x:c>
      <x:c r="D2185" s="18" t="str">
        <x:v>36台</x:v>
      </x:c>
      <x:c r="E2185" s="18" t="str">
        <x:v>平均+3220枚・14/18</x:v>
      </x:c>
      <x:c r="F2185" s="18" t="str">
        <x:v>高</x:v>
      </x:c>
      <x:c r="G2185" s="18" t="str">
        <x:v>直近対象でも完全除外しない</x:v>
      </x:c>
      <x:c r="H2185" s="18" t="str">
        <x:v>coba投稿/画像</x:v>
      </x:c>
      <x:c r="I2185" s="18" t="str">
        <x:v>確認</x:v>
      </x:c>
      <x:c r="J2185" s="18" t="str"/>
    </x:row>
    <x:row r="2200">
      <x:c r="A2200" s="901" t="str">
        <x:v>■ 27日履歴 深掘り追加｜4/27・6/27・7/27・8/27</x:v>
      </x:c>
      <x:c r="B2200" s="901"/>
      <x:c r="C2200" s="901"/>
      <x:c r="D2200" s="901"/>
      <x:c r="E2200" s="901"/>
      <x:c r="F2200" s="901"/>
      <x:c r="G2200" s="901"/>
      <x:c r="H2200" s="901"/>
      <x:c r="I2200" s="901"/>
      <x:c r="J2200" s="901"/>
    </x:row>
    <x:row r="2201">
      <x:c r="A2201" s="904" t="str">
        <x:v>日付</x:v>
      </x:c>
      <x:c r="B2201" s="904" t="str">
        <x:v>機種/帯</x:v>
      </x:c>
      <x:c r="C2201" s="904" t="str">
        <x:v>仕掛け</x:v>
      </x:c>
      <x:c r="D2201" s="904" t="str">
        <x:v>台番/規模</x:v>
      </x:c>
      <x:c r="E2201" s="904" t="str">
        <x:v>結果</x:v>
      </x:c>
      <x:c r="F2201" s="904" t="str">
        <x:v>位置・再利用</x:v>
      </x:c>
      <x:c r="G2201" s="904" t="str">
        <x:v>9/27への反映</x:v>
      </x:c>
      <x:c r="H2201" s="904" t="str">
        <x:v>確認元</x:v>
      </x:c>
      <x:c r="I2201" s="904" t="str">
        <x:v>状態</x:v>
      </x:c>
      <x:c r="J2201" s="904" t="str">
        <x:v>備考</x:v>
      </x:c>
    </x:row>
    <x:row r="2202">
      <x:c r="A2202" s="18" t="str">
        <x:v>2026/4/27</x:v>
      </x:c>
      <x:c r="B2202" s="18" t="str">
        <x:v>鉄拳6</x:v>
      </x:c>
      <x:c r="C2202" s="18" t="str">
        <x:v>全台系</x:v>
      </x:c>
      <x:c r="D2202" s="18" t="str">
        <x:v>757-760ほか/9台</x:v>
      </x:c>
      <x:c r="E2202" s="18" t="str">
        <x:v>平均+5201枚・6/9プラス</x:v>
      </x:c>
      <x:c r="F2202" s="18" t="str">
        <x:v>757帯</x:v>
      </x:c>
      <x:c r="G2202" s="18" t="str">
        <x:v>27日は全台系を複数作る</x:v>
      </x:c>
      <x:c r="H2202" s="18" t="str">
        <x:v>関西すろいべ/ホールナビ</x:v>
      </x:c>
      <x:c r="I2202" s="18" t="str">
        <x:v>確認</x:v>
      </x:c>
      <x:c r="J2202" s="18" t="str"/>
    </x:row>
    <x:row r="2203">
      <x:c r="A2203" s="18" t="str">
        <x:v>2026/4/27</x:v>
      </x:c>
      <x:c r="B2203" s="18" t="str">
        <x:v>かぐや様</x:v>
      </x:c>
      <x:c r="C2203" s="18" t="str">
        <x:v>全台系</x:v>
      </x:c>
      <x:c r="D2203" s="18" t="str">
        <x:v>578-594/18台</x:v>
      </x:c>
      <x:c r="E2203" s="18" t="str">
        <x:v>平均+3261枚・11/18プラス</x:v>
      </x:c>
      <x:c r="F2203" s="18" t="str">
        <x:v>578-594帯</x:v>
      </x:c>
      <x:c r="G2203" s="18" t="str">
        <x:v>18台級全台系の実績</x:v>
      </x:c>
      <x:c r="H2203" s="18" t="str">
        <x:v>関西すろいべ/ホールナビ</x:v>
      </x:c>
      <x:c r="I2203" s="18" t="str">
        <x:v>確認</x:v>
      </x:c>
      <x:c r="J2203" s="18" t="str"/>
    </x:row>
    <x:row r="2204">
      <x:c r="A2204" s="18" t="str">
        <x:v>2026/4/27</x:v>
      </x:c>
      <x:c r="B2204" s="18" t="str">
        <x:v>モンキーV</x:v>
      </x:c>
      <x:c r="C2204" s="18" t="str">
        <x:v>高配分</x:v>
      </x:c>
      <x:c r="D2204" s="18" t="str"/>
      <x:c r="E2204" s="18" t="str">
        <x:v>強かった機種</x:v>
      </x:c>
      <x:c r="F2204" s="18" t="str">
        <x:v>595-612周辺</x:v>
      </x:c>
      <x:c r="G2204" s="18" t="str">
        <x:v>モンキー帯は27日で過去にも強い</x:v>
      </x:c>
      <x:c r="H2204" s="18" t="str">
        <x:v>関西すろいべ</x:v>
      </x:c>
      <x:c r="I2204" s="18" t="str">
        <x:v>確認</x:v>
      </x:c>
      <x:c r="J2204" s="18" t="str"/>
    </x:row>
    <x:row r="2205">
      <x:c r="A2205" s="18" t="str">
        <x:v>2026/4/27</x:v>
      </x:c>
      <x:c r="B2205" s="18" t="str">
        <x:v>からくり</x:v>
      </x:c>
      <x:c r="C2205" s="18" t="str">
        <x:v>全台系</x:v>
      </x:c>
      <x:c r="D2205" s="18" t="str"/>
      <x:c r="E2205" s="18" t="str">
        <x:v>平均-161枚</x:v>
      </x:c>
      <x:c r="F2205" s="18" t="str">
        <x:v>613帯周辺</x:v>
      </x:c>
      <x:c r="G2205" s="18" t="str">
        <x:v>差枚が弱くても全台系判定例</x:v>
      </x:c>
      <x:c r="H2205" s="18" t="str">
        <x:v>関西すろいべ</x:v>
      </x:c>
      <x:c r="I2205" s="18" t="str">
        <x:v>確認</x:v>
      </x:c>
      <x:c r="J2205" s="18" t="str">
        <x:v>差枚だけで設定を切らない</x:v>
      </x:c>
    </x:row>
    <x:row r="2206">
      <x:c r="A2206" s="18" t="str">
        <x:v>2026/6/27</x:v>
      </x:c>
      <x:c r="B2206" s="18" t="str">
        <x:v>東京喰種</x:v>
      </x:c>
      <x:c r="C2206" s="18" t="str">
        <x:v>全台系</x:v>
      </x:c>
      <x:c r="D2206" s="18" t="str">
        <x:v>36台</x:v>
      </x:c>
      <x:c r="E2206" s="18" t="str">
        <x:v>平均+3700枚・27/36プラス</x:v>
      </x:c>
      <x:c r="F2206" s="18" t="str">
        <x:v>451-486帯</x:v>
      </x:c>
      <x:c r="G2206" s="18" t="str">
        <x:v>27日の最重要再利用機種</x:v>
      </x:c>
      <x:c r="H2206" s="18" t="str">
        <x:v>関西すろいべ/ホールナビ</x:v>
      </x:c>
      <x:c r="I2206" s="18" t="str">
        <x:v>確認</x:v>
      </x:c>
      <x:c r="J2206" s="18" t="str">
        <x:v>平均8988G</x:v>
      </x:c>
    </x:row>
    <x:row r="2207">
      <x:c r="A2207" s="18" t="str">
        <x:v>2026/6/27</x:v>
      </x:c>
      <x:c r="B2207" s="18" t="str">
        <x:v>かぐや様</x:v>
      </x:c>
      <x:c r="C2207" s="18" t="str">
        <x:v>全台系</x:v>
      </x:c>
      <x:c r="D2207" s="18" t="str">
        <x:v>18台</x:v>
      </x:c>
      <x:c r="E2207" s="18" t="str">
        <x:v>平均+2680枚・7/8等掲載</x:v>
      </x:c>
      <x:c r="F2207" s="18" t="str">
        <x:v>578-594帯</x:v>
      </x:c>
      <x:c r="G2207" s="18" t="str">
        <x:v>大型主力の27日再利用</x:v>
      </x:c>
      <x:c r="H2207" s="18" t="str">
        <x:v>ホールナビ</x:v>
      </x:c>
      <x:c r="I2207" s="18" t="str">
        <x:v>確認</x:v>
      </x:c>
      <x:c r="J2207" s="18" t="str"/>
    </x:row>
    <x:row r="2208">
      <x:c r="A2208" s="18" t="str">
        <x:v>2026/6/27</x:v>
      </x:c>
      <x:c r="B2208" s="18" t="str">
        <x:v>ゴージャグ</x:v>
      </x:c>
      <x:c r="C2208" s="18" t="str">
        <x:v>全台系</x:v>
      </x:c>
      <x:c r="D2208" s="18" t="str"/>
      <x:c r="E2208" s="18" t="str">
        <x:v>平均+1120枚</x:v>
      </x:c>
      <x:c r="F2208" s="18" t="str">
        <x:v>ジャグ帯</x:v>
      </x:c>
      <x:c r="G2208" s="18" t="str">
        <x:v>27日でもジャグ全台系あり</x:v>
      </x:c>
      <x:c r="H2208" s="18" t="str">
        <x:v>関西すろいべ</x:v>
      </x:c>
      <x:c r="I2208" s="18" t="str">
        <x:v>確認</x:v>
      </x:c>
      <x:c r="J2208" s="18" t="str"/>
    </x:row>
    <x:row r="2209">
      <x:c r="A2209" s="18" t="str">
        <x:v>2026/6/27</x:v>
      </x:c>
      <x:c r="B2209" s="18" t="str">
        <x:v>モンキーV</x:v>
      </x:c>
      <x:c r="C2209" s="18" t="str">
        <x:v>高配分</x:v>
      </x:c>
      <x:c r="D2209" s="18" t="str"/>
      <x:c r="E2209" s="18" t="str">
        <x:v>強かった機種</x:v>
      </x:c>
      <x:c r="F2209" s="18" t="str">
        <x:v>595-612周辺</x:v>
      </x:c>
      <x:c r="G2209" s="18" t="str">
        <x:v>4/27→6/27でも強配分</x:v>
      </x:c>
      <x:c r="H2209" s="18" t="str">
        <x:v>関西すろいべ</x:v>
      </x:c>
      <x:c r="I2209" s="18" t="str">
        <x:v>確認</x:v>
      </x:c>
      <x:c r="J2209" s="18" t="str"/>
    </x:row>
    <x:row r="2210">
      <x:c r="A2210" s="18" t="str">
        <x:v>2026/6/27</x:v>
      </x:c>
      <x:c r="B2210" s="18" t="str">
        <x:v>からくり</x:v>
      </x:c>
      <x:c r="C2210" s="18" t="str">
        <x:v>超高配分</x:v>
      </x:c>
      <x:c r="D2210" s="18" t="str"/>
      <x:c r="E2210" s="18" t="str">
        <x:v>平均+1752枚</x:v>
      </x:c>
      <x:c r="F2210" s="18" t="str">
        <x:v>613帯周辺</x:v>
      </x:c>
      <x:c r="G2210" s="18" t="str">
        <x:v>4/27全→6/27高配分</x:v>
      </x:c>
      <x:c r="H2210" s="18" t="str">
        <x:v>関西すろいべ</x:v>
      </x:c>
      <x:c r="I2210" s="18" t="str">
        <x:v>確認</x:v>
      </x:c>
      <x:c r="J2210" s="18" t="str"/>
    </x:row>
    <x:row r="2211">
      <x:c r="A2211" s="18" t="str">
        <x:v>2026/7/27</x:v>
      </x:c>
      <x:c r="B2211" s="18" t="str">
        <x:v>東京喰種</x:v>
      </x:c>
      <x:c r="C2211" s="18" t="str">
        <x:v>全台系</x:v>
      </x:c>
      <x:c r="D2211" s="18" t="str">
        <x:v>36台</x:v>
      </x:c>
      <x:c r="E2211" s="18" t="str">
        <x:v>平均+2430枚・25/36</x:v>
      </x:c>
      <x:c r="F2211" s="18" t="str">
        <x:v>451-486帯</x:v>
      </x:c>
      <x:c r="G2211" s="18" t="str">
        <x:v>6/27→7/27連続27日使用</x:v>
      </x:c>
      <x:c r="H2211" s="18" t="str">
        <x:v>coba</x:v>
      </x:c>
      <x:c r="I2211" s="18" t="str">
        <x:v>確認</x:v>
      </x:c>
      <x:c r="J2211" s="18" t="str"/>
    </x:row>
    <x:row r="2212">
      <x:c r="A2212" s="18" t="str">
        <x:v>2026/7/27</x:v>
      </x:c>
      <x:c r="B2212" s="18" t="str">
        <x:v>Lカバネリ</x:v>
      </x:c>
      <x:c r="C2212" s="18" t="str">
        <x:v>全台系</x:v>
      </x:c>
      <x:c r="D2212" s="18" t="str">
        <x:v>36台</x:v>
      </x:c>
      <x:c r="E2212" s="18" t="str">
        <x:v>平均+2480枚・27/36</x:v>
      </x:c>
      <x:c r="F2212" s="18" t="str">
        <x:v>カバネリ帯</x:v>
      </x:c>
      <x:c r="G2212" s="18" t="str">
        <x:v>27日メイン機全台系</x:v>
      </x:c>
      <x:c r="H2212" s="18" t="str">
        <x:v>coba</x:v>
      </x:c>
      <x:c r="I2212" s="18" t="str">
        <x:v>確認</x:v>
      </x:c>
      <x:c r="J2212" s="18" t="str"/>
    </x:row>
    <x:row r="2213">
      <x:c r="A2213" s="18" t="str">
        <x:v>2026/8/27</x:v>
      </x:c>
      <x:c r="B2213" s="18" t="str">
        <x:v>乙女5</x:v>
      </x:c>
      <x:c r="C2213" s="18" t="str">
        <x:v>全台系</x:v>
      </x:c>
      <x:c r="D2213" s="18" t="str">
        <x:v>18台</x:v>
      </x:c>
      <x:c r="E2213" s="18" t="str">
        <x:v>平均+3600枚・15/18</x:v>
      </x:c>
      <x:c r="F2213" s="18" t="str">
        <x:v>現設置帯</x:v>
      </x:c>
      <x:c r="G2213" s="18" t="str">
        <x:v>新しい主役へ全台系を移す例</x:v>
      </x:c>
      <x:c r="H2213" s="18" t="str">
        <x:v>coba</x:v>
      </x:c>
      <x:c r="I2213" s="18" t="str">
        <x:v>確認</x:v>
      </x:c>
      <x:c r="J2213" s="18" t="str"/>
    </x:row>
    <x:row r="2214">
      <x:c r="A2214" s="18" t="str">
        <x:v>2026/8/27</x:v>
      </x:c>
      <x:c r="B2214" s="18" t="str">
        <x:v>東京喰種</x:v>
      </x:c>
      <x:c r="C2214" s="18" t="str">
        <x:v>ニブイチ</x:v>
      </x:c>
      <x:c r="D2214" s="18" t="str">
        <x:v>多台数</x:v>
      </x:c>
      <x:c r="E2214" s="18" t="str">
        <x:v>対象</x:v>
      </x:c>
      <x:c r="F2214" s="18" t="str">
        <x:v>451-486帯</x:v>
      </x:c>
      <x:c r="G2214" s="18" t="str">
        <x:v>連続使用でも形を全→半へ変更</x:v>
      </x:c>
      <x:c r="H2214" s="18" t="str">
        <x:v>coba</x:v>
      </x:c>
      <x:c r="I2214" s="18" t="str">
        <x:v>確認</x:v>
      </x:c>
      <x:c r="J2214" s="18" t="str"/>
    </x:row>
    <x:row r="2215">
      <x:c r="A2215" s="18" t="str">
        <x:v>2026/8/27</x:v>
      </x:c>
      <x:c r="B2215" s="18" t="str">
        <x:v>モンキーV</x:v>
      </x:c>
      <x:c r="C2215" s="18" t="str">
        <x:v>ニブイチ</x:v>
      </x:c>
      <x:c r="D2215" s="18" t="str">
        <x:v>多台数</x:v>
      </x:c>
      <x:c r="E2215" s="18" t="str">
        <x:v>対象</x:v>
      </x:c>
      <x:c r="F2215" s="18" t="str">
        <x:v>595-612周辺</x:v>
      </x:c>
      <x:c r="G2215" s="18" t="str">
        <x:v>27日で直接対象実績</x:v>
      </x:c>
      <x:c r="H2215" s="18" t="str">
        <x:v>coba</x:v>
      </x:c>
      <x:c r="I2215" s="18" t="str">
        <x:v>確認</x:v>
      </x:c>
      <x:c r="J2215" s="18" t="str"/>
    </x:row>
    <x:row r="2230">
      <x:c r="A2230" s="910" t="str">
        <x:v>■ 追加検証｜27日来店条件・実台番・対象形</x:v>
      </x:c>
      <x:c r="B2230" s="910"/>
      <x:c r="C2230" s="910"/>
      <x:c r="D2230" s="910"/>
      <x:c r="E2230" s="910"/>
      <x:c r="F2230" s="910"/>
      <x:c r="G2230" s="910"/>
      <x:c r="H2230" s="910"/>
      <x:c r="I2230" s="910"/>
      <x:c r="J2230" s="910"/>
    </x:row>
    <x:row r="2231">
      <x:c r="A2231" s="913" t="str">
        <x:v>日付</x:v>
      </x:c>
      <x:c r="B2231" s="913" t="str">
        <x:v>条件</x:v>
      </x:c>
      <x:c r="C2231" s="913" t="str">
        <x:v>対象機種</x:v>
      </x:c>
      <x:c r="D2231" s="913" t="str">
        <x:v>実台番/規模</x:v>
      </x:c>
      <x:c r="E2231" s="913" t="str">
        <x:v>結果</x:v>
      </x:c>
      <x:c r="F2231" s="913" t="str">
        <x:v>仕掛け形</x:v>
      </x:c>
      <x:c r="G2231" s="913" t="str">
        <x:v>位置分析</x:v>
      </x:c>
      <x:c r="H2231" s="913" t="str">
        <x:v>9/27反映</x:v>
      </x:c>
      <x:c r="I2231" s="913" t="str">
        <x:v>出典</x:v>
      </x:c>
      <x:c r="J2231" s="913" t="str">
        <x:v>状態</x:v>
      </x:c>
    </x:row>
    <x:row r="2232">
      <x:c r="A2232" s="18" t="str">
        <x:v>2026/6/27</x:v>
      </x:c>
      <x:c r="B2232" s="18" t="str">
        <x:v>毎月27日・神木麗来店</x:v>
      </x:c>
      <x:c r="C2232" s="18" t="str">
        <x:v>東京喰種</x:v>
      </x:c>
      <x:c r="D2232" s="18" t="str">
        <x:v>451～（36台）</x:v>
      </x:c>
      <x:c r="E2232" s="18" t="str">
        <x:v>全台系濃厚</x:v>
      </x:c>
      <x:c r="F2232" s="18" t="str">
        <x:v>全台</x:v>
      </x:c>
      <x:c r="G2232" s="18" t="str">
        <x:v>451帯の再利用</x:v>
      </x:c>
      <x:c r="H2232" s="18" t="str">
        <x:v>喰種帯は27日再使用を強く警戒</x:v>
      </x:c>
      <x:c r="I2232" s="18" t="str">
        <x:v>関西すろいべ</x:v>
      </x:c>
      <x:c r="J2232" s="18" t="str">
        <x:v>確認</x:v>
      </x:c>
    </x:row>
    <x:row r="2233">
      <x:c r="A2233" s="18" t="str">
        <x:v>2026/7/27</x:v>
      </x:c>
      <x:c r="B2233" s="18" t="str">
        <x:v>毎月27日・鷲尾めい来店</x:v>
      </x:c>
      <x:c r="C2233" s="18" t="str">
        <x:v>Lカバネリ2</x:v>
      </x:c>
      <x:c r="D2233" s="18" t="str">
        <x:v>523～（36台）</x:v>
      </x:c>
      <x:c r="E2233" s="18" t="str">
        <x:v>平均+2481枚</x:v>
      </x:c>
      <x:c r="F2233" s="18" t="str">
        <x:v>全台</x:v>
      </x:c>
      <x:c r="G2233" s="18" t="str">
        <x:v>523帯から開始</x:v>
      </x:c>
      <x:c r="H2233" s="18" t="str">
        <x:v>カバネリ帯は27日実績あり</x:v>
      </x:c>
      <x:c r="I2233" s="18" t="str">
        <x:v>関西すろいべ</x:v>
      </x:c>
      <x:c r="J2233" s="18" t="str">
        <x:v>確認</x:v>
      </x:c>
    </x:row>
    <x:row r="2234">
      <x:c r="A2234" s="18" t="str">
        <x:v>2026/7/27</x:v>
      </x:c>
      <x:c r="B2234" s="18" t="str">
        <x:v>毎月27日・鷲尾めい来店</x:v>
      </x:c>
      <x:c r="C2234" s="18" t="str">
        <x:v>東京喰種</x:v>
      </x:c>
      <x:c r="D2234" s="18" t="str">
        <x:v>36台</x:v>
      </x:c>
      <x:c r="E2234" s="18" t="str">
        <x:v>平均+2434枚</x:v>
      </x:c>
      <x:c r="F2234" s="18" t="str">
        <x:v>全台</x:v>
      </x:c>
      <x:c r="G2234" s="18" t="str">
        <x:v>大型BOX</x:v>
      </x:c>
      <x:c r="H2234" s="18" t="str">
        <x:v>喰種の27日連続再利用</x:v>
      </x:c>
      <x:c r="I2234" s="18" t="str">
        <x:v>関西すろいべ</x:v>
      </x:c>
      <x:c r="J2234" s="18" t="str">
        <x:v>確認</x:v>
      </x:c>
    </x:row>
    <x:row r="2235">
      <x:c r="A2235" s="18" t="str">
        <x:v>2026/8/27</x:v>
      </x:c>
      <x:c r="B2235" s="18" t="str">
        <x:v>毎月27日・未歩なな来店</x:v>
      </x:c>
      <x:c r="C2235" s="18" t="str">
        <x:v>戦国乙女5</x:v>
      </x:c>
      <x:c r="D2235" s="18" t="str">
        <x:v>703-720</x:v>
      </x:c>
      <x:c r="E2235" s="18" t="str">
        <x:v>平均+3599枚</x:v>
      </x:c>
      <x:c r="F2235" s="18" t="str">
        <x:v>全台</x:v>
      </x:c>
      <x:c r="G2235" s="18" t="str">
        <x:v>703-720の18台帯</x:v>
      </x:c>
      <x:c r="H2235" s="18" t="str">
        <x:v>18台丸ごとの全台系実績</x:v>
      </x:c>
      <x:c r="I2235" s="18" t="str">
        <x:v>関西すろいべ</x:v>
      </x:c>
      <x:c r="J2235" s="18" t="str">
        <x:v>確認</x:v>
      </x:c>
    </x:row>
    <x:row r="2236">
      <x:c r="A2236" s="18" t="str">
        <x:v>2026/8/27</x:v>
      </x:c>
      <x:c r="B2236" s="18" t="str">
        <x:v>毎月27日・未歩なな来店</x:v>
      </x:c>
      <x:c r="C2236" s="18" t="str">
        <x:v>モンキーV</x:v>
      </x:c>
      <x:c r="D2236" s="18" t="str">
        <x:v>多台数</x:v>
      </x:c>
      <x:c r="E2236" s="18" t="str">
        <x:v>平均+1953枚</x:v>
      </x:c>
      <x:c r="F2236" s="18" t="str">
        <x:v>超高配分</x:v>
      </x:c>
      <x:c r="G2236" s="18" t="str">
        <x:v>595-612帯</x:v>
      </x:c>
      <x:c r="H2236" s="18" t="str">
        <x:v>9/27の最重点根拠</x:v>
      </x:c>
      <x:c r="I2236" s="18" t="str">
        <x:v>関西すろいべ</x:v>
      </x:c>
      <x:c r="J2236" s="18" t="str">
        <x:v>確認</x:v>
      </x:c>
    </x:row>
    <x:row r="2237">
      <x:c r="A2237" s="18" t="str">
        <x:v>2026/8/27</x:v>
      </x:c>
      <x:c r="B2237" s="18" t="str">
        <x:v>毎月27日・未歩なな来店</x:v>
      </x:c>
      <x:c r="C2237" s="18" t="str">
        <x:v>東京喰種</x:v>
      </x:c>
      <x:c r="D2237" s="18" t="str">
        <x:v>多台数</x:v>
      </x:c>
      <x:c r="E2237" s="18" t="str">
        <x:v>平均+2179枚</x:v>
      </x:c>
      <x:c r="F2237" s="18" t="str">
        <x:v>超高配分</x:v>
      </x:c>
      <x:c r="G2237" s="18" t="str">
        <x:v>451帯</x:v>
      </x:c>
      <x:c r="H2237" s="18" t="str">
        <x:v>全台以外でも強配分継続</x:v>
      </x:c>
      <x:c r="I2237" s="18" t="str">
        <x:v>関西すろいべ</x:v>
      </x:c>
      <x:c r="J2237" s="18" t="str">
        <x:v>確認</x:v>
      </x:c>
    </x:row>
    <x:row r="2238">
      <x:c r="A2238" s="18" t="str">
        <x:v>2026/8/27</x:v>
      </x:c>
      <x:c r="B2238" s="18" t="str">
        <x:v>毎月27日・未歩なな来店</x:v>
      </x:c>
      <x:c r="C2238" s="18" t="str">
        <x:v>からくり2</x:v>
      </x:c>
      <x:c r="D2238" s="18" t="str">
        <x:v>多台数</x:v>
      </x:c>
      <x:c r="E2238" s="18" t="str">
        <x:v>強かった機種</x:v>
      </x:c>
      <x:c r="F2238" s="18" t="str">
        <x:v>高配分</x:v>
      </x:c>
      <x:c r="G2238" s="18" t="str">
        <x:v>613帯周辺</x:v>
      </x:c>
      <x:c r="H2238" s="18" t="str">
        <x:v>モンキー隣接帯を同時警戒</x:v>
      </x:c>
      <x:c r="I2238" s="18" t="str">
        <x:v>関西すろいべ</x:v>
      </x:c>
      <x:c r="J2238" s="18" t="str">
        <x:v>確認</x:v>
      </x:c>
    </x:row>
    <x:row r="2239">
      <x:c r="A2239" s="18" t="str">
        <x:v>2026/9/27</x:v>
      </x:c>
      <x:c r="B2239" s="18" t="str">
        <x:v>毎月27日・ファン感謝デー・安達夕莉来店</x:v>
      </x:c>
      <x:c r="C2239" s="18" t="str">
        <x:v>事前条件</x:v>
      </x:c>
      <x:c r="D2239" s="18" t="str"/>
      <x:c r="E2239" s="18" t="str"/>
      <x:c r="F2239" s="18" t="str"/>
      <x:c r="G2239" s="18" t="str">
        <x:v>27日＋来店＋ファン感</x:v>
      </x:c>
      <x:c r="H2239" s="18" t="str">
        <x:v>過去27日と近い強条件として扱う</x:v>
      </x:c>
      <x:c r="I2239" s="18" t="str">
        <x:v>ホルカレ</x:v>
      </x:c>
      <x:c r="J2239" s="18" t="str">
        <x:v>事前確認</x:v>
      </x:c>
    </x:row>
    <x:row r="2260">
      <x:c r="A2260" s="926" t="str">
        <x:v>■ ホールナビ過去レビュー追加蓄積｜検索で確認できた対象機種・台番・数値</x:v>
      </x:c>
      <x:c r="B2260" s="926"/>
      <x:c r="C2260" s="926"/>
      <x:c r="D2260" s="926"/>
      <x:c r="E2260" s="926"/>
      <x:c r="F2260" s="926"/>
      <x:c r="G2260" s="926"/>
      <x:c r="H2260" s="926"/>
      <x:c r="I2260" s="926"/>
      <x:c r="J2260" s="926"/>
      <x:c r="K2260" s="926"/>
    </x:row>
    <x:row r="2261">
      <x:c r="A2261" s="929" t="str">
        <x:v>日付</x:v>
      </x:c>
      <x:c r="B2261" s="929" t="str">
        <x:v>機種</x:v>
      </x:c>
      <x:c r="C2261" s="929" t="str">
        <x:v>台番/範囲</x:v>
      </x:c>
      <x:c r="D2261" s="929" t="str">
        <x:v>台数</x:v>
      </x:c>
      <x:c r="E2261" s="929" t="str">
        <x:v>プラス台</x:v>
      </x:c>
      <x:c r="F2261" s="929" t="str">
        <x:v>平均G</x:v>
      </x:c>
      <x:c r="G2261" s="929" t="str">
        <x:v>平均差枚</x:v>
      </x:c>
      <x:c r="H2261" s="929" t="str">
        <x:v>イベント/来店</x:v>
      </x:c>
      <x:c r="I2261" s="929" t="str">
        <x:v>予想利用</x:v>
      </x:c>
      <x:c r="J2261" s="929" t="str">
        <x:v>出典</x:v>
      </x:c>
      <x:c r="K2261" s="929" t="str">
        <x:v>状態</x:v>
      </x:c>
    </x:row>
    <x:row r="2262">
      <x:c r="A2262" s="18" t="str">
        <x:v>2026/4/11</x:v>
      </x:c>
      <x:c r="B2262" s="18" t="str">
        <x:v>かぐや様は告らせたい</x:v>
      </x:c>
      <x:c r="C2262" s="18" t="str">
        <x:v>508-521周辺</x:v>
      </x:c>
      <x:c r="D2262" s="18" t="n">
        <x:v>18</x:v>
      </x:c>
      <x:c r="E2262" s="18" t="n">
        <x:v>12</x:v>
      </x:c>
      <x:c r="F2262" s="18" t="n">
        <x:v>7610</x:v>
      </x:c>
      <x:c r="G2262" s="18" t="n">
        <x:v>1649</x:v>
      </x:c>
      <x:c r="H2262" s="18" t="str">
        <x:v>エイムズガール来店</x:v>
      </x:c>
      <x:c r="I2262" s="18" t="str">
        <x:v>大型機種の全体配分</x:v>
      </x:c>
      <x:c r="J2262" s="18" t="str">
        <x:v>Hall-Navi review 30819</x:v>
      </x:c>
      <x:c r="K2262" s="18" t="str">
        <x:v>確認</x:v>
      </x:c>
    </x:row>
    <x:row r="2263">
      <x:c r="A2263" s="18" t="str">
        <x:v>2026/4/13</x:v>
      </x:c>
      <x:c r="B2263" s="18" t="str">
        <x:v>東京リベンジャーズ</x:v>
      </x:c>
      <x:c r="C2263" s="18" t="str">
        <x:v>695-703周辺</x:v>
      </x:c>
      <x:c r="D2263" s="18" t="n">
        <x:v>9</x:v>
      </x:c>
      <x:c r="E2263" s="18" t="n">
        <x:v>6</x:v>
      </x:c>
      <x:c r="F2263" s="18" t="n">
        <x:v>7240</x:v>
      </x:c>
      <x:c r="G2263" s="18" t="n">
        <x:v>3764</x:v>
      </x:c>
      <x:c r="H2263" s="18" t="str">
        <x:v>もっくんのスロっちょ!</x:v>
      </x:c>
      <x:c r="I2263" s="18" t="str">
        <x:v>695帯の強配分履歴</x:v>
      </x:c>
      <x:c r="J2263" s="18" t="str">
        <x:v>Hall-Navi review 30820</x:v>
      </x:c>
      <x:c r="K2263" s="18" t="str">
        <x:v>確認</x:v>
      </x:c>
    </x:row>
    <x:row r="2264">
      <x:c r="A2264" s="18" t="str">
        <x:v>2026/4/13</x:v>
      </x:c>
      <x:c r="B2264" s="18" t="str">
        <x:v>攻殻機動隊</x:v>
      </x:c>
      <x:c r="C2264" s="18" t="str">
        <x:v>掲載6台</x:v>
      </x:c>
      <x:c r="D2264" s="18" t="n">
        <x:v>6</x:v>
      </x:c>
      <x:c r="E2264" s="18" t="n">
        <x:v>5</x:v>
      </x:c>
      <x:c r="F2264" s="18" t="n">
        <x:v>7217</x:v>
      </x:c>
      <x:c r="G2264" s="18" t="n">
        <x:v>3547</x:v>
      </x:c>
      <x:c r="H2264" s="18" t="str">
        <x:v>同上</x:v>
      </x:c>
      <x:c r="I2264" s="18" t="str">
        <x:v>少数台全台系候補</x:v>
      </x:c>
      <x:c r="J2264" s="18" t="str">
        <x:v>Hall-Navi review 30820</x:v>
      </x:c>
      <x:c r="K2264" s="18" t="str">
        <x:v>確認</x:v>
      </x:c>
    </x:row>
    <x:row r="2265">
      <x:c r="A2265" s="18" t="str">
        <x:v>2026/4/21</x:v>
      </x:c>
      <x:c r="B2265" s="18" t="str">
        <x:v>モンスターハンターライズ</x:v>
      </x:c>
      <x:c r="C2265" s="18" t="str">
        <x:v>568-576</x:v>
      </x:c>
      <x:c r="D2265" s="18" t="n">
        <x:v>9</x:v>
      </x:c>
      <x:c r="E2265" s="18" t="n">
        <x:v>7</x:v>
      </x:c>
      <x:c r="F2265" s="18" t="n">
        <x:v>7577</x:v>
      </x:c>
      <x:c r="G2265" s="18" t="n">
        <x:v>3692</x:v>
      </x:c>
      <x:c r="H2265" s="18" t="str">
        <x:v>萬田千鶴・七瀬静香来店</x:v>
      </x:c>
      <x:c r="I2265" s="18" t="str">
        <x:v>568帯履歴</x:v>
      </x:c>
      <x:c r="J2265" s="18" t="str">
        <x:v>Hall-Navi review 30822</x:v>
      </x:c>
      <x:c r="K2265" s="18" t="str">
        <x:v>確認</x:v>
      </x:c>
    </x:row>
    <x:row r="2266">
      <x:c r="A2266" s="18" t="str">
        <x:v>2026/4/23</x:v>
      </x:c>
      <x:c r="B2266" s="18" t="str">
        <x:v>ミリオンゴッド 神々の軌跡</x:v>
      </x:c>
      <x:c r="C2266" s="18" t="str">
        <x:v>667-684</x:v>
      </x:c>
      <x:c r="D2266" s="18" t="n">
        <x:v>18</x:v>
      </x:c>
      <x:c r="E2266" s="18" t="n">
        <x:v>14</x:v>
      </x:c>
      <x:c r="F2266" s="18" t="n">
        <x:v>9115</x:v>
      </x:c>
      <x:c r="G2266" s="18" t="n">
        <x:v>3225</x:v>
      </x:c>
      <x:c r="H2266" s="18" t="str">
        <x:v>加藤やさしさ来店ほか</x:v>
      </x:c>
      <x:c r="I2266" s="18" t="str">
        <x:v>667-684帯の強配分</x:v>
      </x:c>
      <x:c r="J2266" s="18" t="str">
        <x:v>Hall-Navi review 30823</x:v>
      </x:c>
      <x:c r="K2266" s="18" t="str">
        <x:v>確認</x:v>
      </x:c>
    </x:row>
    <x:row r="2267">
      <x:c r="A2267" s="18" t="str">
        <x:v>2026/5/1</x:v>
      </x:c>
      <x:c r="B2267" s="18" t="str">
        <x:v>沖ドキ!DUO アンコール</x:v>
      </x:c>
      <x:c r="C2267" s="18" t="str">
        <x:v>掲載6台</x:v>
      </x:c>
      <x:c r="D2267" s="18" t="n">
        <x:v>6</x:v>
      </x:c>
      <x:c r="E2267" s="18" t="n">
        <x:v>4</x:v>
      </x:c>
      <x:c r="F2267" s="18" t="n">
        <x:v>4235</x:v>
      </x:c>
      <x:c r="G2267" s="18" t="n">
        <x:v>3008</x:v>
      </x:c>
      <x:c r="H2267" s="18" t="str">
        <x:v>OneSpark</x:v>
      </x:c>
      <x:c r="I2267" s="18" t="str">
        <x:v>少数台対象</x:v>
      </x:c>
      <x:c r="J2267" s="18" t="str">
        <x:v>Hall-Navi review 30826</x:v>
      </x:c>
      <x:c r="K2267" s="18" t="str">
        <x:v>確認</x:v>
      </x:c>
    </x:row>
    <x:row r="2268">
      <x:c r="A2268" s="18" t="str">
        <x:v>2026/5/1</x:v>
      </x:c>
      <x:c r="B2268" s="18" t="str">
        <x:v>SHAMAN KING</x:v>
      </x:c>
      <x:c r="C2268" s="18" t="str">
        <x:v>掲載3台</x:v>
      </x:c>
      <x:c r="D2268" s="18" t="n">
        <x:v>3</x:v>
      </x:c>
      <x:c r="E2268" s="18" t="n">
        <x:v>2</x:v>
      </x:c>
      <x:c r="F2268" s="18" t="n">
        <x:v>5209</x:v>
      </x:c>
      <x:c r="G2268" s="18" t="n">
        <x:v>2390</x:v>
      </x:c>
      <x:c r="H2268" s="18" t="str">
        <x:v>OneSpark</x:v>
      </x:c>
      <x:c r="I2268" s="18" t="str">
        <x:v>履歴保存（現2台以下なら予想除外）</x:v>
      </x:c>
      <x:c r="J2268" s="18" t="str">
        <x:v>Hall-Navi review 30826</x:v>
      </x:c>
      <x:c r="K2268" s="18" t="str">
        <x:v>確認</x:v>
      </x:c>
    </x:row>
    <x:row r="2269">
      <x:c r="A2269" s="18" t="str">
        <x:v>2026/5/11</x:v>
      </x:c>
      <x:c r="B2269" s="18" t="str">
        <x:v>スーパーブラックジャック</x:v>
      </x:c>
      <x:c r="C2269" s="18" t="str">
        <x:v>掲載3台</x:v>
      </x:c>
      <x:c r="D2269" s="18" t="n">
        <x:v>3</x:v>
      </x:c>
      <x:c r="E2269" s="18" t="n">
        <x:v>2</x:v>
      </x:c>
      <x:c r="F2269" s="18" t="n">
        <x:v>7099</x:v>
      </x:c>
      <x:c r="G2269" s="18" t="n">
        <x:v>1848</x:v>
      </x:c>
      <x:c r="H2269" s="18" t="str">
        <x:v>エイムズガール来店</x:v>
      </x:c>
      <x:c r="I2269" s="18" t="str">
        <x:v>少数台対象</x:v>
      </x:c>
      <x:c r="J2269" s="18" t="str">
        <x:v>Hall-Navi review 30839</x:v>
      </x:c>
      <x:c r="K2269" s="18" t="str">
        <x:v>確認</x:v>
      </x:c>
    </x:row>
    <x:row r="2270">
      <x:c r="A2270" s="18" t="str">
        <x:v>2026/5/11</x:v>
      </x:c>
      <x:c r="B2270" s="18" t="str">
        <x:v>かぐや様は告らせたい</x:v>
      </x:c>
      <x:c r="C2270" s="18" t="str">
        <x:v>掲載8台</x:v>
      </x:c>
      <x:c r="D2270" s="18" t="n">
        <x:v>8</x:v>
      </x:c>
      <x:c r="E2270" s="18" t="n">
        <x:v>3</x:v>
      </x:c>
      <x:c r="F2270" s="18" t="n">
        <x:v>8906</x:v>
      </x:c>
      <x:c r="G2270" s="18" t="n">
        <x:v>1334</x:v>
      </x:c>
      <x:c r="H2270" s="18" t="str">
        <x:v>同上</x:v>
      </x:c>
      <x:c r="I2270" s="18" t="str">
        <x:v>高稼働でも差枚弱い例</x:v>
      </x:c>
      <x:c r="J2270" s="18" t="str">
        <x:v>Hall-Navi review 30839</x:v>
      </x:c>
      <x:c r="K2270" s="18" t="str">
        <x:v>確認</x:v>
      </x:c>
    </x:row>
    <x:row r="2271">
      <x:c r="A2271" s="18" t="str">
        <x:v>2026/5/13</x:v>
      </x:c>
      <x:c r="B2271" s="18" t="str">
        <x:v>カバネリ 海門決戦</x:v>
      </x:c>
      <x:c r="C2271" s="18" t="str">
        <x:v>559-567</x:v>
      </x:c>
      <x:c r="D2271" s="18" t="n">
        <x:v>9</x:v>
      </x:c>
      <x:c r="E2271" s="18" t="n">
        <x:v>6</x:v>
      </x:c>
      <x:c r="F2271" s="18" t="n">
        <x:v>9360</x:v>
      </x:c>
      <x:c r="G2271" s="18" t="n">
        <x:v>2498</x:v>
      </x:c>
      <x:c r="H2271" s="18" t="str">
        <x:v>寺井一択・橘リノ収録</x:v>
      </x:c>
      <x:c r="I2271" s="18" t="str">
        <x:v>559帯の旧配置履歴</x:v>
      </x:c>
      <x:c r="J2271" s="18" t="str">
        <x:v>Hall-Navi review 30840</x:v>
      </x:c>
      <x:c r="K2271" s="18" t="str">
        <x:v>確認</x:v>
      </x:c>
    </x:row>
    <x:row r="2272">
      <x:c r="A2272" s="18" t="str">
        <x:v>2026/5/13</x:v>
      </x:c>
      <x:c r="B2272" s="18" t="str">
        <x:v>からくりサーカス</x:v>
      </x:c>
      <x:c r="C2272" s="18" t="str">
        <x:v>715-720周辺</x:v>
      </x:c>
      <x:c r="D2272" s="18" t="n">
        <x:v>6</x:v>
      </x:c>
      <x:c r="E2272" s="18" t="n">
        <x:v>4</x:v>
      </x:c>
      <x:c r="F2272" s="18" t="n">
        <x:v>8325</x:v>
      </x:c>
      <x:c r="G2272" s="18" t="n">
        <x:v>3010</x:v>
      </x:c>
      <x:c r="H2272" s="18" t="str">
        <x:v>同上</x:v>
      </x:c>
      <x:c r="I2272" s="18" t="str">
        <x:v>715帯の旧配置履歴</x:v>
      </x:c>
      <x:c r="J2272" s="18" t="str">
        <x:v>Hall-Navi review 30840</x:v>
      </x:c>
      <x:c r="K2272" s="18" t="str">
        <x:v>確認</x:v>
      </x:c>
    </x:row>
    <x:row r="2273">
      <x:c r="A2273" s="18" t="str">
        <x:v>2026/5/21</x:v>
      </x:c>
      <x:c r="B2273" s="18" t="str">
        <x:v>ファンキージャグラー2</x:v>
      </x:c>
      <x:c r="C2273" s="18" t="str">
        <x:v>865-870</x:v>
      </x:c>
      <x:c r="D2273" s="18" t="n">
        <x:v>6</x:v>
      </x:c>
      <x:c r="E2273" s="18" t="n">
        <x:v>5</x:v>
      </x:c>
      <x:c r="F2273" s="18" t="n">
        <x:v>7927</x:v>
      </x:c>
      <x:c r="G2273" s="18" t="n">
        <x:v>2117</x:v>
      </x:c>
      <x:c r="H2273" s="18" t="str">
        <x:v>ジャンバリ潜入来店取材雷</x:v>
      </x:c>
      <x:c r="I2273" s="18" t="str">
        <x:v>REG/合算＋6台塊</x:v>
      </x:c>
      <x:c r="J2273" s="18" t="str">
        <x:v>Hall-Navi review 30842</x:v>
      </x:c>
      <x:c r="K2273" s="18" t="str">
        <x:v>確認</x:v>
      </x:c>
    </x:row>
    <x:row r="2274">
      <x:c r="A2274" s="18" t="str">
        <x:v>2026/5/29</x:v>
      </x:c>
      <x:c r="B2274" s="18" t="str">
        <x:v>ミリオンゴッド 神々の軌跡</x:v>
      </x:c>
      <x:c r="C2274" s="18" t="str">
        <x:v>667-702</x:v>
      </x:c>
      <x:c r="D2274" s="18" t="n">
        <x:v>30</x:v>
      </x:c>
      <x:c r="E2274" s="18" t="n">
        <x:v>23</x:v>
      </x:c>
      <x:c r="F2274" s="18" t="n">
        <x:v>9205</x:v>
      </x:c>
      <x:c r="G2274" s="18" t="n">
        <x:v>4378</x:v>
      </x:c>
      <x:c r="H2274" s="18" t="str">
        <x:v>チャン☆ゆな・髭原人</x:v>
      </x:c>
      <x:c r="I2274" s="18" t="str">
        <x:v>667-702大型帯</x:v>
      </x:c>
      <x:c r="J2274" s="18" t="str">
        <x:v>Hall-Navi review 30844</x:v>
      </x:c>
      <x:c r="K2274" s="18" t="str">
        <x:v>確認</x:v>
      </x:c>
    </x:row>
    <x:row r="2275">
      <x:c r="A2275" s="18" t="str">
        <x:v>2026/6/9</x:v>
      </x:c>
      <x:c r="B2275" s="18" t="str">
        <x:v>バイオハザードRE:3</x:v>
      </x:c>
      <x:c r="C2275" s="18" t="str">
        <x:v>653-666周辺</x:v>
      </x:c>
      <x:c r="D2275" s="18" t="n">
        <x:v>14</x:v>
      </x:c>
      <x:c r="E2275" s="18" t="n">
        <x:v>10</x:v>
      </x:c>
      <x:c r="F2275" s="18" t="n">
        <x:v>7042</x:v>
      </x:c>
      <x:c r="G2275" s="18" t="n">
        <x:v>2699</x:v>
      </x:c>
      <x:c r="H2275" s="18" t="str">
        <x:v>橘リノ来店</x:v>
      </x:c>
      <x:c r="I2275" s="18" t="str">
        <x:v>653帯の物理ブロック</x:v>
      </x:c>
      <x:c r="J2275" s="18" t="str">
        <x:v>Hall-Navi review 30936</x:v>
      </x:c>
      <x:c r="K2275" s="18" t="str">
        <x:v>確認</x:v>
      </x:c>
    </x:row>
    <x:row r="2276">
      <x:c r="A2276" s="18" t="str">
        <x:v>2026/6/9</x:v>
      </x:c>
      <x:c r="B2276" s="18" t="str">
        <x:v>ファンキージャグラー2</x:v>
      </x:c>
      <x:c r="C2276" s="18" t="str">
        <x:v>865-870</x:v>
      </x:c>
      <x:c r="D2276" s="18" t="n">
        <x:v>6</x:v>
      </x:c>
      <x:c r="E2276" s="18" t="n">
        <x:v>6</x:v>
      </x:c>
      <x:c r="F2276" s="18" t="n">
        <x:v>8068</x:v>
      </x:c>
      <x:c r="G2276" s="18" t="n">
        <x:v>3363</x:v>
      </x:c>
      <x:c r="H2276" s="18" t="str">
        <x:v>橘リノ来店</x:v>
      </x:c>
      <x:c r="I2276" s="18" t="str">
        <x:v>同6台帯再利用</x:v>
      </x:c>
      <x:c r="J2276" s="18" t="str">
        <x:v>Hall-Navi review 30936</x:v>
      </x:c>
      <x:c r="K2276" s="18" t="str">
        <x:v>確認</x:v>
      </x:c>
    </x:row>
    <x:row r="2277">
      <x:c r="A2277" s="18" t="str">
        <x:v>2026/6/19</x:v>
      </x:c>
      <x:c r="B2277" s="18" t="str">
        <x:v>カバネリ 海門決戦</x:v>
      </x:c>
      <x:c r="C2277" s="18" t="str">
        <x:v>36台</x:v>
      </x:c>
      <x:c r="D2277" s="18" t="n">
        <x:v>36</x:v>
      </x:c>
      <x:c r="E2277" s="18" t="n">
        <x:v>24</x:v>
      </x:c>
      <x:c r="F2277" s="18" t="n">
        <x:v>8755</x:v>
      </x:c>
      <x:c r="G2277" s="18" t="n">
        <x:v>1692</x:v>
      </x:c>
      <x:c r="H2277" s="18" t="str">
        <x:v>ユウリ・めろん来店/新台入替</x:v>
      </x:c>
      <x:c r="I2277" s="18" t="str">
        <x:v>大型機種全体配分</x:v>
      </x:c>
      <x:c r="J2277" s="18" t="str">
        <x:v>Hall-Navi review 31070</x:v>
      </x:c>
      <x:c r="K2277" s="18" t="str">
        <x:v>確認</x:v>
      </x:c>
    </x:row>
    <x:row r="2278">
      <x:c r="A2278" s="18" t="str">
        <x:v>2026/6/21</x:v>
      </x:c>
      <x:c r="B2278" s="18" t="str">
        <x:v>ゴーゴージャグラー3</x:v>
      </x:c>
      <x:c r="C2278" s="18" t="str">
        <x:v>879-919内27台</x:v>
      </x:c>
      <x:c r="D2278" s="18" t="n">
        <x:v>27</x:v>
      </x:c>
      <x:c r="E2278" s="18" t="n">
        <x:v>22</x:v>
      </x:c>
      <x:c r="F2278" s="18" t="n">
        <x:v>7771</x:v>
      </x:c>
      <x:c r="G2278" s="18" t="n">
        <x:v>1279</x:v>
      </x:c>
      <x:c r="H2278" s="18" t="str">
        <x:v>ジャンバリ潜入来店取材雷</x:v>
      </x:c>
      <x:c r="I2278" s="18" t="str">
        <x:v>ジャグ大型帯・REG重視</x:v>
      </x:c>
      <x:c r="J2278" s="18" t="str">
        <x:v>Hall-Navi review 31071</x:v>
      </x:c>
      <x:c r="K2278" s="18" t="str">
        <x:v>確認</x:v>
      </x:c>
    </x:row>
    <x:row r="2279">
      <x:c r="A2279" s="18" t="str">
        <x:v>2026/6/29</x:v>
      </x:c>
      <x:c r="B2279" s="18" t="str">
        <x:v>ミリオンゴッド 神々の軌跡</x:v>
      </x:c>
      <x:c r="C2279" s="18" t="str">
        <x:v>691-702</x:v>
      </x:c>
      <x:c r="D2279" s="18" t="n">
        <x:v>12</x:v>
      </x:c>
      <x:c r="E2279" s="18" t="n">
        <x:v>8</x:v>
      </x:c>
      <x:c r="F2279" s="18" t="n">
        <x:v>8794</x:v>
      </x:c>
      <x:c r="G2279" s="18" t="n">
        <x:v>3783</x:v>
      </x:c>
      <x:c r="H2279" s="18" t="str">
        <x:v>髭原人 バチコン2</x:v>
      </x:c>
      <x:c r="I2279" s="18" t="str">
        <x:v>691-702帯再利用</x:v>
      </x:c>
      <x:c r="J2279" s="18" t="str">
        <x:v>Hall-Navi review 31223</x:v>
      </x:c>
      <x:c r="K2279" s="18" t="str">
        <x:v>確認</x:v>
      </x:c>
    </x:row>
    <x:row r="2280">
      <x:c r="A2280" s="18" t="str">
        <x:v>2026/7/1</x:v>
      </x:c>
      <x:c r="B2280" s="18" t="str">
        <x:v>北斗の拳</x:v>
      </x:c>
      <x:c r="C2280" s="18" t="str">
        <x:v>739-756</x:v>
      </x:c>
      <x:c r="D2280" s="18" t="n">
        <x:v>18</x:v>
      </x:c>
      <x:c r="E2280" s="18" t="n">
        <x:v>17</x:v>
      </x:c>
      <x:c r="F2280" s="18" t="n">
        <x:v>9637</x:v>
      </x:c>
      <x:c r="G2280" s="18" t="n">
        <x:v>3149</x:v>
      </x:c>
      <x:c r="H2280" s="18" t="str">
        <x:v>OneSpark</x:v>
      </x:c>
      <x:c r="I2280" s="18" t="str">
        <x:v>739-756大型帯</x:v>
      </x:c>
      <x:c r="J2280" s="18" t="str">
        <x:v>Hall-Navi review 31298</x:v>
      </x:c>
      <x:c r="K2280" s="18" t="str">
        <x:v>確認</x:v>
      </x:c>
    </x:row>
    <x:row r="2281">
      <x:c r="A2281" s="18" t="str">
        <x:v>2026/7/3</x:v>
      </x:c>
      <x:c r="B2281" s="18" t="str">
        <x:v>ヴァルヴレイヴ2</x:v>
      </x:c>
      <x:c r="C2281" s="18" t="str">
        <x:v>641-648</x:v>
      </x:c>
      <x:c r="D2281" s="18" t="n">
        <x:v>8</x:v>
      </x:c>
      <x:c r="E2281" s="18" t="n">
        <x:v>6</x:v>
      </x:c>
      <x:c r="F2281" s="18" t="n">
        <x:v>7743</x:v>
      </x:c>
      <x:c r="G2281" s="18" t="n">
        <x:v>5154</x:v>
      </x:c>
      <x:c r="H2281" s="18" t="str">
        <x:v>七瀬静香来店</x:v>
      </x:c>
      <x:c r="I2281" s="18" t="str">
        <x:v>641-648帯</x:v>
      </x:c>
      <x:c r="J2281" s="18" t="str">
        <x:v>Hall-Navi review 31299</x:v>
      </x:c>
      <x:c r="K2281" s="18" t="str">
        <x:v>確認</x:v>
      </x:c>
    </x:row>
    <x:row r="2282">
      <x:c r="A2282" s="18" t="str">
        <x:v>2026/7/9</x:v>
      </x:c>
      <x:c r="B2282" s="18" t="str">
        <x:v>カバネリ 海門決戦</x:v>
      </x:c>
      <x:c r="C2282" s="18" t="str">
        <x:v>36台</x:v>
      </x:c>
      <x:c r="D2282" s="18" t="n">
        <x:v>36</x:v>
      </x:c>
      <x:c r="E2282" s="18" t="n">
        <x:v>22</x:v>
      </x:c>
      <x:c r="F2282" s="18" t="n">
        <x:v>7740</x:v>
      </x:c>
      <x:c r="G2282" s="18" t="n">
        <x:v>2009</x:v>
      </x:c>
      <x:c r="H2282" s="18" t="str">
        <x:v>橘リノ来店</x:v>
      </x:c>
      <x:c r="I2282" s="18" t="str">
        <x:v>カバネリ反復</x:v>
      </x:c>
      <x:c r="J2282" s="18" t="str">
        <x:v>Hall-Navi review 31364</x:v>
      </x:c>
      <x:c r="K2282" s="18" t="str">
        <x:v>確認</x:v>
      </x:c>
    </x:row>
    <x:row r="2283">
      <x:c r="A2283" s="18" t="str">
        <x:v>2026/7/11</x:v>
      </x:c>
      <x:c r="B2283" s="18" t="str">
        <x:v>カバネリ 海門決戦</x:v>
      </x:c>
      <x:c r="C2283" s="18" t="str">
        <x:v>36台</x:v>
      </x:c>
      <x:c r="D2283" s="18" t="n">
        <x:v>36</x:v>
      </x:c>
      <x:c r="E2283" s="18" t="n">
        <x:v>23</x:v>
      </x:c>
      <x:c r="F2283" s="18" t="n">
        <x:v>8290</x:v>
      </x:c>
      <x:c r="G2283" s="18" t="n">
        <x:v>1551</x:v>
      </x:c>
      <x:c r="H2283" s="18" t="str">
        <x:v>エイムズガール来店</x:v>
      </x:c>
      <x:c r="I2283" s="18" t="str">
        <x:v>7/9→7/11短期再利用</x:v>
      </x:c>
      <x:c r="J2283" s="18" t="str">
        <x:v>Hall-Navi review 31388</x:v>
      </x:c>
      <x:c r="K2283" s="18" t="str">
        <x:v>確認</x:v>
      </x:c>
    </x:row>
    <x:row r="2284">
      <x:c r="A2284" s="18" t="str">
        <x:v>2026/7/13</x:v>
      </x:c>
      <x:c r="B2284" s="18" t="str">
        <x:v>モンキーターンV</x:v>
      </x:c>
      <x:c r="C2284" s="18" t="str">
        <x:v>595-612</x:v>
      </x:c>
      <x:c r="D2284" s="18" t="n">
        <x:v>18</x:v>
      </x:c>
      <x:c r="E2284" s="18" t="n">
        <x:v>12</x:v>
      </x:c>
      <x:c r="F2284" s="18" t="n">
        <x:v>8370</x:v>
      </x:c>
      <x:c r="G2284" s="18" t="n">
        <x:v>2759</x:v>
      </x:c>
      <x:c r="H2284" s="18" t="str">
        <x:v>ytr来店</x:v>
      </x:c>
      <x:c r="I2284" s="18" t="str">
        <x:v>595-612帯の強根拠</x:v>
      </x:c>
      <x:c r="J2284" s="18" t="str">
        <x:v>Hall-Navi review 31451</x:v>
      </x:c>
      <x:c r="K2284" s="18" t="str">
        <x:v>確認</x:v>
      </x:c>
    </x:row>
    <x:row r="2285">
      <x:c r="A2285" s="18" t="str">
        <x:v>2026/7/13</x:v>
      </x:c>
      <x:c r="B2285" s="18" t="str">
        <x:v>カバネリ 海門決戦</x:v>
      </x:c>
      <x:c r="C2285" s="18" t="str">
        <x:v>36台</x:v>
      </x:c>
      <x:c r="D2285" s="18" t="n">
        <x:v>36</x:v>
      </x:c>
      <x:c r="E2285" s="18" t="n">
        <x:v>23</x:v>
      </x:c>
      <x:c r="F2285" s="18" t="n">
        <x:v>8678</x:v>
      </x:c>
      <x:c r="G2285" s="18" t="n">
        <x:v>1376</x:v>
      </x:c>
      <x:c r="H2285" s="18" t="str">
        <x:v>ytr来店</x:v>
      </x:c>
      <x:c r="I2285" s="18" t="str">
        <x:v>連続主力再利用</x:v>
      </x:c>
      <x:c r="J2285" s="18" t="str">
        <x:v>Hall-Navi review 31451</x:v>
      </x:c>
      <x:c r="K2285" s="18" t="str">
        <x:v>確認</x:v>
      </x:c>
    </x:row>
    <x:row r="2286">
      <x:c r="A2286" s="18" t="str">
        <x:v>2026/7/19</x:v>
      </x:c>
      <x:c r="B2286" s="18" t="str">
        <x:v>攻殻機動隊</x:v>
      </x:c>
      <x:c r="C2286" s="18" t="str">
        <x:v>775-780</x:v>
      </x:c>
      <x:c r="D2286" s="18" t="n">
        <x:v>6</x:v>
      </x:c>
      <x:c r="E2286" s="18" t="n">
        <x:v>6</x:v>
      </x:c>
      <x:c r="F2286" s="18" t="n">
        <x:v>8918</x:v>
      </x:c>
      <x:c r="G2286" s="18" t="n">
        <x:v>5713</x:v>
      </x:c>
      <x:c r="H2286" s="18" t="str">
        <x:v>関西KO取材</x:v>
      </x:c>
      <x:c r="I2286" s="18" t="str">
        <x:v>775-780帯</x:v>
      </x:c>
      <x:c r="J2286" s="18" t="str">
        <x:v>Hall-Navi review 31481</x:v>
      </x:c>
      <x:c r="K2286" s="18" t="str">
        <x:v>確認</x:v>
      </x:c>
    </x:row>
    <x:row r="2287">
      <x:c r="A2287" s="18" t="str">
        <x:v>2026/7/19</x:v>
      </x:c>
      <x:c r="B2287" s="18" t="str">
        <x:v>化物語</x:v>
      </x:c>
      <x:c r="C2287" s="18" t="str">
        <x:v>768-774周辺</x:v>
      </x:c>
      <x:c r="D2287" s="18" t="n">
        <x:v>7</x:v>
      </x:c>
      <x:c r="E2287" s="18" t="n">
        <x:v>6</x:v>
      </x:c>
      <x:c r="F2287" s="18" t="n">
        <x:v>8616</x:v>
      </x:c>
      <x:c r="G2287" s="18" t="n">
        <x:v>3778</x:v>
      </x:c>
      <x:c r="H2287" s="18" t="str">
        <x:v>関西KO取材</x:v>
      </x:c>
      <x:c r="I2287" s="18" t="str">
        <x:v>768帯</x:v>
      </x:c>
      <x:c r="J2287" s="18" t="str">
        <x:v>Hall-Navi review 31481</x:v>
      </x:c>
      <x:c r="K2287" s="18" t="str">
        <x:v>確認</x:v>
      </x:c>
    </x:row>
    <x:row r="2288">
      <x:c r="A2288" s="18" t="str">
        <x:v>2026/7/19</x:v>
      </x:c>
      <x:c r="B2288" s="18" t="str">
        <x:v>真打 吉宗</x:v>
      </x:c>
      <x:c r="C2288" s="18" t="str">
        <x:v>733-738</x:v>
      </x:c>
      <x:c r="D2288" s="18" t="n">
        <x:v>6</x:v>
      </x:c>
      <x:c r="E2288" s="18" t="n">
        <x:v>5</x:v>
      </x:c>
      <x:c r="F2288" s="18" t="n">
        <x:v>7886</x:v>
      </x:c>
      <x:c r="G2288" s="18" t="n">
        <x:v>4581</x:v>
      </x:c>
      <x:c r="H2288" s="18" t="str">
        <x:v>関西KO取材</x:v>
      </x:c>
      <x:c r="I2288" s="18" t="str">
        <x:v>733-738帯</x:v>
      </x:c>
      <x:c r="J2288" s="18" t="str">
        <x:v>Hall-Navi review 31481</x:v>
      </x:c>
      <x:c r="K2288" s="18" t="str">
        <x:v>確認</x:v>
      </x:c>
    </x:row>
    <x:row r="2289">
      <x:c r="A2289" s="18" t="str">
        <x:v>2026/7/21</x:v>
      </x:c>
      <x:c r="B2289" s="18" t="str">
        <x:v>ゴーゴージャグラー3</x:v>
      </x:c>
      <x:c r="C2289" s="18" t="str">
        <x:v>879-919内27台</x:v>
      </x:c>
      <x:c r="D2289" s="18" t="n">
        <x:v>27</x:v>
      </x:c>
      <x:c r="E2289" s="18" t="n">
        <x:v>18</x:v>
      </x:c>
      <x:c r="F2289" s="18" t="n">
        <x:v>8243</x:v>
      </x:c>
      <x:c r="G2289" s="18" t="n">
        <x:v>1118</x:v>
      </x:c>
      <x:c r="H2289" s="18" t="str">
        <x:v>若葉まいたけ/ジャグ道</x:v>
      </x:c>
      <x:c r="I2289" s="18" t="str">
        <x:v>ジャグ帯再利用</x:v>
      </x:c>
      <x:c r="J2289" s="18" t="str">
        <x:v>Hall-Navi review 31533</x:v>
      </x:c>
      <x:c r="K2289" s="18" t="str">
        <x:v>確認</x:v>
      </x:c>
    </x:row>
    <x:row r="2290">
      <x:c r="A2290" s="18" t="str">
        <x:v>2026/7/23</x:v>
      </x:c>
      <x:c r="B2290" s="18" t="str">
        <x:v>マギアレコード</x:v>
      </x:c>
      <x:c r="C2290" s="18" t="str">
        <x:v>746-751周辺</x:v>
      </x:c>
      <x:c r="D2290" s="18" t="n">
        <x:v>6</x:v>
      </x:c>
      <x:c r="E2290" s="18" t="n">
        <x:v>5</x:v>
      </x:c>
      <x:c r="F2290" s="18" t="n">
        <x:v>8388</x:v>
      </x:c>
      <x:c r="G2290" s="18" t="n">
        <x:v>3601</x:v>
      </x:c>
      <x:c r="H2290" s="18" t="str">
        <x:v>ゆうちゃろ来店</x:v>
      </x:c>
      <x:c r="I2290" s="18" t="str">
        <x:v>746帯</x:v>
      </x:c>
      <x:c r="J2290" s="18" t="str">
        <x:v>Hall-Navi review 31592</x:v>
      </x:c>
      <x:c r="K2290" s="18" t="str">
        <x:v>確認</x:v>
      </x:c>
    </x:row>
    <x:row r="2291">
      <x:c r="A2291" s="18" t="str">
        <x:v>2026/7/23</x:v>
      </x:c>
      <x:c r="B2291" s="18" t="str">
        <x:v>炎炎ノ消防隊2</x:v>
      </x:c>
      <x:c r="C2291" s="18" t="str">
        <x:v>掲載9台</x:v>
      </x:c>
      <x:c r="D2291" s="18" t="n">
        <x:v>9</x:v>
      </x:c>
      <x:c r="E2291" s="18" t="n">
        <x:v>6</x:v>
      </x:c>
      <x:c r="F2291" s="18" t="n">
        <x:v>8856</x:v>
      </x:c>
      <x:c r="G2291" s="18" t="n">
        <x:v>1808</x:v>
      </x:c>
      <x:c r="H2291" s="18" t="str">
        <x:v>ゆうちゃろ来店</x:v>
      </x:c>
      <x:c r="I2291" s="18" t="str">
        <x:v>9台機種対象</x:v>
      </x:c>
      <x:c r="J2291" s="18" t="str">
        <x:v>Hall-Navi review 31592</x:v>
      </x:c>
      <x:c r="K2291" s="18" t="str">
        <x:v>確認</x:v>
      </x:c>
    </x:row>
    <x:row r="2292">
      <x:c r="A2292" s="18" t="str">
        <x:v>2026/7/27</x:v>
      </x:c>
      <x:c r="B2292" s="18" t="str">
        <x:v>カバネリ 海門決戦</x:v>
      </x:c>
      <x:c r="C2292" s="18" t="str">
        <x:v>523-558</x:v>
      </x:c>
      <x:c r="D2292" s="18" t="n">
        <x:v>36</x:v>
      </x:c>
      <x:c r="E2292" s="18" t="n">
        <x:v>27</x:v>
      </x:c>
      <x:c r="F2292" s="18" t="n">
        <x:v>9072</x:v>
      </x:c>
      <x:c r="G2292" s="18" t="n">
        <x:v>2481</x:v>
      </x:c>
      <x:c r="H2292" s="18" t="str">
        <x:v>鷲尾めい来店</x:v>
      </x:c>
      <x:c r="I2292" s="18" t="str">
        <x:v>27日大型全台系</x:v>
      </x:c>
      <x:c r="J2292" s="18" t="str">
        <x:v>Hall-Navi review 31639</x:v>
      </x:c>
      <x:c r="K2292" s="18" t="str">
        <x:v>確認</x:v>
      </x:c>
    </x:row>
    <x:row r="2293">
      <x:c r="A2293" s="18" t="str">
        <x:v>2026/8/6</x:v>
      </x:c>
      <x:c r="B2293" s="18" t="str">
        <x:v>ネオアイムジャグラーEX</x:v>
      </x:c>
      <x:c r="C2293" s="18" t="str">
        <x:v>940台/991-1008等</x:v>
      </x:c>
      <x:c r="D2293" s="18" t="n">
        <x:v>36</x:v>
      </x:c>
      <x:c r="E2293" s="18" t="n">
        <x:v>26</x:v>
      </x:c>
      <x:c r="F2293" s="18" t="n">
        <x:v>8318</x:v>
      </x:c>
      <x:c r="G2293" s="18" t="n">
        <x:v>1119</x:v>
      </x:c>
      <x:c r="H2293" s="18" t="str">
        <x:v>FREEDIA取材</x:v>
      </x:c>
      <x:c r="I2293" s="18" t="str">
        <x:v>ジャグ列/分割配置</x:v>
      </x:c>
      <x:c r="J2293" s="18" t="str">
        <x:v>Hall-Navi review 31732</x:v>
      </x:c>
      <x:c r="K2293" s="18" t="str">
        <x:v>確認</x:v>
      </x:c>
    </x:row>
    <x:row r="2294">
      <x:c r="A2294" s="18" t="str">
        <x:v>2026/8/23</x:v>
      </x:c>
      <x:c r="B2294" s="18" t="str">
        <x:v>ネオアイムジャグラーEX</x:v>
      </x:c>
      <x:c r="C2294" s="18" t="str">
        <x:v>991-1008</x:v>
      </x:c>
      <x:c r="D2294" s="18" t="n">
        <x:v>18</x:v>
      </x:c>
      <x:c r="E2294" s="18" t="n">
        <x:v>16</x:v>
      </x:c>
      <x:c r="F2294" s="18" t="n">
        <x:v>9163</x:v>
      </x:c>
      <x:c r="G2294" s="18" t="n">
        <x:v>1488</x:v>
      </x:c>
      <x:c r="H2294" s="18" t="str">
        <x:v>関西KO/本田朋広</x:v>
      </x:c>
      <x:c r="I2294" s="18" t="str">
        <x:v>991-1008列の強履歴</x:v>
      </x:c>
      <x:c r="J2294" s="18" t="str">
        <x:v>Hall-Navi review 32019</x:v>
      </x:c>
      <x:c r="K2294" s="18" t="str">
        <x:v>確認</x:v>
      </x:c>
    </x:row>
    <x:row r="2295">
      <x:c r="A2295" s="18" t="str">
        <x:v>2026/8/23</x:v>
      </x:c>
      <x:c r="B2295" s="18" t="str">
        <x:v>東京喰種</x:v>
      </x:c>
      <x:c r="C2295" s="18" t="str">
        <x:v>36台</x:v>
      </x:c>
      <x:c r="D2295" s="18" t="n">
        <x:v>36</x:v>
      </x:c>
      <x:c r="E2295" s="18" t="n">
        <x:v>23</x:v>
      </x:c>
      <x:c r="F2295" s="18" t="n">
        <x:v>9114</x:v>
      </x:c>
      <x:c r="G2295" s="18" t="n">
        <x:v>2425</x:v>
      </x:c>
      <x:c r="H2295" s="18" t="str">
        <x:v>同上</x:v>
      </x:c>
      <x:c r="I2295" s="18" t="str">
        <x:v>喰種大型反復</x:v>
      </x:c>
      <x:c r="J2295" s="18" t="str">
        <x:v>Hall-Navi review 32019</x:v>
      </x:c>
      <x:c r="K2295" s="18" t="str">
        <x:v>確認</x:v>
      </x:c>
    </x:row>
    <x:row r="2296">
      <x:c r="A2296" s="18" t="str">
        <x:v>2026/9/1</x:v>
      </x:c>
      <x:c r="B2296" s="18" t="str">
        <x:v>SAO II</x:v>
      </x:c>
      <x:c r="C2296" s="18" t="str">
        <x:v>631-642周辺</x:v>
      </x:c>
      <x:c r="D2296" s="18" t="n">
        <x:v>12</x:v>
      </x:c>
      <x:c r="E2296" s="18" t="n">
        <x:v>7</x:v>
      </x:c>
      <x:c r="F2296" s="18" t="n">
        <x:v>9250</x:v>
      </x:c>
      <x:c r="G2296" s="18" t="n">
        <x:v>4960</x:v>
      </x:c>
      <x:c r="H2296" s="18" t="str">
        <x:v>OneSpark</x:v>
      </x:c>
      <x:c r="I2296" s="18" t="str">
        <x:v>631帯の配置履歴</x:v>
      </x:c>
      <x:c r="J2296" s="18" t="str">
        <x:v>Hall-Navi review 32172</x:v>
      </x:c>
      <x:c r="K2296" s="18" t="str">
        <x:v>確認</x:v>
      </x:c>
    </x:row>
    <x:row r="2297">
      <x:c r="A2297" s="18" t="str">
        <x:v>2026/9/13</x:v>
      </x:c>
      <x:c r="B2297" s="18" t="str">
        <x:v>カバネリ 海門決戦</x:v>
      </x:c>
      <x:c r="C2297" s="18" t="str">
        <x:v>36台</x:v>
      </x:c>
      <x:c r="D2297" s="18" t="n">
        <x:v>36</x:v>
      </x:c>
      <x:c r="E2297" s="18" t="n">
        <x:v>30</x:v>
      </x:c>
      <x:c r="F2297" s="18" t="n">
        <x:v>9360</x:v>
      </x:c>
      <x:c r="G2297" s="18" t="n">
        <x:v>2805</x:v>
      </x:c>
      <x:c r="H2297" s="18" t="str">
        <x:v>二階堂亜樹来店</x:v>
      </x:c>
      <x:c r="I2297" s="18" t="str">
        <x:v>9/23前にも非常に強い</x:v>
      </x:c>
      <x:c r="J2297" s="18" t="str">
        <x:v>Hall-Navi review 32252</x:v>
      </x:c>
      <x:c r="K2297" s="18" t="str">
        <x:v>確認</x:v>
      </x:c>
    </x:row>
    <x:row r="2310">
      <x:c r="A2310" s="935" t="str">
        <x:v>■ Hall-Navi追加深掘り｜個別台番・設定推測に使える実績</x:v>
      </x:c>
      <x:c r="B2310" s="935"/>
      <x:c r="C2310" s="935"/>
      <x:c r="D2310" s="935"/>
      <x:c r="E2310" s="935"/>
      <x:c r="F2310" s="935"/>
      <x:c r="G2310" s="935"/>
      <x:c r="H2310" s="935"/>
      <x:c r="I2310" s="935"/>
      <x:c r="J2310" s="935"/>
      <x:c r="K2310" s="935"/>
      <x:c r="L2310" s="935"/>
    </x:row>
    <x:row r="2311">
      <x:c r="A2311" s="938" t="str">
        <x:v>日付</x:v>
      </x:c>
      <x:c r="B2311" s="938" t="str">
        <x:v>機種</x:v>
      </x:c>
      <x:c r="C2311" s="938" t="str">
        <x:v>対象範囲</x:v>
      </x:c>
      <x:c r="D2311" s="938" t="str">
        <x:v>台番</x:v>
      </x:c>
      <x:c r="E2311" s="938" t="str">
        <x:v>G数</x:v>
      </x:c>
      <x:c r="F2311" s="938" t="str">
        <x:v>差枚</x:v>
      </x:c>
      <x:c r="G2311" s="938" t="str">
        <x:v>BB</x:v>
      </x:c>
      <x:c r="H2311" s="938" t="str">
        <x:v>RB</x:v>
      </x:c>
      <x:c r="I2311" s="938" t="str">
        <x:v>機種集計</x:v>
      </x:c>
      <x:c r="J2311" s="938" t="str">
        <x:v>イベント/来店</x:v>
      </x:c>
      <x:c r="K2311" s="938" t="str">
        <x:v>予想利用</x:v>
      </x:c>
      <x:c r="L2311" s="938" t="str">
        <x:v>出典</x:v>
      </x:c>
    </x:row>
    <x:row r="2312">
      <x:c r="A2312" s="18" t="str">
        <x:v>2026/9/1</x:v>
      </x:c>
      <x:c r="B2312" s="18" t="str">
        <x:v>SAO II</x:v>
      </x:c>
      <x:c r="C2312" s="18" t="str">
        <x:v>631-642</x:v>
      </x:c>
      <x:c r="D2312" s="18" t="str">
        <x:v>631</x:v>
      </x:c>
      <x:c r="E2312" s="18" t="n">
        <x:v>10127</x:v>
      </x:c>
      <x:c r="F2312" s="18" t="n">
        <x:v>15225</x:v>
      </x:c>
      <x:c r="G2312" s="18" t="str">
        <x:v>-</x:v>
      </x:c>
      <x:c r="H2312" s="18" t="str">
        <x:v>-</x:v>
      </x:c>
      <x:c r="I2312" s="18" t="str">
        <x:v>12台中7台+ / 平均9250G / +4960</x:v>
      </x:c>
      <x:c r="J2312" s="18" t="str">
        <x:v>OneSpark</x:v>
      </x:c>
      <x:c r="K2312" s="18" t="str">
        <x:v>631帯の強配分</x:v>
      </x:c>
      <x:c r="L2312" s="18" t="str">
        <x:v>Hall-Navi 32172</x:v>
      </x:c>
    </x:row>
    <x:row r="2313">
      <x:c r="A2313" s="18" t="str">
        <x:v>2026/9/1</x:v>
      </x:c>
      <x:c r="B2313" s="18" t="str">
        <x:v>SAO II</x:v>
      </x:c>
      <x:c r="C2313" s="18" t="str">
        <x:v>631-642</x:v>
      </x:c>
      <x:c r="D2313" s="18" t="str">
        <x:v>632</x:v>
      </x:c>
      <x:c r="E2313" s="18" t="n">
        <x:v>8369</x:v>
      </x:c>
      <x:c r="F2313" s="18" t="n">
        <x:v>16939</x:v>
      </x:c>
      <x:c r="G2313" s="18" t="str">
        <x:v>-</x:v>
      </x:c>
      <x:c r="H2313" s="18" t="str">
        <x:v>-</x:v>
      </x:c>
      <x:c r="I2313" s="18" t="str">
        <x:v>同上</x:v>
      </x:c>
      <x:c r="J2313" s="18" t="str">
        <x:v>OneSpark</x:v>
      </x:c>
      <x:c r="K2313" s="18" t="str">
        <x:v>631帯の強配分</x:v>
      </x:c>
      <x:c r="L2313" s="18" t="str">
        <x:v>Hall-Navi 32172</x:v>
      </x:c>
    </x:row>
    <x:row r="2314">
      <x:c r="A2314" s="18" t="str">
        <x:v>2026/9/1</x:v>
      </x:c>
      <x:c r="B2314" s="18" t="str">
        <x:v>SAO II</x:v>
      </x:c>
      <x:c r="C2314" s="18" t="str">
        <x:v>631-642</x:v>
      </x:c>
      <x:c r="D2314" s="18" t="str">
        <x:v>633</x:v>
      </x:c>
      <x:c r="E2314" s="18" t="n">
        <x:v>9343</x:v>
      </x:c>
      <x:c r="F2314" s="18" t="n">
        <x:v>16709</x:v>
      </x:c>
      <x:c r="G2314" s="18" t="str">
        <x:v>-</x:v>
      </x:c>
      <x:c r="H2314" s="18" t="str">
        <x:v>-</x:v>
      </x:c>
      <x:c r="I2314" s="18" t="str">
        <x:v>同上</x:v>
      </x:c>
      <x:c r="J2314" s="18" t="str">
        <x:v>OneSpark</x:v>
      </x:c>
      <x:c r="K2314" s="18" t="str">
        <x:v>631帯の強配分</x:v>
      </x:c>
      <x:c r="L2314" s="18" t="str">
        <x:v>Hall-Navi 32172</x:v>
      </x:c>
    </x:row>
    <x:row r="2315">
      <x:c r="A2315" s="18" t="str">
        <x:v>2026/9/1</x:v>
      </x:c>
      <x:c r="B2315" s="18" t="str">
        <x:v>モンキーV</x:v>
      </x:c>
      <x:c r="C2315" s="18" t="str">
        <x:v>単品</x:v>
      </x:c>
      <x:c r="D2315" s="18" t="str">
        <x:v>595</x:v>
      </x:c>
      <x:c r="E2315" s="18" t="n">
        <x:v>8968</x:v>
      </x:c>
      <x:c r="F2315" s="18" t="n">
        <x:v>2606</x:v>
      </x:c>
      <x:c r="G2315" s="18" t="str">
        <x:v>-</x:v>
      </x:c>
      <x:c r="H2315" s="18" t="str">
        <x:v>-</x:v>
      </x:c>
      <x:c r="I2315" s="18" t="str">
        <x:v>個別PICKUP</x:v>
      </x:c>
      <x:c r="J2315" s="18" t="str">
        <x:v>OneSpark</x:v>
      </x:c>
      <x:c r="K2315" s="18" t="str">
        <x:v>595帯の単品実績</x:v>
      </x:c>
      <x:c r="L2315" s="18" t="str">
        <x:v>Hall-Navi 32172</x:v>
      </x:c>
    </x:row>
    <x:row r="2316">
      <x:c r="A2316" s="18" t="str">
        <x:v>2026/9/1</x:v>
      </x:c>
      <x:c r="B2316" s="18" t="str">
        <x:v>東京喰種</x:v>
      </x:c>
      <x:c r="C2316" s="18" t="str">
        <x:v>単品</x:v>
      </x:c>
      <x:c r="D2316" s="18" t="str">
        <x:v>464</x:v>
      </x:c>
      <x:c r="E2316" s="18" t="n">
        <x:v>8833</x:v>
      </x:c>
      <x:c r="F2316" s="18" t="n">
        <x:v>3407</x:v>
      </x:c>
      <x:c r="G2316" s="18" t="str">
        <x:v>-</x:v>
      </x:c>
      <x:c r="H2316" s="18" t="str">
        <x:v>-</x:v>
      </x:c>
      <x:c r="I2316" s="18" t="str">
        <x:v>個別PICKUP</x:v>
      </x:c>
      <x:c r="J2316" s="18" t="str">
        <x:v>OneSpark</x:v>
      </x:c>
      <x:c r="K2316" s="18" t="str">
        <x:v>451-468帯の単品</x:v>
      </x:c>
      <x:c r="L2316" s="18" t="str">
        <x:v>Hall-Navi 32172</x:v>
      </x:c>
    </x:row>
    <x:row r="2317">
      <x:c r="A2317" s="18" t="str">
        <x:v>2026/9/1</x:v>
      </x:c>
      <x:c r="B2317" s="18" t="str">
        <x:v>カバネリ</x:v>
      </x:c>
      <x:c r="C2317" s="18" t="str">
        <x:v>単品</x:v>
      </x:c>
      <x:c r="D2317" s="18" t="str">
        <x:v>536</x:v>
      </x:c>
      <x:c r="E2317" s="18" t="n">
        <x:v>8050</x:v>
      </x:c>
      <x:c r="F2317" s="18" t="n">
        <x:v>7060</x:v>
      </x:c>
      <x:c r="G2317" s="18" t="str">
        <x:v>-</x:v>
      </x:c>
      <x:c r="H2317" s="18" t="str">
        <x:v>-</x:v>
      </x:c>
      <x:c r="I2317" s="18" t="str">
        <x:v>個別PICKUP</x:v>
      </x:c>
      <x:c r="J2317" s="18" t="str">
        <x:v>OneSpark</x:v>
      </x:c>
      <x:c r="K2317" s="18" t="str">
        <x:v>523-558帯の単品</x:v>
      </x:c>
      <x:c r="L2317" s="18" t="str">
        <x:v>Hall-Navi 32172</x:v>
      </x:c>
    </x:row>
    <x:row r="2318">
      <x:c r="A2318" s="18" t="str">
        <x:v>2026/9/1</x:v>
      </x:c>
      <x:c r="B2318" s="18" t="str">
        <x:v>北斗</x:v>
      </x:c>
      <x:c r="C2318" s="18" t="str">
        <x:v>単品</x:v>
      </x:c>
      <x:c r="D2318" s="18" t="str">
        <x:v>755</x:v>
      </x:c>
      <x:c r="E2318" s="18" t="n">
        <x:v>7048</x:v>
      </x:c>
      <x:c r="F2318" s="18" t="n">
        <x:v>9749</x:v>
      </x:c>
      <x:c r="G2318" s="18" t="str">
        <x:v>-</x:v>
      </x:c>
      <x:c r="H2318" s="18" t="str">
        <x:v>-</x:v>
      </x:c>
      <x:c r="I2318" s="18" t="str">
        <x:v>個別PICKUP</x:v>
      </x:c>
      <x:c r="J2318" s="18" t="str">
        <x:v>OneSpark</x:v>
      </x:c>
      <x:c r="K2318" s="18" t="str">
        <x:v>739-756帯の単品</x:v>
      </x:c>
      <x:c r="L2318" s="18" t="str">
        <x:v>Hall-Navi 32172</x:v>
      </x:c>
    </x:row>
    <x:row r="2319">
      <x:c r="A2319" s="18" t="str">
        <x:v>2026/6/9</x:v>
      </x:c>
      <x:c r="B2319" s="18" t="str">
        <x:v>ファンキー2</x:v>
      </x:c>
      <x:c r="C2319" s="18" t="str">
        <x:v>865-870</x:v>
      </x:c>
      <x:c r="D2319" s="18" t="str">
        <x:v>865</x:v>
      </x:c>
      <x:c r="E2319" s="18" t="n">
        <x:v>7701</x:v>
      </x:c>
      <x:c r="F2319" s="18" t="n">
        <x:v>3407</x:v>
      </x:c>
      <x:c r="G2319" s="18" t="n">
        <x:v>31</x:v>
      </x:c>
      <x:c r="H2319" s="18" t="n">
        <x:v>40</x:v>
      </x:c>
      <x:c r="I2319" s="18" t="str">
        <x:v>6/6+ 平均8068G +3363</x:v>
      </x:c>
      <x:c r="J2319" s="18" t="str">
        <x:v>橘リノ</x:v>
      </x:c>
      <x:c r="K2319" s="18" t="str">
        <x:v>REG1/193相当の強挙動</x:v>
      </x:c>
      <x:c r="L2319" s="18" t="str">
        <x:v>Hall-Navi 30936</x:v>
      </x:c>
    </x:row>
    <x:row r="2320">
      <x:c r="A2320" s="18" t="str">
        <x:v>2026/6/9</x:v>
      </x:c>
      <x:c r="B2320" s="18" t="str">
        <x:v>ファンキー2</x:v>
      </x:c>
      <x:c r="C2320" s="18" t="str">
        <x:v>865-870</x:v>
      </x:c>
      <x:c r="D2320" s="18" t="str">
        <x:v>866</x:v>
      </x:c>
      <x:c r="E2320" s="18" t="n">
        <x:v>8937</x:v>
      </x:c>
      <x:c r="F2320" s="18" t="n">
        <x:v>4283</x:v>
      </x:c>
      <x:c r="G2320" s="18" t="n">
        <x:v>39</x:v>
      </x:c>
      <x:c r="H2320" s="18" t="n">
        <x:v>42</x:v>
      </x:c>
      <x:c r="I2320" s="18" t="str">
        <x:v>同上</x:v>
      </x:c>
      <x:c r="J2320" s="18" t="str">
        <x:v>橘リノ</x:v>
      </x:c>
      <x:c r="K2320" s="18" t="str">
        <x:v>REG強</x:v>
      </x:c>
      <x:c r="L2320" s="18" t="str">
        <x:v>Hall-Navi 30936</x:v>
      </x:c>
    </x:row>
    <x:row r="2321">
      <x:c r="A2321" s="18" t="str">
        <x:v>2026/6/9</x:v>
      </x:c>
      <x:c r="B2321" s="18" t="str">
        <x:v>ファンキー2</x:v>
      </x:c>
      <x:c r="C2321" s="18" t="str">
        <x:v>865-870</x:v>
      </x:c>
      <x:c r="D2321" s="18" t="str">
        <x:v>867</x:v>
      </x:c>
      <x:c r="E2321" s="18" t="n">
        <x:v>7900</x:v>
      </x:c>
      <x:c r="F2321" s="18" t="n">
        <x:v>4474</x:v>
      </x:c>
      <x:c r="G2321" s="18" t="n">
        <x:v>44</x:v>
      </x:c>
      <x:c r="H2321" s="18" t="n">
        <x:v>23</x:v>
      </x:c>
      <x:c r="I2321" s="18" t="str">
        <x:v>同上</x:v>
      </x:c>
      <x:c r="J2321" s="18" t="str">
        <x:v>橘リノ</x:v>
      </x:c>
      <x:c r="K2321" s="18" t="str">
        <x:v>列全体判定用</x:v>
      </x:c>
      <x:c r="L2321" s="18" t="str">
        <x:v>Hall-Navi 30936</x:v>
      </x:c>
    </x:row>
    <x:row r="2322">
      <x:c r="A2322" s="18" t="str">
        <x:v>2026/6/9</x:v>
      </x:c>
      <x:c r="B2322" s="18" t="str">
        <x:v>ファンキー2</x:v>
      </x:c>
      <x:c r="C2322" s="18" t="str">
        <x:v>865-870</x:v>
      </x:c>
      <x:c r="D2322" s="18" t="str">
        <x:v>868</x:v>
      </x:c>
      <x:c r="E2322" s="18" t="n">
        <x:v>7869</x:v>
      </x:c>
      <x:c r="F2322" s="18" t="n">
        <x:v>3988</x:v>
      </x:c>
      <x:c r="G2322" s="18" t="n">
        <x:v>42</x:v>
      </x:c>
      <x:c r="H2322" s="18" t="n">
        <x:v>21</x:v>
      </x:c>
      <x:c r="I2322" s="18" t="str">
        <x:v>同上</x:v>
      </x:c>
      <x:c r="J2322" s="18" t="str">
        <x:v>橘リノ</x:v>
      </x:c>
      <x:c r="K2322" s="18" t="str">
        <x:v>列全体判定用</x:v>
      </x:c>
      <x:c r="L2322" s="18" t="str">
        <x:v>Hall-Navi 30936</x:v>
      </x:c>
    </x:row>
    <x:row r="2323">
      <x:c r="A2323" s="18" t="str">
        <x:v>2026/5/21</x:v>
      </x:c>
      <x:c r="B2323" s="18" t="str">
        <x:v>ファンキー2</x:v>
      </x:c>
      <x:c r="C2323" s="18" t="str">
        <x:v>865-870</x:v>
      </x:c>
      <x:c r="D2323" s="18" t="str">
        <x:v>866</x:v>
      </x:c>
      <x:c r="E2323" s="18" t="n">
        <x:v>8955</x:v>
      </x:c>
      <x:c r="F2323" s="18" t="n">
        <x:v>211</x:v>
      </x:c>
      <x:c r="G2323" s="18" t="n">
        <x:v>29</x:v>
      </x:c>
      <x:c r="H2323" s="18" t="n">
        <x:v>29</x:v>
      </x:c>
      <x:c r="I2323" s="18" t="str">
        <x:v>5/6+ 平均7927G +2117</x:v>
      </x:c>
      <x:c r="J2323" s="18" t="str">
        <x:v>潜入来店取材雷</x:v>
      </x:c>
      <x:c r="K2323" s="18" t="str">
        <x:v>同帯再利用</x:v>
      </x:c>
      <x:c r="L2323" s="18" t="str">
        <x:v>Hall-Navi 30842</x:v>
      </x:c>
    </x:row>
    <x:row r="2324">
      <x:c r="A2324" s="18" t="str">
        <x:v>2026/5/21</x:v>
      </x:c>
      <x:c r="B2324" s="18" t="str">
        <x:v>ファンキー2</x:v>
      </x:c>
      <x:c r="C2324" s="18" t="str">
        <x:v>865-870</x:v>
      </x:c>
      <x:c r="D2324" s="18" t="str">
        <x:v>867</x:v>
      </x:c>
      <x:c r="E2324" s="18" t="n">
        <x:v>9672</x:v>
      </x:c>
      <x:c r="F2324" s="18" t="n">
        <x:v>4872</x:v>
      </x:c>
      <x:c r="G2324" s="18" t="n">
        <x:v>47</x:v>
      </x:c>
      <x:c r="H2324" s="18" t="n">
        <x:v>32</x:v>
      </x:c>
      <x:c r="I2324" s="18" t="str">
        <x:v>同上</x:v>
      </x:c>
      <x:c r="J2324" s="18" t="str">
        <x:v>潜入来店取材雷</x:v>
      </x:c>
      <x:c r="K2324" s="18" t="str">
        <x:v>同帯再利用</x:v>
      </x:c>
      <x:c r="L2324" s="18" t="str">
        <x:v>Hall-Navi 30842</x:v>
      </x:c>
    </x:row>
    <x:row r="2325">
      <x:c r="A2325" s="18" t="str">
        <x:v>2026/5/21</x:v>
      </x:c>
      <x:c r="B2325" s="18" t="str">
        <x:v>ファンキー2</x:v>
      </x:c>
      <x:c r="C2325" s="18" t="str">
        <x:v>865-870</x:v>
      </x:c>
      <x:c r="D2325" s="18" t="str">
        <x:v>868</x:v>
      </x:c>
      <x:c r="E2325" s="18" t="n">
        <x:v>8342</x:v>
      </x:c>
      <x:c r="F2325" s="18" t="n">
        <x:v>6656</x:v>
      </x:c>
      <x:c r="G2325" s="18" t="n">
        <x:v>49</x:v>
      </x:c>
      <x:c r="H2325" s="18" t="n">
        <x:v>33</x:v>
      </x:c>
      <x:c r="I2325" s="18" t="str">
        <x:v>同上</x:v>
      </x:c>
      <x:c r="J2325" s="18" t="str">
        <x:v>潜入来店取材雷</x:v>
      </x:c>
      <x:c r="K2325" s="18" t="str">
        <x:v>同帯再利用</x:v>
      </x:c>
      <x:c r="L2325" s="18" t="str">
        <x:v>Hall-Navi 30842</x:v>
      </x:c>
    </x:row>
    <x:row r="2326">
      <x:c r="A2326" s="18" t="str">
        <x:v>2026/6/21</x:v>
      </x:c>
      <x:c r="B2326" s="18" t="str">
        <x:v>ゴージャグ3</x:v>
      </x:c>
      <x:c r="C2326" s="18" t="str">
        <x:v>大型帯</x:v>
      </x:c>
      <x:c r="D2326" s="18" t="str">
        <x:v>910</x:v>
      </x:c>
      <x:c r="E2326" s="18" t="n">
        <x:v>8426</x:v>
      </x:c>
      <x:c r="F2326" s="18" t="n">
        <x:v>1711</x:v>
      </x:c>
      <x:c r="G2326" s="18" t="n">
        <x:v>33</x:v>
      </x:c>
      <x:c r="H2326" s="18" t="n">
        <x:v>34</x:v>
      </x:c>
      <x:c r="I2326" s="18" t="str">
        <x:v>27台中22台+ 平均7771G +1279</x:v>
      </x:c>
      <x:c r="J2326" s="18" t="str">
        <x:v>潜入来店取材雷</x:v>
      </x:c>
      <x:c r="K2326" s="18" t="str">
        <x:v>910帯の反復基準</x:v>
      </x:c>
      <x:c r="L2326" s="18" t="str">
        <x:v>Hall-Navi 31071</x:v>
      </x:c>
    </x:row>
    <x:row r="2327">
      <x:c r="A2327" s="18" t="str">
        <x:v>2026/6/21</x:v>
      </x:c>
      <x:c r="B2327" s="18" t="str">
        <x:v>ゴージャグ3</x:v>
      </x:c>
      <x:c r="C2327" s="18" t="str">
        <x:v>大型帯</x:v>
      </x:c>
      <x:c r="D2327" s="18" t="str">
        <x:v>911</x:v>
      </x:c>
      <x:c r="E2327" s="18" t="n">
        <x:v>9909</x:v>
      </x:c>
      <x:c r="F2327" s="18" t="n">
        <x:v>2014</x:v>
      </x:c>
      <x:c r="G2327" s="18" t="n">
        <x:v>37</x:v>
      </x:c>
      <x:c r="H2327" s="18" t="n">
        <x:v>38</x:v>
      </x:c>
      <x:c r="I2327" s="18" t="str">
        <x:v>同上</x:v>
      </x:c>
      <x:c r="J2327" s="18" t="str">
        <x:v>潜入来店取材雷</x:v>
      </x:c>
      <x:c r="K2327" s="18" t="str">
        <x:v>910帯の反復基準</x:v>
      </x:c>
      <x:c r="L2327" s="18" t="str">
        <x:v>Hall-Navi 31071</x:v>
      </x:c>
    </x:row>
    <x:row r="2328">
      <x:c r="A2328" s="18" t="str">
        <x:v>2026/6/21</x:v>
      </x:c>
      <x:c r="B2328" s="18" t="str">
        <x:v>ゴージャグ3</x:v>
      </x:c>
      <x:c r="C2328" s="18" t="str">
        <x:v>大型帯</x:v>
      </x:c>
      <x:c r="D2328" s="18" t="str">
        <x:v>912</x:v>
      </x:c>
      <x:c r="E2328" s="18" t="n">
        <x:v>7877</x:v>
      </x:c>
      <x:c r="F2328" s="18" t="n">
        <x:v>3472</x:v>
      </x:c>
      <x:c r="G2328" s="18" t="n">
        <x:v>41</x:v>
      </x:c>
      <x:c r="H2328" s="18" t="n">
        <x:v>25</x:v>
      </x:c>
      <x:c r="I2328" s="18" t="str">
        <x:v>同上</x:v>
      </x:c>
      <x:c r="J2328" s="18" t="str">
        <x:v>潜入来店取材雷</x:v>
      </x:c>
      <x:c r="K2328" s="18" t="str">
        <x:v>910帯の反復基準</x:v>
      </x:c>
      <x:c r="L2328" s="18" t="str">
        <x:v>Hall-Navi 31071</x:v>
      </x:c>
    </x:row>
    <x:row r="2329">
      <x:c r="A2329" s="18" t="str">
        <x:v>2026/6/21</x:v>
      </x:c>
      <x:c r="B2329" s="18" t="str">
        <x:v>ゴージャグ3</x:v>
      </x:c>
      <x:c r="C2329" s="18" t="str">
        <x:v>大型帯</x:v>
      </x:c>
      <x:c r="D2329" s="18" t="str">
        <x:v>913</x:v>
      </x:c>
      <x:c r="E2329" s="18" t="n">
        <x:v>7357</x:v>
      </x:c>
      <x:c r="F2329" s="18" t="n">
        <x:v>1155</x:v>
      </x:c>
      <x:c r="G2329" s="18" t="n">
        <x:v>27</x:v>
      </x:c>
      <x:c r="H2329" s="18" t="n">
        <x:v>29</x:v>
      </x:c>
      <x:c r="I2329" s="18" t="str">
        <x:v>同上</x:v>
      </x:c>
      <x:c r="J2329" s="18" t="str">
        <x:v>潜入来店取材雷</x:v>
      </x:c>
      <x:c r="K2329" s="18" t="str">
        <x:v>910帯の反復基準</x:v>
      </x:c>
      <x:c r="L2329" s="18" t="str">
        <x:v>Hall-Navi 31071</x:v>
      </x:c>
    </x:row>
    <x:row r="2330">
      <x:c r="A2330" s="18" t="str">
        <x:v>2026/8/23</x:v>
      </x:c>
      <x:c r="B2330" s="18" t="str">
        <x:v>ネオアイム</x:v>
      </x:c>
      <x:c r="C2330" s="18" t="str">
        <x:v>991-1008</x:v>
      </x:c>
      <x:c r="D2330" s="18" t="str">
        <x:v>991</x:v>
      </x:c>
      <x:c r="E2330" s="18" t="n">
        <x:v>9877</x:v>
      </x:c>
      <x:c r="F2330" s="18" t="n">
        <x:v>2677</x:v>
      </x:c>
      <x:c r="G2330" s="18" t="str">
        <x:v>-</x:v>
      </x:c>
      <x:c r="H2330" s="18" t="str">
        <x:v>-</x:v>
      </x:c>
      <x:c r="I2330" s="18" t="str">
        <x:v>18台中16台+ 平均9163G +1488</x:v>
      </x:c>
      <x:c r="J2330" s="18" t="str">
        <x:v>関西KO/本田朋広</x:v>
      </x:c>
      <x:c r="K2330" s="18" t="str">
        <x:v>991-1008列再利用</x:v>
      </x:c>
      <x:c r="L2330" s="18" t="str">
        <x:v>Hall-Navi 32019</x:v>
      </x:c>
    </x:row>
    <x:row r="2331">
      <x:c r="A2331" s="18" t="str">
        <x:v>2026/8/23</x:v>
      </x:c>
      <x:c r="B2331" s="18" t="str">
        <x:v>ネオアイム</x:v>
      </x:c>
      <x:c r="C2331" s="18" t="str">
        <x:v>991-1008</x:v>
      </x:c>
      <x:c r="D2331" s="18" t="str">
        <x:v>997</x:v>
      </x:c>
      <x:c r="E2331" s="18" t="n">
        <x:v>9534</x:v>
      </x:c>
      <x:c r="F2331" s="18" t="n">
        <x:v>3365</x:v>
      </x:c>
      <x:c r="G2331" s="18" t="str">
        <x:v>-</x:v>
      </x:c>
      <x:c r="H2331" s="18" t="str">
        <x:v>-</x:v>
      </x:c>
      <x:c r="I2331" s="18" t="str">
        <x:v>同上</x:v>
      </x:c>
      <x:c r="J2331" s="18" t="str">
        <x:v>関西KO/本田朋広</x:v>
      </x:c>
      <x:c r="K2331" s="18" t="str">
        <x:v>列内強台</x:v>
      </x:c>
      <x:c r="L2331" s="18" t="str">
        <x:v>Hall-Navi 32019</x:v>
      </x:c>
    </x:row>
    <x:row r="2332">
      <x:c r="A2332" s="18" t="str">
        <x:v>2026/8/23</x:v>
      </x:c>
      <x:c r="B2332" s="18" t="str">
        <x:v>ネオアイム</x:v>
      </x:c>
      <x:c r="C2332" s="18" t="str">
        <x:v>991-1008</x:v>
      </x:c>
      <x:c r="D2332" s="18" t="str">
        <x:v>1003</x:v>
      </x:c>
      <x:c r="E2332" s="18" t="n">
        <x:v>8062</x:v>
      </x:c>
      <x:c r="F2332" s="18" t="n">
        <x:v>2716</x:v>
      </x:c>
      <x:c r="G2332" s="18" t="str">
        <x:v>-</x:v>
      </x:c>
      <x:c r="H2332" s="18" t="str">
        <x:v>-</x:v>
      </x:c>
      <x:c r="I2332" s="18" t="str">
        <x:v>同上</x:v>
      </x:c>
      <x:c r="J2332" s="18" t="str">
        <x:v>関西KO/本田朋広</x:v>
      </x:c>
      <x:c r="K2332" s="18" t="str">
        <x:v>列内強台</x:v>
      </x:c>
      <x:c r="L2332" s="18" t="str">
        <x:v>Hall-Navi 32019</x:v>
      </x:c>
    </x:row>
    <x:row r="2333">
      <x:c r="A2333" s="18" t="str">
        <x:v>2026/5/29</x:v>
      </x:c>
      <x:c r="B2333" s="18" t="str">
        <x:v>GOD 神々の軌跡</x:v>
      </x:c>
      <x:c r="C2333" s="18" t="str">
        <x:v>667-702</x:v>
      </x:c>
      <x:c r="D2333" s="18" t="str">
        <x:v>667</x:v>
      </x:c>
      <x:c r="E2333" s="18" t="n">
        <x:v>9762</x:v>
      </x:c>
      <x:c r="F2333" s="18" t="n">
        <x:v>10282</x:v>
      </x:c>
      <x:c r="G2333" s="18" t="str">
        <x:v>-</x:v>
      </x:c>
      <x:c r="H2333" s="18" t="str">
        <x:v>-</x:v>
      </x:c>
      <x:c r="I2333" s="18" t="str">
        <x:v>30台中23台+ 平均9205G +4378</x:v>
      </x:c>
      <x:c r="J2333" s="18" t="str">
        <x:v>チャン☆ゆな/髭原人</x:v>
      </x:c>
      <x:c r="K2333" s="18" t="str">
        <x:v>667-702大型帯</x:v>
      </x:c>
      <x:c r="L2333" s="18" t="str">
        <x:v>Hall-Navi 30844</x:v>
      </x:c>
    </x:row>
    <x:row r="2334">
      <x:c r="A2334" s="18" t="str">
        <x:v>2026/5/29</x:v>
      </x:c>
      <x:c r="B2334" s="18" t="str">
        <x:v>GOD 神々の軌跡</x:v>
      </x:c>
      <x:c r="C2334" s="18" t="str">
        <x:v>667-702</x:v>
      </x:c>
      <x:c r="D2334" s="18" t="str">
        <x:v>668</x:v>
      </x:c>
      <x:c r="E2334" s="18" t="n">
        <x:v>9911</x:v>
      </x:c>
      <x:c r="F2334" s="18" t="n">
        <x:v>12574</x:v>
      </x:c>
      <x:c r="G2334" s="18" t="str">
        <x:v>-</x:v>
      </x:c>
      <x:c r="H2334" s="18" t="str">
        <x:v>-</x:v>
      </x:c>
      <x:c r="I2334" s="18" t="str">
        <x:v>同上</x:v>
      </x:c>
      <x:c r="J2334" s="18" t="str">
        <x:v>同上</x:v>
      </x:c>
      <x:c r="K2334" s="18" t="str">
        <x:v>大型帯</x:v>
      </x:c>
      <x:c r="L2334" s="18" t="str">
        <x:v>Hall-Navi 30844</x:v>
      </x:c>
    </x:row>
    <x:row r="2335">
      <x:c r="A2335" s="18" t="str">
        <x:v>2026/5/29</x:v>
      </x:c>
      <x:c r="B2335" s="18" t="str">
        <x:v>GOD 神々の軌跡</x:v>
      </x:c>
      <x:c r="C2335" s="18" t="str">
        <x:v>667-702</x:v>
      </x:c>
      <x:c r="D2335" s="18" t="str">
        <x:v>696</x:v>
      </x:c>
      <x:c r="E2335" s="18" t="n">
        <x:v>9481</x:v>
      </x:c>
      <x:c r="F2335" s="18" t="n">
        <x:v>17498</x:v>
      </x:c>
      <x:c r="G2335" s="18" t="str">
        <x:v>-</x:v>
      </x:c>
      <x:c r="H2335" s="18" t="str">
        <x:v>-</x:v>
      </x:c>
      <x:c r="I2335" s="18" t="str">
        <x:v>同上</x:v>
      </x:c>
      <x:c r="J2335" s="18" t="str">
        <x:v>同上</x:v>
      </x:c>
      <x:c r="K2335" s="18" t="str">
        <x:v>大型帯</x:v>
      </x:c>
      <x:c r="L2335" s="18" t="str">
        <x:v>Hall-Navi 30844</x:v>
      </x:c>
    </x:row>
    <x:row r="2336">
      <x:c r="A2336" s="18" t="str">
        <x:v>2026/6/29</x:v>
      </x:c>
      <x:c r="B2336" s="18" t="str">
        <x:v>GOD 神々の軌跡</x:v>
      </x:c>
      <x:c r="C2336" s="18" t="str">
        <x:v>691-702</x:v>
      </x:c>
      <x:c r="D2336" s="18" t="str">
        <x:v>692</x:v>
      </x:c>
      <x:c r="E2336" s="18" t="n">
        <x:v>9840</x:v>
      </x:c>
      <x:c r="F2336" s="18" t="n">
        <x:v>10795</x:v>
      </x:c>
      <x:c r="G2336" s="18" t="str">
        <x:v>-</x:v>
      </x:c>
      <x:c r="H2336" s="18" t="str">
        <x:v>-</x:v>
      </x:c>
      <x:c r="I2336" s="18" t="str">
        <x:v>12台中8台+ 平均8794G +3783</x:v>
      </x:c>
      <x:c r="J2336" s="18" t="str">
        <x:v>髭原人バチコン2</x:v>
      </x:c>
      <x:c r="K2336" s="18" t="str">
        <x:v>5/29→6/29位置再利用</x:v>
      </x:c>
      <x:c r="L2336" s="18" t="str">
        <x:v>Hall-Navi 31223</x:v>
      </x:c>
    </x:row>
    <x:row r="2337">
      <x:c r="A2337" s="18" t="str">
        <x:v>2026/6/29</x:v>
      </x:c>
      <x:c r="B2337" s="18" t="str">
        <x:v>GOD 神々の軌跡</x:v>
      </x:c>
      <x:c r="C2337" s="18" t="str">
        <x:v>691-702</x:v>
      </x:c>
      <x:c r="D2337" s="18" t="str">
        <x:v>694</x:v>
      </x:c>
      <x:c r="E2337" s="18" t="n">
        <x:v>8641</x:v>
      </x:c>
      <x:c r="F2337" s="18" t="n">
        <x:v>8638</x:v>
      </x:c>
      <x:c r="G2337" s="18" t="str">
        <x:v>-</x:v>
      </x:c>
      <x:c r="H2337" s="18" t="str">
        <x:v>-</x:v>
      </x:c>
      <x:c r="I2337" s="18" t="str">
        <x:v>同上</x:v>
      </x:c>
      <x:c r="J2337" s="18" t="str">
        <x:v>同上</x:v>
      </x:c>
      <x:c r="K2337" s="18" t="str">
        <x:v>位置再利用</x:v>
      </x:c>
      <x:c r="L2337" s="18" t="str">
        <x:v>Hall-Navi 31223</x:v>
      </x:c>
    </x:row>
    <x:row r="2338">
      <x:c r="A2338" s="18" t="str">
        <x:v>2026/5/13</x:v>
      </x:c>
      <x:c r="B2338" s="18" t="str">
        <x:v>カバネリ</x:v>
      </x:c>
      <x:c r="C2338" s="18" t="str">
        <x:v>559-567</x:v>
      </x:c>
      <x:c r="D2338" s="18" t="str">
        <x:v>564</x:v>
      </x:c>
      <x:c r="E2338" s="18" t="n">
        <x:v>9176</x:v>
      </x:c>
      <x:c r="F2338" s="18" t="n">
        <x:v>10638</x:v>
      </x:c>
      <x:c r="G2338" s="18" t="str">
        <x:v>-</x:v>
      </x:c>
      <x:c r="H2338" s="18" t="str">
        <x:v>-</x:v>
      </x:c>
      <x:c r="I2338" s="18" t="str">
        <x:v>9台中6台+ 平均9360G +2498</x:v>
      </x:c>
      <x:c r="J2338" s="18" t="str">
        <x:v>寺井一択/橘リノ</x:v>
      </x:c>
      <x:c r="K2338" s="18" t="str">
        <x:v>旧559帯の強台</x:v>
      </x:c>
      <x:c r="L2338" s="18" t="str">
        <x:v>Hall-Navi 30840</x:v>
      </x:c>
    </x:row>
    <x:row r="2339">
      <x:c r="A2339" s="18" t="str">
        <x:v>2026/5/13</x:v>
      </x:c>
      <x:c r="B2339" s="18" t="str">
        <x:v>カバネリ</x:v>
      </x:c>
      <x:c r="C2339" s="18" t="str">
        <x:v>559-567</x:v>
      </x:c>
      <x:c r="D2339" s="18" t="str">
        <x:v>567</x:v>
      </x:c>
      <x:c r="E2339" s="18" t="n">
        <x:v>9469</x:v>
      </x:c>
      <x:c r="F2339" s="18" t="n">
        <x:v>10949</x:v>
      </x:c>
      <x:c r="G2339" s="18" t="str">
        <x:v>-</x:v>
      </x:c>
      <x:c r="H2339" s="18" t="str">
        <x:v>-</x:v>
      </x:c>
      <x:c r="I2339" s="18" t="str">
        <x:v>同上</x:v>
      </x:c>
      <x:c r="J2339" s="18" t="str">
        <x:v>同上</x:v>
      </x:c>
      <x:c r="K2339" s="18" t="str">
        <x:v>旧559帯の強台</x:v>
      </x:c>
      <x:c r="L2339" s="18" t="str">
        <x:v>Hall-Navi 30840</x:v>
      </x:c>
    </x:row>
    <x:row r="2340">
      <x:c r="A2340" s="18" t="str">
        <x:v>2026/5/13</x:v>
      </x:c>
      <x:c r="B2340" s="18" t="str">
        <x:v>からくり</x:v>
      </x:c>
      <x:c r="C2340" s="18" t="str">
        <x:v>6台</x:v>
      </x:c>
      <x:c r="D2340" s="18" t="str">
        <x:v>718</x:v>
      </x:c>
      <x:c r="E2340" s="18" t="n">
        <x:v>7960</x:v>
      </x:c>
      <x:c r="F2340" s="18" t="n">
        <x:v>9602</x:v>
      </x:c>
      <x:c r="G2340" s="18" t="str">
        <x:v>-</x:v>
      </x:c>
      <x:c r="H2340" s="18" t="str">
        <x:v>-</x:v>
      </x:c>
      <x:c r="I2340" s="18" t="str">
        <x:v>6台中4台+ 平均8325G +3010</x:v>
      </x:c>
      <x:c r="J2340" s="18" t="str">
        <x:v>寺井一択/橘リノ</x:v>
      </x:c>
      <x:c r="K2340" s="18" t="str">
        <x:v>旧配置の塊</x:v>
      </x:c>
      <x:c r="L2340" s="18" t="str">
        <x:v>Hall-Navi 30840</x:v>
      </x:c>
    </x:row>
    <x:row r="2341">
      <x:c r="A2341" s="18" t="str">
        <x:v>2026/4/13</x:v>
      </x:c>
      <x:c r="B2341" s="18" t="str">
        <x:v>東京リベンジャーズ</x:v>
      </x:c>
      <x:c r="C2341" s="18" t="str">
        <x:v>9台</x:v>
      </x:c>
      <x:c r="D2341" s="18" t="str">
        <x:v>698</x:v>
      </x:c>
      <x:c r="E2341" s="18" t="n">
        <x:v>8196</x:v>
      </x:c>
      <x:c r="F2341" s="18" t="n">
        <x:v>11691</x:v>
      </x:c>
      <x:c r="G2341" s="18" t="str">
        <x:v>-</x:v>
      </x:c>
      <x:c r="H2341" s="18" t="str">
        <x:v>-</x:v>
      </x:c>
      <x:c r="I2341" s="18" t="str">
        <x:v>9台中6台+ 平均7240G +3764</x:v>
      </x:c>
      <x:c r="J2341" s="18" t="str">
        <x:v>もっくん</x:v>
      </x:c>
      <x:c r="K2341" s="18" t="str">
        <x:v>695帯強配分</x:v>
      </x:c>
      <x:c r="L2341" s="18" t="str">
        <x:v>Hall-Navi 30820</x:v>
      </x:c>
    </x:row>
    <x:row r="2350">
      <x:c r="A2350" s="942" t="str">
        <x:v>■ Hall-Navi追加深掘り②｜未収録の個別PICKUP・対象台</x:v>
      </x:c>
      <x:c r="B2350" s="942"/>
      <x:c r="C2350" s="942"/>
      <x:c r="D2350" s="942"/>
      <x:c r="E2350" s="942"/>
      <x:c r="F2350" s="942"/>
      <x:c r="G2350" s="942"/>
      <x:c r="H2350" s="942"/>
      <x:c r="I2350" s="942"/>
      <x:c r="J2350" s="942"/>
      <x:c r="K2350" s="942"/>
      <x:c r="L2350" s="942"/>
    </x:row>
    <x:row r="2351">
      <x:c r="A2351" s="945" t="str">
        <x:v>日付</x:v>
      </x:c>
      <x:c r="B2351" s="945" t="str">
        <x:v>機種</x:v>
      </x:c>
      <x:c r="C2351" s="945" t="str">
        <x:v>台番</x:v>
      </x:c>
      <x:c r="D2351" s="945" t="str">
        <x:v>G数</x:v>
      </x:c>
      <x:c r="E2351" s="945" t="str">
        <x:v>差枚</x:v>
      </x:c>
      <x:c r="F2351" s="945" t="str">
        <x:v>BB</x:v>
      </x:c>
      <x:c r="G2351" s="945" t="str">
        <x:v>RB</x:v>
      </x:c>
      <x:c r="H2351" s="945" t="str">
        <x:v>対象/集計</x:v>
      </x:c>
      <x:c r="I2351" s="945" t="str">
        <x:v>来店・条件</x:v>
      </x:c>
      <x:c r="J2351" s="945" t="str">
        <x:v>配置分析</x:v>
      </x:c>
      <x:c r="K2351" s="945" t="str">
        <x:v>出典</x:v>
      </x:c>
      <x:c r="L2351" s="945" t="str">
        <x:v>確認</x:v>
      </x:c>
    </x:row>
    <x:row r="2352">
      <x:c r="A2352" s="18" t="str">
        <x:v>2026/4/21</x:v>
      </x:c>
      <x:c r="B2352" s="18" t="str">
        <x:v>モンハンライズ</x:v>
      </x:c>
      <x:c r="C2352" s="18" t="n">
        <x:v>568</x:v>
      </x:c>
      <x:c r="D2352" s="18" t="n">
        <x:v>8861</x:v>
      </x:c>
      <x:c r="E2352" s="18" t="n">
        <x:v>4315</x:v>
      </x:c>
      <x:c r="F2352" s="18" t="str">
        <x:v>-</x:v>
      </x:c>
      <x:c r="G2352" s="18" t="str">
        <x:v>-</x:v>
      </x:c>
      <x:c r="H2352" s="18" t="str">
        <x:v>9台中7台+ / 平均7577G +3692</x:v>
      </x:c>
      <x:c r="I2352" s="18" t="str">
        <x:v>萬田千鶴・七瀬静香</x:v>
      </x:c>
      <x:c r="J2352" s="18" t="str">
        <x:v>568-576帯</x:v>
      </x:c>
      <x:c r="K2352" s="18" t="str">
        <x:v>https://hall-navi.com/review_view?id=30822</x:v>
      </x:c>
      <x:c r="L2352" s="18" t="str">
        <x:v>確認</x:v>
      </x:c>
    </x:row>
    <x:row r="2353">
      <x:c r="A2353" s="18" t="str">
        <x:v>2026/4/21</x:v>
      </x:c>
      <x:c r="B2353" s="18" t="str">
        <x:v>モンハンライズ</x:v>
      </x:c>
      <x:c r="C2353" s="18" t="n">
        <x:v>571</x:v>
      </x:c>
      <x:c r="D2353" s="18" t="n">
        <x:v>9000</x:v>
      </x:c>
      <x:c r="E2353" s="18" t="n">
        <x:v>3715</x:v>
      </x:c>
      <x:c r="F2353" s="18" t="str">
        <x:v>-</x:v>
      </x:c>
      <x:c r="G2353" s="18" t="str">
        <x:v>-</x:v>
      </x:c>
      <x:c r="H2353" s="18" t="str">
        <x:v>同上</x:v>
      </x:c>
      <x:c r="I2353" s="18" t="str">
        <x:v>同上</x:v>
      </x:c>
      <x:c r="J2353" s="18" t="str">
        <x:v>568-576帯</x:v>
      </x:c>
      <x:c r="K2353" s="18" t="str">
        <x:v>https://hall-navi.com/review_view?id=30822</x:v>
      </x:c>
      <x:c r="L2353" s="18" t="str">
        <x:v>確認</x:v>
      </x:c>
    </x:row>
    <x:row r="2354">
      <x:c r="A2354" s="18" t="str">
        <x:v>2026/4/21</x:v>
      </x:c>
      <x:c r="B2354" s="18" t="str">
        <x:v>モンハンライズ</x:v>
      </x:c>
      <x:c r="C2354" s="18" t="n">
        <x:v>574</x:v>
      </x:c>
      <x:c r="D2354" s="18" t="n">
        <x:v>10371</x:v>
      </x:c>
      <x:c r="E2354" s="18" t="n">
        <x:v>10434</x:v>
      </x:c>
      <x:c r="F2354" s="18" t="str">
        <x:v>-</x:v>
      </x:c>
      <x:c r="G2354" s="18" t="str">
        <x:v>-</x:v>
      </x:c>
      <x:c r="H2354" s="18" t="str">
        <x:v>同上</x:v>
      </x:c>
      <x:c r="I2354" s="18" t="str">
        <x:v>同上</x:v>
      </x:c>
      <x:c r="J2354" s="18" t="str">
        <x:v>568-576帯</x:v>
      </x:c>
      <x:c r="K2354" s="18" t="str">
        <x:v>https://hall-navi.com/review_view?id=30822</x:v>
      </x:c>
      <x:c r="L2354" s="18" t="str">
        <x:v>確認</x:v>
      </x:c>
    </x:row>
    <x:row r="2355">
      <x:c r="A2355" s="18" t="str">
        <x:v>2026/4/21</x:v>
      </x:c>
      <x:c r="B2355" s="18" t="str">
        <x:v>東京喰種</x:v>
      </x:c>
      <x:c r="C2355" s="18" t="n">
        <x:v>473</x:v>
      </x:c>
      <x:c r="D2355" s="18" t="n">
        <x:v>9651</x:v>
      </x:c>
      <x:c r="E2355" s="18" t="n">
        <x:v>4715</x:v>
      </x:c>
      <x:c r="F2355" s="18" t="str">
        <x:v>-</x:v>
      </x:c>
      <x:c r="G2355" s="18" t="str">
        <x:v>-</x:v>
      </x:c>
      <x:c r="H2355" s="18" t="str">
        <x:v>個別PICKUP</x:v>
      </x:c>
      <x:c r="I2355" s="18" t="str">
        <x:v>同上</x:v>
      </x:c>
      <x:c r="J2355" s="18" t="str">
        <x:v>451-486帯</x:v>
      </x:c>
      <x:c r="K2355" s="18" t="str">
        <x:v>https://hall-navi.com/review_view?id=30822</x:v>
      </x:c>
      <x:c r="L2355" s="18" t="str">
        <x:v>確認</x:v>
      </x:c>
    </x:row>
    <x:row r="2356">
      <x:c r="A2356" s="18" t="str">
        <x:v>2026/4/21</x:v>
      </x:c>
      <x:c r="B2356" s="18" t="str">
        <x:v>モンキーV</x:v>
      </x:c>
      <x:c r="C2356" s="18" t="n">
        <x:v>597</x:v>
      </x:c>
      <x:c r="D2356" s="18" t="n">
        <x:v>9005</x:v>
      </x:c>
      <x:c r="E2356" s="18" t="n">
        <x:v>7295</x:v>
      </x:c>
      <x:c r="F2356" s="18" t="str">
        <x:v>-</x:v>
      </x:c>
      <x:c r="G2356" s="18" t="str">
        <x:v>-</x:v>
      </x:c>
      <x:c r="H2356" s="18" t="str">
        <x:v>個別PICKUP</x:v>
      </x:c>
      <x:c r="I2356" s="18" t="str">
        <x:v>同上</x:v>
      </x:c>
      <x:c r="J2356" s="18" t="str">
        <x:v>595-612帯</x:v>
      </x:c>
      <x:c r="K2356" s="18" t="str">
        <x:v>https://hall-navi.com/review_view?id=30822</x:v>
      </x:c>
      <x:c r="L2356" s="18" t="str">
        <x:v>確認</x:v>
      </x:c>
    </x:row>
    <x:row r="2357">
      <x:c r="A2357" s="18" t="str">
        <x:v>2026/4/21</x:v>
      </x:c>
      <x:c r="B2357" s="18" t="str">
        <x:v>攻殻機動隊</x:v>
      </x:c>
      <x:c r="C2357" s="18" t="n">
        <x:v>712</x:v>
      </x:c>
      <x:c r="D2357" s="18" t="n">
        <x:v>8971</x:v>
      </x:c>
      <x:c r="E2357" s="18" t="n">
        <x:v>3337</x:v>
      </x:c>
      <x:c r="F2357" s="18" t="str">
        <x:v>-</x:v>
      </x:c>
      <x:c r="G2357" s="18" t="str">
        <x:v>-</x:v>
      </x:c>
      <x:c r="H2357" s="18" t="str">
        <x:v>個別PICKUP</x:v>
      </x:c>
      <x:c r="I2357" s="18" t="str">
        <x:v>同上</x:v>
      </x:c>
      <x:c r="J2357" s="18" t="str">
        <x:v>703-720周辺</x:v>
      </x:c>
      <x:c r="K2357" s="18" t="str">
        <x:v>https://hall-navi.com/review_view?id=30822</x:v>
      </x:c>
      <x:c r="L2357" s="18" t="str">
        <x:v>確認</x:v>
      </x:c>
    </x:row>
    <x:row r="2358">
      <x:c r="A2358" s="18" t="str">
        <x:v>2026/4/21</x:v>
      </x:c>
      <x:c r="B2358" s="18" t="str">
        <x:v>マギアレコード</x:v>
      </x:c>
      <x:c r="C2358" s="18" t="n">
        <x:v>721</x:v>
      </x:c>
      <x:c r="D2358" s="18" t="n">
        <x:v>8669</x:v>
      </x:c>
      <x:c r="E2358" s="18" t="n">
        <x:v>3346</x:v>
      </x:c>
      <x:c r="F2358" s="18" t="str">
        <x:v>-</x:v>
      </x:c>
      <x:c r="G2358" s="18" t="str">
        <x:v>-</x:v>
      </x:c>
      <x:c r="H2358" s="18" t="str">
        <x:v>個別PICKUP</x:v>
      </x:c>
      <x:c r="I2358" s="18" t="str">
        <x:v>同上</x:v>
      </x:c>
      <x:c r="J2358" s="18" t="str">
        <x:v>721帯</x:v>
      </x:c>
      <x:c r="K2358" s="18" t="str">
        <x:v>https://hall-navi.com/review_view?id=30822</x:v>
      </x:c>
      <x:c r="L2358" s="18" t="str">
        <x:v>確認</x:v>
      </x:c>
    </x:row>
    <x:row r="2359">
      <x:c r="A2359" s="18" t="str">
        <x:v>2026/4/21</x:v>
      </x:c>
      <x:c r="B2359" s="18" t="str">
        <x:v>北斗の拳</x:v>
      </x:c>
      <x:c r="C2359" s="18" t="n">
        <x:v>752</x:v>
      </x:c>
      <x:c r="D2359" s="18" t="n">
        <x:v>7957</x:v>
      </x:c>
      <x:c r="E2359" s="18" t="n">
        <x:v>5154</x:v>
      </x:c>
      <x:c r="F2359" s="18" t="str">
        <x:v>-</x:v>
      </x:c>
      <x:c r="G2359" s="18" t="str">
        <x:v>-</x:v>
      </x:c>
      <x:c r="H2359" s="18" t="str">
        <x:v>個別PICKUP</x:v>
      </x:c>
      <x:c r="I2359" s="18" t="str">
        <x:v>同上</x:v>
      </x:c>
      <x:c r="J2359" s="18" t="str">
        <x:v>739-756帯</x:v>
      </x:c>
      <x:c r="K2359" s="18" t="str">
        <x:v>https://hall-navi.com/review_view?id=30822</x:v>
      </x:c>
      <x:c r="L2359" s="18" t="str">
        <x:v>確認</x:v>
      </x:c>
    </x:row>
    <x:row r="2360">
      <x:c r="A2360" s="18" t="str">
        <x:v>2026/4/21</x:v>
      </x:c>
      <x:c r="B2360" s="18" t="str">
        <x:v>マイジャグラーV</x:v>
      </x:c>
      <x:c r="C2360" s="18" t="n">
        <x:v>973</x:v>
      </x:c>
      <x:c r="D2360" s="18" t="n">
        <x:v>9674</x:v>
      </x:c>
      <x:c r="E2360" s="18" t="n">
        <x:v>2464</x:v>
      </x:c>
      <x:c r="F2360" s="18" t="n">
        <x:v>42</x:v>
      </x:c>
      <x:c r="G2360" s="18" t="n">
        <x:v>32</x:v>
      </x:c>
      <x:c r="H2360" s="18" t="str">
        <x:v>BB1/230 RB1/302 合算1/131</x:v>
      </x:c>
      <x:c r="I2360" s="18" t="str">
        <x:v>同上</x:v>
      </x:c>
      <x:c r="J2360" s="18" t="str">
        <x:v>955-990 BOX</x:v>
      </x:c>
      <x:c r="K2360" s="18" t="str">
        <x:v>https://hall-navi.com/review_view?id=30822</x:v>
      </x:c>
      <x:c r="L2360" s="18" t="str">
        <x:v>確認</x:v>
      </x:c>
    </x:row>
    <x:row r="2361">
      <x:c r="A2361" s="18" t="str">
        <x:v>2026/4/21</x:v>
      </x:c>
      <x:c r="B2361" s="18" t="str">
        <x:v>ネオアイム</x:v>
      </x:c>
      <x:c r="C2361" s="18" t="n">
        <x:v>992</x:v>
      </x:c>
      <x:c r="D2361" s="18" t="n">
        <x:v>8717</x:v>
      </x:c>
      <x:c r="E2361" s="18" t="n">
        <x:v>2569</x:v>
      </x:c>
      <x:c r="F2361" s="18" t="str">
        <x:v>-</x:v>
      </x:c>
      <x:c r="G2361" s="18" t="str">
        <x:v>-</x:v>
      </x:c>
      <x:c r="H2361" s="18" t="str">
        <x:v>個別PICKUP</x:v>
      </x:c>
      <x:c r="I2361" s="18" t="str">
        <x:v>同上</x:v>
      </x:c>
      <x:c r="J2361" s="18" t="str">
        <x:v>991-1008列</x:v>
      </x:c>
      <x:c r="K2361" s="18" t="str">
        <x:v>https://hall-navi.com/review_view?id=30822</x:v>
      </x:c>
      <x:c r="L2361" s="18" t="str">
        <x:v>確認</x:v>
      </x:c>
    </x:row>
    <x:row r="2362">
      <x:c r="A2362" s="18" t="str">
        <x:v>2026/4/21</x:v>
      </x:c>
      <x:c r="B2362" s="18" t="str">
        <x:v>ゴージャグ3</x:v>
      </x:c>
      <x:c r="C2362" s="18" t="n">
        <x:v>915</x:v>
      </x:c>
      <x:c r="D2362" s="18" t="n">
        <x:v>9857</x:v>
      </x:c>
      <x:c r="E2362" s="18" t="n">
        <x:v>3808</x:v>
      </x:c>
      <x:c r="F2362" s="18" t="n">
        <x:v>42</x:v>
      </x:c>
      <x:c r="G2362" s="18" t="n">
        <x:v>52</x:v>
      </x:c>
      <x:c r="H2362" s="18" t="str">
        <x:v>BB1/235 RB1/190 合算1/105</x:v>
      </x:c>
      <x:c r="I2362" s="18" t="str">
        <x:v>同上</x:v>
      </x:c>
      <x:c r="J2362" s="18" t="str">
        <x:v>910帯</x:v>
      </x:c>
      <x:c r="K2362" s="18" t="str">
        <x:v>https://hall-navi.com/review_view?id=30822</x:v>
      </x:c>
      <x:c r="L2362" s="18" t="str">
        <x:v>確認</x:v>
      </x:c>
    </x:row>
    <x:row r="2363">
      <x:c r="A2363" s="18" t="str">
        <x:v>2026/4/21</x:v>
      </x:c>
      <x:c r="B2363" s="18" t="str">
        <x:v>ウルミラ</x:v>
      </x:c>
      <x:c r="C2363" s="18" t="n">
        <x:v>926</x:v>
      </x:c>
      <x:c r="D2363" s="18" t="n">
        <x:v>8528</x:v>
      </x:c>
      <x:c r="E2363" s="18" t="n">
        <x:v>2167</x:v>
      </x:c>
      <x:c r="F2363" s="18" t="n">
        <x:v>38</x:v>
      </x:c>
      <x:c r="G2363" s="18" t="n">
        <x:v>29</x:v>
      </x:c>
      <x:c r="H2363" s="18" t="str">
        <x:v>BB1/224 RB1/294 合算1/127</x:v>
      </x:c>
      <x:c r="I2363" s="18" t="str">
        <x:v>同上</x:v>
      </x:c>
      <x:c r="J2363" s="18" t="str">
        <x:v>ジャグ帯</x:v>
      </x:c>
      <x:c r="K2363" s="18" t="str">
        <x:v>https://hall-navi.com/review_view?id=30822</x:v>
      </x:c>
      <x:c r="L2363" s="18" t="str">
        <x:v>確認</x:v>
      </x:c>
    </x:row>
    <x:row r="2364">
      <x:c r="A2364" s="18" t="str">
        <x:v>2026/6/5</x:v>
      </x:c>
      <x:c r="B2364" s="18" t="str">
        <x:v>化物語</x:v>
      </x:c>
      <x:c r="C2364" s="18" t="n">
        <x:v>769</x:v>
      </x:c>
      <x:c r="D2364" s="18" t="n">
        <x:v>7486</x:v>
      </x:c>
      <x:c r="E2364" s="18" t="n">
        <x:v>11742</x:v>
      </x:c>
      <x:c r="F2364" s="18" t="str">
        <x:v>-</x:v>
      </x:c>
      <x:c r="G2364" s="18" t="str">
        <x:v>-</x:v>
      </x:c>
      <x:c r="H2364" s="18" t="str">
        <x:v>7台中6台+ / 平均6704G +3254</x:v>
      </x:c>
      <x:c r="I2364" s="18" t="str">
        <x:v>ナビ子AI機種仕掛け</x:v>
      </x:c>
      <x:c r="J2364" s="18" t="str">
        <x:v>768-774帯</x:v>
      </x:c>
      <x:c r="K2364" s="18" t="str">
        <x:v>https://hall-navi.com/review_view?id=30883</x:v>
      </x:c>
      <x:c r="L2364" s="18" t="str">
        <x:v>確認</x:v>
      </x:c>
    </x:row>
    <x:row r="2365">
      <x:c r="A2365" s="18" t="str">
        <x:v>2026/6/5</x:v>
      </x:c>
      <x:c r="B2365" s="18" t="str">
        <x:v>化物語</x:v>
      </x:c>
      <x:c r="C2365" s="18" t="n">
        <x:v>770</x:v>
      </x:c>
      <x:c r="D2365" s="18" t="n">
        <x:v>6646</x:v>
      </x:c>
      <x:c r="E2365" s="18" t="n">
        <x:v>6721</x:v>
      </x:c>
      <x:c r="F2365" s="18" t="str">
        <x:v>-</x:v>
      </x:c>
      <x:c r="G2365" s="18" t="str">
        <x:v>-</x:v>
      </x:c>
      <x:c r="H2365" s="18" t="str">
        <x:v>同上</x:v>
      </x:c>
      <x:c r="I2365" s="18" t="str">
        <x:v>同上</x:v>
      </x:c>
      <x:c r="J2365" s="18" t="str">
        <x:v>768-774帯</x:v>
      </x:c>
      <x:c r="K2365" s="18" t="str">
        <x:v>https://hall-navi.com/review_view?id=30883</x:v>
      </x:c>
      <x:c r="L2365" s="18" t="str">
        <x:v>確認</x:v>
      </x:c>
    </x:row>
    <x:row r="2366">
      <x:c r="A2366" s="18" t="str">
        <x:v>2026/6/5</x:v>
      </x:c>
      <x:c r="B2366" s="18" t="str">
        <x:v>化物語</x:v>
      </x:c>
      <x:c r="C2366" s="18" t="n">
        <x:v>771</x:v>
      </x:c>
      <x:c r="D2366" s="18" t="n">
        <x:v>7923</x:v>
      </x:c>
      <x:c r="E2366" s="18" t="n">
        <x:v>2489</x:v>
      </x:c>
      <x:c r="F2366" s="18" t="str">
        <x:v>-</x:v>
      </x:c>
      <x:c r="G2366" s="18" t="str">
        <x:v>-</x:v>
      </x:c>
      <x:c r="H2366" s="18" t="str">
        <x:v>同上</x:v>
      </x:c>
      <x:c r="I2366" s="18" t="str">
        <x:v>同上</x:v>
      </x:c>
      <x:c r="J2366" s="18" t="str">
        <x:v>768-774帯</x:v>
      </x:c>
      <x:c r="K2366" s="18" t="str">
        <x:v>https://hall-navi.com/review_view?id=30883</x:v>
      </x:c>
      <x:c r="L2366" s="18" t="str">
        <x:v>確認</x:v>
      </x:c>
    </x:row>
    <x:row r="2367">
      <x:c r="A2367" s="18" t="str">
        <x:v>2026/6/5</x:v>
      </x:c>
      <x:c r="B2367" s="18" t="str">
        <x:v>化物語</x:v>
      </x:c>
      <x:c r="C2367" s="18" t="n">
        <x:v>772</x:v>
      </x:c>
      <x:c r="D2367" s="18" t="n">
        <x:v>8194</x:v>
      </x:c>
      <x:c r="E2367" s="18" t="n">
        <x:v>3390</x:v>
      </x:c>
      <x:c r="F2367" s="18" t="str">
        <x:v>-</x:v>
      </x:c>
      <x:c r="G2367" s="18" t="str">
        <x:v>-</x:v>
      </x:c>
      <x:c r="H2367" s="18" t="str">
        <x:v>同上</x:v>
      </x:c>
      <x:c r="I2367" s="18" t="str">
        <x:v>同上</x:v>
      </x:c>
      <x:c r="J2367" s="18" t="str">
        <x:v>768-774帯</x:v>
      </x:c>
      <x:c r="K2367" s="18" t="str">
        <x:v>https://hall-navi.com/review_view?id=30883</x:v>
      </x:c>
      <x:c r="L2367" s="18" t="str">
        <x:v>確認</x:v>
      </x:c>
    </x:row>
    <x:row r="2368">
      <x:c r="A2368" s="18" t="str">
        <x:v>2026/6/5</x:v>
      </x:c>
      <x:c r="B2368" s="18" t="str">
        <x:v>化物語</x:v>
      </x:c>
      <x:c r="C2368" s="18" t="n">
        <x:v>774</x:v>
      </x:c>
      <x:c r="D2368" s="18" t="n">
        <x:v>6219</x:v>
      </x:c>
      <x:c r="E2368" s="18" t="n">
        <x:v>1219</x:v>
      </x:c>
      <x:c r="F2368" s="18" t="str">
        <x:v>-</x:v>
      </x:c>
      <x:c r="G2368" s="18" t="str">
        <x:v>-</x:v>
      </x:c>
      <x:c r="H2368" s="18" t="str">
        <x:v>同上</x:v>
      </x:c>
      <x:c r="I2368" s="18" t="str">
        <x:v>同上</x:v>
      </x:c>
      <x:c r="J2368" s="18" t="str">
        <x:v>768-774帯</x:v>
      </x:c>
      <x:c r="K2368" s="18" t="str">
        <x:v>https://hall-navi.com/review_view?id=30883</x:v>
      </x:c>
      <x:c r="L2368" s="18" t="str">
        <x:v>確認</x:v>
      </x:c>
    </x:row>
    <x:row r="2369">
      <x:c r="A2369" s="18" t="str">
        <x:v>2026/6/23</x:v>
      </x:c>
      <x:c r="B2369" s="18" t="str">
        <x:v>マギアレコード</x:v>
      </x:c>
      <x:c r="C2369" s="18" t="n">
        <x:v>721</x:v>
      </x:c>
      <x:c r="D2369" s="18" t="n">
        <x:v>8313</x:v>
      </x:c>
      <x:c r="E2369" s="18" t="n">
        <x:v>743</x:v>
      </x:c>
      <x:c r="F2369" s="18" t="str">
        <x:v>-</x:v>
      </x:c>
      <x:c r="G2369" s="18" t="str">
        <x:v>-</x:v>
      </x:c>
      <x:c r="H2369" s="18" t="str">
        <x:v>6台中5台+ / 平均7975G +1941</x:v>
      </x:c>
      <x:c r="I2369" s="18" t="str">
        <x:v>めろん・すぎためんま・枢木あおい</x:v>
      </x:c>
      <x:c r="J2369" s="18" t="str">
        <x:v>721-726帯</x:v>
      </x:c>
      <x:c r="K2369" s="18" t="str">
        <x:v>https://hall-navi.com/review_view?id=31120</x:v>
      </x:c>
      <x:c r="L2369" s="18" t="str">
        <x:v>確認</x:v>
      </x:c>
    </x:row>
    <x:row r="2370">
      <x:c r="A2370" s="18" t="str">
        <x:v>2026/6/23</x:v>
      </x:c>
      <x:c r="B2370" s="18" t="str">
        <x:v>マギアレコード</x:v>
      </x:c>
      <x:c r="C2370" s="18" t="n">
        <x:v>722</x:v>
      </x:c>
      <x:c r="D2370" s="18" t="n">
        <x:v>6865</x:v>
      </x:c>
      <x:c r="E2370" s="18" t="n">
        <x:v>1877</x:v>
      </x:c>
      <x:c r="F2370" s="18" t="str">
        <x:v>-</x:v>
      </x:c>
      <x:c r="G2370" s="18" t="str">
        <x:v>-</x:v>
      </x:c>
      <x:c r="H2370" s="18" t="str">
        <x:v>同上</x:v>
      </x:c>
      <x:c r="I2370" s="18" t="str">
        <x:v>同上</x:v>
      </x:c>
      <x:c r="J2370" s="18" t="str">
        <x:v>721-726帯</x:v>
      </x:c>
      <x:c r="K2370" s="18" t="str">
        <x:v>https://hall-navi.com/review_view?id=31120</x:v>
      </x:c>
      <x:c r="L2370" s="18" t="str">
        <x:v>確認</x:v>
      </x:c>
    </x:row>
    <x:row r="2371">
      <x:c r="A2371" s="18" t="str">
        <x:v>2026/6/23</x:v>
      </x:c>
      <x:c r="B2371" s="18" t="str">
        <x:v>マギアレコード</x:v>
      </x:c>
      <x:c r="C2371" s="18" t="n">
        <x:v>724</x:v>
      </x:c>
      <x:c r="D2371" s="18" t="n">
        <x:v>8458</x:v>
      </x:c>
      <x:c r="E2371" s="18" t="n">
        <x:v>3132</x:v>
      </x:c>
      <x:c r="F2371" s="18" t="str">
        <x:v>-</x:v>
      </x:c>
      <x:c r="G2371" s="18" t="str">
        <x:v>-</x:v>
      </x:c>
      <x:c r="H2371" s="18" t="str">
        <x:v>同上</x:v>
      </x:c>
      <x:c r="I2371" s="18" t="str">
        <x:v>同上</x:v>
      </x:c>
      <x:c r="J2371" s="18" t="str">
        <x:v>721-726帯</x:v>
      </x:c>
      <x:c r="K2371" s="18" t="str">
        <x:v>https://hall-navi.com/review_view?id=31120</x:v>
      </x:c>
      <x:c r="L2371" s="18" t="str">
        <x:v>確認</x:v>
      </x:c>
    </x:row>
    <x:row r="2372">
      <x:c r="A2372" s="18" t="str">
        <x:v>2026/6/23</x:v>
      </x:c>
      <x:c r="B2372" s="18" t="str">
        <x:v>マギアレコード</x:v>
      </x:c>
      <x:c r="C2372" s="18" t="n">
        <x:v>725</x:v>
      </x:c>
      <x:c r="D2372" s="18" t="n">
        <x:v>10105</x:v>
      </x:c>
      <x:c r="E2372" s="18" t="n">
        <x:v>4047</x:v>
      </x:c>
      <x:c r="F2372" s="18" t="str">
        <x:v>-</x:v>
      </x:c>
      <x:c r="G2372" s="18" t="str">
        <x:v>-</x:v>
      </x:c>
      <x:c r="H2372" s="18" t="str">
        <x:v>同上</x:v>
      </x:c>
      <x:c r="I2372" s="18" t="str">
        <x:v>同上</x:v>
      </x:c>
      <x:c r="J2372" s="18" t="str">
        <x:v>721-726帯</x:v>
      </x:c>
      <x:c r="K2372" s="18" t="str">
        <x:v>https://hall-navi.com/review_view?id=31120</x:v>
      </x:c>
      <x:c r="L2372" s="18" t="str">
        <x:v>確認</x:v>
      </x:c>
    </x:row>
    <x:row r="2373">
      <x:c r="A2373" s="18" t="str">
        <x:v>2026/6/23</x:v>
      </x:c>
      <x:c r="B2373" s="18" t="str">
        <x:v>マギアレコード</x:v>
      </x:c>
      <x:c r="C2373" s="18" t="n">
        <x:v>726</x:v>
      </x:c>
      <x:c r="D2373" s="18" t="n">
        <x:v>8414</x:v>
      </x:c>
      <x:c r="E2373" s="18" t="n">
        <x:v>2060</x:v>
      </x:c>
      <x:c r="F2373" s="18" t="str">
        <x:v>-</x:v>
      </x:c>
      <x:c r="G2373" s="18" t="str">
        <x:v>-</x:v>
      </x:c>
      <x:c r="H2373" s="18" t="str">
        <x:v>同上</x:v>
      </x:c>
      <x:c r="I2373" s="18" t="str">
        <x:v>同上</x:v>
      </x:c>
      <x:c r="J2373" s="18" t="str">
        <x:v>721-726帯</x:v>
      </x:c>
      <x:c r="K2373" s="18" t="str">
        <x:v>https://hall-navi.com/review_view?id=31120</x:v>
      </x:c>
      <x:c r="L2373" s="18" t="str">
        <x:v>確認</x:v>
      </x:c>
    </x:row>
    <x:row r="2374">
      <x:c r="A2374" s="18" t="str">
        <x:v>2026/6/21</x:v>
      </x:c>
      <x:c r="B2374" s="18" t="str">
        <x:v>ゴージャグ3</x:v>
      </x:c>
      <x:c r="C2374" s="18" t="n">
        <x:v>880</x:v>
      </x:c>
      <x:c r="D2374" s="18" t="n">
        <x:v>8155</x:v>
      </x:c>
      <x:c r="E2374" s="18" t="n">
        <x:v>2307</x:v>
      </x:c>
      <x:c r="F2374" s="18" t="n">
        <x:v>35</x:v>
      </x:c>
      <x:c r="G2374" s="18" t="n">
        <x:v>36</x:v>
      </x:c>
      <x:c r="H2374" s="18" t="str">
        <x:v>27台中22台+ / 平均7771G +1279</x:v>
      </x:c>
      <x:c r="I2374" s="18" t="str">
        <x:v>潜入来店取材雷</x:v>
      </x:c>
      <x:c r="J2374" s="18" t="str">
        <x:v>879-919帯</x:v>
      </x:c>
      <x:c r="K2374" s="18" t="str">
        <x:v>https://hall-navi.com/review_view?id=31071</x:v>
      </x:c>
      <x:c r="L2374" s="18" t="str">
        <x:v>確認</x:v>
      </x:c>
    </x:row>
    <x:row r="2375">
      <x:c r="A2375" s="18" t="str">
        <x:v>2026/6/21</x:v>
      </x:c>
      <x:c r="B2375" s="18" t="str">
        <x:v>ゴージャグ3</x:v>
      </x:c>
      <x:c r="C2375" s="18" t="n">
        <x:v>883</x:v>
      </x:c>
      <x:c r="D2375" s="18" t="n">
        <x:v>8886</x:v>
      </x:c>
      <x:c r="E2375" s="18" t="n">
        <x:v>1692</x:v>
      </x:c>
      <x:c r="F2375" s="18" t="n">
        <x:v>33</x:v>
      </x:c>
      <x:c r="G2375" s="18" t="n">
        <x:v>36</x:v>
      </x:c>
      <x:c r="H2375" s="18" t="str">
        <x:v>同上</x:v>
      </x:c>
      <x:c r="I2375" s="18" t="str">
        <x:v>同上</x:v>
      </x:c>
      <x:c r="J2375" s="18" t="str">
        <x:v>879-919帯</x:v>
      </x:c>
      <x:c r="K2375" s="18" t="str">
        <x:v>https://hall-navi.com/review_view?id=31071</x:v>
      </x:c>
      <x:c r="L2375" s="18" t="str">
        <x:v>確認</x:v>
      </x:c>
    </x:row>
    <x:row r="2376">
      <x:c r="A2376" s="18" t="str">
        <x:v>2026/6/21</x:v>
      </x:c>
      <x:c r="B2376" s="18" t="str">
        <x:v>ゴージャグ3</x:v>
      </x:c>
      <x:c r="C2376" s="18" t="n">
        <x:v>884</x:v>
      </x:c>
      <x:c r="D2376" s="18" t="n">
        <x:v>9218</x:v>
      </x:c>
      <x:c r="E2376" s="18" t="n">
        <x:v>4603</x:v>
      </x:c>
      <x:c r="F2376" s="18" t="n">
        <x:v>48</x:v>
      </x:c>
      <x:c r="G2376" s="18" t="n">
        <x:v>33</x:v>
      </x:c>
      <x:c r="H2376" s="18" t="str">
        <x:v>同上</x:v>
      </x:c>
      <x:c r="I2376" s="18" t="str">
        <x:v>同上</x:v>
      </x:c>
      <x:c r="J2376" s="18" t="str">
        <x:v>879-919帯</x:v>
      </x:c>
      <x:c r="K2376" s="18" t="str">
        <x:v>https://hall-navi.com/review_view?id=31071</x:v>
      </x:c>
      <x:c r="L2376" s="18" t="str">
        <x:v>確認</x:v>
      </x:c>
    </x:row>
    <x:row r="2377">
      <x:c r="A2377" s="18" t="str">
        <x:v>2026/6/21</x:v>
      </x:c>
      <x:c r="B2377" s="18" t="str">
        <x:v>ゴージャグ3</x:v>
      </x:c>
      <x:c r="C2377" s="18" t="n">
        <x:v>885</x:v>
      </x:c>
      <x:c r="D2377" s="18" t="n">
        <x:v>9493</x:v>
      </x:c>
      <x:c r="E2377" s="18" t="n">
        <x:v>1081</x:v>
      </x:c>
      <x:c r="F2377" s="18" t="n">
        <x:v>33</x:v>
      </x:c>
      <x:c r="G2377" s="18" t="n">
        <x:v>40</x:v>
      </x:c>
      <x:c r="H2377" s="18" t="str">
        <x:v>同上</x:v>
      </x:c>
      <x:c r="I2377" s="18" t="str">
        <x:v>同上</x:v>
      </x:c>
      <x:c r="J2377" s="18" t="str">
        <x:v>879-919帯</x:v>
      </x:c>
      <x:c r="K2377" s="18" t="str">
        <x:v>https://hall-navi.com/review_view?id=31071</x:v>
      </x:c>
      <x:c r="L2377" s="18" t="str">
        <x:v>確認</x:v>
      </x:c>
    </x:row>
    <x:row r="2378">
      <x:c r="A2378" s="18" t="str">
        <x:v>2026/6/21</x:v>
      </x:c>
      <x:c r="B2378" s="18" t="str">
        <x:v>ゴージャグ3</x:v>
      </x:c>
      <x:c r="C2378" s="18" t="n">
        <x:v>888</x:v>
      </x:c>
      <x:c r="D2378" s="18" t="n">
        <x:v>9054</x:v>
      </x:c>
      <x:c r="E2378" s="18" t="n">
        <x:v>3412</x:v>
      </x:c>
      <x:c r="F2378" s="18" t="n">
        <x:v>42</x:v>
      </x:c>
      <x:c r="G2378" s="18" t="n">
        <x:v>34</x:v>
      </x:c>
      <x:c r="H2378" s="18" t="str">
        <x:v>同上</x:v>
      </x:c>
      <x:c r="I2378" s="18" t="str">
        <x:v>同上</x:v>
      </x:c>
      <x:c r="J2378" s="18" t="str">
        <x:v>879-919帯</x:v>
      </x:c>
      <x:c r="K2378" s="18" t="str">
        <x:v>https://hall-navi.com/review_view?id=31071</x:v>
      </x:c>
      <x:c r="L2378" s="18" t="str">
        <x:v>確認</x:v>
      </x:c>
    </x:row>
    <x:row r="2379">
      <x:c r="A2379" s="18" t="str">
        <x:v>2026/6/21</x:v>
      </x:c>
      <x:c r="B2379" s="18" t="str">
        <x:v>ゴージャグ3</x:v>
      </x:c>
      <x:c r="C2379" s="18" t="n">
        <x:v>891</x:v>
      </x:c>
      <x:c r="D2379" s="18" t="n">
        <x:v>7811</x:v>
      </x:c>
      <x:c r="E2379" s="18" t="n">
        <x:v>1570</x:v>
      </x:c>
      <x:c r="F2379" s="18" t="n">
        <x:v>29</x:v>
      </x:c>
      <x:c r="G2379" s="18" t="n">
        <x:v>34</x:v>
      </x:c>
      <x:c r="H2379" s="18" t="str">
        <x:v>同上</x:v>
      </x:c>
      <x:c r="I2379" s="18" t="str">
        <x:v>同上</x:v>
      </x:c>
      <x:c r="J2379" s="18" t="str">
        <x:v>879-919帯</x:v>
      </x:c>
      <x:c r="K2379" s="18" t="str">
        <x:v>https://hall-navi.com/review_view?id=31071</x:v>
      </x:c>
      <x:c r="L2379" s="18" t="str">
        <x:v>確認</x:v>
      </x:c>
    </x:row>
    <x:row r="2380">
      <x:c r="A2380" s="18" t="str">
        <x:v>2026/6/9</x:v>
      </x:c>
      <x:c r="B2380" s="18" t="str">
        <x:v>バイオRE:3</x:v>
      </x:c>
      <x:c r="C2380" s="18" t="n">
        <x:v>653</x:v>
      </x:c>
      <x:c r="D2380" s="18" t="n">
        <x:v>9783</x:v>
      </x:c>
      <x:c r="E2380" s="18" t="n">
        <x:v>6219</x:v>
      </x:c>
      <x:c r="F2380" s="18" t="str">
        <x:v>-</x:v>
      </x:c>
      <x:c r="G2380" s="18" t="str">
        <x:v>-</x:v>
      </x:c>
      <x:c r="H2380" s="18" t="str">
        <x:v>14台中10台+ / 平均7042G +2699</x:v>
      </x:c>
      <x:c r="I2380" s="18" t="str">
        <x:v>橘リノ</x:v>
      </x:c>
      <x:c r="J2380" s="18" t="str">
        <x:v>653-666帯</x:v>
      </x:c>
      <x:c r="K2380" s="18" t="str">
        <x:v>https://hall-navi.com/review_view?id=30936</x:v>
      </x:c>
      <x:c r="L2380" s="18" t="str">
        <x:v>確認</x:v>
      </x:c>
    </x:row>
    <x:row r="2381">
      <x:c r="A2381" s="18" t="str">
        <x:v>2026/6/9</x:v>
      </x:c>
      <x:c r="B2381" s="18" t="str">
        <x:v>バイオRE:3</x:v>
      </x:c>
      <x:c r="C2381" s="18" t="n">
        <x:v>655</x:v>
      </x:c>
      <x:c r="D2381" s="18" t="n">
        <x:v>6911</x:v>
      </x:c>
      <x:c r="E2381" s="18" t="n">
        <x:v>8257</x:v>
      </x:c>
      <x:c r="F2381" s="18" t="str">
        <x:v>-</x:v>
      </x:c>
      <x:c r="G2381" s="18" t="str">
        <x:v>-</x:v>
      </x:c>
      <x:c r="H2381" s="18" t="str">
        <x:v>同上</x:v>
      </x:c>
      <x:c r="I2381" s="18" t="str">
        <x:v>橘リノ</x:v>
      </x:c>
      <x:c r="J2381" s="18" t="str">
        <x:v>653-666帯</x:v>
      </x:c>
      <x:c r="K2381" s="18" t="str">
        <x:v>https://hall-navi.com/review_view?id=30936</x:v>
      </x:c>
      <x:c r="L2381" s="18" t="str">
        <x:v>確認</x:v>
      </x:c>
    </x:row>
    <x:row r="2382">
      <x:c r="A2382" s="18" t="str">
        <x:v>2026/6/9</x:v>
      </x:c>
      <x:c r="B2382" s="18" t="str">
        <x:v>バイオRE:3</x:v>
      </x:c>
      <x:c r="C2382" s="18" t="n">
        <x:v>665</x:v>
      </x:c>
      <x:c r="D2382" s="18" t="n">
        <x:v>8653</x:v>
      </x:c>
      <x:c r="E2382" s="18" t="n">
        <x:v>17805</x:v>
      </x:c>
      <x:c r="F2382" s="18" t="str">
        <x:v>-</x:v>
      </x:c>
      <x:c r="G2382" s="18" t="str">
        <x:v>-</x:v>
      </x:c>
      <x:c r="H2382" s="18" t="str">
        <x:v>同上</x:v>
      </x:c>
      <x:c r="I2382" s="18" t="str">
        <x:v>橘リノ</x:v>
      </x:c>
      <x:c r="J2382" s="18" t="str">
        <x:v>653-666帯</x:v>
      </x:c>
      <x:c r="K2382" s="18" t="str">
        <x:v>https://hall-navi.com/review_view?id=30936</x:v>
      </x:c>
      <x:c r="L2382" s="18" t="str">
        <x:v>確認</x:v>
      </x:c>
    </x:row>
    <x:row r="2400">
      <x:c r="A2400" s="948" t="str">
        <x:v>■ 4月以降 Hall-Navi対象台 全履歴追加｜個別掲載された対象台を1台1行で蓄積</x:v>
      </x:c>
      <x:c r="B2400" s="948"/>
      <x:c r="C2400" s="948"/>
      <x:c r="D2400" s="948"/>
      <x:c r="E2400" s="948"/>
      <x:c r="F2400" s="948"/>
      <x:c r="G2400" s="948"/>
      <x:c r="H2400" s="948"/>
      <x:c r="I2400" s="948"/>
      <x:c r="J2400" s="948"/>
      <x:c r="K2400" s="948"/>
      <x:c r="L2400" s="948"/>
      <x:c r="M2400" s="948"/>
    </x:row>
    <x:row r="2401">
      <x:c r="A2401" s="951" t="str">
        <x:v>日付</x:v>
      </x:c>
      <x:c r="B2401" s="951" t="str">
        <x:v>機種</x:v>
      </x:c>
      <x:c r="C2401" s="951" t="str">
        <x:v>台番</x:v>
      </x:c>
      <x:c r="D2401" s="951" t="str">
        <x:v>G数</x:v>
      </x:c>
      <x:c r="E2401" s="951" t="str">
        <x:v>差枚</x:v>
      </x:c>
      <x:c r="F2401" s="951" t="str">
        <x:v>BB</x:v>
      </x:c>
      <x:c r="G2401" s="951" t="str">
        <x:v>RB</x:v>
      </x:c>
      <x:c r="H2401" s="951" t="str">
        <x:v>対象区分</x:v>
      </x:c>
      <x:c r="I2401" s="951" t="str">
        <x:v>機種台数</x:v>
      </x:c>
      <x:c r="J2401" s="951" t="str">
        <x:v>プラス台</x:v>
      </x:c>
      <x:c r="K2401" s="951" t="str">
        <x:v>平均G</x:v>
      </x:c>
      <x:c r="L2401" s="951" t="str">
        <x:v>平均差枚</x:v>
      </x:c>
      <x:c r="M2401" s="951" t="str">
        <x:v>出典</x:v>
      </x:c>
    </x:row>
    <x:row r="2402">
      <x:c r="A2402" s="18" t="str">
        <x:v>2026/4/9</x:v>
      </x:c>
      <x:c r="B2402" s="18" t="str">
        <x:v>北斗の拳</x:v>
      </x:c>
      <x:c r="C2402" s="18" t="n">
        <x:v>739</x:v>
      </x:c>
      <x:c r="D2402" s="18" t="n">
        <x:v>10013</x:v>
      </x:c>
      <x:c r="E2402" s="18" t="n">
        <x:v>2024</x:v>
      </x:c>
      <x:c r="F2402" s="18" t="str">
        <x:v>-</x:v>
      </x:c>
      <x:c r="G2402" s="18" t="str">
        <x:v>-</x:v>
      </x:c>
      <x:c r="H2402" s="18" t="str">
        <x:v>機種仕掛け</x:v>
      </x:c>
      <x:c r="I2402" s="18" t="n">
        <x:v>18</x:v>
      </x:c>
      <x:c r="J2402" s="18" t="n">
        <x:v>12</x:v>
      </x:c>
      <x:c r="K2402" s="18" t="n">
        <x:v>7680</x:v>
      </x:c>
      <x:c r="L2402" s="18" t="n">
        <x:v>1707</x:v>
      </x:c>
      <x:c r="M2402" s="18" t="str">
        <x:v>https://hall-navi.com/review_view?id=30818</x:v>
      </x:c>
    </x:row>
    <x:row r="2403">
      <x:c r="A2403" s="18" t="str">
        <x:v>2026/4/9</x:v>
      </x:c>
      <x:c r="B2403" s="18" t="str">
        <x:v>北斗の拳</x:v>
      </x:c>
      <x:c r="C2403" s="18" t="n">
        <x:v>740</x:v>
      </x:c>
      <x:c r="D2403" s="18" t="n">
        <x:v>8623</x:v>
      </x:c>
      <x:c r="E2403" s="18" t="n">
        <x:v>3999</x:v>
      </x:c>
      <x:c r="F2403" s="18" t="str">
        <x:v>-</x:v>
      </x:c>
      <x:c r="G2403" s="18" t="str">
        <x:v>-</x:v>
      </x:c>
      <x:c r="H2403" s="18" t="str">
        <x:v>機種仕掛け</x:v>
      </x:c>
      <x:c r="I2403" s="18" t="n">
        <x:v>18</x:v>
      </x:c>
      <x:c r="J2403" s="18" t="n">
        <x:v>12</x:v>
      </x:c>
      <x:c r="K2403" s="18" t="n">
        <x:v>7680</x:v>
      </x:c>
      <x:c r="L2403" s="18" t="n">
        <x:v>1707</x:v>
      </x:c>
      <x:c r="M2403" s="18" t="str">
        <x:v>https://hall-navi.com/review_view?id=30818</x:v>
      </x:c>
    </x:row>
    <x:row r="2404">
      <x:c r="A2404" s="18" t="str">
        <x:v>2026/4/9</x:v>
      </x:c>
      <x:c r="B2404" s="18" t="str">
        <x:v>北斗の拳</x:v>
      </x:c>
      <x:c r="C2404" s="18" t="n">
        <x:v>741</x:v>
      </x:c>
      <x:c r="D2404" s="18" t="n">
        <x:v>9416</x:v>
      </x:c>
      <x:c r="E2404" s="18" t="n">
        <x:v>3124</x:v>
      </x:c>
      <x:c r="F2404" s="18" t="str">
        <x:v>-</x:v>
      </x:c>
      <x:c r="G2404" s="18" t="str">
        <x:v>-</x:v>
      </x:c>
      <x:c r="H2404" s="18" t="str">
        <x:v>機種仕掛け</x:v>
      </x:c>
      <x:c r="I2404" s="18" t="n">
        <x:v>18</x:v>
      </x:c>
      <x:c r="J2404" s="18" t="n">
        <x:v>12</x:v>
      </x:c>
      <x:c r="K2404" s="18" t="n">
        <x:v>7680</x:v>
      </x:c>
      <x:c r="L2404" s="18" t="n">
        <x:v>1707</x:v>
      </x:c>
      <x:c r="M2404" s="18" t="str">
        <x:v>https://hall-navi.com/review_view?id=30818</x:v>
      </x:c>
    </x:row>
    <x:row r="2405">
      <x:c r="A2405" s="18" t="str">
        <x:v>2026/4/9</x:v>
      </x:c>
      <x:c r="B2405" s="18" t="str">
        <x:v>北斗の拳</x:v>
      </x:c>
      <x:c r="C2405" s="18" t="n">
        <x:v>742</x:v>
      </x:c>
      <x:c r="D2405" s="18" t="n">
        <x:v>9919</x:v>
      </x:c>
      <x:c r="E2405" s="18" t="n">
        <x:v>5247</x:v>
      </x:c>
      <x:c r="F2405" s="18" t="str">
        <x:v>-</x:v>
      </x:c>
      <x:c r="G2405" s="18" t="str">
        <x:v>-</x:v>
      </x:c>
      <x:c r="H2405" s="18" t="str">
        <x:v>機種仕掛け</x:v>
      </x:c>
      <x:c r="I2405" s="18" t="n">
        <x:v>18</x:v>
      </x:c>
      <x:c r="J2405" s="18" t="n">
        <x:v>12</x:v>
      </x:c>
      <x:c r="K2405" s="18" t="n">
        <x:v>7680</x:v>
      </x:c>
      <x:c r="L2405" s="18" t="n">
        <x:v>1707</x:v>
      </x:c>
      <x:c r="M2405" s="18" t="str">
        <x:v>https://hall-navi.com/review_view?id=30818</x:v>
      </x:c>
    </x:row>
    <x:row r="2406">
      <x:c r="A2406" s="18" t="str">
        <x:v>2026/4/9</x:v>
      </x:c>
      <x:c r="B2406" s="18" t="str">
        <x:v>北斗の拳</x:v>
      </x:c>
      <x:c r="C2406" s="18" t="n">
        <x:v>743</x:v>
      </x:c>
      <x:c r="D2406" s="18" t="n">
        <x:v>9476</x:v>
      </x:c>
      <x:c r="E2406" s="18" t="n">
        <x:v>734</x:v>
      </x:c>
      <x:c r="F2406" s="18" t="str">
        <x:v>-</x:v>
      </x:c>
      <x:c r="G2406" s="18" t="str">
        <x:v>-</x:v>
      </x:c>
      <x:c r="H2406" s="18" t="str">
        <x:v>機種仕掛け</x:v>
      </x:c>
      <x:c r="I2406" s="18" t="n">
        <x:v>18</x:v>
      </x:c>
      <x:c r="J2406" s="18" t="n">
        <x:v>12</x:v>
      </x:c>
      <x:c r="K2406" s="18" t="n">
        <x:v>7680</x:v>
      </x:c>
      <x:c r="L2406" s="18" t="n">
        <x:v>1707</x:v>
      </x:c>
      <x:c r="M2406" s="18" t="str">
        <x:v>https://hall-navi.com/review_view?id=30818</x:v>
      </x:c>
    </x:row>
    <x:row r="2407">
      <x:c r="A2407" s="18" t="str">
        <x:v>2026/4/9</x:v>
      </x:c>
      <x:c r="B2407" s="18" t="str">
        <x:v>北斗の拳</x:v>
      </x:c>
      <x:c r="C2407" s="18" t="n">
        <x:v>745</x:v>
      </x:c>
      <x:c r="D2407" s="18" t="n">
        <x:v>8954</x:v>
      </x:c>
      <x:c r="E2407" s="18" t="n">
        <x:v>1173</x:v>
      </x:c>
      <x:c r="F2407" s="18" t="str">
        <x:v>-</x:v>
      </x:c>
      <x:c r="G2407" s="18" t="str">
        <x:v>-</x:v>
      </x:c>
      <x:c r="H2407" s="18" t="str">
        <x:v>機種仕掛け</x:v>
      </x:c>
      <x:c r="I2407" s="18" t="n">
        <x:v>18</x:v>
      </x:c>
      <x:c r="J2407" s="18" t="n">
        <x:v>12</x:v>
      </x:c>
      <x:c r="K2407" s="18" t="n">
        <x:v>7680</x:v>
      </x:c>
      <x:c r="L2407" s="18" t="n">
        <x:v>1707</x:v>
      </x:c>
      <x:c r="M2407" s="18" t="str">
        <x:v>https://hall-navi.com/review_view?id=30818</x:v>
      </x:c>
    </x:row>
    <x:row r="2408">
      <x:c r="A2408" s="18" t="str">
        <x:v>2026/4/9</x:v>
      </x:c>
      <x:c r="B2408" s="18" t="str">
        <x:v>北斗の拳</x:v>
      </x:c>
      <x:c r="C2408" s="18" t="n">
        <x:v>746</x:v>
      </x:c>
      <x:c r="D2408" s="18" t="n">
        <x:v>7297</x:v>
      </x:c>
      <x:c r="E2408" s="18" t="n">
        <x:v>5240</x:v>
      </x:c>
      <x:c r="F2408" s="18" t="str">
        <x:v>-</x:v>
      </x:c>
      <x:c r="G2408" s="18" t="str">
        <x:v>-</x:v>
      </x:c>
      <x:c r="H2408" s="18" t="str">
        <x:v>機種仕掛け</x:v>
      </x:c>
      <x:c r="I2408" s="18" t="n">
        <x:v>18</x:v>
      </x:c>
      <x:c r="J2408" s="18" t="n">
        <x:v>12</x:v>
      </x:c>
      <x:c r="K2408" s="18" t="n">
        <x:v>7680</x:v>
      </x:c>
      <x:c r="L2408" s="18" t="n">
        <x:v>1707</x:v>
      </x:c>
      <x:c r="M2408" s="18" t="str">
        <x:v>https://hall-navi.com/review_view?id=30818</x:v>
      </x:c>
    </x:row>
    <x:row r="2409">
      <x:c r="A2409" s="18" t="str">
        <x:v>2026/4/9</x:v>
      </x:c>
      <x:c r="B2409" s="18" t="str">
        <x:v>北斗の拳</x:v>
      </x:c>
      <x:c r="C2409" s="18" t="n">
        <x:v>747</x:v>
      </x:c>
      <x:c r="D2409" s="18" t="n">
        <x:v>8042</x:v>
      </x:c>
      <x:c r="E2409" s="18" t="n">
        <x:v>5332</x:v>
      </x:c>
      <x:c r="F2409" s="18" t="str">
        <x:v>-</x:v>
      </x:c>
      <x:c r="G2409" s="18" t="str">
        <x:v>-</x:v>
      </x:c>
      <x:c r="H2409" s="18" t="str">
        <x:v>機種仕掛け</x:v>
      </x:c>
      <x:c r="I2409" s="18" t="n">
        <x:v>18</x:v>
      </x:c>
      <x:c r="J2409" s="18" t="n">
        <x:v>12</x:v>
      </x:c>
      <x:c r="K2409" s="18" t="n">
        <x:v>7680</x:v>
      </x:c>
      <x:c r="L2409" s="18" t="n">
        <x:v>1707</x:v>
      </x:c>
      <x:c r="M2409" s="18" t="str">
        <x:v>https://hall-navi.com/review_view?id=30818</x:v>
      </x:c>
    </x:row>
    <x:row r="2410">
      <x:c r="A2410" s="18" t="str">
        <x:v>2026/4/9</x:v>
      </x:c>
      <x:c r="B2410" s="18" t="str">
        <x:v>北斗の拳</x:v>
      </x:c>
      <x:c r="C2410" s="18" t="n">
        <x:v>748</x:v>
      </x:c>
      <x:c r="D2410" s="18" t="n">
        <x:v>7921</x:v>
      </x:c>
      <x:c r="E2410" s="18" t="n">
        <x:v>1123</x:v>
      </x:c>
      <x:c r="F2410" s="18" t="str">
        <x:v>-</x:v>
      </x:c>
      <x:c r="G2410" s="18" t="str">
        <x:v>-</x:v>
      </x:c>
      <x:c r="H2410" s="18" t="str">
        <x:v>機種仕掛け</x:v>
      </x:c>
      <x:c r="I2410" s="18" t="n">
        <x:v>18</x:v>
      </x:c>
      <x:c r="J2410" s="18" t="n">
        <x:v>12</x:v>
      </x:c>
      <x:c r="K2410" s="18" t="n">
        <x:v>7680</x:v>
      </x:c>
      <x:c r="L2410" s="18" t="n">
        <x:v>1707</x:v>
      </x:c>
      <x:c r="M2410" s="18" t="str">
        <x:v>https://hall-navi.com/review_view?id=30818</x:v>
      </x:c>
    </x:row>
    <x:row r="2411">
      <x:c r="A2411" s="18" t="str">
        <x:v>2026/4/9</x:v>
      </x:c>
      <x:c r="B2411" s="18" t="str">
        <x:v>北斗の拳</x:v>
      </x:c>
      <x:c r="C2411" s="18" t="n">
        <x:v>751</x:v>
      </x:c>
      <x:c r="D2411" s="18" t="n">
        <x:v>6571</x:v>
      </x:c>
      <x:c r="E2411" s="18" t="n">
        <x:v>10119</x:v>
      </x:c>
      <x:c r="F2411" s="18" t="str">
        <x:v>-</x:v>
      </x:c>
      <x:c r="G2411" s="18" t="str">
        <x:v>-</x:v>
      </x:c>
      <x:c r="H2411" s="18" t="str">
        <x:v>機種仕掛け</x:v>
      </x:c>
      <x:c r="I2411" s="18" t="n">
        <x:v>18</x:v>
      </x:c>
      <x:c r="J2411" s="18" t="n">
        <x:v>12</x:v>
      </x:c>
      <x:c r="K2411" s="18" t="n">
        <x:v>7680</x:v>
      </x:c>
      <x:c r="L2411" s="18" t="n">
        <x:v>1707</x:v>
      </x:c>
      <x:c r="M2411" s="18" t="str">
        <x:v>https://hall-navi.com/review_view?id=30818</x:v>
      </x:c>
    </x:row>
    <x:row r="2412">
      <x:c r="A2412" s="18" t="str">
        <x:v>2026/4/9</x:v>
      </x:c>
      <x:c r="B2412" s="18" t="str">
        <x:v>北斗の拳</x:v>
      </x:c>
      <x:c r="C2412" s="18" t="n">
        <x:v>753</x:v>
      </x:c>
      <x:c r="D2412" s="18" t="n">
        <x:v>6415</x:v>
      </x:c>
      <x:c r="E2412" s="18" t="n">
        <x:v>1517</x:v>
      </x:c>
      <x:c r="F2412" s="18" t="str">
        <x:v>-</x:v>
      </x:c>
      <x:c r="G2412" s="18" t="str">
        <x:v>-</x:v>
      </x:c>
      <x:c r="H2412" s="18" t="str">
        <x:v>機種仕掛け</x:v>
      </x:c>
      <x:c r="I2412" s="18" t="n">
        <x:v>18</x:v>
      </x:c>
      <x:c r="J2412" s="18" t="n">
        <x:v>12</x:v>
      </x:c>
      <x:c r="K2412" s="18" t="n">
        <x:v>7680</x:v>
      </x:c>
      <x:c r="L2412" s="18" t="n">
        <x:v>1707</x:v>
      </x:c>
      <x:c r="M2412" s="18" t="str">
        <x:v>https://hall-navi.com/review_view?id=30818</x:v>
      </x:c>
    </x:row>
    <x:row r="2413">
      <x:c r="A2413" s="18" t="str">
        <x:v>2026/4/9</x:v>
      </x:c>
      <x:c r="B2413" s="18" t="str">
        <x:v>北斗の拳 転生2</x:v>
      </x:c>
      <x:c r="C2413" s="18" t="n">
        <x:v>525</x:v>
      </x:c>
      <x:c r="D2413" s="18" t="n">
        <x:v>7681</x:v>
      </x:c>
      <x:c r="E2413" s="18" t="n">
        <x:v>5188</x:v>
      </x:c>
      <x:c r="F2413" s="18" t="str">
        <x:v>-</x:v>
      </x:c>
      <x:c r="G2413" s="18" t="str">
        <x:v>-</x:v>
      </x:c>
      <x:c r="H2413" s="18" t="str">
        <x:v>多台数優秀</x:v>
      </x:c>
      <x:c r="I2413" s="18" t="n">
        <x:v>36</x:v>
      </x:c>
      <x:c r="J2413" s="18" t="n">
        <x:v>15</x:v>
      </x:c>
      <x:c r="K2413" s="18" t="n">
        <x:v>7929</x:v>
      </x:c>
      <x:c r="L2413" s="18" t="n">
        <x:v>715</x:v>
      </x:c>
      <x:c r="M2413" s="18" t="str">
        <x:v>https://hall-navi.com/review_view?id=30818</x:v>
      </x:c>
    </x:row>
    <x:row r="2414">
      <x:c r="A2414" s="18" t="str">
        <x:v>2026/4/9</x:v>
      </x:c>
      <x:c r="B2414" s="18" t="str">
        <x:v>北斗の拳 転生2</x:v>
      </x:c>
      <x:c r="C2414" s="18" t="n">
        <x:v>532</x:v>
      </x:c>
      <x:c r="D2414" s="18" t="n">
        <x:v>6814</x:v>
      </x:c>
      <x:c r="E2414" s="18" t="n">
        <x:v>6803</x:v>
      </x:c>
      <x:c r="F2414" s="18" t="str">
        <x:v>-</x:v>
      </x:c>
      <x:c r="G2414" s="18" t="str">
        <x:v>-</x:v>
      </x:c>
      <x:c r="H2414" s="18" t="str">
        <x:v>多台数優秀</x:v>
      </x:c>
      <x:c r="I2414" s="18" t="n">
        <x:v>36</x:v>
      </x:c>
      <x:c r="J2414" s="18" t="n">
        <x:v>15</x:v>
      </x:c>
      <x:c r="K2414" s="18" t="n">
        <x:v>7929</x:v>
      </x:c>
      <x:c r="L2414" s="18" t="n">
        <x:v>715</x:v>
      </x:c>
      <x:c r="M2414" s="18" t="str">
        <x:v>https://hall-navi.com/review_view?id=30818</x:v>
      </x:c>
    </x:row>
    <x:row r="2415">
      <x:c r="A2415" s="18" t="str">
        <x:v>2026/4/9</x:v>
      </x:c>
      <x:c r="B2415" s="18" t="str">
        <x:v>北斗の拳 転生2</x:v>
      </x:c>
      <x:c r="C2415" s="18" t="n">
        <x:v>533</x:v>
      </x:c>
      <x:c r="D2415" s="18" t="n">
        <x:v>10532</x:v>
      </x:c>
      <x:c r="E2415" s="18" t="n">
        <x:v>196</x:v>
      </x:c>
      <x:c r="F2415" s="18" t="str">
        <x:v>-</x:v>
      </x:c>
      <x:c r="G2415" s="18" t="str">
        <x:v>-</x:v>
      </x:c>
      <x:c r="H2415" s="18" t="str">
        <x:v>多台数優秀</x:v>
      </x:c>
      <x:c r="I2415" s="18" t="n">
        <x:v>36</x:v>
      </x:c>
      <x:c r="J2415" s="18" t="n">
        <x:v>15</x:v>
      </x:c>
      <x:c r="K2415" s="18" t="n">
        <x:v>7929</x:v>
      </x:c>
      <x:c r="L2415" s="18" t="n">
        <x:v>715</x:v>
      </x:c>
      <x:c r="M2415" s="18" t="str">
        <x:v>https://hall-navi.com/review_view?id=30818</x:v>
      </x:c>
    </x:row>
    <x:row r="2416">
      <x:c r="A2416" s="18" t="str">
        <x:v>2026/4/9</x:v>
      </x:c>
      <x:c r="B2416" s="18" t="str">
        <x:v>北斗の拳 転生2</x:v>
      </x:c>
      <x:c r="C2416" s="18" t="n">
        <x:v>534</x:v>
      </x:c>
      <x:c r="D2416" s="18" t="n">
        <x:v>8824</x:v>
      </x:c>
      <x:c r="E2416" s="18" t="n">
        <x:v>573</x:v>
      </x:c>
      <x:c r="F2416" s="18" t="str">
        <x:v>-</x:v>
      </x:c>
      <x:c r="G2416" s="18" t="str">
        <x:v>-</x:v>
      </x:c>
      <x:c r="H2416" s="18" t="str">
        <x:v>多台数優秀</x:v>
      </x:c>
      <x:c r="I2416" s="18" t="n">
        <x:v>36</x:v>
      </x:c>
      <x:c r="J2416" s="18" t="n">
        <x:v>15</x:v>
      </x:c>
      <x:c r="K2416" s="18" t="n">
        <x:v>7929</x:v>
      </x:c>
      <x:c r="L2416" s="18" t="n">
        <x:v>715</x:v>
      </x:c>
      <x:c r="M2416" s="18" t="str">
        <x:v>https://hall-navi.com/review_view?id=30818</x:v>
      </x:c>
    </x:row>
    <x:row r="2417">
      <x:c r="A2417" s="18" t="str">
        <x:v>2026/4/9</x:v>
      </x:c>
      <x:c r="B2417" s="18" t="str">
        <x:v>北斗の拳 転生2</x:v>
      </x:c>
      <x:c r="C2417" s="18" t="n">
        <x:v>535</x:v>
      </x:c>
      <x:c r="D2417" s="18" t="n">
        <x:v>10261</x:v>
      </x:c>
      <x:c r="E2417" s="18" t="n">
        <x:v>14290</x:v>
      </x:c>
      <x:c r="F2417" s="18" t="str">
        <x:v>-</x:v>
      </x:c>
      <x:c r="G2417" s="18" t="str">
        <x:v>-</x:v>
      </x:c>
      <x:c r="H2417" s="18" t="str">
        <x:v>多台数優秀</x:v>
      </x:c>
      <x:c r="I2417" s="18" t="n">
        <x:v>36</x:v>
      </x:c>
      <x:c r="J2417" s="18" t="n">
        <x:v>15</x:v>
      </x:c>
      <x:c r="K2417" s="18" t="n">
        <x:v>7929</x:v>
      </x:c>
      <x:c r="L2417" s="18" t="n">
        <x:v>715</x:v>
      </x:c>
      <x:c r="M2417" s="18" t="str">
        <x:v>https://hall-navi.com/review_view?id=30818</x:v>
      </x:c>
    </x:row>
    <x:row r="2418">
      <x:c r="A2418" s="18" t="str">
        <x:v>2026/4/9</x:v>
      </x:c>
      <x:c r="B2418" s="18" t="str">
        <x:v>北斗の拳 転生2</x:v>
      </x:c>
      <x:c r="C2418" s="18" t="n">
        <x:v>536</x:v>
      </x:c>
      <x:c r="D2418" s="18" t="n">
        <x:v>7371</x:v>
      </x:c>
      <x:c r="E2418" s="18" t="n">
        <x:v>5571</x:v>
      </x:c>
      <x:c r="F2418" s="18" t="str">
        <x:v>-</x:v>
      </x:c>
      <x:c r="G2418" s="18" t="str">
        <x:v>-</x:v>
      </x:c>
      <x:c r="H2418" s="18" t="str">
        <x:v>多台数優秀</x:v>
      </x:c>
      <x:c r="I2418" s="18" t="n">
        <x:v>36</x:v>
      </x:c>
      <x:c r="J2418" s="18" t="n">
        <x:v>15</x:v>
      </x:c>
      <x:c r="K2418" s="18" t="n">
        <x:v>7929</x:v>
      </x:c>
      <x:c r="L2418" s="18" t="n">
        <x:v>715</x:v>
      </x:c>
      <x:c r="M2418" s="18" t="str">
        <x:v>https://hall-navi.com/review_view?id=30818</x:v>
      </x:c>
    </x:row>
    <x:row r="2419">
      <x:c r="A2419" s="18" t="str">
        <x:v>2026/4/9</x:v>
      </x:c>
      <x:c r="B2419" s="18" t="str">
        <x:v>北斗の拳 転生2</x:v>
      </x:c>
      <x:c r="C2419" s="18" t="n">
        <x:v>537</x:v>
      </x:c>
      <x:c r="D2419" s="18" t="n">
        <x:v>8344</x:v>
      </x:c>
      <x:c r="E2419" s="18" t="n">
        <x:v>537</x:v>
      </x:c>
      <x:c r="F2419" s="18" t="str">
        <x:v>-</x:v>
      </x:c>
      <x:c r="G2419" s="18" t="str">
        <x:v>-</x:v>
      </x:c>
      <x:c r="H2419" s="18" t="str">
        <x:v>多台数優秀</x:v>
      </x:c>
      <x:c r="I2419" s="18" t="n">
        <x:v>36</x:v>
      </x:c>
      <x:c r="J2419" s="18" t="n">
        <x:v>15</x:v>
      </x:c>
      <x:c r="K2419" s="18" t="n">
        <x:v>7929</x:v>
      </x:c>
      <x:c r="L2419" s="18" t="n">
        <x:v>715</x:v>
      </x:c>
      <x:c r="M2419" s="18" t="str">
        <x:v>https://hall-navi.com/review_view?id=30818</x:v>
      </x:c>
    </x:row>
    <x:row r="2420">
      <x:c r="A2420" s="18" t="str">
        <x:v>2026/4/9</x:v>
      </x:c>
      <x:c r="B2420" s="18" t="str">
        <x:v>北斗の拳 転生2</x:v>
      </x:c>
      <x:c r="C2420" s="18" t="n">
        <x:v>539</x:v>
      </x:c>
      <x:c r="D2420" s="18" t="n">
        <x:v>8294</x:v>
      </x:c>
      <x:c r="E2420" s="18" t="n">
        <x:v>5145</x:v>
      </x:c>
      <x:c r="F2420" s="18" t="str">
        <x:v>-</x:v>
      </x:c>
      <x:c r="G2420" s="18" t="str">
        <x:v>-</x:v>
      </x:c>
      <x:c r="H2420" s="18" t="str">
        <x:v>多台数優秀</x:v>
      </x:c>
      <x:c r="I2420" s="18" t="n">
        <x:v>36</x:v>
      </x:c>
      <x:c r="J2420" s="18" t="n">
        <x:v>15</x:v>
      </x:c>
      <x:c r="K2420" s="18" t="n">
        <x:v>7929</x:v>
      </x:c>
      <x:c r="L2420" s="18" t="n">
        <x:v>715</x:v>
      </x:c>
      <x:c r="M2420" s="18" t="str">
        <x:v>https://hall-navi.com/review_view?id=30818</x:v>
      </x:c>
    </x:row>
    <x:row r="2421">
      <x:c r="A2421" s="18" t="str">
        <x:v>2026/4/9</x:v>
      </x:c>
      <x:c r="B2421" s="18" t="str">
        <x:v>北斗の拳 転生2</x:v>
      </x:c>
      <x:c r="C2421" s="18" t="n">
        <x:v>540</x:v>
      </x:c>
      <x:c r="D2421" s="18" t="n">
        <x:v>9612</x:v>
      </x:c>
      <x:c r="E2421" s="18" t="n">
        <x:v>-194</x:v>
      </x:c>
      <x:c r="F2421" s="18" t="str">
        <x:v>-</x:v>
      </x:c>
      <x:c r="G2421" s="18" t="str">
        <x:v>-</x:v>
      </x:c>
      <x:c r="H2421" s="18" t="str">
        <x:v>多台数優秀</x:v>
      </x:c>
      <x:c r="I2421" s="18" t="n">
        <x:v>36</x:v>
      </x:c>
      <x:c r="J2421" s="18" t="n">
        <x:v>15</x:v>
      </x:c>
      <x:c r="K2421" s="18" t="n">
        <x:v>7929</x:v>
      </x:c>
      <x:c r="L2421" s="18" t="n">
        <x:v>715</x:v>
      </x:c>
      <x:c r="M2421" s="18" t="str">
        <x:v>https://hall-navi.com/review_view?id=30818</x:v>
      </x:c>
    </x:row>
    <x:row r="2422">
      <x:c r="A2422" s="18" t="str">
        <x:v>2026/4/9</x:v>
      </x:c>
      <x:c r="B2422" s="18" t="str">
        <x:v>北斗の拳 転生2</x:v>
      </x:c>
      <x:c r="C2422" s="18" t="n">
        <x:v>541</x:v>
      </x:c>
      <x:c r="D2422" s="18" t="n">
        <x:v>9281</x:v>
      </x:c>
      <x:c r="E2422" s="18" t="n">
        <x:v>799</x:v>
      </x:c>
      <x:c r="F2422" s="18" t="str">
        <x:v>-</x:v>
      </x:c>
      <x:c r="G2422" s="18" t="str">
        <x:v>-</x:v>
      </x:c>
      <x:c r="H2422" s="18" t="str">
        <x:v>多台数優秀</x:v>
      </x:c>
      <x:c r="I2422" s="18" t="n">
        <x:v>36</x:v>
      </x:c>
      <x:c r="J2422" s="18" t="n">
        <x:v>15</x:v>
      </x:c>
      <x:c r="K2422" s="18" t="n">
        <x:v>7929</x:v>
      </x:c>
      <x:c r="L2422" s="18" t="n">
        <x:v>715</x:v>
      </x:c>
      <x:c r="M2422" s="18" t="str">
        <x:v>https://hall-navi.com/review_view?id=30818</x:v>
      </x:c>
    </x:row>
    <x:row r="2423">
      <x:c r="A2423" s="18" t="str">
        <x:v>2026/4/9</x:v>
      </x:c>
      <x:c r="B2423" s="18" t="str">
        <x:v>北斗の拳 転生2</x:v>
      </x:c>
      <x:c r="C2423" s="18" t="n">
        <x:v>542</x:v>
      </x:c>
      <x:c r="D2423" s="18" t="n">
        <x:v>7643</x:v>
      </x:c>
      <x:c r="E2423" s="18" t="n">
        <x:v>12577</x:v>
      </x:c>
      <x:c r="F2423" s="18" t="str">
        <x:v>-</x:v>
      </x:c>
      <x:c r="G2423" s="18" t="str">
        <x:v>-</x:v>
      </x:c>
      <x:c r="H2423" s="18" t="str">
        <x:v>多台数優秀</x:v>
      </x:c>
      <x:c r="I2423" s="18" t="n">
        <x:v>36</x:v>
      </x:c>
      <x:c r="J2423" s="18" t="n">
        <x:v>15</x:v>
      </x:c>
      <x:c r="K2423" s="18" t="n">
        <x:v>7929</x:v>
      </x:c>
      <x:c r="L2423" s="18" t="n">
        <x:v>715</x:v>
      </x:c>
      <x:c r="M2423" s="18" t="str">
        <x:v>https://hall-navi.com/review_view?id=30818</x:v>
      </x:c>
    </x:row>
    <x:row r="2424">
      <x:c r="A2424" s="18" t="str">
        <x:v>2026/4/9</x:v>
      </x:c>
      <x:c r="B2424" s="18" t="str">
        <x:v>北斗の拳 転生2</x:v>
      </x:c>
      <x:c r="C2424" s="18" t="n">
        <x:v>544</x:v>
      </x:c>
      <x:c r="D2424" s="18" t="n">
        <x:v>9508</x:v>
      </x:c>
      <x:c r="E2424" s="18" t="n">
        <x:v>5974</x:v>
      </x:c>
      <x:c r="F2424" s="18" t="str">
        <x:v>-</x:v>
      </x:c>
      <x:c r="G2424" s="18" t="str">
        <x:v>-</x:v>
      </x:c>
      <x:c r="H2424" s="18" t="str">
        <x:v>多台数優秀</x:v>
      </x:c>
      <x:c r="I2424" s="18" t="n">
        <x:v>36</x:v>
      </x:c>
      <x:c r="J2424" s="18" t="n">
        <x:v>15</x:v>
      </x:c>
      <x:c r="K2424" s="18" t="n">
        <x:v>7929</x:v>
      </x:c>
      <x:c r="L2424" s="18" t="n">
        <x:v>715</x:v>
      </x:c>
      <x:c r="M2424" s="18" t="str">
        <x:v>https://hall-navi.com/review_view?id=30818</x:v>
      </x:c>
    </x:row>
    <x:row r="2425">
      <x:c r="A2425" s="18" t="str">
        <x:v>2026/4/9</x:v>
      </x:c>
      <x:c r="B2425" s="18" t="str">
        <x:v>北斗の拳 転生2</x:v>
      </x:c>
      <x:c r="C2425" s="18" t="n">
        <x:v>545</x:v>
      </x:c>
      <x:c r="D2425" s="18" t="n">
        <x:v>9003</x:v>
      </x:c>
      <x:c r="E2425" s="18" t="n">
        <x:v>4451</x:v>
      </x:c>
      <x:c r="F2425" s="18" t="str">
        <x:v>-</x:v>
      </x:c>
      <x:c r="G2425" s="18" t="str">
        <x:v>-</x:v>
      </x:c>
      <x:c r="H2425" s="18" t="str">
        <x:v>多台数優秀</x:v>
      </x:c>
      <x:c r="I2425" s="18" t="n">
        <x:v>36</x:v>
      </x:c>
      <x:c r="J2425" s="18" t="n">
        <x:v>15</x:v>
      </x:c>
      <x:c r="K2425" s="18" t="n">
        <x:v>7929</x:v>
      </x:c>
      <x:c r="L2425" s="18" t="n">
        <x:v>715</x:v>
      </x:c>
      <x:c r="M2425" s="18" t="str">
        <x:v>https://hall-navi.com/review_view?id=30818</x:v>
      </x:c>
    </x:row>
    <x:row r="2426">
      <x:c r="A2426" s="18" t="str">
        <x:v>2026/4/9</x:v>
      </x:c>
      <x:c r="B2426" s="18" t="str">
        <x:v>北斗の拳 転生2</x:v>
      </x:c>
      <x:c r="C2426" s="18" t="n">
        <x:v>546</x:v>
      </x:c>
      <x:c r="D2426" s="18" t="n">
        <x:v>8878</x:v>
      </x:c>
      <x:c r="E2426" s="18" t="n">
        <x:v>9043</x:v>
      </x:c>
      <x:c r="F2426" s="18" t="str">
        <x:v>-</x:v>
      </x:c>
      <x:c r="G2426" s="18" t="str">
        <x:v>-</x:v>
      </x:c>
      <x:c r="H2426" s="18" t="str">
        <x:v>多台数優秀</x:v>
      </x:c>
      <x:c r="I2426" s="18" t="n">
        <x:v>36</x:v>
      </x:c>
      <x:c r="J2426" s="18" t="n">
        <x:v>15</x:v>
      </x:c>
      <x:c r="K2426" s="18" t="n">
        <x:v>7929</x:v>
      </x:c>
      <x:c r="L2426" s="18" t="n">
        <x:v>715</x:v>
      </x:c>
      <x:c r="M2426" s="18" t="str">
        <x:v>https://hall-navi.com/review_view?id=30818</x:v>
      </x:c>
    </x:row>
    <x:row r="2427">
      <x:c r="A2427" s="18" t="str">
        <x:v>2026/4/9</x:v>
      </x:c>
      <x:c r="B2427" s="18" t="str">
        <x:v>北斗の拳 転生2</x:v>
      </x:c>
      <x:c r="C2427" s="18" t="n">
        <x:v>547</x:v>
      </x:c>
      <x:c r="D2427" s="18" t="n">
        <x:v>9000</x:v>
      </x:c>
      <x:c r="E2427" s="18" t="n">
        <x:v>-153</x:v>
      </x:c>
      <x:c r="F2427" s="18" t="str">
        <x:v>-</x:v>
      </x:c>
      <x:c r="G2427" s="18" t="str">
        <x:v>-</x:v>
      </x:c>
      <x:c r="H2427" s="18" t="str">
        <x:v>多台数優秀</x:v>
      </x:c>
      <x:c r="I2427" s="18" t="n">
        <x:v>36</x:v>
      </x:c>
      <x:c r="J2427" s="18" t="n">
        <x:v>15</x:v>
      </x:c>
      <x:c r="K2427" s="18" t="n">
        <x:v>7929</x:v>
      </x:c>
      <x:c r="L2427" s="18" t="n">
        <x:v>715</x:v>
      </x:c>
      <x:c r="M2427" s="18" t="str">
        <x:v>https://hall-navi.com/review_view?id=30818</x:v>
      </x:c>
    </x:row>
    <x:row r="2428">
      <x:c r="A2428" s="18" t="str">
        <x:v>2026/4/9</x:v>
      </x:c>
      <x:c r="B2428" s="18" t="str">
        <x:v>北斗の拳 転生2</x:v>
      </x:c>
      <x:c r="C2428" s="18" t="n">
        <x:v>556</x:v>
      </x:c>
      <x:c r="D2428" s="18" t="n">
        <x:v>6678</x:v>
      </x:c>
      <x:c r="E2428" s="18" t="n">
        <x:v>1512</x:v>
      </x:c>
      <x:c r="F2428" s="18" t="str">
        <x:v>-</x:v>
      </x:c>
      <x:c r="G2428" s="18" t="str">
        <x:v>-</x:v>
      </x:c>
      <x:c r="H2428" s="18" t="str">
        <x:v>多台数優秀</x:v>
      </x:c>
      <x:c r="I2428" s="18" t="n">
        <x:v>36</x:v>
      </x:c>
      <x:c r="J2428" s="18" t="n">
        <x:v>15</x:v>
      </x:c>
      <x:c r="K2428" s="18" t="n">
        <x:v>7929</x:v>
      </x:c>
      <x:c r="L2428" s="18" t="n">
        <x:v>715</x:v>
      </x:c>
      <x:c r="M2428" s="18" t="str">
        <x:v>https://hall-navi.com/review_view?id=30818</x:v>
      </x:c>
    </x:row>
    <x:row r="2429">
      <x:c r="A2429" s="18" t="str">
        <x:v>2026/4/11</x:v>
      </x:c>
      <x:c r="B2429" s="18" t="str">
        <x:v>かぐや様は告らせたい</x:v>
      </x:c>
      <x:c r="C2429" s="18" t="n">
        <x:v>508</x:v>
      </x:c>
      <x:c r="D2429" s="18" t="n">
        <x:v>6317</x:v>
      </x:c>
      <x:c r="E2429" s="18" t="n">
        <x:v>5866</x:v>
      </x:c>
      <x:c r="F2429" s="18" t="str">
        <x:v>-</x:v>
      </x:c>
      <x:c r="G2429" s="18" t="str">
        <x:v>-</x:v>
      </x:c>
      <x:c r="H2429" s="18" t="str">
        <x:v>超優秀機種</x:v>
      </x:c>
      <x:c r="I2429" s="18" t="n">
        <x:v>18</x:v>
      </x:c>
      <x:c r="J2429" s="18" t="n">
        <x:v>12</x:v>
      </x:c>
      <x:c r="K2429" s="18" t="n">
        <x:v>7610</x:v>
      </x:c>
      <x:c r="L2429" s="18" t="n">
        <x:v>1649</x:v>
      </x:c>
      <x:c r="M2429" s="18" t="str">
        <x:v>https://hall-navi.com/review_view?id=30819</x:v>
      </x:c>
    </x:row>
    <x:row r="2430">
      <x:c r="A2430" s="18" t="str">
        <x:v>2026/4/11</x:v>
      </x:c>
      <x:c r="B2430" s="18" t="str">
        <x:v>かぐや様は告らせたい</x:v>
      </x:c>
      <x:c r="C2430" s="18" t="n">
        <x:v>509</x:v>
      </x:c>
      <x:c r="D2430" s="18" t="n">
        <x:v>8642</x:v>
      </x:c>
      <x:c r="E2430" s="18" t="n">
        <x:v>1672</x:v>
      </x:c>
      <x:c r="F2430" s="18" t="str">
        <x:v>-</x:v>
      </x:c>
      <x:c r="G2430" s="18" t="str">
        <x:v>-</x:v>
      </x:c>
      <x:c r="H2430" s="18" t="str">
        <x:v>超優秀機種</x:v>
      </x:c>
      <x:c r="I2430" s="18" t="n">
        <x:v>18</x:v>
      </x:c>
      <x:c r="J2430" s="18" t="n">
        <x:v>12</x:v>
      </x:c>
      <x:c r="K2430" s="18" t="n">
        <x:v>7610</x:v>
      </x:c>
      <x:c r="L2430" s="18" t="n">
        <x:v>1649</x:v>
      </x:c>
      <x:c r="M2430" s="18" t="str">
        <x:v>https://hall-navi.com/review_view?id=30819</x:v>
      </x:c>
    </x:row>
    <x:row r="2431">
      <x:c r="A2431" s="18" t="str">
        <x:v>2026/4/11</x:v>
      </x:c>
      <x:c r="B2431" s="18" t="str">
        <x:v>かぐや様は告らせたい</x:v>
      </x:c>
      <x:c r="C2431" s="18" t="n">
        <x:v>510</x:v>
      </x:c>
      <x:c r="D2431" s="18" t="n">
        <x:v>7433</x:v>
      </x:c>
      <x:c r="E2431" s="18" t="n">
        <x:v>8115</x:v>
      </x:c>
      <x:c r="F2431" s="18" t="str">
        <x:v>-</x:v>
      </x:c>
      <x:c r="G2431" s="18" t="str">
        <x:v>-</x:v>
      </x:c>
      <x:c r="H2431" s="18" t="str">
        <x:v>超優秀機種</x:v>
      </x:c>
      <x:c r="I2431" s="18" t="n">
        <x:v>18</x:v>
      </x:c>
      <x:c r="J2431" s="18" t="n">
        <x:v>12</x:v>
      </x:c>
      <x:c r="K2431" s="18" t="n">
        <x:v>7610</x:v>
      </x:c>
      <x:c r="L2431" s="18" t="n">
        <x:v>1649</x:v>
      </x:c>
      <x:c r="M2431" s="18" t="str">
        <x:v>https://hall-navi.com/review_view?id=30819</x:v>
      </x:c>
    </x:row>
    <x:row r="2432">
      <x:c r="A2432" s="18" t="str">
        <x:v>2026/4/11</x:v>
      </x:c>
      <x:c r="B2432" s="18" t="str">
        <x:v>かぐや様は告らせたい</x:v>
      </x:c>
      <x:c r="C2432" s="18" t="n">
        <x:v>511</x:v>
      </x:c>
      <x:c r="D2432" s="18" t="n">
        <x:v>8130</x:v>
      </x:c>
      <x:c r="E2432" s="18" t="n">
        <x:v>4605</x:v>
      </x:c>
      <x:c r="F2432" s="18" t="str">
        <x:v>-</x:v>
      </x:c>
      <x:c r="G2432" s="18" t="str">
        <x:v>-</x:v>
      </x:c>
      <x:c r="H2432" s="18" t="str">
        <x:v>超優秀機種</x:v>
      </x:c>
      <x:c r="I2432" s="18" t="n">
        <x:v>18</x:v>
      </x:c>
      <x:c r="J2432" s="18" t="n">
        <x:v>12</x:v>
      </x:c>
      <x:c r="K2432" s="18" t="n">
        <x:v>7610</x:v>
      </x:c>
      <x:c r="L2432" s="18" t="n">
        <x:v>1649</x:v>
      </x:c>
      <x:c r="M2432" s="18" t="str">
        <x:v>https://hall-navi.com/review_view?id=30819</x:v>
      </x:c>
    </x:row>
    <x:row r="2433">
      <x:c r="A2433" s="18" t="str">
        <x:v>2026/4/11</x:v>
      </x:c>
      <x:c r="B2433" s="18" t="str">
        <x:v>かぐや様は告らせたい</x:v>
      </x:c>
      <x:c r="C2433" s="18" t="n">
        <x:v>512</x:v>
      </x:c>
      <x:c r="D2433" s="18" t="n">
        <x:v>8983</x:v>
      </x:c>
      <x:c r="E2433" s="18" t="n">
        <x:v>10583</x:v>
      </x:c>
      <x:c r="F2433" s="18" t="str">
        <x:v>-</x:v>
      </x:c>
      <x:c r="G2433" s="18" t="str">
        <x:v>-</x:v>
      </x:c>
      <x:c r="H2433" s="18" t="str">
        <x:v>超優秀機種</x:v>
      </x:c>
      <x:c r="I2433" s="18" t="n">
        <x:v>18</x:v>
      </x:c>
      <x:c r="J2433" s="18" t="n">
        <x:v>12</x:v>
      </x:c>
      <x:c r="K2433" s="18" t="n">
        <x:v>7610</x:v>
      </x:c>
      <x:c r="L2433" s="18" t="n">
        <x:v>1649</x:v>
      </x:c>
      <x:c r="M2433" s="18" t="str">
        <x:v>https://hall-navi.com/review_view?id=30819</x:v>
      </x:c>
    </x:row>
    <x:row r="2434">
      <x:c r="A2434" s="18" t="str">
        <x:v>2026/4/11</x:v>
      </x:c>
      <x:c r="B2434" s="18" t="str">
        <x:v>かぐや様は告らせたい</x:v>
      </x:c>
      <x:c r="C2434" s="18" t="n">
        <x:v>515</x:v>
      </x:c>
      <x:c r="D2434" s="18" t="n">
        <x:v>7829</x:v>
      </x:c>
      <x:c r="E2434" s="18" t="n">
        <x:v>2801</x:v>
      </x:c>
      <x:c r="F2434" s="18" t="str">
        <x:v>-</x:v>
      </x:c>
      <x:c r="G2434" s="18" t="str">
        <x:v>-</x:v>
      </x:c>
      <x:c r="H2434" s="18" t="str">
        <x:v>超優秀機種</x:v>
      </x:c>
      <x:c r="I2434" s="18" t="n">
        <x:v>18</x:v>
      </x:c>
      <x:c r="J2434" s="18" t="n">
        <x:v>12</x:v>
      </x:c>
      <x:c r="K2434" s="18" t="n">
        <x:v>7610</x:v>
      </x:c>
      <x:c r="L2434" s="18" t="n">
        <x:v>1649</x:v>
      </x:c>
      <x:c r="M2434" s="18" t="str">
        <x:v>https://hall-navi.com/review_view?id=30819</x:v>
      </x:c>
    </x:row>
    <x:row r="2435">
      <x:c r="A2435" s="18" t="str">
        <x:v>2026/4/11</x:v>
      </x:c>
      <x:c r="B2435" s="18" t="str">
        <x:v>かぐや様は告らせたい</x:v>
      </x:c>
      <x:c r="C2435" s="18" t="n">
        <x:v>516</x:v>
      </x:c>
      <x:c r="D2435" s="18" t="n">
        <x:v>6642</x:v>
      </x:c>
      <x:c r="E2435" s="18" t="n">
        <x:v>5129</x:v>
      </x:c>
      <x:c r="F2435" s="18" t="str">
        <x:v>-</x:v>
      </x:c>
      <x:c r="G2435" s="18" t="str">
        <x:v>-</x:v>
      </x:c>
      <x:c r="H2435" s="18" t="str">
        <x:v>超優秀機種</x:v>
      </x:c>
      <x:c r="I2435" s="18" t="n">
        <x:v>18</x:v>
      </x:c>
      <x:c r="J2435" s="18" t="n">
        <x:v>12</x:v>
      </x:c>
      <x:c r="K2435" s="18" t="n">
        <x:v>7610</x:v>
      </x:c>
      <x:c r="L2435" s="18" t="n">
        <x:v>1649</x:v>
      </x:c>
      <x:c r="M2435" s="18" t="str">
        <x:v>https://hall-navi.com/review_view?id=30819</x:v>
      </x:c>
    </x:row>
    <x:row r="2436">
      <x:c r="A2436" s="18" t="str">
        <x:v>2026/4/11</x:v>
      </x:c>
      <x:c r="B2436" s="18" t="str">
        <x:v>かぐや様は告らせたい</x:v>
      </x:c>
      <x:c r="C2436" s="18" t="n">
        <x:v>518</x:v>
      </x:c>
      <x:c r="D2436" s="18" t="n">
        <x:v>8982</x:v>
      </x:c>
      <x:c r="E2436" s="18" t="n">
        <x:v>-16</x:v>
      </x:c>
      <x:c r="F2436" s="18" t="str">
        <x:v>-</x:v>
      </x:c>
      <x:c r="G2436" s="18" t="str">
        <x:v>-</x:v>
      </x:c>
      <x:c r="H2436" s="18" t="str">
        <x:v>超優秀機種</x:v>
      </x:c>
      <x:c r="I2436" s="18" t="n">
        <x:v>18</x:v>
      </x:c>
      <x:c r="J2436" s="18" t="n">
        <x:v>12</x:v>
      </x:c>
      <x:c r="K2436" s="18" t="n">
        <x:v>7610</x:v>
      </x:c>
      <x:c r="L2436" s="18" t="n">
        <x:v>1649</x:v>
      </x:c>
      <x:c r="M2436" s="18" t="str">
        <x:v>https://hall-navi.com/review_view?id=30819</x:v>
      </x:c>
    </x:row>
    <x:row r="2437">
      <x:c r="A2437" s="18" t="str">
        <x:v>2026/4/11</x:v>
      </x:c>
      <x:c r="B2437" s="18" t="str">
        <x:v>かぐや様は告らせたい</x:v>
      </x:c>
      <x:c r="C2437" s="18" t="n">
        <x:v>520</x:v>
      </x:c>
      <x:c r="D2437" s="18" t="n">
        <x:v>6862</x:v>
      </x:c>
      <x:c r="E2437" s="18" t="n">
        <x:v>2354</x:v>
      </x:c>
      <x:c r="F2437" s="18" t="str">
        <x:v>-</x:v>
      </x:c>
      <x:c r="G2437" s="18" t="str">
        <x:v>-</x:v>
      </x:c>
      <x:c r="H2437" s="18" t="str">
        <x:v>超優秀機種</x:v>
      </x:c>
      <x:c r="I2437" s="18" t="n">
        <x:v>18</x:v>
      </x:c>
      <x:c r="J2437" s="18" t="n">
        <x:v>12</x:v>
      </x:c>
      <x:c r="K2437" s="18" t="n">
        <x:v>7610</x:v>
      </x:c>
      <x:c r="L2437" s="18" t="n">
        <x:v>1649</x:v>
      </x:c>
      <x:c r="M2437" s="18" t="str">
        <x:v>https://hall-navi.com/review_view?id=30819</x:v>
      </x:c>
    </x:row>
    <x:row r="2438">
      <x:c r="A2438" s="18" t="str">
        <x:v>2026/4/11</x:v>
      </x:c>
      <x:c r="B2438" s="18" t="str">
        <x:v>かぐや様は告らせたい</x:v>
      </x:c>
      <x:c r="C2438" s="18" t="n">
        <x:v>521</x:v>
      </x:c>
      <x:c r="D2438" s="18" t="n">
        <x:v>8493</x:v>
      </x:c>
      <x:c r="E2438" s="18" t="n">
        <x:v>5304</x:v>
      </x:c>
      <x:c r="F2438" s="18" t="str">
        <x:v>-</x:v>
      </x:c>
      <x:c r="G2438" s="18" t="str">
        <x:v>-</x:v>
      </x:c>
      <x:c r="H2438" s="18" t="str">
        <x:v>超優秀機種</x:v>
      </x:c>
      <x:c r="I2438" s="18" t="n">
        <x:v>18</x:v>
      </x:c>
      <x:c r="J2438" s="18" t="n">
        <x:v>12</x:v>
      </x:c>
      <x:c r="K2438" s="18" t="n">
        <x:v>7610</x:v>
      </x:c>
      <x:c r="L2438" s="18" t="n">
        <x:v>1649</x:v>
      </x:c>
      <x:c r="M2438" s="18" t="str">
        <x:v>https://hall-navi.com/review_view?id=30819</x:v>
      </x:c>
    </x:row>
    <x:row r="2439">
      <x:c r="A2439" s="18" t="str">
        <x:v>2026/4/13</x:v>
      </x:c>
      <x:c r="B2439" s="18" t="str">
        <x:v>東京リベンジャーズ</x:v>
      </x:c>
      <x:c r="C2439" s="18" t="n">
        <x:v>695</x:v>
      </x:c>
      <x:c r="D2439" s="18" t="n">
        <x:v>7715</x:v>
      </x:c>
      <x:c r="E2439" s="18" t="n">
        <x:v>4405</x:v>
      </x:c>
      <x:c r="F2439" s="18" t="str">
        <x:v>-</x:v>
      </x:c>
      <x:c r="G2439" s="18" t="str">
        <x:v>-</x:v>
      </x:c>
      <x:c r="H2439" s="18" t="str">
        <x:v>機種仕掛け</x:v>
      </x:c>
      <x:c r="I2439" s="18" t="n">
        <x:v>9</x:v>
      </x:c>
      <x:c r="J2439" s="18" t="n">
        <x:v>6</x:v>
      </x:c>
      <x:c r="K2439" s="18" t="n">
        <x:v>7240</x:v>
      </x:c>
      <x:c r="L2439" s="18" t="n">
        <x:v>3764</x:v>
      </x:c>
      <x:c r="M2439" s="18" t="str">
        <x:v>https://hall-navi.com/review_view?id=30820</x:v>
      </x:c>
    </x:row>
    <x:row r="2440">
      <x:c r="A2440" s="18" t="str">
        <x:v>2026/4/13</x:v>
      </x:c>
      <x:c r="B2440" s="18" t="str">
        <x:v>東京リベンジャーズ</x:v>
      </x:c>
      <x:c r="C2440" s="18" t="n">
        <x:v>696</x:v>
      </x:c>
      <x:c r="D2440" s="18" t="n">
        <x:v>7982</x:v>
      </x:c>
      <x:c r="E2440" s="18" t="n">
        <x:v>3964</x:v>
      </x:c>
      <x:c r="F2440" s="18" t="str">
        <x:v>-</x:v>
      </x:c>
      <x:c r="G2440" s="18" t="str">
        <x:v>-</x:v>
      </x:c>
      <x:c r="H2440" s="18" t="str">
        <x:v>機種仕掛け</x:v>
      </x:c>
      <x:c r="I2440" s="18" t="n">
        <x:v>9</x:v>
      </x:c>
      <x:c r="J2440" s="18" t="n">
        <x:v>6</x:v>
      </x:c>
      <x:c r="K2440" s="18" t="n">
        <x:v>7240</x:v>
      </x:c>
      <x:c r="L2440" s="18" t="n">
        <x:v>3764</x:v>
      </x:c>
      <x:c r="M2440" s="18" t="str">
        <x:v>https://hall-navi.com/review_view?id=30820</x:v>
      </x:c>
    </x:row>
    <x:row r="2441">
      <x:c r="A2441" s="18" t="str">
        <x:v>2026/4/13</x:v>
      </x:c>
      <x:c r="B2441" s="18" t="str">
        <x:v>東京リベンジャーズ</x:v>
      </x:c>
      <x:c r="C2441" s="18" t="n">
        <x:v>697</x:v>
      </x:c>
      <x:c r="D2441" s="18" t="n">
        <x:v>7064</x:v>
      </x:c>
      <x:c r="E2441" s="18" t="n">
        <x:v>5960</x:v>
      </x:c>
      <x:c r="F2441" s="18" t="str">
        <x:v>-</x:v>
      </x:c>
      <x:c r="G2441" s="18" t="str">
        <x:v>-</x:v>
      </x:c>
      <x:c r="H2441" s="18" t="str">
        <x:v>機種仕掛け</x:v>
      </x:c>
      <x:c r="I2441" s="18" t="n">
        <x:v>9</x:v>
      </x:c>
      <x:c r="J2441" s="18" t="n">
        <x:v>6</x:v>
      </x:c>
      <x:c r="K2441" s="18" t="n">
        <x:v>7240</x:v>
      </x:c>
      <x:c r="L2441" s="18" t="n">
        <x:v>3764</x:v>
      </x:c>
      <x:c r="M2441" s="18" t="str">
        <x:v>https://hall-navi.com/review_view?id=30820</x:v>
      </x:c>
    </x:row>
    <x:row r="2442">
      <x:c r="A2442" s="18" t="str">
        <x:v>2026/4/13</x:v>
      </x:c>
      <x:c r="B2442" s="18" t="str">
        <x:v>東京リベンジャーズ</x:v>
      </x:c>
      <x:c r="C2442" s="18" t="n">
        <x:v>698</x:v>
      </x:c>
      <x:c r="D2442" s="18" t="n">
        <x:v>8196</x:v>
      </x:c>
      <x:c r="E2442" s="18" t="n">
        <x:v>11691</x:v>
      </x:c>
      <x:c r="F2442" s="18" t="str">
        <x:v>-</x:v>
      </x:c>
      <x:c r="G2442" s="18" t="str">
        <x:v>-</x:v>
      </x:c>
      <x:c r="H2442" s="18" t="str">
        <x:v>機種仕掛け</x:v>
      </x:c>
      <x:c r="I2442" s="18" t="n">
        <x:v>9</x:v>
      </x:c>
      <x:c r="J2442" s="18" t="n">
        <x:v>6</x:v>
      </x:c>
      <x:c r="K2442" s="18" t="n">
        <x:v>7240</x:v>
      </x:c>
      <x:c r="L2442" s="18" t="n">
        <x:v>3764</x:v>
      </x:c>
      <x:c r="M2442" s="18" t="str">
        <x:v>https://hall-navi.com/review_view?id=30820</x:v>
      </x:c>
    </x:row>
    <x:row r="2443">
      <x:c r="A2443" s="18" t="str">
        <x:v>2026/4/13</x:v>
      </x:c>
      <x:c r="B2443" s="18" t="str">
        <x:v>東京リベンジャーズ</x:v>
      </x:c>
      <x:c r="C2443" s="18" t="n">
        <x:v>699</x:v>
      </x:c>
      <x:c r="D2443" s="18" t="n">
        <x:v>7766</x:v>
      </x:c>
      <x:c r="E2443" s="18" t="n">
        <x:v>4755</x:v>
      </x:c>
      <x:c r="F2443" s="18" t="str">
        <x:v>-</x:v>
      </x:c>
      <x:c r="G2443" s="18" t="str">
        <x:v>-</x:v>
      </x:c>
      <x:c r="H2443" s="18" t="str">
        <x:v>機種仕掛け</x:v>
      </x:c>
      <x:c r="I2443" s="18" t="n">
        <x:v>9</x:v>
      </x:c>
      <x:c r="J2443" s="18" t="n">
        <x:v>6</x:v>
      </x:c>
      <x:c r="K2443" s="18" t="n">
        <x:v>7240</x:v>
      </x:c>
      <x:c r="L2443" s="18" t="n">
        <x:v>3764</x:v>
      </x:c>
      <x:c r="M2443" s="18" t="str">
        <x:v>https://hall-navi.com/review_view?id=30820</x:v>
      </x:c>
    </x:row>
    <x:row r="2444">
      <x:c r="A2444" s="18" t="str">
        <x:v>2026/4/13</x:v>
      </x:c>
      <x:c r="B2444" s="18" t="str">
        <x:v>東京リベンジャーズ</x:v>
      </x:c>
      <x:c r="C2444" s="18" t="n">
        <x:v>700</x:v>
      </x:c>
      <x:c r="D2444" s="18" t="n">
        <x:v>8022</x:v>
      </x:c>
      <x:c r="E2444" s="18" t="n">
        <x:v>8597</x:v>
      </x:c>
      <x:c r="F2444" s="18" t="str">
        <x:v>-</x:v>
      </x:c>
      <x:c r="G2444" s="18" t="str">
        <x:v>-</x:v>
      </x:c>
      <x:c r="H2444" s="18" t="str">
        <x:v>機種仕掛け</x:v>
      </x:c>
      <x:c r="I2444" s="18" t="n">
        <x:v>9</x:v>
      </x:c>
      <x:c r="J2444" s="18" t="n">
        <x:v>6</x:v>
      </x:c>
      <x:c r="K2444" s="18" t="n">
        <x:v>7240</x:v>
      </x:c>
      <x:c r="L2444" s="18" t="n">
        <x:v>3764</x:v>
      </x:c>
      <x:c r="M2444" s="18" t="str">
        <x:v>https://hall-navi.com/review_view?id=30820</x:v>
      </x:c>
    </x:row>
    <x:row r="2445">
      <x:c r="A2445" s="18" t="str">
        <x:v>2026/4/19</x:v>
      </x:c>
      <x:c r="B2445" s="18" t="str">
        <x:v>北斗の拳</x:v>
      </x:c>
      <x:c r="C2445" s="18" t="n">
        <x:v>739</x:v>
      </x:c>
      <x:c r="D2445" s="18" t="n">
        <x:v>8955</x:v>
      </x:c>
      <x:c r="E2445" s="18" t="n">
        <x:v>1000</x:v>
      </x:c>
      <x:c r="F2445" s="18" t="str">
        <x:v>-</x:v>
      </x:c>
      <x:c r="G2445" s="18" t="str">
        <x:v>-</x:v>
      </x:c>
      <x:c r="H2445" s="18" t="str">
        <x:v>全台系級</x:v>
      </x:c>
      <x:c r="I2445" s="18" t="n">
        <x:v>18</x:v>
      </x:c>
      <x:c r="J2445" s="18" t="n">
        <x:v>16</x:v>
      </x:c>
      <x:c r="K2445" s="18" t="n">
        <x:v>8956</x:v>
      </x:c>
      <x:c r="L2445" s="18" t="n">
        <x:v>2459</x:v>
      </x:c>
      <x:c r="M2445" s="18" t="str">
        <x:v>https://hall-navi.com/review_view?id=30821</x:v>
      </x:c>
    </x:row>
    <x:row r="2446">
      <x:c r="A2446" s="18" t="str">
        <x:v>2026/4/19</x:v>
      </x:c>
      <x:c r="B2446" s="18" t="str">
        <x:v>北斗の拳</x:v>
      </x:c>
      <x:c r="C2446" s="18" t="n">
        <x:v>740</x:v>
      </x:c>
      <x:c r="D2446" s="18" t="n">
        <x:v>9346</x:v>
      </x:c>
      <x:c r="E2446" s="18" t="n">
        <x:v>1259</x:v>
      </x:c>
      <x:c r="F2446" s="18" t="str">
        <x:v>-</x:v>
      </x:c>
      <x:c r="G2446" s="18" t="str">
        <x:v>-</x:v>
      </x:c>
      <x:c r="H2446" s="18" t="str">
        <x:v>全台系級</x:v>
      </x:c>
      <x:c r="I2446" s="18" t="n">
        <x:v>18</x:v>
      </x:c>
      <x:c r="J2446" s="18" t="n">
        <x:v>16</x:v>
      </x:c>
      <x:c r="K2446" s="18" t="n">
        <x:v>8956</x:v>
      </x:c>
      <x:c r="L2446" s="18" t="n">
        <x:v>2459</x:v>
      </x:c>
      <x:c r="M2446" s="18" t="str">
        <x:v>https://hall-navi.com/review_view?id=30821</x:v>
      </x:c>
    </x:row>
    <x:row r="2447">
      <x:c r="A2447" s="18" t="str">
        <x:v>2026/4/19</x:v>
      </x:c>
      <x:c r="B2447" s="18" t="str">
        <x:v>北斗の拳</x:v>
      </x:c>
      <x:c r="C2447" s="18" t="n">
        <x:v>741</x:v>
      </x:c>
      <x:c r="D2447" s="18" t="n">
        <x:v>8938</x:v>
      </x:c>
      <x:c r="E2447" s="18" t="n">
        <x:v>4105</x:v>
      </x:c>
      <x:c r="F2447" s="18" t="str">
        <x:v>-</x:v>
      </x:c>
      <x:c r="G2447" s="18" t="str">
        <x:v>-</x:v>
      </x:c>
      <x:c r="H2447" s="18" t="str">
        <x:v>全台系級</x:v>
      </x:c>
      <x:c r="I2447" s="18" t="n">
        <x:v>18</x:v>
      </x:c>
      <x:c r="J2447" s="18" t="n">
        <x:v>16</x:v>
      </x:c>
      <x:c r="K2447" s="18" t="n">
        <x:v>8956</x:v>
      </x:c>
      <x:c r="L2447" s="18" t="n">
        <x:v>2459</x:v>
      </x:c>
      <x:c r="M2447" s="18" t="str">
        <x:v>https://hall-navi.com/review_view?id=30821</x:v>
      </x:c>
    </x:row>
    <x:row r="2448">
      <x:c r="A2448" s="18" t="str">
        <x:v>2026/4/19</x:v>
      </x:c>
      <x:c r="B2448" s="18" t="str">
        <x:v>北斗の拳</x:v>
      </x:c>
      <x:c r="C2448" s="18" t="n">
        <x:v>742</x:v>
      </x:c>
      <x:c r="D2448" s="18" t="n">
        <x:v>9051</x:v>
      </x:c>
      <x:c r="E2448" s="18" t="n">
        <x:v>4225</x:v>
      </x:c>
      <x:c r="F2448" s="18" t="str">
        <x:v>-</x:v>
      </x:c>
      <x:c r="G2448" s="18" t="str">
        <x:v>-</x:v>
      </x:c>
      <x:c r="H2448" s="18" t="str">
        <x:v>全台系級</x:v>
      </x:c>
      <x:c r="I2448" s="18" t="n">
        <x:v>18</x:v>
      </x:c>
      <x:c r="J2448" s="18" t="n">
        <x:v>16</x:v>
      </x:c>
      <x:c r="K2448" s="18" t="n">
        <x:v>8956</x:v>
      </x:c>
      <x:c r="L2448" s="18" t="n">
        <x:v>2459</x:v>
      </x:c>
      <x:c r="M2448" s="18" t="str">
        <x:v>https://hall-navi.com/review_view?id=30821</x:v>
      </x:c>
    </x:row>
    <x:row r="2449">
      <x:c r="A2449" s="18" t="str">
        <x:v>2026/4/19</x:v>
      </x:c>
      <x:c r="B2449" s="18" t="str">
        <x:v>北斗の拳</x:v>
      </x:c>
      <x:c r="C2449" s="18" t="n">
        <x:v>743</x:v>
      </x:c>
      <x:c r="D2449" s="18" t="n">
        <x:v>9646</x:v>
      </x:c>
      <x:c r="E2449" s="18" t="n">
        <x:v>582</x:v>
      </x:c>
      <x:c r="F2449" s="18" t="str">
        <x:v>-</x:v>
      </x:c>
      <x:c r="G2449" s="18" t="str">
        <x:v>-</x:v>
      </x:c>
      <x:c r="H2449" s="18" t="str">
        <x:v>全台系級</x:v>
      </x:c>
      <x:c r="I2449" s="18" t="n">
        <x:v>18</x:v>
      </x:c>
      <x:c r="J2449" s="18" t="n">
        <x:v>16</x:v>
      </x:c>
      <x:c r="K2449" s="18" t="n">
        <x:v>8956</x:v>
      </x:c>
      <x:c r="L2449" s="18" t="n">
        <x:v>2459</x:v>
      </x:c>
      <x:c r="M2449" s="18" t="str">
        <x:v>https://hall-navi.com/review_view?id=30821</x:v>
      </x:c>
    </x:row>
    <x:row r="2450">
      <x:c r="A2450" s="18" t="str">
        <x:v>2026/4/19</x:v>
      </x:c>
      <x:c r="B2450" s="18" t="str">
        <x:v>北斗の拳</x:v>
      </x:c>
      <x:c r="C2450" s="18" t="n">
        <x:v>744</x:v>
      </x:c>
      <x:c r="D2450" s="18" t="n">
        <x:v>7435</x:v>
      </x:c>
      <x:c r="E2450" s="18" t="n">
        <x:v>4396</x:v>
      </x:c>
      <x:c r="F2450" s="18" t="str">
        <x:v>-</x:v>
      </x:c>
      <x:c r="G2450" s="18" t="str">
        <x:v>-</x:v>
      </x:c>
      <x:c r="H2450" s="18" t="str">
        <x:v>全台系級</x:v>
      </x:c>
      <x:c r="I2450" s="18" t="n">
        <x:v>18</x:v>
      </x:c>
      <x:c r="J2450" s="18" t="n">
        <x:v>16</x:v>
      </x:c>
      <x:c r="K2450" s="18" t="n">
        <x:v>8956</x:v>
      </x:c>
      <x:c r="L2450" s="18" t="n">
        <x:v>2459</x:v>
      </x:c>
      <x:c r="M2450" s="18" t="str">
        <x:v>https://hall-navi.com/review_view?id=30821</x:v>
      </x:c>
    </x:row>
    <x:row r="2451">
      <x:c r="A2451" s="18" t="str">
        <x:v>2026/4/19</x:v>
      </x:c>
      <x:c r="B2451" s="18" t="str">
        <x:v>北斗の拳</x:v>
      </x:c>
      <x:c r="C2451" s="18" t="n">
        <x:v>745</x:v>
      </x:c>
      <x:c r="D2451" s="18" t="n">
        <x:v>9369</x:v>
      </x:c>
      <x:c r="E2451" s="18" t="n">
        <x:v>1069</x:v>
      </x:c>
      <x:c r="F2451" s="18" t="str">
        <x:v>-</x:v>
      </x:c>
      <x:c r="G2451" s="18" t="str">
        <x:v>-</x:v>
      </x:c>
      <x:c r="H2451" s="18" t="str">
        <x:v>全台系級</x:v>
      </x:c>
      <x:c r="I2451" s="18" t="n">
        <x:v>18</x:v>
      </x:c>
      <x:c r="J2451" s="18" t="n">
        <x:v>16</x:v>
      </x:c>
      <x:c r="K2451" s="18" t="n">
        <x:v>8956</x:v>
      </x:c>
      <x:c r="L2451" s="18" t="n">
        <x:v>2459</x:v>
      </x:c>
      <x:c r="M2451" s="18" t="str">
        <x:v>https://hall-navi.com/review_view?id=30821</x:v>
      </x:c>
    </x:row>
    <x:row r="2452">
      <x:c r="A2452" s="18" t="str">
        <x:v>2026/4/19</x:v>
      </x:c>
      <x:c r="B2452" s="18" t="str">
        <x:v>北斗の拳</x:v>
      </x:c>
      <x:c r="C2452" s="18" t="n">
        <x:v>746</x:v>
      </x:c>
      <x:c r="D2452" s="18" t="n">
        <x:v>8970</x:v>
      </x:c>
      <x:c r="E2452" s="18" t="n">
        <x:v>1774</x:v>
      </x:c>
      <x:c r="F2452" s="18" t="str">
        <x:v>-</x:v>
      </x:c>
      <x:c r="G2452" s="18" t="str">
        <x:v>-</x:v>
      </x:c>
      <x:c r="H2452" s="18" t="str">
        <x:v>全台系級</x:v>
      </x:c>
      <x:c r="I2452" s="18" t="n">
        <x:v>18</x:v>
      </x:c>
      <x:c r="J2452" s="18" t="n">
        <x:v>16</x:v>
      </x:c>
      <x:c r="K2452" s="18" t="n">
        <x:v>8956</x:v>
      </x:c>
      <x:c r="L2452" s="18" t="n">
        <x:v>2459</x:v>
      </x:c>
      <x:c r="M2452" s="18" t="str">
        <x:v>https://hall-navi.com/review_view?id=30821</x:v>
      </x:c>
    </x:row>
    <x:row r="2453">
      <x:c r="A2453" s="18" t="str">
        <x:v>2026/4/19</x:v>
      </x:c>
      <x:c r="B2453" s="18" t="str">
        <x:v>北斗の拳</x:v>
      </x:c>
      <x:c r="C2453" s="18" t="n">
        <x:v>747</x:v>
      </x:c>
      <x:c r="D2453" s="18" t="n">
        <x:v>8882</x:v>
      </x:c>
      <x:c r="E2453" s="18" t="n">
        <x:v>2427</x:v>
      </x:c>
      <x:c r="F2453" s="18" t="str">
        <x:v>-</x:v>
      </x:c>
      <x:c r="G2453" s="18" t="str">
        <x:v>-</x:v>
      </x:c>
      <x:c r="H2453" s="18" t="str">
        <x:v>全台系級</x:v>
      </x:c>
      <x:c r="I2453" s="18" t="n">
        <x:v>18</x:v>
      </x:c>
      <x:c r="J2453" s="18" t="n">
        <x:v>16</x:v>
      </x:c>
      <x:c r="K2453" s="18" t="n">
        <x:v>8956</x:v>
      </x:c>
      <x:c r="L2453" s="18" t="n">
        <x:v>2459</x:v>
      </x:c>
      <x:c r="M2453" s="18" t="str">
        <x:v>https://hall-navi.com/review_view?id=30821</x:v>
      </x:c>
    </x:row>
    <x:row r="2454">
      <x:c r="A2454" s="18" t="str">
        <x:v>2026/4/19</x:v>
      </x:c>
      <x:c r="B2454" s="18" t="str">
        <x:v>北斗の拳</x:v>
      </x:c>
      <x:c r="C2454" s="18" t="n">
        <x:v>748</x:v>
      </x:c>
      <x:c r="D2454" s="18" t="n">
        <x:v>8513</x:v>
      </x:c>
      <x:c r="E2454" s="18" t="n">
        <x:v>7709</x:v>
      </x:c>
      <x:c r="F2454" s="18" t="str">
        <x:v>-</x:v>
      </x:c>
      <x:c r="G2454" s="18" t="str">
        <x:v>-</x:v>
      </x:c>
      <x:c r="H2454" s="18" t="str">
        <x:v>全台系級</x:v>
      </x:c>
      <x:c r="I2454" s="18" t="n">
        <x:v>18</x:v>
      </x:c>
      <x:c r="J2454" s="18" t="n">
        <x:v>16</x:v>
      </x:c>
      <x:c r="K2454" s="18" t="n">
        <x:v>8956</x:v>
      </x:c>
      <x:c r="L2454" s="18" t="n">
        <x:v>2459</x:v>
      </x:c>
      <x:c r="M2454" s="18" t="str">
        <x:v>https://hall-navi.com/review_view?id=30821</x:v>
      </x:c>
    </x:row>
    <x:row r="2455">
      <x:c r="A2455" s="18" t="str">
        <x:v>2026/4/19</x:v>
      </x:c>
      <x:c r="B2455" s="18" t="str">
        <x:v>北斗の拳</x:v>
      </x:c>
      <x:c r="C2455" s="18" t="n">
        <x:v>749</x:v>
      </x:c>
      <x:c r="D2455" s="18" t="n">
        <x:v>9270</x:v>
      </x:c>
      <x:c r="E2455" s="18" t="n">
        <x:v>-150</x:v>
      </x:c>
      <x:c r="F2455" s="18" t="str">
        <x:v>-</x:v>
      </x:c>
      <x:c r="G2455" s="18" t="str">
        <x:v>-</x:v>
      </x:c>
      <x:c r="H2455" s="18" t="str">
        <x:v>全台系級</x:v>
      </x:c>
      <x:c r="I2455" s="18" t="n">
        <x:v>18</x:v>
      </x:c>
      <x:c r="J2455" s="18" t="n">
        <x:v>16</x:v>
      </x:c>
      <x:c r="K2455" s="18" t="n">
        <x:v>8956</x:v>
      </x:c>
      <x:c r="L2455" s="18" t="n">
        <x:v>2459</x:v>
      </x:c>
      <x:c r="M2455" s="18" t="str">
        <x:v>https://hall-navi.com/review_view?id=30821</x:v>
      </x:c>
    </x:row>
    <x:row r="2456">
      <x:c r="A2456" s="18" t="str">
        <x:v>2026/4/19</x:v>
      </x:c>
      <x:c r="B2456" s="18" t="str">
        <x:v>北斗の拳</x:v>
      </x:c>
      <x:c r="C2456" s="18" t="n">
        <x:v>751</x:v>
      </x:c>
      <x:c r="D2456" s="18" t="n">
        <x:v>9107</x:v>
      </x:c>
      <x:c r="E2456" s="18" t="n">
        <x:v>476</x:v>
      </x:c>
      <x:c r="F2456" s="18" t="str">
        <x:v>-</x:v>
      </x:c>
      <x:c r="G2456" s="18" t="str">
        <x:v>-</x:v>
      </x:c>
      <x:c r="H2456" s="18" t="str">
        <x:v>全台系級</x:v>
      </x:c>
      <x:c r="I2456" s="18" t="n">
        <x:v>18</x:v>
      </x:c>
      <x:c r="J2456" s="18" t="n">
        <x:v>16</x:v>
      </x:c>
      <x:c r="K2456" s="18" t="n">
        <x:v>8956</x:v>
      </x:c>
      <x:c r="L2456" s="18" t="n">
        <x:v>2459</x:v>
      </x:c>
      <x:c r="M2456" s="18" t="str">
        <x:v>https://hall-navi.com/review_view?id=30821</x:v>
      </x:c>
    </x:row>
    <x:row r="2457">
      <x:c r="A2457" s="18" t="str">
        <x:v>2026/4/19</x:v>
      </x:c>
      <x:c r="B2457" s="18" t="str">
        <x:v>北斗の拳</x:v>
      </x:c>
      <x:c r="C2457" s="18" t="n">
        <x:v>752</x:v>
      </x:c>
      <x:c r="D2457" s="18" t="n">
        <x:v>8529</x:v>
      </x:c>
      <x:c r="E2457" s="18" t="n">
        <x:v>3175</x:v>
      </x:c>
      <x:c r="F2457" s="18" t="str">
        <x:v>-</x:v>
      </x:c>
      <x:c r="G2457" s="18" t="str">
        <x:v>-</x:v>
      </x:c>
      <x:c r="H2457" s="18" t="str">
        <x:v>全台系級</x:v>
      </x:c>
      <x:c r="I2457" s="18" t="n">
        <x:v>18</x:v>
      </x:c>
      <x:c r="J2457" s="18" t="n">
        <x:v>16</x:v>
      </x:c>
      <x:c r="K2457" s="18" t="n">
        <x:v>8956</x:v>
      </x:c>
      <x:c r="L2457" s="18" t="n">
        <x:v>2459</x:v>
      </x:c>
      <x:c r="M2457" s="18" t="str">
        <x:v>https://hall-navi.com/review_view?id=30821</x:v>
      </x:c>
    </x:row>
    <x:row r="2458">
      <x:c r="A2458" s="18" t="str">
        <x:v>2026/4/19</x:v>
      </x:c>
      <x:c r="B2458" s="18" t="str">
        <x:v>北斗の拳</x:v>
      </x:c>
      <x:c r="C2458" s="18" t="n">
        <x:v>753</x:v>
      </x:c>
      <x:c r="D2458" s="18" t="n">
        <x:v>9317</x:v>
      </x:c>
      <x:c r="E2458" s="18" t="n">
        <x:v>5359</x:v>
      </x:c>
      <x:c r="F2458" s="18" t="str">
        <x:v>-</x:v>
      </x:c>
      <x:c r="G2458" s="18" t="str">
        <x:v>-</x:v>
      </x:c>
      <x:c r="H2458" s="18" t="str">
        <x:v>全台系級</x:v>
      </x:c>
      <x:c r="I2458" s="18" t="n">
        <x:v>18</x:v>
      </x:c>
      <x:c r="J2458" s="18" t="n">
        <x:v>16</x:v>
      </x:c>
      <x:c r="K2458" s="18" t="n">
        <x:v>8956</x:v>
      </x:c>
      <x:c r="L2458" s="18" t="n">
        <x:v>2459</x:v>
      </x:c>
      <x:c r="M2458" s="18" t="str">
        <x:v>https://hall-navi.com/review_view?id=30821</x:v>
      </x:c>
    </x:row>
    <x:row r="2459">
      <x:c r="A2459" s="18" t="str">
        <x:v>2026/4/19</x:v>
      </x:c>
      <x:c r="B2459" s="18" t="str">
        <x:v>北斗の拳</x:v>
      </x:c>
      <x:c r="C2459" s="18" t="n">
        <x:v>754</x:v>
      </x:c>
      <x:c r="D2459" s="18" t="n">
        <x:v>8919</x:v>
      </x:c>
      <x:c r="E2459" s="18" t="n">
        <x:v>2372</x:v>
      </x:c>
      <x:c r="F2459" s="18" t="str">
        <x:v>-</x:v>
      </x:c>
      <x:c r="G2459" s="18" t="str">
        <x:v>-</x:v>
      </x:c>
      <x:c r="H2459" s="18" t="str">
        <x:v>全台系級</x:v>
      </x:c>
      <x:c r="I2459" s="18" t="n">
        <x:v>18</x:v>
      </x:c>
      <x:c r="J2459" s="18" t="n">
        <x:v>16</x:v>
      </x:c>
      <x:c r="K2459" s="18" t="n">
        <x:v>8956</x:v>
      </x:c>
      <x:c r="L2459" s="18" t="n">
        <x:v>2459</x:v>
      </x:c>
      <x:c r="M2459" s="18" t="str">
        <x:v>https://hall-navi.com/review_view?id=30821</x:v>
      </x:c>
    </x:row>
    <x:row r="2460">
      <x:c r="A2460" s="18" t="str">
        <x:v>2026/4/19</x:v>
      </x:c>
      <x:c r="B2460" s="18" t="str">
        <x:v>北斗の拳</x:v>
      </x:c>
      <x:c r="C2460" s="18" t="n">
        <x:v>755</x:v>
      </x:c>
      <x:c r="D2460" s="18" t="n">
        <x:v>9334</x:v>
      </x:c>
      <x:c r="E2460" s="18" t="n">
        <x:v>2942</x:v>
      </x:c>
      <x:c r="F2460" s="18" t="str">
        <x:v>-</x:v>
      </x:c>
      <x:c r="G2460" s="18" t="str">
        <x:v>-</x:v>
      </x:c>
      <x:c r="H2460" s="18" t="str">
        <x:v>全台系級</x:v>
      </x:c>
      <x:c r="I2460" s="18" t="n">
        <x:v>18</x:v>
      </x:c>
      <x:c r="J2460" s="18" t="n">
        <x:v>16</x:v>
      </x:c>
      <x:c r="K2460" s="18" t="n">
        <x:v>8956</x:v>
      </x:c>
      <x:c r="L2460" s="18" t="n">
        <x:v>2459</x:v>
      </x:c>
      <x:c r="M2460" s="18" t="str">
        <x:v>https://hall-navi.com/review_view?id=30821</x:v>
      </x:c>
    </x:row>
    <x:row r="2461">
      <x:c r="A2461" s="18" t="str">
        <x:v>2026/4/23</x:v>
      </x:c>
      <x:c r="B2461" s="18" t="str">
        <x:v>GOD 神々の軌跡</x:v>
      </x:c>
      <x:c r="C2461" s="18" t="n">
        <x:v>667</x:v>
      </x:c>
      <x:c r="D2461" s="18" t="n">
        <x:v>8988</x:v>
      </x:c>
      <x:c r="E2461" s="18" t="n">
        <x:v>2840</x:v>
      </x:c>
      <x:c r="F2461" s="18" t="str">
        <x:v>-</x:v>
      </x:c>
      <x:c r="G2461" s="18" t="str">
        <x:v>-</x:v>
      </x:c>
      <x:c r="H2461" s="18" t="str">
        <x:v>機種仕掛け</x:v>
      </x:c>
      <x:c r="I2461" s="18" t="n">
        <x:v>18</x:v>
      </x:c>
      <x:c r="J2461" s="18" t="n">
        <x:v>14</x:v>
      </x:c>
      <x:c r="K2461" s="18" t="n">
        <x:v>9115</x:v>
      </x:c>
      <x:c r="L2461" s="18" t="n">
        <x:v>3225</x:v>
      </x:c>
      <x:c r="M2461" s="18" t="str">
        <x:v>https://hall-navi.com/review_view?id=30823</x:v>
      </x:c>
    </x:row>
    <x:row r="2462">
      <x:c r="A2462" s="18" t="str">
        <x:v>2026/4/23</x:v>
      </x:c>
      <x:c r="B2462" s="18" t="str">
        <x:v>GOD 神々の軌跡</x:v>
      </x:c>
      <x:c r="C2462" s="18" t="n">
        <x:v>668</x:v>
      </x:c>
      <x:c r="D2462" s="18" t="n">
        <x:v>8663</x:v>
      </x:c>
      <x:c r="E2462" s="18" t="n">
        <x:v>117</x:v>
      </x:c>
      <x:c r="F2462" s="18" t="str">
        <x:v>-</x:v>
      </x:c>
      <x:c r="G2462" s="18" t="str">
        <x:v>-</x:v>
      </x:c>
      <x:c r="H2462" s="18" t="str">
        <x:v>機種仕掛け</x:v>
      </x:c>
      <x:c r="I2462" s="18" t="n">
        <x:v>18</x:v>
      </x:c>
      <x:c r="J2462" s="18" t="n">
        <x:v>14</x:v>
      </x:c>
      <x:c r="K2462" s="18" t="n">
        <x:v>9115</x:v>
      </x:c>
      <x:c r="L2462" s="18" t="n">
        <x:v>3225</x:v>
      </x:c>
      <x:c r="M2462" s="18" t="str">
        <x:v>https://hall-navi.com/review_view?id=30823</x:v>
      </x:c>
    </x:row>
    <x:row r="2463">
      <x:c r="A2463" s="18" t="str">
        <x:v>2026/4/23</x:v>
      </x:c>
      <x:c r="B2463" s="18" t="str">
        <x:v>GOD 神々の軌跡</x:v>
      </x:c>
      <x:c r="C2463" s="18" t="n">
        <x:v>670</x:v>
      </x:c>
      <x:c r="D2463" s="18" t="n">
        <x:v>10225</x:v>
      </x:c>
      <x:c r="E2463" s="18" t="n">
        <x:v>5868</x:v>
      </x:c>
      <x:c r="F2463" s="18" t="str">
        <x:v>-</x:v>
      </x:c>
      <x:c r="G2463" s="18" t="str">
        <x:v>-</x:v>
      </x:c>
      <x:c r="H2463" s="18" t="str">
        <x:v>機種仕掛け</x:v>
      </x:c>
      <x:c r="I2463" s="18" t="n">
        <x:v>18</x:v>
      </x:c>
      <x:c r="J2463" s="18" t="n">
        <x:v>14</x:v>
      </x:c>
      <x:c r="K2463" s="18" t="n">
        <x:v>9115</x:v>
      </x:c>
      <x:c r="L2463" s="18" t="n">
        <x:v>3225</x:v>
      </x:c>
      <x:c r="M2463" s="18" t="str">
        <x:v>https://hall-navi.com/review_view?id=30823</x:v>
      </x:c>
    </x:row>
    <x:row r="2464">
      <x:c r="A2464" s="18" t="str">
        <x:v>2026/4/23</x:v>
      </x:c>
      <x:c r="B2464" s="18" t="str">
        <x:v>GOD 神々の軌跡</x:v>
      </x:c>
      <x:c r="C2464" s="18" t="n">
        <x:v>671</x:v>
      </x:c>
      <x:c r="D2464" s="18" t="n">
        <x:v>9593</x:v>
      </x:c>
      <x:c r="E2464" s="18" t="n">
        <x:v>5559</x:v>
      </x:c>
      <x:c r="F2464" s="18" t="str">
        <x:v>-</x:v>
      </x:c>
      <x:c r="G2464" s="18" t="str">
        <x:v>-</x:v>
      </x:c>
      <x:c r="H2464" s="18" t="str">
        <x:v>機種仕掛け</x:v>
      </x:c>
      <x:c r="I2464" s="18" t="n">
        <x:v>18</x:v>
      </x:c>
      <x:c r="J2464" s="18" t="n">
        <x:v>14</x:v>
      </x:c>
      <x:c r="K2464" s="18" t="n">
        <x:v>9115</x:v>
      </x:c>
      <x:c r="L2464" s="18" t="n">
        <x:v>3225</x:v>
      </x:c>
      <x:c r="M2464" s="18" t="str">
        <x:v>https://hall-navi.com/review_view?id=30823</x:v>
      </x:c>
    </x:row>
    <x:row r="2465">
      <x:c r="A2465" s="18" t="str">
        <x:v>2026/4/23</x:v>
      </x:c>
      <x:c r="B2465" s="18" t="str">
        <x:v>GOD 神々の軌跡</x:v>
      </x:c>
      <x:c r="C2465" s="18" t="n">
        <x:v>673</x:v>
      </x:c>
      <x:c r="D2465" s="18" t="n">
        <x:v>9566</x:v>
      </x:c>
      <x:c r="E2465" s="18" t="n">
        <x:v>2651</x:v>
      </x:c>
      <x:c r="F2465" s="18" t="str">
        <x:v>-</x:v>
      </x:c>
      <x:c r="G2465" s="18" t="str">
        <x:v>-</x:v>
      </x:c>
      <x:c r="H2465" s="18" t="str">
        <x:v>機種仕掛け</x:v>
      </x:c>
      <x:c r="I2465" s="18" t="n">
        <x:v>18</x:v>
      </x:c>
      <x:c r="J2465" s="18" t="n">
        <x:v>14</x:v>
      </x:c>
      <x:c r="K2465" s="18" t="n">
        <x:v>9115</x:v>
      </x:c>
      <x:c r="L2465" s="18" t="n">
        <x:v>3225</x:v>
      </x:c>
      <x:c r="M2465" s="18" t="str">
        <x:v>https://hall-navi.com/review_view?id=30823</x:v>
      </x:c>
    </x:row>
    <x:row r="2466">
      <x:c r="A2466" s="18" t="str">
        <x:v>2026/4/23</x:v>
      </x:c>
      <x:c r="B2466" s="18" t="str">
        <x:v>GOD 神々の軌跡</x:v>
      </x:c>
      <x:c r="C2466" s="18" t="n">
        <x:v>674</x:v>
      </x:c>
      <x:c r="D2466" s="18" t="n">
        <x:v>7809</x:v>
      </x:c>
      <x:c r="E2466" s="18" t="n">
        <x:v>4523</x:v>
      </x:c>
      <x:c r="F2466" s="18" t="str">
        <x:v>-</x:v>
      </x:c>
      <x:c r="G2466" s="18" t="str">
        <x:v>-</x:v>
      </x:c>
      <x:c r="H2466" s="18" t="str">
        <x:v>機種仕掛け</x:v>
      </x:c>
      <x:c r="I2466" s="18" t="n">
        <x:v>18</x:v>
      </x:c>
      <x:c r="J2466" s="18" t="n">
        <x:v>14</x:v>
      </x:c>
      <x:c r="K2466" s="18" t="n">
        <x:v>9115</x:v>
      </x:c>
      <x:c r="L2466" s="18" t="n">
        <x:v>3225</x:v>
      </x:c>
      <x:c r="M2466" s="18" t="str">
        <x:v>https://hall-navi.com/review_view?id=30823</x:v>
      </x:c>
    </x:row>
    <x:row r="2467">
      <x:c r="A2467" s="18" t="str">
        <x:v>2026/4/23</x:v>
      </x:c>
      <x:c r="B2467" s="18" t="str">
        <x:v>GOD 神々の軌跡</x:v>
      </x:c>
      <x:c r="C2467" s="18" t="n">
        <x:v>675</x:v>
      </x:c>
      <x:c r="D2467" s="18" t="n">
        <x:v>7399</x:v>
      </x:c>
      <x:c r="E2467" s="18" t="n">
        <x:v>4436</x:v>
      </x:c>
      <x:c r="F2467" s="18" t="str">
        <x:v>-</x:v>
      </x:c>
      <x:c r="G2467" s="18" t="str">
        <x:v>-</x:v>
      </x:c>
      <x:c r="H2467" s="18" t="str">
        <x:v>機種仕掛け</x:v>
      </x:c>
      <x:c r="I2467" s="18" t="n">
        <x:v>18</x:v>
      </x:c>
      <x:c r="J2467" s="18" t="n">
        <x:v>14</x:v>
      </x:c>
      <x:c r="K2467" s="18" t="n">
        <x:v>9115</x:v>
      </x:c>
      <x:c r="L2467" s="18" t="n">
        <x:v>3225</x:v>
      </x:c>
      <x:c r="M2467" s="18" t="str">
        <x:v>https://hall-navi.com/review_view?id=30823</x:v>
      </x:c>
    </x:row>
    <x:row r="2468">
      <x:c r="A2468" s="18" t="str">
        <x:v>2026/4/23</x:v>
      </x:c>
      <x:c r="B2468" s="18" t="str">
        <x:v>GOD 神々の軌跡</x:v>
      </x:c>
      <x:c r="C2468" s="18" t="n">
        <x:v>677</x:v>
      </x:c>
      <x:c r="D2468" s="18" t="n">
        <x:v>8409</x:v>
      </x:c>
      <x:c r="E2468" s="18" t="n">
        <x:v>12456</x:v>
      </x:c>
      <x:c r="F2468" s="18" t="str">
        <x:v>-</x:v>
      </x:c>
      <x:c r="G2468" s="18" t="str">
        <x:v>-</x:v>
      </x:c>
      <x:c r="H2468" s="18" t="str">
        <x:v>機種仕掛け</x:v>
      </x:c>
      <x:c r="I2468" s="18" t="n">
        <x:v>18</x:v>
      </x:c>
      <x:c r="J2468" s="18" t="n">
        <x:v>14</x:v>
      </x:c>
      <x:c r="K2468" s="18" t="n">
        <x:v>9115</x:v>
      </x:c>
      <x:c r="L2468" s="18" t="n">
        <x:v>3225</x:v>
      </x:c>
      <x:c r="M2468" s="18" t="str">
        <x:v>https://hall-navi.com/review_view?id=30823</x:v>
      </x:c>
    </x:row>
    <x:row r="2469">
      <x:c r="A2469" s="18" t="str">
        <x:v>2026/4/23</x:v>
      </x:c>
      <x:c r="B2469" s="18" t="str">
        <x:v>GOD 神々の軌跡</x:v>
      </x:c>
      <x:c r="C2469" s="18" t="n">
        <x:v>679</x:v>
      </x:c>
      <x:c r="D2469" s="18" t="n">
        <x:v>9565</x:v>
      </x:c>
      <x:c r="E2469" s="18" t="n">
        <x:v>3107</x:v>
      </x:c>
      <x:c r="F2469" s="18" t="str">
        <x:v>-</x:v>
      </x:c>
      <x:c r="G2469" s="18" t="str">
        <x:v>-</x:v>
      </x:c>
      <x:c r="H2469" s="18" t="str">
        <x:v>機種仕掛け</x:v>
      </x:c>
      <x:c r="I2469" s="18" t="n">
        <x:v>18</x:v>
      </x:c>
      <x:c r="J2469" s="18" t="n">
        <x:v>14</x:v>
      </x:c>
      <x:c r="K2469" s="18" t="n">
        <x:v>9115</x:v>
      </x:c>
      <x:c r="L2469" s="18" t="n">
        <x:v>3225</x:v>
      </x:c>
      <x:c r="M2469" s="18" t="str">
        <x:v>https://hall-navi.com/review_view?id=30823</x:v>
      </x:c>
    </x:row>
    <x:row r="2470">
      <x:c r="A2470" s="18" t="str">
        <x:v>2026/4/23</x:v>
      </x:c>
      <x:c r="B2470" s="18" t="str">
        <x:v>東京喰種</x:v>
      </x:c>
      <x:c r="C2470" s="18" t="n">
        <x:v>477</x:v>
      </x:c>
      <x:c r="D2470" s="18" t="n">
        <x:v>9185</x:v>
      </x:c>
      <x:c r="E2470" s="18" t="n">
        <x:v>2972</x:v>
      </x:c>
      <x:c r="F2470" s="18" t="str">
        <x:v>-</x:v>
      </x:c>
      <x:c r="G2470" s="18" t="str">
        <x:v>-</x:v>
      </x:c>
      <x:c r="H2470" s="18" t="str">
        <x:v>個別PICKUP</x:v>
      </x:c>
      <x:c r="I2470" s="18" t="n">
        <x:v>1</x:v>
      </x:c>
      <x:c r="J2470" s="18" t="n">
        <x:v>1</x:v>
      </x:c>
      <x:c r="K2470" s="18" t="n">
        <x:v>9185</x:v>
      </x:c>
      <x:c r="L2470" s="18" t="n">
        <x:v>2972</x:v>
      </x:c>
      <x:c r="M2470" s="18" t="str">
        <x:v>https://hall-navi.com/review_view?id=30823</x:v>
      </x:c>
    </x:row>
    <x:row r="2471">
      <x:c r="A2471" s="18" t="str">
        <x:v>2026/4/23</x:v>
      </x:c>
      <x:c r="B2471" s="18" t="str">
        <x:v>シャーマンキング</x:v>
      </x:c>
      <x:c r="C2471" s="18" t="n">
        <x:v>852</x:v>
      </x:c>
      <x:c r="D2471" s="18" t="n">
        <x:v>9176</x:v>
      </x:c>
      <x:c r="E2471" s="18" t="n">
        <x:v>5316</x:v>
      </x:c>
      <x:c r="F2471" s="18" t="str">
        <x:v>-</x:v>
      </x:c>
      <x:c r="G2471" s="18" t="str">
        <x:v>-</x:v>
      </x:c>
      <x:c r="H2471" s="18" t="str">
        <x:v>個別PICKUP</x:v>
      </x:c>
      <x:c r="I2471" s="18" t="n">
        <x:v>1</x:v>
      </x:c>
      <x:c r="J2471" s="18" t="n">
        <x:v>1</x:v>
      </x:c>
      <x:c r="K2471" s="18" t="n">
        <x:v>9176</x:v>
      </x:c>
      <x:c r="L2471" s="18" t="n">
        <x:v>5316</x:v>
      </x:c>
      <x:c r="M2471" s="18" t="str">
        <x:v>https://hall-navi.com/review_view?id=30823</x:v>
      </x:c>
    </x:row>
    <x:row r="2472">
      <x:c r="A2472" s="18" t="str">
        <x:v>2026/4/23</x:v>
      </x:c>
      <x:c r="B2472" s="18" t="str">
        <x:v>うみねこのなく頃に2</x:v>
      </x:c>
      <x:c r="C2472" s="18" t="n">
        <x:v>819</x:v>
      </x:c>
      <x:c r="D2472" s="18" t="n">
        <x:v>8884</x:v>
      </x:c>
      <x:c r="E2472" s="18" t="n">
        <x:v>5245</x:v>
      </x:c>
      <x:c r="F2472" s="18" t="str">
        <x:v>-</x:v>
      </x:c>
      <x:c r="G2472" s="18" t="str">
        <x:v>-</x:v>
      </x:c>
      <x:c r="H2472" s="18" t="str">
        <x:v>個別PICKUP</x:v>
      </x:c>
      <x:c r="I2472" s="18" t="n">
        <x:v>1</x:v>
      </x:c>
      <x:c r="J2472" s="18" t="n">
        <x:v>1</x:v>
      </x:c>
      <x:c r="K2472" s="18" t="n">
        <x:v>8884</x:v>
      </x:c>
      <x:c r="L2472" s="18" t="n">
        <x:v>5245</x:v>
      </x:c>
      <x:c r="M2472" s="18" t="str">
        <x:v>https://hall-navi.com/review_view?id=30823</x:v>
      </x:c>
    </x:row>
    <x:row r="2473">
      <x:c r="A2473" s="18" t="str">
        <x:v>2026/4/23</x:v>
      </x:c>
      <x:c r="B2473" s="18" t="str">
        <x:v>炎炎ノ消防隊2</x:v>
      </x:c>
      <x:c r="C2473" s="18" t="n">
        <x:v>705</x:v>
      </x:c>
      <x:c r="D2473" s="18" t="n">
        <x:v>8820</x:v>
      </x:c>
      <x:c r="E2473" s="18" t="n">
        <x:v>3569</x:v>
      </x:c>
      <x:c r="F2473" s="18" t="str">
        <x:v>-</x:v>
      </x:c>
      <x:c r="G2473" s="18" t="str">
        <x:v>-</x:v>
      </x:c>
      <x:c r="H2473" s="18" t="str">
        <x:v>個別PICKUP</x:v>
      </x:c>
      <x:c r="I2473" s="18" t="n">
        <x:v>1</x:v>
      </x:c>
      <x:c r="J2473" s="18" t="n">
        <x:v>1</x:v>
      </x:c>
      <x:c r="K2473" s="18" t="n">
        <x:v>8820</x:v>
      </x:c>
      <x:c r="L2473" s="18" t="n">
        <x:v>3569</x:v>
      </x:c>
      <x:c r="M2473" s="18" t="str">
        <x:v>https://hall-navi.com/review_view?id=30823</x:v>
      </x:c>
    </x:row>
    <x:row r="2474">
      <x:c r="A2474" s="18" t="str">
        <x:v>2026/4/23</x:v>
      </x:c>
      <x:c r="B2474" s="18" t="str">
        <x:v>ガンダムユニコーン 覚醒DRIVE</x:v>
      </x:c>
      <x:c r="C2474" s="18" t="n">
        <x:v>779</x:v>
      </x:c>
      <x:c r="D2474" s="18" t="n">
        <x:v>8028</x:v>
      </x:c>
      <x:c r="E2474" s="18" t="n">
        <x:v>5759</x:v>
      </x:c>
      <x:c r="F2474" s="18" t="str">
        <x:v>-</x:v>
      </x:c>
      <x:c r="G2474" s="18" t="str">
        <x:v>-</x:v>
      </x:c>
      <x:c r="H2474" s="18" t="str">
        <x:v>個別PICKUP</x:v>
      </x:c>
      <x:c r="I2474" s="18" t="n">
        <x:v>1</x:v>
      </x:c>
      <x:c r="J2474" s="18" t="n">
        <x:v>1</x:v>
      </x:c>
      <x:c r="K2474" s="18" t="n">
        <x:v>8028</x:v>
      </x:c>
      <x:c r="L2474" s="18" t="n">
        <x:v>5759</x:v>
      </x:c>
      <x:c r="M2474" s="18" t="str">
        <x:v>https://hall-navi.com/review_view?id=30823</x:v>
      </x:c>
    </x:row>
    <x:row r="2475">
      <x:c r="A2475" s="18" t="str">
        <x:v>2026/4/23</x:v>
      </x:c>
      <x:c r="B2475" s="18" t="str">
        <x:v>真打 吉宗</x:v>
      </x:c>
      <x:c r="C2475" s="18" t="n">
        <x:v>737</x:v>
      </x:c>
      <x:c r="D2475" s="18" t="n">
        <x:v>7933</x:v>
      </x:c>
      <x:c r="E2475" s="18" t="n">
        <x:v>5230</x:v>
      </x:c>
      <x:c r="F2475" s="18" t="str">
        <x:v>-</x:v>
      </x:c>
      <x:c r="G2475" s="18" t="str">
        <x:v>-</x:v>
      </x:c>
      <x:c r="H2475" s="18" t="str">
        <x:v>個別PICKUP</x:v>
      </x:c>
      <x:c r="I2475" s="18" t="n">
        <x:v>1</x:v>
      </x:c>
      <x:c r="J2475" s="18" t="n">
        <x:v>1</x:v>
      </x:c>
      <x:c r="K2475" s="18" t="n">
        <x:v>7933</x:v>
      </x:c>
      <x:c r="L2475" s="18" t="n">
        <x:v>5230</x:v>
      </x:c>
      <x:c r="M2475" s="18" t="str">
        <x:v>https://hall-navi.com/review_view?id=30823</x:v>
      </x:c>
    </x:row>
    <x:row r="2476">
      <x:c r="A2476" s="18" t="str">
        <x:v>2026/4/23</x:v>
      </x:c>
      <x:c r="B2476" s="18" t="str">
        <x:v>化物語</x:v>
      </x:c>
      <x:c r="C2476" s="18" t="n">
        <x:v>771</x:v>
      </x:c>
      <x:c r="D2476" s="18" t="n">
        <x:v>7910</x:v>
      </x:c>
      <x:c r="E2476" s="18" t="n">
        <x:v>5921</x:v>
      </x:c>
      <x:c r="F2476" s="18" t="str">
        <x:v>-</x:v>
      </x:c>
      <x:c r="G2476" s="18" t="str">
        <x:v>-</x:v>
      </x:c>
      <x:c r="H2476" s="18" t="str">
        <x:v>個別PICKUP</x:v>
      </x:c>
      <x:c r="I2476" s="18" t="n">
        <x:v>1</x:v>
      </x:c>
      <x:c r="J2476" s="18" t="n">
        <x:v>1</x:v>
      </x:c>
      <x:c r="K2476" s="18" t="n">
        <x:v>7910</x:v>
      </x:c>
      <x:c r="L2476" s="18" t="n">
        <x:v>5921</x:v>
      </x:c>
      <x:c r="M2476" s="18" t="str">
        <x:v>https://hall-navi.com/review_view?id=30823</x:v>
      </x:c>
    </x:row>
    <x:row r="2477">
      <x:c r="A2477" s="18" t="str">
        <x:v>2026/4/23</x:v>
      </x:c>
      <x:c r="B2477" s="18" t="str">
        <x:v>ヴァルヴレイヴ2</x:v>
      </x:c>
      <x:c r="C2477" s="18" t="n">
        <x:v>648</x:v>
      </x:c>
      <x:c r="D2477" s="18" t="n">
        <x:v>7853</x:v>
      </x:c>
      <x:c r="E2477" s="18" t="n">
        <x:v>6570</x:v>
      </x:c>
      <x:c r="F2477" s="18" t="str">
        <x:v>-</x:v>
      </x:c>
      <x:c r="G2477" s="18" t="str">
        <x:v>-</x:v>
      </x:c>
      <x:c r="H2477" s="18" t="str">
        <x:v>個別PICKUP</x:v>
      </x:c>
      <x:c r="I2477" s="18" t="n">
        <x:v>1</x:v>
      </x:c>
      <x:c r="J2477" s="18" t="n">
        <x:v>1</x:v>
      </x:c>
      <x:c r="K2477" s="18" t="n">
        <x:v>7853</x:v>
      </x:c>
      <x:c r="L2477" s="18" t="n">
        <x:v>6570</x:v>
      </x:c>
      <x:c r="M2477" s="18" t="str">
        <x:v>https://hall-navi.com/review_view?id=30823</x:v>
      </x:c>
    </x:row>
    <x:row r="2478">
      <x:c r="A2478" s="18" t="str">
        <x:v>2026/4/23</x:v>
      </x:c>
      <x:c r="B2478" s="18" t="str">
        <x:v>SHAKE BT</x:v>
      </x:c>
      <x:c r="C2478" s="18" t="n">
        <x:v>846</x:v>
      </x:c>
      <x:c r="D2478" s="18" t="n">
        <x:v>6695</x:v>
      </x:c>
      <x:c r="E2478" s="18" t="n">
        <x:v>17291</x:v>
      </x:c>
      <x:c r="F2478" s="18" t="str">
        <x:v>-</x:v>
      </x:c>
      <x:c r="G2478" s="18" t="str">
        <x:v>-</x:v>
      </x:c>
      <x:c r="H2478" s="18" t="str">
        <x:v>個別PICKUP</x:v>
      </x:c>
      <x:c r="I2478" s="18" t="n">
        <x:v>1</x:v>
      </x:c>
      <x:c r="J2478" s="18" t="n">
        <x:v>1</x:v>
      </x:c>
      <x:c r="K2478" s="18" t="n">
        <x:v>6695</x:v>
      </x:c>
      <x:c r="L2478" s="18" t="n">
        <x:v>17291</x:v>
      </x:c>
      <x:c r="M2478" s="18" t="str">
        <x:v>https://hall-navi.com/review_view?id=30823</x:v>
      </x:c>
    </x:row>
    <x:row r="2479">
      <x:c r="A2479" s="18" t="str">
        <x:v>2026/4/23</x:v>
      </x:c>
      <x:c r="B2479" s="18" t="str">
        <x:v>カバネリ 海門決戦</x:v>
      </x:c>
      <x:c r="C2479" s="18" t="n">
        <x:v>560</x:v>
      </x:c>
      <x:c r="D2479" s="18" t="n">
        <x:v>6046</x:v>
      </x:c>
      <x:c r="E2479" s="18" t="n">
        <x:v>7558</x:v>
      </x:c>
      <x:c r="F2479" s="18" t="str">
        <x:v>-</x:v>
      </x:c>
      <x:c r="G2479" s="18" t="str">
        <x:v>-</x:v>
      </x:c>
      <x:c r="H2479" s="18" t="str">
        <x:v>個別PICKUP</x:v>
      </x:c>
      <x:c r="I2479" s="18" t="n">
        <x:v>1</x:v>
      </x:c>
      <x:c r="J2479" s="18" t="n">
        <x:v>1</x:v>
      </x:c>
      <x:c r="K2479" s="18" t="n">
        <x:v>6046</x:v>
      </x:c>
      <x:c r="L2479" s="18" t="n">
        <x:v>7558</x:v>
      </x:c>
      <x:c r="M2479" s="18" t="str">
        <x:v>https://hall-navi.com/review_view?id=30823</x:v>
      </x:c>
    </x:row>
    <x:row r="2480">
      <x:c r="A2480" s="18" t="str">
        <x:v>2026/4/27</x:v>
      </x:c>
      <x:c r="B2480" s="18" t="str">
        <x:v>かぐや様は告らせたい</x:v>
      </x:c>
      <x:c r="C2480" s="18" t="n">
        <x:v>578</x:v>
      </x:c>
      <x:c r="D2480" s="18" t="n">
        <x:v>9455</x:v>
      </x:c>
      <x:c r="E2480" s="18" t="n">
        <x:v>6384</x:v>
      </x:c>
      <x:c r="F2480" s="18" t="str">
        <x:v>-</x:v>
      </x:c>
      <x:c r="G2480" s="18" t="str">
        <x:v>-</x:v>
      </x:c>
      <x:c r="H2480" s="18" t="str">
        <x:v>凄まじい機種</x:v>
      </x:c>
      <x:c r="I2480" s="18" t="n">
        <x:v>18</x:v>
      </x:c>
      <x:c r="J2480" s="18" t="n">
        <x:v>11</x:v>
      </x:c>
      <x:c r="K2480" s="18" t="n">
        <x:v>9042</x:v>
      </x:c>
      <x:c r="L2480" s="18" t="n">
        <x:v>3261</x:v>
      </x:c>
      <x:c r="M2480" s="18" t="str">
        <x:v>https://hall-navi.com/review_view?id=30824</x:v>
      </x:c>
    </x:row>
    <x:row r="2481">
      <x:c r="A2481" s="18" t="str">
        <x:v>2026/4/27</x:v>
      </x:c>
      <x:c r="B2481" s="18" t="str">
        <x:v>かぐや様は告らせたい</x:v>
      </x:c>
      <x:c r="C2481" s="18" t="n">
        <x:v>580</x:v>
      </x:c>
      <x:c r="D2481" s="18" t="n">
        <x:v>9404</x:v>
      </x:c>
      <x:c r="E2481" s="18" t="n">
        <x:v>5500</x:v>
      </x:c>
      <x:c r="F2481" s="18" t="str">
        <x:v>-</x:v>
      </x:c>
      <x:c r="G2481" s="18" t="str">
        <x:v>-</x:v>
      </x:c>
      <x:c r="H2481" s="18" t="str">
        <x:v>凄まじい機種</x:v>
      </x:c>
      <x:c r="I2481" s="18" t="n">
        <x:v>18</x:v>
      </x:c>
      <x:c r="J2481" s="18" t="n">
        <x:v>11</x:v>
      </x:c>
      <x:c r="K2481" s="18" t="n">
        <x:v>9042</x:v>
      </x:c>
      <x:c r="L2481" s="18" t="n">
        <x:v>3261</x:v>
      </x:c>
      <x:c r="M2481" s="18" t="str">
        <x:v>https://hall-navi.com/review_view?id=30824</x:v>
      </x:c>
    </x:row>
    <x:row r="2482">
      <x:c r="A2482" s="18" t="str">
        <x:v>2026/4/27</x:v>
      </x:c>
      <x:c r="B2482" s="18" t="str">
        <x:v>かぐや様は告らせたい</x:v>
      </x:c>
      <x:c r="C2482" s="18" t="n">
        <x:v>581</x:v>
      </x:c>
      <x:c r="D2482" s="18" t="n">
        <x:v>8188</x:v>
      </x:c>
      <x:c r="E2482" s="18" t="n">
        <x:v>1840</x:v>
      </x:c>
      <x:c r="F2482" s="18" t="str">
        <x:v>-</x:v>
      </x:c>
      <x:c r="G2482" s="18" t="str">
        <x:v>-</x:v>
      </x:c>
      <x:c r="H2482" s="18" t="str">
        <x:v>凄まじい機種</x:v>
      </x:c>
      <x:c r="I2482" s="18" t="n">
        <x:v>18</x:v>
      </x:c>
      <x:c r="J2482" s="18" t="n">
        <x:v>11</x:v>
      </x:c>
      <x:c r="K2482" s="18" t="n">
        <x:v>9042</x:v>
      </x:c>
      <x:c r="L2482" s="18" t="n">
        <x:v>3261</x:v>
      </x:c>
      <x:c r="M2482" s="18" t="str">
        <x:v>https://hall-navi.com/review_view?id=30824</x:v>
      </x:c>
    </x:row>
    <x:row r="2483">
      <x:c r="A2483" s="18" t="str">
        <x:v>2026/4/27</x:v>
      </x:c>
      <x:c r="B2483" s="18" t="str">
        <x:v>かぐや様は告らせたい</x:v>
      </x:c>
      <x:c r="C2483" s="18" t="n">
        <x:v>582</x:v>
      </x:c>
      <x:c r="D2483" s="18" t="n">
        <x:v>8873</x:v>
      </x:c>
      <x:c r="E2483" s="18" t="n">
        <x:v>4774</x:v>
      </x:c>
      <x:c r="F2483" s="18" t="str">
        <x:v>-</x:v>
      </x:c>
      <x:c r="G2483" s="18" t="str">
        <x:v>-</x:v>
      </x:c>
      <x:c r="H2483" s="18" t="str">
        <x:v>凄まじい機種</x:v>
      </x:c>
      <x:c r="I2483" s="18" t="n">
        <x:v>18</x:v>
      </x:c>
      <x:c r="J2483" s="18" t="n">
        <x:v>11</x:v>
      </x:c>
      <x:c r="K2483" s="18" t="n">
        <x:v>9042</x:v>
      </x:c>
      <x:c r="L2483" s="18" t="n">
        <x:v>3261</x:v>
      </x:c>
      <x:c r="M2483" s="18" t="str">
        <x:v>https://hall-navi.com/review_view?id=30824</x:v>
      </x:c>
    </x:row>
    <x:row r="2484">
      <x:c r="A2484" s="18" t="str">
        <x:v>2026/4/27</x:v>
      </x:c>
      <x:c r="B2484" s="18" t="str">
        <x:v>かぐや様は告らせたい</x:v>
      </x:c>
      <x:c r="C2484" s="18" t="n">
        <x:v>587</x:v>
      </x:c>
      <x:c r="D2484" s="18" t="n">
        <x:v>9208</x:v>
      </x:c>
      <x:c r="E2484" s="18" t="n">
        <x:v>11468</x:v>
      </x:c>
      <x:c r="F2484" s="18" t="str">
        <x:v>-</x:v>
      </x:c>
      <x:c r="G2484" s="18" t="str">
        <x:v>-</x:v>
      </x:c>
      <x:c r="H2484" s="18" t="str">
        <x:v>凄まじい機種</x:v>
      </x:c>
      <x:c r="I2484" s="18" t="n">
        <x:v>18</x:v>
      </x:c>
      <x:c r="J2484" s="18" t="n">
        <x:v>11</x:v>
      </x:c>
      <x:c r="K2484" s="18" t="n">
        <x:v>9042</x:v>
      </x:c>
      <x:c r="L2484" s="18" t="n">
        <x:v>3261</x:v>
      </x:c>
      <x:c r="M2484" s="18" t="str">
        <x:v>https://hall-navi.com/review_view?id=30824</x:v>
      </x:c>
    </x:row>
    <x:row r="2485">
      <x:c r="A2485" s="18" t="str">
        <x:v>2026/4/27</x:v>
      </x:c>
      <x:c r="B2485" s="18" t="str">
        <x:v>かぐや様は告らせたい</x:v>
      </x:c>
      <x:c r="C2485" s="18" t="n">
        <x:v>588</x:v>
      </x:c>
      <x:c r="D2485" s="18" t="n">
        <x:v>9405</x:v>
      </x:c>
      <x:c r="E2485" s="18" t="n">
        <x:v>3647</x:v>
      </x:c>
      <x:c r="F2485" s="18" t="str">
        <x:v>-</x:v>
      </x:c>
      <x:c r="G2485" s="18" t="str">
        <x:v>-</x:v>
      </x:c>
      <x:c r="H2485" s="18" t="str">
        <x:v>凄まじい機種</x:v>
      </x:c>
      <x:c r="I2485" s="18" t="n">
        <x:v>18</x:v>
      </x:c>
      <x:c r="J2485" s="18" t="n">
        <x:v>11</x:v>
      </x:c>
      <x:c r="K2485" s="18" t="n">
        <x:v>9042</x:v>
      </x:c>
      <x:c r="L2485" s="18" t="n">
        <x:v>3261</x:v>
      </x:c>
      <x:c r="M2485" s="18" t="str">
        <x:v>https://hall-navi.com/review_view?id=30824</x:v>
      </x:c>
    </x:row>
    <x:row r="2486">
      <x:c r="A2486" s="18" t="str">
        <x:v>2026/4/27</x:v>
      </x:c>
      <x:c r="B2486" s="18" t="str">
        <x:v>かぐや様は告らせたい</x:v>
      </x:c>
      <x:c r="C2486" s="18" t="n">
        <x:v>589</x:v>
      </x:c>
      <x:c r="D2486" s="18" t="n">
        <x:v>8231</x:v>
      </x:c>
      <x:c r="E2486" s="18" t="n">
        <x:v>777</x:v>
      </x:c>
      <x:c r="F2486" s="18" t="str">
        <x:v>-</x:v>
      </x:c>
      <x:c r="G2486" s="18" t="str">
        <x:v>-</x:v>
      </x:c>
      <x:c r="H2486" s="18" t="str">
        <x:v>凄まじい機種</x:v>
      </x:c>
      <x:c r="I2486" s="18" t="n">
        <x:v>18</x:v>
      </x:c>
      <x:c r="J2486" s="18" t="n">
        <x:v>11</x:v>
      </x:c>
      <x:c r="K2486" s="18" t="n">
        <x:v>9042</x:v>
      </x:c>
      <x:c r="L2486" s="18" t="n">
        <x:v>3261</x:v>
      </x:c>
      <x:c r="M2486" s="18" t="str">
        <x:v>https://hall-navi.com/review_view?id=30824</x:v>
      </x:c>
    </x:row>
    <x:row r="2487">
      <x:c r="A2487" s="18" t="str">
        <x:v>2026/4/27</x:v>
      </x:c>
      <x:c r="B2487" s="18" t="str">
        <x:v>かぐや様は告らせたい</x:v>
      </x:c>
      <x:c r="C2487" s="18" t="n">
        <x:v>590</x:v>
      </x:c>
      <x:c r="D2487" s="18" t="n">
        <x:v>9480</x:v>
      </x:c>
      <x:c r="E2487" s="18" t="n">
        <x:v>10523</x:v>
      </x:c>
      <x:c r="F2487" s="18" t="str">
        <x:v>-</x:v>
      </x:c>
      <x:c r="G2487" s="18" t="str">
        <x:v>-</x:v>
      </x:c>
      <x:c r="H2487" s="18" t="str">
        <x:v>凄まじい機種</x:v>
      </x:c>
      <x:c r="I2487" s="18" t="n">
        <x:v>18</x:v>
      </x:c>
      <x:c r="J2487" s="18" t="n">
        <x:v>11</x:v>
      </x:c>
      <x:c r="K2487" s="18" t="n">
        <x:v>9042</x:v>
      </x:c>
      <x:c r="L2487" s="18" t="n">
        <x:v>3261</x:v>
      </x:c>
      <x:c r="M2487" s="18" t="str">
        <x:v>https://hall-navi.com/review_view?id=30824</x:v>
      </x:c>
    </x:row>
    <x:row r="2488">
      <x:c r="A2488" s="18" t="str">
        <x:v>2026/4/27</x:v>
      </x:c>
      <x:c r="B2488" s="18" t="str">
        <x:v>かぐや様は告らせたい</x:v>
      </x:c>
      <x:c r="C2488" s="18" t="n">
        <x:v>592</x:v>
      </x:c>
      <x:c r="D2488" s="18" t="n">
        <x:v>9797</x:v>
      </x:c>
      <x:c r="E2488" s="18" t="n">
        <x:v>10640</x:v>
      </x:c>
      <x:c r="F2488" s="18" t="str">
        <x:v>-</x:v>
      </x:c>
      <x:c r="G2488" s="18" t="str">
        <x:v>-</x:v>
      </x:c>
      <x:c r="H2488" s="18" t="str">
        <x:v>凄まじい機種</x:v>
      </x:c>
      <x:c r="I2488" s="18" t="n">
        <x:v>18</x:v>
      </x:c>
      <x:c r="J2488" s="18" t="n">
        <x:v>11</x:v>
      </x:c>
      <x:c r="K2488" s="18" t="n">
        <x:v>9042</x:v>
      </x:c>
      <x:c r="L2488" s="18" t="n">
        <x:v>3261</x:v>
      </x:c>
      <x:c r="M2488" s="18" t="str">
        <x:v>https://hall-navi.com/review_view?id=30824</x:v>
      </x:c>
    </x:row>
    <x:row r="2489">
      <x:c r="A2489" s="18" t="str">
        <x:v>2026/4/27</x:v>
      </x:c>
      <x:c r="B2489" s="18" t="str">
        <x:v>かぐや様は告らせたい</x:v>
      </x:c>
      <x:c r="C2489" s="18" t="n">
        <x:v>593</x:v>
      </x:c>
      <x:c r="D2489" s="18" t="n">
        <x:v>9177</x:v>
      </x:c>
      <x:c r="E2489" s="18" t="n">
        <x:v>17631</x:v>
      </x:c>
      <x:c r="F2489" s="18" t="str">
        <x:v>-</x:v>
      </x:c>
      <x:c r="G2489" s="18" t="str">
        <x:v>-</x:v>
      </x:c>
      <x:c r="H2489" s="18" t="str">
        <x:v>凄まじい機種</x:v>
      </x:c>
      <x:c r="I2489" s="18" t="n">
        <x:v>18</x:v>
      </x:c>
      <x:c r="J2489" s="18" t="n">
        <x:v>11</x:v>
      </x:c>
      <x:c r="K2489" s="18" t="n">
        <x:v>9042</x:v>
      </x:c>
      <x:c r="L2489" s="18" t="n">
        <x:v>3261</x:v>
      </x:c>
      <x:c r="M2489" s="18" t="str">
        <x:v>https://hall-navi.com/review_view?id=30824</x:v>
      </x:c>
    </x:row>
    <x:row r="2490">
      <x:c r="A2490" s="18" t="str">
        <x:v>2026/4/27</x:v>
      </x:c>
      <x:c r="B2490" s="18" t="str">
        <x:v>かぐや様は告らせたい</x:v>
      </x:c>
      <x:c r="C2490" s="18" t="n">
        <x:v>594</x:v>
      </x:c>
      <x:c r="D2490" s="18" t="n">
        <x:v>9551</x:v>
      </x:c>
      <x:c r="E2490" s="18" t="n">
        <x:v>7241</x:v>
      </x:c>
      <x:c r="F2490" s="18" t="str">
        <x:v>-</x:v>
      </x:c>
      <x:c r="G2490" s="18" t="str">
        <x:v>-</x:v>
      </x:c>
      <x:c r="H2490" s="18" t="str">
        <x:v>凄まじい機種</x:v>
      </x:c>
      <x:c r="I2490" s="18" t="n">
        <x:v>18</x:v>
      </x:c>
      <x:c r="J2490" s="18" t="n">
        <x:v>11</x:v>
      </x:c>
      <x:c r="K2490" s="18" t="n">
        <x:v>9042</x:v>
      </x:c>
      <x:c r="L2490" s="18" t="n">
        <x:v>3261</x:v>
      </x:c>
      <x:c r="M2490" s="18" t="str">
        <x:v>https://hall-navi.com/review_view?id=30824</x:v>
      </x:c>
    </x:row>
    <x:row r="2491">
      <x:c r="A2491" s="18" t="str">
        <x:v>2026/4/29</x:v>
      </x:c>
      <x:c r="B2491" s="18" t="str">
        <x:v>からくりサーカス</x:v>
      </x:c>
      <x:c r="C2491" s="18" t="n">
        <x:v>658</x:v>
      </x:c>
      <x:c r="D2491" s="18" t="n">
        <x:v>7682</x:v>
      </x:c>
      <x:c r="E2491" s="18" t="n">
        <x:v>3622</x:v>
      </x:c>
      <x:c r="F2491" s="18" t="str">
        <x:v>-</x:v>
      </x:c>
      <x:c r="G2491" s="18" t="str">
        <x:v>-</x:v>
      </x:c>
      <x:c r="H2491" s="18" t="str">
        <x:v>機種仕掛け</x:v>
      </x:c>
      <x:c r="I2491" s="18" t="n">
        <x:v>9</x:v>
      </x:c>
      <x:c r="J2491" s="18" t="n">
        <x:v>7</x:v>
      </x:c>
      <x:c r="K2491" s="18" t="n">
        <x:v>8677</x:v>
      </x:c>
      <x:c r="L2491" s="18" t="n">
        <x:v>2423</x:v>
      </x:c>
      <x:c r="M2491" s="18" t="str">
        <x:v>https://hall-navi.com/review_view?id=30825</x:v>
      </x:c>
    </x:row>
    <x:row r="2492">
      <x:c r="A2492" s="18" t="str">
        <x:v>2026/4/29</x:v>
      </x:c>
      <x:c r="B2492" s="18" t="str">
        <x:v>からくりサーカス</x:v>
      </x:c>
      <x:c r="C2492" s="18" t="n">
        <x:v>659</x:v>
      </x:c>
      <x:c r="D2492" s="18" t="n">
        <x:v>9943</x:v>
      </x:c>
      <x:c r="E2492" s="18" t="n">
        <x:v>1851</x:v>
      </x:c>
      <x:c r="F2492" s="18" t="str">
        <x:v>-</x:v>
      </x:c>
      <x:c r="G2492" s="18" t="str">
        <x:v>-</x:v>
      </x:c>
      <x:c r="H2492" s="18" t="str">
        <x:v>機種仕掛け</x:v>
      </x:c>
      <x:c r="I2492" s="18" t="n">
        <x:v>9</x:v>
      </x:c>
      <x:c r="J2492" s="18" t="n">
        <x:v>7</x:v>
      </x:c>
      <x:c r="K2492" s="18" t="n">
        <x:v>8677</x:v>
      </x:c>
      <x:c r="L2492" s="18" t="n">
        <x:v>2423</x:v>
      </x:c>
      <x:c r="M2492" s="18" t="str">
        <x:v>https://hall-navi.com/review_view?id=30825</x:v>
      </x:c>
    </x:row>
    <x:row r="2493">
      <x:c r="A2493" s="18" t="str">
        <x:v>2026/4/29</x:v>
      </x:c>
      <x:c r="B2493" s="18" t="str">
        <x:v>からくりサーカス</x:v>
      </x:c>
      <x:c r="C2493" s="18" t="n">
        <x:v>661</x:v>
      </x:c>
      <x:c r="D2493" s="18" t="n">
        <x:v>10053</x:v>
      </x:c>
      <x:c r="E2493" s="18" t="n">
        <x:v>5462</x:v>
      </x:c>
      <x:c r="F2493" s="18" t="str">
        <x:v>-</x:v>
      </x:c>
      <x:c r="G2493" s="18" t="str">
        <x:v>-</x:v>
      </x:c>
      <x:c r="H2493" s="18" t="str">
        <x:v>機種仕掛け</x:v>
      </x:c>
      <x:c r="I2493" s="18" t="n">
        <x:v>9</x:v>
      </x:c>
      <x:c r="J2493" s="18" t="n">
        <x:v>7</x:v>
      </x:c>
      <x:c r="K2493" s="18" t="n">
        <x:v>8677</x:v>
      </x:c>
      <x:c r="L2493" s="18" t="n">
        <x:v>2423</x:v>
      </x:c>
      <x:c r="M2493" s="18" t="str">
        <x:v>https://hall-navi.com/review_view?id=30825</x:v>
      </x:c>
    </x:row>
    <x:row r="2494">
      <x:c r="A2494" s="18" t="str">
        <x:v>2026/4/29</x:v>
      </x:c>
      <x:c r="B2494" s="18" t="str">
        <x:v>からくりサーカス</x:v>
      </x:c>
      <x:c r="C2494" s="18" t="n">
        <x:v>662</x:v>
      </x:c>
      <x:c r="D2494" s="18" t="n">
        <x:v>9128</x:v>
      </x:c>
      <x:c r="E2494" s="18" t="n">
        <x:v>10375</x:v>
      </x:c>
      <x:c r="F2494" s="18" t="str">
        <x:v>-</x:v>
      </x:c>
      <x:c r="G2494" s="18" t="str">
        <x:v>-</x:v>
      </x:c>
      <x:c r="H2494" s="18" t="str">
        <x:v>機種仕掛け</x:v>
      </x:c>
      <x:c r="I2494" s="18" t="n">
        <x:v>9</x:v>
      </x:c>
      <x:c r="J2494" s="18" t="n">
        <x:v>7</x:v>
      </x:c>
      <x:c r="K2494" s="18" t="n">
        <x:v>8677</x:v>
      </x:c>
      <x:c r="L2494" s="18" t="n">
        <x:v>2423</x:v>
      </x:c>
      <x:c r="M2494" s="18" t="str">
        <x:v>https://hall-navi.com/review_view?id=30825</x:v>
      </x:c>
    </x:row>
    <x:row r="2495">
      <x:c r="A2495" s="18" t="str">
        <x:v>2026/4/29</x:v>
      </x:c>
      <x:c r="B2495" s="18" t="str">
        <x:v>からくりサーカス</x:v>
      </x:c>
      <x:c r="C2495" s="18" t="n">
        <x:v>663</x:v>
      </x:c>
      <x:c r="D2495" s="18" t="n">
        <x:v>8632</x:v>
      </x:c>
      <x:c r="E2495" s="18" t="n">
        <x:v>567</x:v>
      </x:c>
      <x:c r="F2495" s="18" t="str">
        <x:v>-</x:v>
      </x:c>
      <x:c r="G2495" s="18" t="str">
        <x:v>-</x:v>
      </x:c>
      <x:c r="H2495" s="18" t="str">
        <x:v>機種仕掛け</x:v>
      </x:c>
      <x:c r="I2495" s="18" t="n">
        <x:v>9</x:v>
      </x:c>
      <x:c r="J2495" s="18" t="n">
        <x:v>7</x:v>
      </x:c>
      <x:c r="K2495" s="18" t="n">
        <x:v>8677</x:v>
      </x:c>
      <x:c r="L2495" s="18" t="n">
        <x:v>2423</x:v>
      </x:c>
      <x:c r="M2495" s="18" t="str">
        <x:v>https://hall-navi.com/review_view?id=30825</x:v>
      </x:c>
    </x:row>
    <x:row r="2496">
      <x:c r="A2496" s="18" t="str">
        <x:v>2026/4/29</x:v>
      </x:c>
      <x:c r="B2496" s="18" t="str">
        <x:v>からくりサーカス</x:v>
      </x:c>
      <x:c r="C2496" s="18" t="n">
        <x:v>664</x:v>
      </x:c>
      <x:c r="D2496" s="18" t="n">
        <x:v>8572</x:v>
      </x:c>
      <x:c r="E2496" s="18" t="n">
        <x:v>2862</x:v>
      </x:c>
      <x:c r="F2496" s="18" t="str">
        <x:v>-</x:v>
      </x:c>
      <x:c r="G2496" s="18" t="str">
        <x:v>-</x:v>
      </x:c>
      <x:c r="H2496" s="18" t="str">
        <x:v>機種仕掛け</x:v>
      </x:c>
      <x:c r="I2496" s="18" t="n">
        <x:v>9</x:v>
      </x:c>
      <x:c r="J2496" s="18" t="n">
        <x:v>7</x:v>
      </x:c>
      <x:c r="K2496" s="18" t="n">
        <x:v>8677</x:v>
      </x:c>
      <x:c r="L2496" s="18" t="n">
        <x:v>2423</x:v>
      </x:c>
      <x:c r="M2496" s="18" t="str">
        <x:v>https://hall-navi.com/review_view?id=30825</x:v>
      </x:c>
    </x:row>
    <x:row r="2497">
      <x:c r="A2497" s="18" t="str">
        <x:v>2026/5/3</x:v>
      </x:c>
      <x:c r="B2497" s="18" t="str">
        <x:v>北斗の拳</x:v>
      </x:c>
      <x:c r="C2497" s="18" t="n">
        <x:v>740</x:v>
      </x:c>
      <x:c r="D2497" s="18" t="n">
        <x:v>9426</x:v>
      </x:c>
      <x:c r="E2497" s="18" t="n">
        <x:v>2841</x:v>
      </x:c>
      <x:c r="F2497" s="18" t="str">
        <x:v>-</x:v>
      </x:c>
      <x:c r="G2497" s="18" t="str">
        <x:v>-</x:v>
      </x:c>
      <x:c r="H2497" s="18" t="str">
        <x:v>機種仕掛け</x:v>
      </x:c>
      <x:c r="I2497" s="18" t="n">
        <x:v>18</x:v>
      </x:c>
      <x:c r="J2497" s="18" t="n">
        <x:v>13</x:v>
      </x:c>
      <x:c r="K2497" s="18" t="n">
        <x:v>8619</x:v>
      </x:c>
      <x:c r="L2497" s="18" t="n">
        <x:v>2417</x:v>
      </x:c>
      <x:c r="M2497" s="18" t="str">
        <x:v>https://hall-navi.com/review_view?id=30827</x:v>
      </x:c>
    </x:row>
    <x:row r="2498">
      <x:c r="A2498" s="18" t="str">
        <x:v>2026/5/3</x:v>
      </x:c>
      <x:c r="B2498" s="18" t="str">
        <x:v>北斗の拳</x:v>
      </x:c>
      <x:c r="C2498" s="18" t="n">
        <x:v>741</x:v>
      </x:c>
      <x:c r="D2498" s="18" t="n">
        <x:v>8615</x:v>
      </x:c>
      <x:c r="E2498" s="18" t="n">
        <x:v>721</x:v>
      </x:c>
      <x:c r="F2498" s="18" t="str">
        <x:v>-</x:v>
      </x:c>
      <x:c r="G2498" s="18" t="str">
        <x:v>-</x:v>
      </x:c>
      <x:c r="H2498" s="18" t="str">
        <x:v>機種仕掛け</x:v>
      </x:c>
      <x:c r="I2498" s="18" t="n">
        <x:v>18</x:v>
      </x:c>
      <x:c r="J2498" s="18" t="n">
        <x:v>13</x:v>
      </x:c>
      <x:c r="K2498" s="18" t="n">
        <x:v>8619</x:v>
      </x:c>
      <x:c r="L2498" s="18" t="n">
        <x:v>2417</x:v>
      </x:c>
      <x:c r="M2498" s="18" t="str">
        <x:v>https://hall-navi.com/review_view?id=30827</x:v>
      </x:c>
    </x:row>
    <x:row r="2499">
      <x:c r="A2499" s="18" t="str">
        <x:v>2026/5/3</x:v>
      </x:c>
      <x:c r="B2499" s="18" t="str">
        <x:v>北斗の拳</x:v>
      </x:c>
      <x:c r="C2499" s="18" t="n">
        <x:v>742</x:v>
      </x:c>
      <x:c r="D2499" s="18" t="n">
        <x:v>8609</x:v>
      </x:c>
      <x:c r="E2499" s="18" t="n">
        <x:v>3643</x:v>
      </x:c>
      <x:c r="F2499" s="18" t="str">
        <x:v>-</x:v>
      </x:c>
      <x:c r="G2499" s="18" t="str">
        <x:v>-</x:v>
      </x:c>
      <x:c r="H2499" s="18" t="str">
        <x:v>機種仕掛け</x:v>
      </x:c>
      <x:c r="I2499" s="18" t="n">
        <x:v>18</x:v>
      </x:c>
      <x:c r="J2499" s="18" t="n">
        <x:v>13</x:v>
      </x:c>
      <x:c r="K2499" s="18" t="n">
        <x:v>8619</x:v>
      </x:c>
      <x:c r="L2499" s="18" t="n">
        <x:v>2417</x:v>
      </x:c>
      <x:c r="M2499" s="18" t="str">
        <x:v>https://hall-navi.com/review_view?id=30827</x:v>
      </x:c>
    </x:row>
    <x:row r="2500">
      <x:c r="A2500" s="18" t="str">
        <x:v>2026/5/3</x:v>
      </x:c>
      <x:c r="B2500" s="18" t="str">
        <x:v>北斗の拳</x:v>
      </x:c>
      <x:c r="C2500" s="18" t="n">
        <x:v>743</x:v>
      </x:c>
      <x:c r="D2500" s="18" t="n">
        <x:v>9325</x:v>
      </x:c>
      <x:c r="E2500" s="18" t="n">
        <x:v>5906</x:v>
      </x:c>
      <x:c r="F2500" s="18" t="str">
        <x:v>-</x:v>
      </x:c>
      <x:c r="G2500" s="18" t="str">
        <x:v>-</x:v>
      </x:c>
      <x:c r="H2500" s="18" t="str">
        <x:v>機種仕掛け</x:v>
      </x:c>
      <x:c r="I2500" s="18" t="n">
        <x:v>18</x:v>
      </x:c>
      <x:c r="J2500" s="18" t="n">
        <x:v>13</x:v>
      </x:c>
      <x:c r="K2500" s="18" t="n">
        <x:v>8619</x:v>
      </x:c>
      <x:c r="L2500" s="18" t="n">
        <x:v>2417</x:v>
      </x:c>
      <x:c r="M2500" s="18" t="str">
        <x:v>https://hall-navi.com/review_view?id=30827</x:v>
      </x:c>
    </x:row>
    <x:row r="2501">
      <x:c r="A2501" s="18" t="str">
        <x:v>2026/5/3</x:v>
      </x:c>
      <x:c r="B2501" s="18" t="str">
        <x:v>北斗の拳</x:v>
      </x:c>
      <x:c r="C2501" s="18" t="n">
        <x:v>744</x:v>
      </x:c>
      <x:c r="D2501" s="18" t="n">
        <x:v>8839</x:v>
      </x:c>
      <x:c r="E2501" s="18" t="n">
        <x:v>7039</x:v>
      </x:c>
      <x:c r="F2501" s="18" t="str">
        <x:v>-</x:v>
      </x:c>
      <x:c r="G2501" s="18" t="str">
        <x:v>-</x:v>
      </x:c>
      <x:c r="H2501" s="18" t="str">
        <x:v>機種仕掛け</x:v>
      </x:c>
      <x:c r="I2501" s="18" t="n">
        <x:v>18</x:v>
      </x:c>
      <x:c r="J2501" s="18" t="n">
        <x:v>13</x:v>
      </x:c>
      <x:c r="K2501" s="18" t="n">
        <x:v>8619</x:v>
      </x:c>
      <x:c r="L2501" s="18" t="n">
        <x:v>2417</x:v>
      </x:c>
      <x:c r="M2501" s="18" t="str">
        <x:v>https://hall-navi.com/review_view?id=30827</x:v>
      </x:c>
    </x:row>
    <x:row r="2502">
      <x:c r="A2502" s="18" t="str">
        <x:v>2026/5/3</x:v>
      </x:c>
      <x:c r="B2502" s="18" t="str">
        <x:v>北斗の拳</x:v>
      </x:c>
      <x:c r="C2502" s="18" t="n">
        <x:v>746</x:v>
      </x:c>
      <x:c r="D2502" s="18" t="n">
        <x:v>9457</x:v>
      </x:c>
      <x:c r="E2502" s="18" t="n">
        <x:v>4149</x:v>
      </x:c>
      <x:c r="F2502" s="18" t="str">
        <x:v>-</x:v>
      </x:c>
      <x:c r="G2502" s="18" t="str">
        <x:v>-</x:v>
      </x:c>
      <x:c r="H2502" s="18" t="str">
        <x:v>機種仕掛け</x:v>
      </x:c>
      <x:c r="I2502" s="18" t="n">
        <x:v>18</x:v>
      </x:c>
      <x:c r="J2502" s="18" t="n">
        <x:v>13</x:v>
      </x:c>
      <x:c r="K2502" s="18" t="n">
        <x:v>8619</x:v>
      </x:c>
      <x:c r="L2502" s="18" t="n">
        <x:v>2417</x:v>
      </x:c>
      <x:c r="M2502" s="18" t="str">
        <x:v>https://hall-navi.com/review_view?id=30827</x:v>
      </x:c>
    </x:row>
    <x:row r="2503">
      <x:c r="A2503" s="18" t="str">
        <x:v>2026/5/3</x:v>
      </x:c>
      <x:c r="B2503" s="18" t="str">
        <x:v>北斗の拳</x:v>
      </x:c>
      <x:c r="C2503" s="18" t="n">
        <x:v>747</x:v>
      </x:c>
      <x:c r="D2503" s="18" t="n">
        <x:v>8049</x:v>
      </x:c>
      <x:c r="E2503" s="18" t="n">
        <x:v>3155</x:v>
      </x:c>
      <x:c r="F2503" s="18" t="str">
        <x:v>-</x:v>
      </x:c>
      <x:c r="G2503" s="18" t="str">
        <x:v>-</x:v>
      </x:c>
      <x:c r="H2503" s="18" t="str">
        <x:v>機種仕掛け</x:v>
      </x:c>
      <x:c r="I2503" s="18" t="n">
        <x:v>18</x:v>
      </x:c>
      <x:c r="J2503" s="18" t="n">
        <x:v>13</x:v>
      </x:c>
      <x:c r="K2503" s="18" t="n">
        <x:v>8619</x:v>
      </x:c>
      <x:c r="L2503" s="18" t="n">
        <x:v>2417</x:v>
      </x:c>
      <x:c r="M2503" s="18" t="str">
        <x:v>https://hall-navi.com/review_view?id=30827</x:v>
      </x:c>
    </x:row>
    <x:row r="2504">
      <x:c r="A2504" s="18" t="str">
        <x:v>2026/5/3</x:v>
      </x:c>
      <x:c r="B2504" s="18" t="str">
        <x:v>北斗の拳</x:v>
      </x:c>
      <x:c r="C2504" s="18" t="n">
        <x:v>750</x:v>
      </x:c>
      <x:c r="D2504" s="18" t="n">
        <x:v>8463</x:v>
      </x:c>
      <x:c r="E2504" s="18" t="n">
        <x:v>8029</x:v>
      </x:c>
      <x:c r="F2504" s="18" t="str">
        <x:v>-</x:v>
      </x:c>
      <x:c r="G2504" s="18" t="str">
        <x:v>-</x:v>
      </x:c>
      <x:c r="H2504" s="18" t="str">
        <x:v>機種仕掛け</x:v>
      </x:c>
      <x:c r="I2504" s="18" t="n">
        <x:v>18</x:v>
      </x:c>
      <x:c r="J2504" s="18" t="n">
        <x:v>13</x:v>
      </x:c>
      <x:c r="K2504" s="18" t="n">
        <x:v>8619</x:v>
      </x:c>
      <x:c r="L2504" s="18" t="n">
        <x:v>2417</x:v>
      </x:c>
      <x:c r="M2504" s="18" t="str">
        <x:v>https://hall-navi.com/review_view?id=30827</x:v>
      </x:c>
    </x:row>
    <x:row r="2505">
      <x:c r="A2505" s="18" t="str">
        <x:v>2026/5/3</x:v>
      </x:c>
      <x:c r="B2505" s="18" t="str">
        <x:v>北斗の拳</x:v>
      </x:c>
      <x:c r="C2505" s="18" t="n">
        <x:v>751</x:v>
      </x:c>
      <x:c r="D2505" s="18" t="n">
        <x:v>8221</x:v>
      </x:c>
      <x:c r="E2505" s="18" t="n">
        <x:v>2533</x:v>
      </x:c>
      <x:c r="F2505" s="18" t="str">
        <x:v>-</x:v>
      </x:c>
      <x:c r="G2505" s="18" t="str">
        <x:v>-</x:v>
      </x:c>
      <x:c r="H2505" s="18" t="str">
        <x:v>機種仕掛け</x:v>
      </x:c>
      <x:c r="I2505" s="18" t="n">
        <x:v>18</x:v>
      </x:c>
      <x:c r="J2505" s="18" t="n">
        <x:v>13</x:v>
      </x:c>
      <x:c r="K2505" s="18" t="n">
        <x:v>8619</x:v>
      </x:c>
      <x:c r="L2505" s="18" t="n">
        <x:v>2417</x:v>
      </x:c>
      <x:c r="M2505" s="18" t="str">
        <x:v>https://hall-navi.com/review_view?id=30827</x:v>
      </x:c>
    </x:row>
    <x:row r="2506">
      <x:c r="A2506" s="18" t="str">
        <x:v>2026/5/3</x:v>
      </x:c>
      <x:c r="B2506" s="18" t="str">
        <x:v>北斗の拳</x:v>
      </x:c>
      <x:c r="C2506" s="18" t="n">
        <x:v>752</x:v>
      </x:c>
      <x:c r="D2506" s="18" t="n">
        <x:v>8865</x:v>
      </x:c>
      <x:c r="E2506" s="18" t="n">
        <x:v>3549</x:v>
      </x:c>
      <x:c r="F2506" s="18" t="str">
        <x:v>-</x:v>
      </x:c>
      <x:c r="G2506" s="18" t="str">
        <x:v>-</x:v>
      </x:c>
      <x:c r="H2506" s="18" t="str">
        <x:v>機種仕掛け</x:v>
      </x:c>
      <x:c r="I2506" s="18" t="n">
        <x:v>18</x:v>
      </x:c>
      <x:c r="J2506" s="18" t="n">
        <x:v>13</x:v>
      </x:c>
      <x:c r="K2506" s="18" t="n">
        <x:v>8619</x:v>
      </x:c>
      <x:c r="L2506" s="18" t="n">
        <x:v>2417</x:v>
      </x:c>
      <x:c r="M2506" s="18" t="str">
        <x:v>https://hall-navi.com/review_view?id=30827</x:v>
      </x:c>
    </x:row>
    <x:row r="2507">
      <x:c r="A2507" s="18" t="str">
        <x:v>2026/5/3</x:v>
      </x:c>
      <x:c r="B2507" s="18" t="str">
        <x:v>北斗の拳</x:v>
      </x:c>
      <x:c r="C2507" s="18" t="n">
        <x:v>753</x:v>
      </x:c>
      <x:c r="D2507" s="18" t="n">
        <x:v>8901</x:v>
      </x:c>
      <x:c r="E2507" s="18" t="n">
        <x:v>2601</x:v>
      </x:c>
      <x:c r="F2507" s="18" t="str">
        <x:v>-</x:v>
      </x:c>
      <x:c r="G2507" s="18" t="str">
        <x:v>-</x:v>
      </x:c>
      <x:c r="H2507" s="18" t="str">
        <x:v>機種仕掛け</x:v>
      </x:c>
      <x:c r="I2507" s="18" t="n">
        <x:v>18</x:v>
      </x:c>
      <x:c r="J2507" s="18" t="n">
        <x:v>13</x:v>
      </x:c>
      <x:c r="K2507" s="18" t="n">
        <x:v>8619</x:v>
      </x:c>
      <x:c r="L2507" s="18" t="n">
        <x:v>2417</x:v>
      </x:c>
      <x:c r="M2507" s="18" t="str">
        <x:v>https://hall-navi.com/review_view?id=30827</x:v>
      </x:c>
    </x:row>
    <x:row r="2508">
      <x:c r="A2508" s="18" t="str">
        <x:v>2026/5/3</x:v>
      </x:c>
      <x:c r="B2508" s="18" t="str">
        <x:v>北斗の拳</x:v>
      </x:c>
      <x:c r="C2508" s="18" t="n">
        <x:v>754</x:v>
      </x:c>
      <x:c r="D2508" s="18" t="n">
        <x:v>8673</x:v>
      </x:c>
      <x:c r="E2508" s="18" t="n">
        <x:v>3402</x:v>
      </x:c>
      <x:c r="F2508" s="18" t="str">
        <x:v>-</x:v>
      </x:c>
      <x:c r="G2508" s="18" t="str">
        <x:v>-</x:v>
      </x:c>
      <x:c r="H2508" s="18" t="str">
        <x:v>機種仕掛け</x:v>
      </x:c>
      <x:c r="I2508" s="18" t="n">
        <x:v>18</x:v>
      </x:c>
      <x:c r="J2508" s="18" t="n">
        <x:v>13</x:v>
      </x:c>
      <x:c r="K2508" s="18" t="n">
        <x:v>8619</x:v>
      </x:c>
      <x:c r="L2508" s="18" t="n">
        <x:v>2417</x:v>
      </x:c>
      <x:c r="M2508" s="18" t="str">
        <x:v>https://hall-navi.com/review_view?id=30827</x:v>
      </x:c>
    </x:row>
    <x:row r="2509">
      <x:c r="A2509" s="18" t="str">
        <x:v>2026/5/3</x:v>
      </x:c>
      <x:c r="B2509" s="18" t="str">
        <x:v>北斗の拳</x:v>
      </x:c>
      <x:c r="C2509" s="18" t="n">
        <x:v>755</x:v>
      </x:c>
      <x:c r="D2509" s="18" t="n">
        <x:v>8655</x:v>
      </x:c>
      <x:c r="E2509" s="18" t="n">
        <x:v>1073</x:v>
      </x:c>
      <x:c r="F2509" s="18" t="str">
        <x:v>-</x:v>
      </x:c>
      <x:c r="G2509" s="18" t="str">
        <x:v>-</x:v>
      </x:c>
      <x:c r="H2509" s="18" t="str">
        <x:v>機種仕掛け</x:v>
      </x:c>
      <x:c r="I2509" s="18" t="n">
        <x:v>18</x:v>
      </x:c>
      <x:c r="J2509" s="18" t="n">
        <x:v>13</x:v>
      </x:c>
      <x:c r="K2509" s="18" t="n">
        <x:v>8619</x:v>
      </x:c>
      <x:c r="L2509" s="18" t="n">
        <x:v>2417</x:v>
      </x:c>
      <x:c r="M2509" s="18" t="str">
        <x:v>https://hall-navi.com/review_view?id=30827</x:v>
      </x:c>
    </x:row>
    <x:row r="2510">
      <x:c r="A2510" s="18" t="str">
        <x:v>2026/5/3</x:v>
      </x:c>
      <x:c r="B2510" s="18" t="str">
        <x:v>北斗の拳</x:v>
      </x:c>
      <x:c r="C2510" s="18" t="n">
        <x:v>756</x:v>
      </x:c>
      <x:c r="D2510" s="18" t="n">
        <x:v>8971</x:v>
      </x:c>
      <x:c r="E2510" s="18" t="n">
        <x:v>-277</x:v>
      </x:c>
      <x:c r="F2510" s="18" t="str">
        <x:v>-</x:v>
      </x:c>
      <x:c r="G2510" s="18" t="str">
        <x:v>-</x:v>
      </x:c>
      <x:c r="H2510" s="18" t="str">
        <x:v>機種仕掛け</x:v>
      </x:c>
      <x:c r="I2510" s="18" t="n">
        <x:v>18</x:v>
      </x:c>
      <x:c r="J2510" s="18" t="n">
        <x:v>13</x:v>
      </x:c>
      <x:c r="K2510" s="18" t="n">
        <x:v>8619</x:v>
      </x:c>
      <x:c r="L2510" s="18" t="n">
        <x:v>2417</x:v>
      </x:c>
      <x:c r="M2510" s="18" t="str">
        <x:v>https://hall-navi.com/review_view?id=30827</x:v>
      </x:c>
    </x:row>
    <x:row r="2511">
      <x:c r="A2511" s="18" t="str">
        <x:v>2026/5/13</x:v>
      </x:c>
      <x:c r="B2511" s="18" t="str">
        <x:v>カバネリ 海門決戦</x:v>
      </x:c>
      <x:c r="C2511" s="18" t="n">
        <x:v>559</x:v>
      </x:c>
      <x:c r="D2511" s="18" t="n">
        <x:v>9516</x:v>
      </x:c>
      <x:c r="E2511" s="18" t="n">
        <x:v>995</x:v>
      </x:c>
      <x:c r="F2511" s="18" t="str">
        <x:v>-</x:v>
      </x:c>
      <x:c r="G2511" s="18" t="str">
        <x:v>-</x:v>
      </x:c>
      <x:c r="H2511" s="18" t="str">
        <x:v>機種仕掛け</x:v>
      </x:c>
      <x:c r="I2511" s="18" t="n">
        <x:v>9</x:v>
      </x:c>
      <x:c r="J2511" s="18" t="n">
        <x:v>6</x:v>
      </x:c>
      <x:c r="K2511" s="18" t="n">
        <x:v>9360</x:v>
      </x:c>
      <x:c r="L2511" s="18" t="n">
        <x:v>2498</x:v>
      </x:c>
      <x:c r="M2511" s="18" t="str">
        <x:v>https://hall-navi.com/review_view?id=30840</x:v>
      </x:c>
    </x:row>
    <x:row r="2512">
      <x:c r="A2512" s="18" t="str">
        <x:v>2026/5/13</x:v>
      </x:c>
      <x:c r="B2512" s="18" t="str">
        <x:v>カバネリ 海門決戦</x:v>
      </x:c>
      <x:c r="C2512" s="18" t="n">
        <x:v>561</x:v>
      </x:c>
      <x:c r="D2512" s="18" t="n">
        <x:v>9621</x:v>
      </x:c>
      <x:c r="E2512" s="18" t="n">
        <x:v>2065</x:v>
      </x:c>
      <x:c r="F2512" s="18" t="str">
        <x:v>-</x:v>
      </x:c>
      <x:c r="G2512" s="18" t="str">
        <x:v>-</x:v>
      </x:c>
      <x:c r="H2512" s="18" t="str">
        <x:v>機種仕掛け</x:v>
      </x:c>
      <x:c r="I2512" s="18" t="n">
        <x:v>9</x:v>
      </x:c>
      <x:c r="J2512" s="18" t="n">
        <x:v>6</x:v>
      </x:c>
      <x:c r="K2512" s="18" t="n">
        <x:v>9360</x:v>
      </x:c>
      <x:c r="L2512" s="18" t="n">
        <x:v>2498</x:v>
      </x:c>
      <x:c r="M2512" s="18" t="str">
        <x:v>https://hall-navi.com/review_view?id=30840</x:v>
      </x:c>
    </x:row>
    <x:row r="2513">
      <x:c r="A2513" s="18" t="str">
        <x:v>2026/5/13</x:v>
      </x:c>
      <x:c r="B2513" s="18" t="str">
        <x:v>カバネリ 海門決戦</x:v>
      </x:c>
      <x:c r="C2513" s="18" t="n">
        <x:v>563</x:v>
      </x:c>
      <x:c r="D2513" s="18" t="n">
        <x:v>9022</x:v>
      </x:c>
      <x:c r="E2513" s="18" t="n">
        <x:v>101</x:v>
      </x:c>
      <x:c r="F2513" s="18" t="str">
        <x:v>-</x:v>
      </x:c>
      <x:c r="G2513" s="18" t="str">
        <x:v>-</x:v>
      </x:c>
      <x:c r="H2513" s="18" t="str">
        <x:v>機種仕掛け</x:v>
      </x:c>
      <x:c r="I2513" s="18" t="n">
        <x:v>9</x:v>
      </x:c>
      <x:c r="J2513" s="18" t="n">
        <x:v>6</x:v>
      </x:c>
      <x:c r="K2513" s="18" t="n">
        <x:v>9360</x:v>
      </x:c>
      <x:c r="L2513" s="18" t="n">
        <x:v>2498</x:v>
      </x:c>
      <x:c r="M2513" s="18" t="str">
        <x:v>https://hall-navi.com/review_view?id=30840</x:v>
      </x:c>
    </x:row>
    <x:row r="2514">
      <x:c r="A2514" s="18" t="str">
        <x:v>2026/5/13</x:v>
      </x:c>
      <x:c r="B2514" s="18" t="str">
        <x:v>カバネリ 海門決戦</x:v>
      </x:c>
      <x:c r="C2514" s="18" t="n">
        <x:v>564</x:v>
      </x:c>
      <x:c r="D2514" s="18" t="n">
        <x:v>9176</x:v>
      </x:c>
      <x:c r="E2514" s="18" t="n">
        <x:v>10638</x:v>
      </x:c>
      <x:c r="F2514" s="18" t="str">
        <x:v>-</x:v>
      </x:c>
      <x:c r="G2514" s="18" t="str">
        <x:v>-</x:v>
      </x:c>
      <x:c r="H2514" s="18" t="str">
        <x:v>機種仕掛け</x:v>
      </x:c>
      <x:c r="I2514" s="18" t="n">
        <x:v>9</x:v>
      </x:c>
      <x:c r="J2514" s="18" t="n">
        <x:v>6</x:v>
      </x:c>
      <x:c r="K2514" s="18" t="n">
        <x:v>9360</x:v>
      </x:c>
      <x:c r="L2514" s="18" t="n">
        <x:v>2498</x:v>
      </x:c>
      <x:c r="M2514" s="18" t="str">
        <x:v>https://hall-navi.com/review_view?id=30840</x:v>
      </x:c>
    </x:row>
    <x:row r="2515">
      <x:c r="A2515" s="18" t="str">
        <x:v>2026/5/13</x:v>
      </x:c>
      <x:c r="B2515" s="18" t="str">
        <x:v>カバネリ 海門決戦</x:v>
      </x:c>
      <x:c r="C2515" s="18" t="n">
        <x:v>566</x:v>
      </x:c>
      <x:c r="D2515" s="18" t="n">
        <x:v>9166</x:v>
      </x:c>
      <x:c r="E2515" s="18" t="n">
        <x:v>365</x:v>
      </x:c>
      <x:c r="F2515" s="18" t="str">
        <x:v>-</x:v>
      </x:c>
      <x:c r="G2515" s="18" t="str">
        <x:v>-</x:v>
      </x:c>
      <x:c r="H2515" s="18" t="str">
        <x:v>機種仕掛け</x:v>
      </x:c>
      <x:c r="I2515" s="18" t="n">
        <x:v>9</x:v>
      </x:c>
      <x:c r="J2515" s="18" t="n">
        <x:v>6</x:v>
      </x:c>
      <x:c r="K2515" s="18" t="n">
        <x:v>9360</x:v>
      </x:c>
      <x:c r="L2515" s="18" t="n">
        <x:v>2498</x:v>
      </x:c>
      <x:c r="M2515" s="18" t="str">
        <x:v>https://hall-navi.com/review_view?id=30840</x:v>
      </x:c>
    </x:row>
    <x:row r="2516">
      <x:c r="A2516" s="18" t="str">
        <x:v>2026/5/13</x:v>
      </x:c>
      <x:c r="B2516" s="18" t="str">
        <x:v>カバネリ 海門決戦</x:v>
      </x:c>
      <x:c r="C2516" s="18" t="n">
        <x:v>567</x:v>
      </x:c>
      <x:c r="D2516" s="18" t="n">
        <x:v>9469</x:v>
      </x:c>
      <x:c r="E2516" s="18" t="n">
        <x:v>10949</x:v>
      </x:c>
      <x:c r="F2516" s="18" t="str">
        <x:v>-</x:v>
      </x:c>
      <x:c r="G2516" s="18" t="str">
        <x:v>-</x:v>
      </x:c>
      <x:c r="H2516" s="18" t="str">
        <x:v>機種仕掛け</x:v>
      </x:c>
      <x:c r="I2516" s="18" t="n">
        <x:v>9</x:v>
      </x:c>
      <x:c r="J2516" s="18" t="n">
        <x:v>6</x:v>
      </x:c>
      <x:c r="K2516" s="18" t="n">
        <x:v>9360</x:v>
      </x:c>
      <x:c r="L2516" s="18" t="n">
        <x:v>2498</x:v>
      </x:c>
      <x:c r="M2516" s="18" t="str">
        <x:v>https://hall-navi.com/review_view?id=30840</x:v>
      </x:c>
    </x:row>
    <x:row r="2517">
      <x:c r="A2517" s="18" t="str">
        <x:v>2026/5/13</x:v>
      </x:c>
      <x:c r="B2517" s="18" t="str">
        <x:v>からくりサーカス</x:v>
      </x:c>
      <x:c r="C2517" s="18" t="n">
        <x:v>715</x:v>
      </x:c>
      <x:c r="D2517" s="18" t="n">
        <x:v>8025</x:v>
      </x:c>
      <x:c r="E2517" s="18" t="n">
        <x:v>2075</x:v>
      </x:c>
      <x:c r="F2517" s="18" t="str">
        <x:v>-</x:v>
      </x:c>
      <x:c r="G2517" s="18" t="str">
        <x:v>-</x:v>
      </x:c>
      <x:c r="H2517" s="18" t="str">
        <x:v>機種仕掛け</x:v>
      </x:c>
      <x:c r="I2517" s="18" t="n">
        <x:v>6</x:v>
      </x:c>
      <x:c r="J2517" s="18" t="n">
        <x:v>4</x:v>
      </x:c>
      <x:c r="K2517" s="18" t="n">
        <x:v>8325</x:v>
      </x:c>
      <x:c r="L2517" s="18" t="n">
        <x:v>3010</x:v>
      </x:c>
      <x:c r="M2517" s="18" t="str">
        <x:v>https://hall-navi.com/review_view?id=30840</x:v>
      </x:c>
    </x:row>
    <x:row r="2518">
      <x:c r="A2518" s="18" t="str">
        <x:v>2026/5/13</x:v>
      </x:c>
      <x:c r="B2518" s="18" t="str">
        <x:v>からくりサーカス</x:v>
      </x:c>
      <x:c r="C2518" s="18" t="n">
        <x:v>717</x:v>
      </x:c>
      <x:c r="D2518" s="18" t="n">
        <x:v>7699</x:v>
      </x:c>
      <x:c r="E2518" s="18" t="n">
        <x:v>7010</x:v>
      </x:c>
      <x:c r="F2518" s="18" t="str">
        <x:v>-</x:v>
      </x:c>
      <x:c r="G2518" s="18" t="str">
        <x:v>-</x:v>
      </x:c>
      <x:c r="H2518" s="18" t="str">
        <x:v>機種仕掛け</x:v>
      </x:c>
      <x:c r="I2518" s="18" t="n">
        <x:v>6</x:v>
      </x:c>
      <x:c r="J2518" s="18" t="n">
        <x:v>4</x:v>
      </x:c>
      <x:c r="K2518" s="18" t="n">
        <x:v>8325</x:v>
      </x:c>
      <x:c r="L2518" s="18" t="n">
        <x:v>3010</x:v>
      </x:c>
      <x:c r="M2518" s="18" t="str">
        <x:v>https://hall-navi.com/review_view?id=30840</x:v>
      </x:c>
    </x:row>
    <x:row r="2519">
      <x:c r="A2519" s="18" t="str">
        <x:v>2026/5/13</x:v>
      </x:c>
      <x:c r="B2519" s="18" t="str">
        <x:v>からくりサーカス</x:v>
      </x:c>
      <x:c r="C2519" s="18" t="n">
        <x:v>718</x:v>
      </x:c>
      <x:c r="D2519" s="18" t="n">
        <x:v>7960</x:v>
      </x:c>
      <x:c r="E2519" s="18" t="n">
        <x:v>9602</x:v>
      </x:c>
      <x:c r="F2519" s="18" t="str">
        <x:v>-</x:v>
      </x:c>
      <x:c r="G2519" s="18" t="str">
        <x:v>-</x:v>
      </x:c>
      <x:c r="H2519" s="18" t="str">
        <x:v>機種仕掛け</x:v>
      </x:c>
      <x:c r="I2519" s="18" t="n">
        <x:v>6</x:v>
      </x:c>
      <x:c r="J2519" s="18" t="n">
        <x:v>4</x:v>
      </x:c>
      <x:c r="K2519" s="18" t="n">
        <x:v>8325</x:v>
      </x:c>
      <x:c r="L2519" s="18" t="n">
        <x:v>3010</x:v>
      </x:c>
      <x:c r="M2519" s="18" t="str">
        <x:v>https://hall-navi.com/review_view?id=30840</x:v>
      </x:c>
    </x:row>
    <x:row r="2520">
      <x:c r="A2520" s="18" t="str">
        <x:v>2026/5/13</x:v>
      </x:c>
      <x:c r="B2520" s="18" t="str">
        <x:v>からくりサーカス</x:v>
      </x:c>
      <x:c r="C2520" s="18" t="n">
        <x:v>719</x:v>
      </x:c>
      <x:c r="D2520" s="18" t="n">
        <x:v>9012</x:v>
      </x:c>
      <x:c r="E2520" s="18" t="n">
        <x:v>2429</x:v>
      </x:c>
      <x:c r="F2520" s="18" t="str">
        <x:v>-</x:v>
      </x:c>
      <x:c r="G2520" s="18" t="str">
        <x:v>-</x:v>
      </x:c>
      <x:c r="H2520" s="18" t="str">
        <x:v>機種仕掛け</x:v>
      </x:c>
      <x:c r="I2520" s="18" t="n">
        <x:v>6</x:v>
      </x:c>
      <x:c r="J2520" s="18" t="n">
        <x:v>4</x:v>
      </x:c>
      <x:c r="K2520" s="18" t="n">
        <x:v>8325</x:v>
      </x:c>
      <x:c r="L2520" s="18" t="n">
        <x:v>3010</x:v>
      </x:c>
      <x:c r="M2520" s="18" t="str">
        <x:v>https://hall-navi.com/review_view?id=30840</x:v>
      </x:c>
    </x:row>
    <x:row r="2521">
      <x:c r="A2521" s="18" t="str">
        <x:v>2026/5/19</x:v>
      </x:c>
      <x:c r="B2521" s="18" t="str">
        <x:v>GOD 神々の軌跡</x:v>
      </x:c>
      <x:c r="C2521" s="18" t="n">
        <x:v>691</x:v>
      </x:c>
      <x:c r="D2521" s="18" t="n">
        <x:v>7861</x:v>
      </x:c>
      <x:c r="E2521" s="18" t="n">
        <x:v>13731</x:v>
      </x:c>
      <x:c r="F2521" s="18" t="str">
        <x:v>-</x:v>
      </x:c>
      <x:c r="G2521" s="18" t="str">
        <x:v>-</x:v>
      </x:c>
      <x:c r="H2521" s="18" t="str">
        <x:v>超優秀機種</x:v>
      </x:c>
      <x:c r="I2521" s="18" t="n">
        <x:v>12</x:v>
      </x:c>
      <x:c r="J2521" s="18" t="n">
        <x:v>8</x:v>
      </x:c>
      <x:c r="K2521" s="18" t="n">
        <x:v>9128</x:v>
      </x:c>
      <x:c r="L2521" s="18" t="n">
        <x:v>3489</x:v>
      </x:c>
      <x:c r="M2521" s="18" t="str">
        <x:v>https://hall-navi.com/review_view?id=30841</x:v>
      </x:c>
    </x:row>
    <x:row r="2522">
      <x:c r="A2522" s="18" t="str">
        <x:v>2026/5/19</x:v>
      </x:c>
      <x:c r="B2522" s="18" t="str">
        <x:v>GOD 神々の軌跡</x:v>
      </x:c>
      <x:c r="C2522" s="18" t="n">
        <x:v>692</x:v>
      </x:c>
      <x:c r="D2522" s="18" t="n">
        <x:v>9013</x:v>
      </x:c>
      <x:c r="E2522" s="18" t="n">
        <x:v>736</x:v>
      </x:c>
      <x:c r="F2522" s="18" t="str">
        <x:v>-</x:v>
      </x:c>
      <x:c r="G2522" s="18" t="str">
        <x:v>-</x:v>
      </x:c>
      <x:c r="H2522" s="18" t="str">
        <x:v>超優秀機種</x:v>
      </x:c>
      <x:c r="I2522" s="18" t="n">
        <x:v>12</x:v>
      </x:c>
      <x:c r="J2522" s="18" t="n">
        <x:v>8</x:v>
      </x:c>
      <x:c r="K2522" s="18" t="n">
        <x:v>9128</x:v>
      </x:c>
      <x:c r="L2522" s="18" t="n">
        <x:v>3489</x:v>
      </x:c>
      <x:c r="M2522" s="18" t="str">
        <x:v>https://hall-navi.com/review_view?id=30841</x:v>
      </x:c>
    </x:row>
    <x:row r="2523">
      <x:c r="A2523" s="18" t="str">
        <x:v>2026/5/19</x:v>
      </x:c>
      <x:c r="B2523" s="18" t="str">
        <x:v>GOD 神々の軌跡</x:v>
      </x:c>
      <x:c r="C2523" s="18" t="n">
        <x:v>693</x:v>
      </x:c>
      <x:c r="D2523" s="18" t="n">
        <x:v>8809</x:v>
      </x:c>
      <x:c r="E2523" s="18" t="n">
        <x:v>6040</x:v>
      </x:c>
      <x:c r="F2523" s="18" t="str">
        <x:v>-</x:v>
      </x:c>
      <x:c r="G2523" s="18" t="str">
        <x:v>-</x:v>
      </x:c>
      <x:c r="H2523" s="18" t="str">
        <x:v>超優秀機種</x:v>
      </x:c>
      <x:c r="I2523" s="18" t="n">
        <x:v>12</x:v>
      </x:c>
      <x:c r="J2523" s="18" t="n">
        <x:v>8</x:v>
      </x:c>
      <x:c r="K2523" s="18" t="n">
        <x:v>9128</x:v>
      </x:c>
      <x:c r="L2523" s="18" t="n">
        <x:v>3489</x:v>
      </x:c>
      <x:c r="M2523" s="18" t="str">
        <x:v>https://hall-navi.com/review_view?id=30841</x:v>
      </x:c>
    </x:row>
    <x:row r="2524">
      <x:c r="A2524" s="18" t="str">
        <x:v>2026/5/19</x:v>
      </x:c>
      <x:c r="B2524" s="18" t="str">
        <x:v>GOD 神々の軌跡</x:v>
      </x:c>
      <x:c r="C2524" s="18" t="n">
        <x:v>694</x:v>
      </x:c>
      <x:c r="D2524" s="18" t="n">
        <x:v>9974</x:v>
      </x:c>
      <x:c r="E2524" s="18" t="n">
        <x:v>14995</x:v>
      </x:c>
      <x:c r="F2524" s="18" t="str">
        <x:v>-</x:v>
      </x:c>
      <x:c r="G2524" s="18" t="str">
        <x:v>-</x:v>
      </x:c>
      <x:c r="H2524" s="18" t="str">
        <x:v>超優秀機種</x:v>
      </x:c>
      <x:c r="I2524" s="18" t="n">
        <x:v>12</x:v>
      </x:c>
      <x:c r="J2524" s="18" t="n">
        <x:v>8</x:v>
      </x:c>
      <x:c r="K2524" s="18" t="n">
        <x:v>9128</x:v>
      </x:c>
      <x:c r="L2524" s="18" t="n">
        <x:v>3489</x:v>
      </x:c>
      <x:c r="M2524" s="18" t="str">
        <x:v>https://hall-navi.com/review_view?id=30841</x:v>
      </x:c>
    </x:row>
    <x:row r="2525">
      <x:c r="A2525" s="18" t="str">
        <x:v>2026/5/19</x:v>
      </x:c>
      <x:c r="B2525" s="18" t="str">
        <x:v>GOD 神々の軌跡</x:v>
      </x:c>
      <x:c r="C2525" s="18" t="n">
        <x:v>696</x:v>
      </x:c>
      <x:c r="D2525" s="18" t="n">
        <x:v>9016</x:v>
      </x:c>
      <x:c r="E2525" s="18" t="n">
        <x:v>5396</x:v>
      </x:c>
      <x:c r="F2525" s="18" t="str">
        <x:v>-</x:v>
      </x:c>
      <x:c r="G2525" s="18" t="str">
        <x:v>-</x:v>
      </x:c>
      <x:c r="H2525" s="18" t="str">
        <x:v>超優秀機種</x:v>
      </x:c>
      <x:c r="I2525" s="18" t="n">
        <x:v>12</x:v>
      </x:c>
      <x:c r="J2525" s="18" t="n">
        <x:v>8</x:v>
      </x:c>
      <x:c r="K2525" s="18" t="n">
        <x:v>9128</x:v>
      </x:c>
      <x:c r="L2525" s="18" t="n">
        <x:v>3489</x:v>
      </x:c>
      <x:c r="M2525" s="18" t="str">
        <x:v>https://hall-navi.com/review_view?id=30841</x:v>
      </x:c>
    </x:row>
    <x:row r="2526">
      <x:c r="A2526" s="18" t="str">
        <x:v>2026/5/19</x:v>
      </x:c>
      <x:c r="B2526" s="18" t="str">
        <x:v>GOD 神々の軌跡</x:v>
      </x:c>
      <x:c r="C2526" s="18" t="n">
        <x:v>698</x:v>
      </x:c>
      <x:c r="D2526" s="18" t="n">
        <x:v>9847</x:v>
      </x:c>
      <x:c r="E2526" s="18" t="n">
        <x:v>2091</x:v>
      </x:c>
      <x:c r="F2526" s="18" t="str">
        <x:v>-</x:v>
      </x:c>
      <x:c r="G2526" s="18" t="str">
        <x:v>-</x:v>
      </x:c>
      <x:c r="H2526" s="18" t="str">
        <x:v>超優秀機種</x:v>
      </x:c>
      <x:c r="I2526" s="18" t="n">
        <x:v>12</x:v>
      </x:c>
      <x:c r="J2526" s="18" t="n">
        <x:v>8</x:v>
      </x:c>
      <x:c r="K2526" s="18" t="n">
        <x:v>9128</x:v>
      </x:c>
      <x:c r="L2526" s="18" t="n">
        <x:v>3489</x:v>
      </x:c>
      <x:c r="M2526" s="18" t="str">
        <x:v>https://hall-navi.com/review_view?id=30841</x:v>
      </x:c>
    </x:row>
    <x:row r="2527">
      <x:c r="A2527" s="18" t="str">
        <x:v>2026/5/19</x:v>
      </x:c>
      <x:c r="B2527" s="18" t="str">
        <x:v>GOD 神々の軌跡</x:v>
      </x:c>
      <x:c r="C2527" s="18" t="n">
        <x:v>699</x:v>
      </x:c>
      <x:c r="D2527" s="18" t="n">
        <x:v>9474</x:v>
      </x:c>
      <x:c r="E2527" s="18" t="n">
        <x:v>-429</x:v>
      </x:c>
      <x:c r="F2527" s="18" t="str">
        <x:v>-</x:v>
      </x:c>
      <x:c r="G2527" s="18" t="str">
        <x:v>-</x:v>
      </x:c>
      <x:c r="H2527" s="18" t="str">
        <x:v>超優秀機種</x:v>
      </x:c>
      <x:c r="I2527" s="18" t="n">
        <x:v>12</x:v>
      </x:c>
      <x:c r="J2527" s="18" t="n">
        <x:v>8</x:v>
      </x:c>
      <x:c r="K2527" s="18" t="n">
        <x:v>9128</x:v>
      </x:c>
      <x:c r="L2527" s="18" t="n">
        <x:v>3489</x:v>
      </x:c>
      <x:c r="M2527" s="18" t="str">
        <x:v>https://hall-navi.com/review_view?id=30841</x:v>
      </x:c>
    </x:row>
    <x:row r="2528">
      <x:c r="A2528" s="18" t="str">
        <x:v>2026/5/19</x:v>
      </x:c>
      <x:c r="B2528" s="18" t="str">
        <x:v>GOD 神々の軌跡</x:v>
      </x:c>
      <x:c r="C2528" s="18" t="n">
        <x:v>700</x:v>
      </x:c>
      <x:c r="D2528" s="18" t="n">
        <x:v>9366</x:v>
      </x:c>
      <x:c r="E2528" s="18" t="n">
        <x:v>2058</x:v>
      </x:c>
      <x:c r="F2528" s="18" t="str">
        <x:v>-</x:v>
      </x:c>
      <x:c r="G2528" s="18" t="str">
        <x:v>-</x:v>
      </x:c>
      <x:c r="H2528" s="18" t="str">
        <x:v>超優秀機種</x:v>
      </x:c>
      <x:c r="I2528" s="18" t="n">
        <x:v>12</x:v>
      </x:c>
      <x:c r="J2528" s="18" t="n">
        <x:v>8</x:v>
      </x:c>
      <x:c r="K2528" s="18" t="n">
        <x:v>9128</x:v>
      </x:c>
      <x:c r="L2528" s="18" t="n">
        <x:v>3489</x:v>
      </x:c>
      <x:c r="M2528" s="18" t="str">
        <x:v>https://hall-navi.com/review_view?id=30841</x:v>
      </x:c>
    </x:row>
    <x:row r="2529">
      <x:c r="A2529" s="18" t="str">
        <x:v>2026/5/19</x:v>
      </x:c>
      <x:c r="B2529" s="18" t="str">
        <x:v>GOD 神々の軌跡</x:v>
      </x:c>
      <x:c r="C2529" s="18" t="n">
        <x:v>701</x:v>
      </x:c>
      <x:c r="D2529" s="18" t="n">
        <x:v>9991</x:v>
      </x:c>
      <x:c r="E2529" s="18" t="n">
        <x:v>2909</x:v>
      </x:c>
      <x:c r="F2529" s="18" t="str">
        <x:v>-</x:v>
      </x:c>
      <x:c r="G2529" s="18" t="str">
        <x:v>-</x:v>
      </x:c>
      <x:c r="H2529" s="18" t="str">
        <x:v>超優秀機種</x:v>
      </x:c>
      <x:c r="I2529" s="18" t="n">
        <x:v>12</x:v>
      </x:c>
      <x:c r="J2529" s="18" t="n">
        <x:v>8</x:v>
      </x:c>
      <x:c r="K2529" s="18" t="n">
        <x:v>9128</x:v>
      </x:c>
      <x:c r="L2529" s="18" t="n">
        <x:v>3489</x:v>
      </x:c>
      <x:c r="M2529" s="18" t="str">
        <x:v>https://hall-navi.com/review_view?id=30841</x:v>
      </x:c>
    </x:row>
    <x:row r="2530">
      <x:c r="A2530" s="18" t="str">
        <x:v>2026/5/21</x:v>
      </x:c>
      <x:c r="B2530" s="18" t="str">
        <x:v>ファンキージャグラー2</x:v>
      </x:c>
      <x:c r="C2530" s="18" t="n">
        <x:v>866</x:v>
      </x:c>
      <x:c r="D2530" s="18" t="n">
        <x:v>8955</x:v>
      </x:c>
      <x:c r="E2530" s="18" t="n">
        <x:v>211</x:v>
      </x:c>
      <x:c r="F2530" s="18" t="str">
        <x:v>-</x:v>
      </x:c>
      <x:c r="G2530" s="18" t="str">
        <x:v>-</x:v>
      </x:c>
      <x:c r="H2530" s="18" t="str">
        <x:v>必見機種</x:v>
      </x:c>
      <x:c r="I2530" s="18" t="n">
        <x:v>6</x:v>
      </x:c>
      <x:c r="J2530" s="18" t="n">
        <x:v>5</x:v>
      </x:c>
      <x:c r="K2530" s="18" t="n">
        <x:v>7927</x:v>
      </x:c>
      <x:c r="L2530" s="18" t="n">
        <x:v>2117</x:v>
      </x:c>
      <x:c r="M2530" s="18" t="str">
        <x:v>https://hall-navi.com/review_view?id=30842</x:v>
      </x:c>
    </x:row>
    <x:row r="2531">
      <x:c r="A2531" s="18" t="str">
        <x:v>2026/5/21</x:v>
      </x:c>
      <x:c r="B2531" s="18" t="str">
        <x:v>ファンキージャグラー2</x:v>
      </x:c>
      <x:c r="C2531" s="18" t="n">
        <x:v>867</x:v>
      </x:c>
      <x:c r="D2531" s="18" t="n">
        <x:v>9672</x:v>
      </x:c>
      <x:c r="E2531" s="18" t="n">
        <x:v>4872</x:v>
      </x:c>
      <x:c r="F2531" s="18" t="str">
        <x:v>-</x:v>
      </x:c>
      <x:c r="G2531" s="18" t="str">
        <x:v>-</x:v>
      </x:c>
      <x:c r="H2531" s="18" t="str">
        <x:v>必見機種</x:v>
      </x:c>
      <x:c r="I2531" s="18" t="n">
        <x:v>6</x:v>
      </x:c>
      <x:c r="J2531" s="18" t="n">
        <x:v>5</x:v>
      </x:c>
      <x:c r="K2531" s="18" t="n">
        <x:v>7927</x:v>
      </x:c>
      <x:c r="L2531" s="18" t="n">
        <x:v>2117</x:v>
      </x:c>
      <x:c r="M2531" s="18" t="str">
        <x:v>https://hall-navi.com/review_view?id=30842</x:v>
      </x:c>
    </x:row>
    <x:row r="2532">
      <x:c r="A2532" s="18" t="str">
        <x:v>2026/5/21</x:v>
      </x:c>
      <x:c r="B2532" s="18" t="str">
        <x:v>ファンキージャグラー2</x:v>
      </x:c>
      <x:c r="C2532" s="18" t="n">
        <x:v>868</x:v>
      </x:c>
      <x:c r="D2532" s="18" t="n">
        <x:v>8342</x:v>
      </x:c>
      <x:c r="E2532" s="18" t="n">
        <x:v>6656</x:v>
      </x:c>
      <x:c r="F2532" s="18" t="str">
        <x:v>-</x:v>
      </x:c>
      <x:c r="G2532" s="18" t="str">
        <x:v>-</x:v>
      </x:c>
      <x:c r="H2532" s="18" t="str">
        <x:v>必見機種</x:v>
      </x:c>
      <x:c r="I2532" s="18" t="n">
        <x:v>6</x:v>
      </x:c>
      <x:c r="J2532" s="18" t="n">
        <x:v>5</x:v>
      </x:c>
      <x:c r="K2532" s="18" t="n">
        <x:v>7927</x:v>
      </x:c>
      <x:c r="L2532" s="18" t="n">
        <x:v>2117</x:v>
      </x:c>
      <x:c r="M2532" s="18" t="str">
        <x:v>https://hall-navi.com/review_view?id=30842</x:v>
      </x:c>
    </x:row>
    <x:row r="2533">
      <x:c r="A2533" s="18" t="str">
        <x:v>2026/5/21</x:v>
      </x:c>
      <x:c r="B2533" s="18" t="str">
        <x:v>ファンキージャグラー2</x:v>
      </x:c>
      <x:c r="C2533" s="18" t="n">
        <x:v>869</x:v>
      </x:c>
      <x:c r="D2533" s="18" t="n">
        <x:v>7818</x:v>
      </x:c>
      <x:c r="E2533" s="18" t="n">
        <x:v>603</x:v>
      </x:c>
      <x:c r="F2533" s="18" t="str">
        <x:v>-</x:v>
      </x:c>
      <x:c r="G2533" s="18" t="str">
        <x:v>-</x:v>
      </x:c>
      <x:c r="H2533" s="18" t="str">
        <x:v>必見機種</x:v>
      </x:c>
      <x:c r="I2533" s="18" t="n">
        <x:v>6</x:v>
      </x:c>
      <x:c r="J2533" s="18" t="n">
        <x:v>5</x:v>
      </x:c>
      <x:c r="K2533" s="18" t="n">
        <x:v>7927</x:v>
      </x:c>
      <x:c r="L2533" s="18" t="n">
        <x:v>2117</x:v>
      </x:c>
      <x:c r="M2533" s="18" t="str">
        <x:v>https://hall-navi.com/review_view?id=30842</x:v>
      </x:c>
    </x:row>
    <x:row r="2534">
      <x:c r="A2534" s="18" t="str">
        <x:v>2026/5/21</x:v>
      </x:c>
      <x:c r="B2534" s="18" t="str">
        <x:v>ファンキージャグラー2</x:v>
      </x:c>
      <x:c r="C2534" s="18" t="n">
        <x:v>870</x:v>
      </x:c>
      <x:c r="D2534" s="18" t="n">
        <x:v>6324</x:v>
      </x:c>
      <x:c r="E2534" s="18" t="n">
        <x:v>784</x:v>
      </x:c>
      <x:c r="F2534" s="18" t="str">
        <x:v>-</x:v>
      </x:c>
      <x:c r="G2534" s="18" t="str">
        <x:v>-</x:v>
      </x:c>
      <x:c r="H2534" s="18" t="str">
        <x:v>必見機種</x:v>
      </x:c>
      <x:c r="I2534" s="18" t="n">
        <x:v>6</x:v>
      </x:c>
      <x:c r="J2534" s="18" t="n">
        <x:v>5</x:v>
      </x:c>
      <x:c r="K2534" s="18" t="n">
        <x:v>7927</x:v>
      </x:c>
      <x:c r="L2534" s="18" t="n">
        <x:v>2117</x:v>
      </x:c>
      <x:c r="M2534" s="18" t="str">
        <x:v>https://hall-navi.com/review_view?id=30842</x:v>
      </x:c>
    </x:row>
    <x:row r="2535">
      <x:c r="A2535" s="18" t="str">
        <x:v>2026/5/27</x:v>
      </x:c>
      <x:c r="B2535" s="18" t="str">
        <x:v>ゴーゴージャグラー3</x:v>
      </x:c>
      <x:c r="C2535" s="18" t="n">
        <x:v>910</x:v>
      </x:c>
      <x:c r="D2535" s="18" t="n">
        <x:v>9109</x:v>
      </x:c>
      <x:c r="E2535" s="18" t="n">
        <x:v>3975</x:v>
      </x:c>
      <x:c r="F2535" s="18" t="str">
        <x:v>-</x:v>
      </x:c>
      <x:c r="G2535" s="18" t="str">
        <x:v>-</x:v>
      </x:c>
      <x:c r="H2535" s="18" t="str">
        <x:v>超優秀機種</x:v>
      </x:c>
      <x:c r="I2535" s="18" t="n">
        <x:v>14</x:v>
      </x:c>
      <x:c r="J2535" s="18" t="n">
        <x:v>11</x:v>
      </x:c>
      <x:c r="K2535" s="18" t="n">
        <x:v>7408</x:v>
      </x:c>
      <x:c r="L2535" s="18" t="n">
        <x:v>2227</x:v>
      </x:c>
      <x:c r="M2535" s="18" t="str">
        <x:v>https://hall-navi.com/review_view?id=30843</x:v>
      </x:c>
    </x:row>
    <x:row r="2536">
      <x:c r="A2536" s="18" t="str">
        <x:v>2026/5/27</x:v>
      </x:c>
      <x:c r="B2536" s="18" t="str">
        <x:v>ゴーゴージャグラー3</x:v>
      </x:c>
      <x:c r="C2536" s="18" t="n">
        <x:v>913</x:v>
      </x:c>
      <x:c r="D2536" s="18" t="n">
        <x:v>6832</x:v>
      </x:c>
      <x:c r="E2536" s="18" t="n">
        <x:v>2589</x:v>
      </x:c>
      <x:c r="F2536" s="18" t="str">
        <x:v>-</x:v>
      </x:c>
      <x:c r="G2536" s="18" t="str">
        <x:v>-</x:v>
      </x:c>
      <x:c r="H2536" s="18" t="str">
        <x:v>超優秀機種</x:v>
      </x:c>
      <x:c r="I2536" s="18" t="n">
        <x:v>14</x:v>
      </x:c>
      <x:c r="J2536" s="18" t="n">
        <x:v>11</x:v>
      </x:c>
      <x:c r="K2536" s="18" t="n">
        <x:v>7408</x:v>
      </x:c>
      <x:c r="L2536" s="18" t="n">
        <x:v>2227</x:v>
      </x:c>
      <x:c r="M2536" s="18" t="str">
        <x:v>https://hall-navi.com/review_view?id=30843</x:v>
      </x:c>
    </x:row>
    <x:row r="2537">
      <x:c r="A2537" s="18" t="str">
        <x:v>2026/5/27</x:v>
      </x:c>
      <x:c r="B2537" s="18" t="str">
        <x:v>ゴーゴージャグラー3</x:v>
      </x:c>
      <x:c r="C2537" s="18" t="n">
        <x:v>915</x:v>
      </x:c>
      <x:c r="D2537" s="18" t="n">
        <x:v>9806</x:v>
      </x:c>
      <x:c r="E2537" s="18" t="n">
        <x:v>4065</x:v>
      </x:c>
      <x:c r="F2537" s="18" t="str">
        <x:v>-</x:v>
      </x:c>
      <x:c r="G2537" s="18" t="str">
        <x:v>-</x:v>
      </x:c>
      <x:c r="H2537" s="18" t="str">
        <x:v>超優秀機種</x:v>
      </x:c>
      <x:c r="I2537" s="18" t="n">
        <x:v>14</x:v>
      </x:c>
      <x:c r="J2537" s="18" t="n">
        <x:v>11</x:v>
      </x:c>
      <x:c r="K2537" s="18" t="n">
        <x:v>7408</x:v>
      </x:c>
      <x:c r="L2537" s="18" t="n">
        <x:v>2227</x:v>
      </x:c>
      <x:c r="M2537" s="18" t="str">
        <x:v>https://hall-navi.com/review_view?id=30843</x:v>
      </x:c>
    </x:row>
    <x:row r="2538">
      <x:c r="A2538" s="18" t="str">
        <x:v>2026/5/27</x:v>
      </x:c>
      <x:c r="B2538" s="18" t="str">
        <x:v>ゴーゴージャグラー3</x:v>
      </x:c>
      <x:c r="C2538" s="18" t="n">
        <x:v>918</x:v>
      </x:c>
      <x:c r="D2538" s="18" t="n">
        <x:v>8754</x:v>
      </x:c>
      <x:c r="E2538" s="18" t="n">
        <x:v>1770</x:v>
      </x:c>
      <x:c r="F2538" s="18" t="str">
        <x:v>-</x:v>
      </x:c>
      <x:c r="G2538" s="18" t="str">
        <x:v>-</x:v>
      </x:c>
      <x:c r="H2538" s="18" t="str">
        <x:v>超優秀機種</x:v>
      </x:c>
      <x:c r="I2538" s="18" t="n">
        <x:v>14</x:v>
      </x:c>
      <x:c r="J2538" s="18" t="n">
        <x:v>11</x:v>
      </x:c>
      <x:c r="K2538" s="18" t="n">
        <x:v>7408</x:v>
      </x:c>
      <x:c r="L2538" s="18" t="n">
        <x:v>2227</x:v>
      </x:c>
      <x:c r="M2538" s="18" t="str">
        <x:v>https://hall-navi.com/review_view?id=30843</x:v>
      </x:c>
    </x:row>
    <x:row r="2539">
      <x:c r="A2539" s="18" t="str">
        <x:v>2026/5/27</x:v>
      </x:c>
      <x:c r="B2539" s="18" t="str">
        <x:v>ゴーゴージャグラー3</x:v>
      </x:c>
      <x:c r="C2539" s="18" t="n">
        <x:v>919</x:v>
      </x:c>
      <x:c r="D2539" s="18" t="n">
        <x:v>8531</x:v>
      </x:c>
      <x:c r="E2539" s="18" t="n">
        <x:v>5208</x:v>
      </x:c>
      <x:c r="F2539" s="18" t="str">
        <x:v>-</x:v>
      </x:c>
      <x:c r="G2539" s="18" t="str">
        <x:v>-</x:v>
      </x:c>
      <x:c r="H2539" s="18" t="str">
        <x:v>超優秀機種</x:v>
      </x:c>
      <x:c r="I2539" s="18" t="n">
        <x:v>14</x:v>
      </x:c>
      <x:c r="J2539" s="18" t="n">
        <x:v>11</x:v>
      </x:c>
      <x:c r="K2539" s="18" t="n">
        <x:v>7408</x:v>
      </x:c>
      <x:c r="L2539" s="18" t="n">
        <x:v>2227</x:v>
      </x:c>
      <x:c r="M2539" s="18" t="str">
        <x:v>https://hall-navi.com/review_view?id=30843</x:v>
      </x:c>
    </x:row>
    <x:row r="2540">
      <x:c r="A2540" s="18" t="str">
        <x:v>2026/5/27</x:v>
      </x:c>
      <x:c r="B2540" s="18" t="str">
        <x:v>ゴーゴージャグラー3</x:v>
      </x:c>
      <x:c r="C2540" s="18" t="n">
        <x:v>920</x:v>
      </x:c>
      <x:c r="D2540" s="18" t="n">
        <x:v>8556</x:v>
      </x:c>
      <x:c r="E2540" s="18" t="n">
        <x:v>3089</x:v>
      </x:c>
      <x:c r="F2540" s="18" t="str">
        <x:v>-</x:v>
      </x:c>
      <x:c r="G2540" s="18" t="str">
        <x:v>-</x:v>
      </x:c>
      <x:c r="H2540" s="18" t="str">
        <x:v>超優秀機種</x:v>
      </x:c>
      <x:c r="I2540" s="18" t="n">
        <x:v>14</x:v>
      </x:c>
      <x:c r="J2540" s="18" t="n">
        <x:v>11</x:v>
      </x:c>
      <x:c r="K2540" s="18" t="n">
        <x:v>7408</x:v>
      </x:c>
      <x:c r="L2540" s="18" t="n">
        <x:v>2227</x:v>
      </x:c>
      <x:c r="M2540" s="18" t="str">
        <x:v>https://hall-navi.com/review_view?id=30843</x:v>
      </x:c>
    </x:row>
    <x:row r="2541">
      <x:c r="A2541" s="18" t="str">
        <x:v>2026/5/27</x:v>
      </x:c>
      <x:c r="B2541" s="18" t="str">
        <x:v>ゴーゴージャグラー3</x:v>
      </x:c>
      <x:c r="C2541" s="18" t="n">
        <x:v>922</x:v>
      </x:c>
      <x:c r="D2541" s="18" t="n">
        <x:v>9938</x:v>
      </x:c>
      <x:c r="E2541" s="18" t="n">
        <x:v>3798</x:v>
      </x:c>
      <x:c r="F2541" s="18" t="str">
        <x:v>-</x:v>
      </x:c>
      <x:c r="G2541" s="18" t="str">
        <x:v>-</x:v>
      </x:c>
      <x:c r="H2541" s="18" t="str">
        <x:v>超優秀機種</x:v>
      </x:c>
      <x:c r="I2541" s="18" t="n">
        <x:v>14</x:v>
      </x:c>
      <x:c r="J2541" s="18" t="n">
        <x:v>11</x:v>
      </x:c>
      <x:c r="K2541" s="18" t="n">
        <x:v>7408</x:v>
      </x:c>
      <x:c r="L2541" s="18" t="n">
        <x:v>2227</x:v>
      </x:c>
      <x:c r="M2541" s="18" t="str">
        <x:v>https://hall-navi.com/review_view?id=30843</x:v>
      </x:c>
    </x:row>
    <x:row r="2542">
      <x:c r="A2542" s="18" t="str">
        <x:v>2026/5/27</x:v>
      </x:c>
      <x:c r="B2542" s="18" t="str">
        <x:v>ゴーゴージャグラー3</x:v>
      </x:c>
      <x:c r="C2542" s="18" t="n">
        <x:v>923</x:v>
      </x:c>
      <x:c r="D2542" s="18" t="n">
        <x:v>9915</x:v>
      </x:c>
      <x:c r="E2542" s="18" t="n">
        <x:v>5458</x:v>
      </x:c>
      <x:c r="F2542" s="18" t="str">
        <x:v>-</x:v>
      </x:c>
      <x:c r="G2542" s="18" t="str">
        <x:v>-</x:v>
      </x:c>
      <x:c r="H2542" s="18" t="str">
        <x:v>超優秀機種</x:v>
      </x:c>
      <x:c r="I2542" s="18" t="n">
        <x:v>14</x:v>
      </x:c>
      <x:c r="J2542" s="18" t="n">
        <x:v>11</x:v>
      </x:c>
      <x:c r="K2542" s="18" t="n">
        <x:v>7408</x:v>
      </x:c>
      <x:c r="L2542" s="18" t="n">
        <x:v>2227</x:v>
      </x:c>
      <x:c r="M2542" s="18" t="str">
        <x:v>https://hall-navi.com/review_view?id=30843</x:v>
      </x:c>
    </x:row>
    <x:row r="2543">
      <x:c r="A2543" s="18" t="str">
        <x:v>2026/5/29</x:v>
      </x:c>
      <x:c r="B2543" s="18" t="str">
        <x:v>GOD 神々の軌跡</x:v>
      </x:c>
      <x:c r="C2543" s="18" t="n">
        <x:v>667</x:v>
      </x:c>
      <x:c r="D2543" s="18" t="n">
        <x:v>9762</x:v>
      </x:c>
      <x:c r="E2543" s="18" t="n">
        <x:v>10282</x:v>
      </x:c>
      <x:c r="F2543" s="18" t="str">
        <x:v>-</x:v>
      </x:c>
      <x:c r="G2543" s="18" t="str">
        <x:v>-</x:v>
      </x:c>
      <x:c r="H2543" s="18" t="str">
        <x:v>圧倒的機種仕掛け</x:v>
      </x:c>
      <x:c r="I2543" s="18" t="n">
        <x:v>30</x:v>
      </x:c>
      <x:c r="J2543" s="18" t="n">
        <x:v>23</x:v>
      </x:c>
      <x:c r="K2543" s="18" t="n">
        <x:v>9205</x:v>
      </x:c>
      <x:c r="L2543" s="18" t="n">
        <x:v>4378</x:v>
      </x:c>
      <x:c r="M2543" s="18" t="str">
        <x:v>https://hall-navi.com/review_view?id=30844</x:v>
      </x:c>
    </x:row>
    <x:row r="2544">
      <x:c r="A2544" s="18" t="str">
        <x:v>2026/5/29</x:v>
      </x:c>
      <x:c r="B2544" s="18" t="str">
        <x:v>GOD 神々の軌跡</x:v>
      </x:c>
      <x:c r="C2544" s="18" t="n">
        <x:v>668</x:v>
      </x:c>
      <x:c r="D2544" s="18" t="n">
        <x:v>9911</x:v>
      </x:c>
      <x:c r="E2544" s="18" t="n">
        <x:v>12574</x:v>
      </x:c>
      <x:c r="F2544" s="18" t="str">
        <x:v>-</x:v>
      </x:c>
      <x:c r="G2544" s="18" t="str">
        <x:v>-</x:v>
      </x:c>
      <x:c r="H2544" s="18" t="str">
        <x:v>圧倒的機種仕掛け</x:v>
      </x:c>
      <x:c r="I2544" s="18" t="n">
        <x:v>30</x:v>
      </x:c>
      <x:c r="J2544" s="18" t="n">
        <x:v>23</x:v>
      </x:c>
      <x:c r="K2544" s="18" t="n">
        <x:v>9205</x:v>
      </x:c>
      <x:c r="L2544" s="18" t="n">
        <x:v>4378</x:v>
      </x:c>
      <x:c r="M2544" s="18" t="str">
        <x:v>https://hall-navi.com/review_view?id=30844</x:v>
      </x:c>
    </x:row>
    <x:row r="2545">
      <x:c r="A2545" s="18" t="str">
        <x:v>2026/5/29</x:v>
      </x:c>
      <x:c r="B2545" s="18" t="str">
        <x:v>GOD 神々の軌跡</x:v>
      </x:c>
      <x:c r="C2545" s="18" t="n">
        <x:v>669</x:v>
      </x:c>
      <x:c r="D2545" s="18" t="n">
        <x:v>9721</x:v>
      </x:c>
      <x:c r="E2545" s="18" t="n">
        <x:v>10254</x:v>
      </x:c>
      <x:c r="F2545" s="18" t="str">
        <x:v>-</x:v>
      </x:c>
      <x:c r="G2545" s="18" t="str">
        <x:v>-</x:v>
      </x:c>
      <x:c r="H2545" s="18" t="str">
        <x:v>圧倒的機種仕掛け</x:v>
      </x:c>
      <x:c r="I2545" s="18" t="n">
        <x:v>30</x:v>
      </x:c>
      <x:c r="J2545" s="18" t="n">
        <x:v>23</x:v>
      </x:c>
      <x:c r="K2545" s="18" t="n">
        <x:v>9205</x:v>
      </x:c>
      <x:c r="L2545" s="18" t="n">
        <x:v>4378</x:v>
      </x:c>
      <x:c r="M2545" s="18" t="str">
        <x:v>https://hall-navi.com/review_view?id=30844</x:v>
      </x:c>
    </x:row>
    <x:row r="2546">
      <x:c r="A2546" s="18" t="str">
        <x:v>2026/5/29</x:v>
      </x:c>
      <x:c r="B2546" s="18" t="str">
        <x:v>GOD 神々の軌跡</x:v>
      </x:c>
      <x:c r="C2546" s="18" t="n">
        <x:v>671</x:v>
      </x:c>
      <x:c r="D2546" s="18" t="n">
        <x:v>8933</x:v>
      </x:c>
      <x:c r="E2546" s="18" t="n">
        <x:v>1855</x:v>
      </x:c>
      <x:c r="F2546" s="18" t="str">
        <x:v>-</x:v>
      </x:c>
      <x:c r="G2546" s="18" t="str">
        <x:v>-</x:v>
      </x:c>
      <x:c r="H2546" s="18" t="str">
        <x:v>圧倒的機種仕掛け</x:v>
      </x:c>
      <x:c r="I2546" s="18" t="n">
        <x:v>30</x:v>
      </x:c>
      <x:c r="J2546" s="18" t="n">
        <x:v>23</x:v>
      </x:c>
      <x:c r="K2546" s="18" t="n">
        <x:v>9205</x:v>
      </x:c>
      <x:c r="L2546" s="18" t="n">
        <x:v>4378</x:v>
      </x:c>
      <x:c r="M2546" s="18" t="str">
        <x:v>https://hall-navi.com/review_view?id=30844</x:v>
      </x:c>
    </x:row>
    <x:row r="2547">
      <x:c r="A2547" s="18" t="str">
        <x:v>2026/5/29</x:v>
      </x:c>
      <x:c r="B2547" s="18" t="str">
        <x:v>GOD 神々の軌跡</x:v>
      </x:c>
      <x:c r="C2547" s="18" t="n">
        <x:v>672</x:v>
      </x:c>
      <x:c r="D2547" s="18" t="n">
        <x:v>10165</x:v>
      </x:c>
      <x:c r="E2547" s="18" t="n">
        <x:v>5205</x:v>
      </x:c>
      <x:c r="F2547" s="18" t="str">
        <x:v>-</x:v>
      </x:c>
      <x:c r="G2547" s="18" t="str">
        <x:v>-</x:v>
      </x:c>
      <x:c r="H2547" s="18" t="str">
        <x:v>圧倒的機種仕掛け</x:v>
      </x:c>
      <x:c r="I2547" s="18" t="n">
        <x:v>30</x:v>
      </x:c>
      <x:c r="J2547" s="18" t="n">
        <x:v>23</x:v>
      </x:c>
      <x:c r="K2547" s="18" t="n">
        <x:v>9205</x:v>
      </x:c>
      <x:c r="L2547" s="18" t="n">
        <x:v>4378</x:v>
      </x:c>
      <x:c r="M2547" s="18" t="str">
        <x:v>https://hall-navi.com/review_view?id=30844</x:v>
      </x:c>
    </x:row>
    <x:row r="2548">
      <x:c r="A2548" s="18" t="str">
        <x:v>2026/5/29</x:v>
      </x:c>
      <x:c r="B2548" s="18" t="str">
        <x:v>GOD 神々の軌跡</x:v>
      </x:c>
      <x:c r="C2548" s="18" t="n">
        <x:v>676</x:v>
      </x:c>
      <x:c r="D2548" s="18" t="n">
        <x:v>10012</x:v>
      </x:c>
      <x:c r="E2548" s="18" t="n">
        <x:v>2819</x:v>
      </x:c>
      <x:c r="F2548" s="18" t="str">
        <x:v>-</x:v>
      </x:c>
      <x:c r="G2548" s="18" t="str">
        <x:v>-</x:v>
      </x:c>
      <x:c r="H2548" s="18" t="str">
        <x:v>圧倒的機種仕掛け</x:v>
      </x:c>
      <x:c r="I2548" s="18" t="n">
        <x:v>30</x:v>
      </x:c>
      <x:c r="J2548" s="18" t="n">
        <x:v>23</x:v>
      </x:c>
      <x:c r="K2548" s="18" t="n">
        <x:v>9205</x:v>
      </x:c>
      <x:c r="L2548" s="18" t="n">
        <x:v>4378</x:v>
      </x:c>
      <x:c r="M2548" s="18" t="str">
        <x:v>https://hall-navi.com/review_view?id=30844</x:v>
      </x:c>
    </x:row>
    <x:row r="2549">
      <x:c r="A2549" s="18" t="str">
        <x:v>2026/5/29</x:v>
      </x:c>
      <x:c r="B2549" s="18" t="str">
        <x:v>GOD 神々の軌跡</x:v>
      </x:c>
      <x:c r="C2549" s="18" t="n">
        <x:v>677</x:v>
      </x:c>
      <x:c r="D2549" s="18" t="n">
        <x:v>8878</x:v>
      </x:c>
      <x:c r="E2549" s="18" t="n">
        <x:v>12791</x:v>
      </x:c>
      <x:c r="F2549" s="18" t="str">
        <x:v>-</x:v>
      </x:c>
      <x:c r="G2549" s="18" t="str">
        <x:v>-</x:v>
      </x:c>
      <x:c r="H2549" s="18" t="str">
        <x:v>圧倒的機種仕掛け</x:v>
      </x:c>
      <x:c r="I2549" s="18" t="n">
        <x:v>30</x:v>
      </x:c>
      <x:c r="J2549" s="18" t="n">
        <x:v>23</x:v>
      </x:c>
      <x:c r="K2549" s="18" t="n">
        <x:v>9205</x:v>
      </x:c>
      <x:c r="L2549" s="18" t="n">
        <x:v>4378</x:v>
      </x:c>
      <x:c r="M2549" s="18" t="str">
        <x:v>https://hall-navi.com/review_view?id=30844</x:v>
      </x:c>
    </x:row>
    <x:row r="2550">
      <x:c r="A2550" s="18" t="str">
        <x:v>2026/5/29</x:v>
      </x:c>
      <x:c r="B2550" s="18" t="str">
        <x:v>GOD 神々の軌跡</x:v>
      </x:c>
      <x:c r="C2550" s="18" t="n">
        <x:v>678</x:v>
      </x:c>
      <x:c r="D2550" s="18" t="n">
        <x:v>9350</x:v>
      </x:c>
      <x:c r="E2550" s="18" t="n">
        <x:v>3979</x:v>
      </x:c>
      <x:c r="F2550" s="18" t="str">
        <x:v>-</x:v>
      </x:c>
      <x:c r="G2550" s="18" t="str">
        <x:v>-</x:v>
      </x:c>
      <x:c r="H2550" s="18" t="str">
        <x:v>圧倒的機種仕掛け</x:v>
      </x:c>
      <x:c r="I2550" s="18" t="n">
        <x:v>30</x:v>
      </x:c>
      <x:c r="J2550" s="18" t="n">
        <x:v>23</x:v>
      </x:c>
      <x:c r="K2550" s="18" t="n">
        <x:v>9205</x:v>
      </x:c>
      <x:c r="L2550" s="18" t="n">
        <x:v>4378</x:v>
      </x:c>
      <x:c r="M2550" s="18" t="str">
        <x:v>https://hall-navi.com/review_view?id=30844</x:v>
      </x:c>
    </x:row>
    <x:row r="2551">
      <x:c r="A2551" s="18" t="str">
        <x:v>2026/5/29</x:v>
      </x:c>
      <x:c r="B2551" s="18" t="str">
        <x:v>GOD 神々の軌跡</x:v>
      </x:c>
      <x:c r="C2551" s="18" t="n">
        <x:v>680</x:v>
      </x:c>
      <x:c r="D2551" s="18" t="n">
        <x:v>9521</x:v>
      </x:c>
      <x:c r="E2551" s="18" t="n">
        <x:v>12991</x:v>
      </x:c>
      <x:c r="F2551" s="18" t="str">
        <x:v>-</x:v>
      </x:c>
      <x:c r="G2551" s="18" t="str">
        <x:v>-</x:v>
      </x:c>
      <x:c r="H2551" s="18" t="str">
        <x:v>圧倒的機種仕掛け</x:v>
      </x:c>
      <x:c r="I2551" s="18" t="n">
        <x:v>30</x:v>
      </x:c>
      <x:c r="J2551" s="18" t="n">
        <x:v>23</x:v>
      </x:c>
      <x:c r="K2551" s="18" t="n">
        <x:v>9205</x:v>
      </x:c>
      <x:c r="L2551" s="18" t="n">
        <x:v>4378</x:v>
      </x:c>
      <x:c r="M2551" s="18" t="str">
        <x:v>https://hall-navi.com/review_view?id=30844</x:v>
      </x:c>
    </x:row>
    <x:row r="2552">
      <x:c r="A2552" s="18" t="str">
        <x:v>2026/5/29</x:v>
      </x:c>
      <x:c r="B2552" s="18" t="str">
        <x:v>GOD 神々の軌跡</x:v>
      </x:c>
      <x:c r="C2552" s="18" t="n">
        <x:v>681</x:v>
      </x:c>
      <x:c r="D2552" s="18" t="n">
        <x:v>9333</x:v>
      </x:c>
      <x:c r="E2552" s="18" t="n">
        <x:v>5741</x:v>
      </x:c>
      <x:c r="F2552" s="18" t="str">
        <x:v>-</x:v>
      </x:c>
      <x:c r="G2552" s="18" t="str">
        <x:v>-</x:v>
      </x:c>
      <x:c r="H2552" s="18" t="str">
        <x:v>圧倒的機種仕掛け</x:v>
      </x:c>
      <x:c r="I2552" s="18" t="n">
        <x:v>30</x:v>
      </x:c>
      <x:c r="J2552" s="18" t="n">
        <x:v>23</x:v>
      </x:c>
      <x:c r="K2552" s="18" t="n">
        <x:v>9205</x:v>
      </x:c>
      <x:c r="L2552" s="18" t="n">
        <x:v>4378</x:v>
      </x:c>
      <x:c r="M2552" s="18" t="str">
        <x:v>https://hall-navi.com/review_view?id=30844</x:v>
      </x:c>
    </x:row>
    <x:row r="2553">
      <x:c r="A2553" s="18" t="str">
        <x:v>2026/5/29</x:v>
      </x:c>
      <x:c r="B2553" s="18" t="str">
        <x:v>GOD 神々の軌跡</x:v>
      </x:c>
      <x:c r="C2553" s="18" t="n">
        <x:v>683</x:v>
      </x:c>
      <x:c r="D2553" s="18" t="n">
        <x:v>9130</x:v>
      </x:c>
      <x:c r="E2553" s="18" t="n">
        <x:v>9346</x:v>
      </x:c>
      <x:c r="F2553" s="18" t="str">
        <x:v>-</x:v>
      </x:c>
      <x:c r="G2553" s="18" t="str">
        <x:v>-</x:v>
      </x:c>
      <x:c r="H2553" s="18" t="str">
        <x:v>圧倒的機種仕掛け</x:v>
      </x:c>
      <x:c r="I2553" s="18" t="n">
        <x:v>30</x:v>
      </x:c>
      <x:c r="J2553" s="18" t="n">
        <x:v>23</x:v>
      </x:c>
      <x:c r="K2553" s="18" t="n">
        <x:v>9205</x:v>
      </x:c>
      <x:c r="L2553" s="18" t="n">
        <x:v>4378</x:v>
      </x:c>
      <x:c r="M2553" s="18" t="str">
        <x:v>https://hall-navi.com/review_view?id=30844</x:v>
      </x:c>
    </x:row>
    <x:row r="2554">
      <x:c r="A2554" s="18" t="str">
        <x:v>2026/5/29</x:v>
      </x:c>
      <x:c r="B2554" s="18" t="str">
        <x:v>GOD 神々の軌跡</x:v>
      </x:c>
      <x:c r="C2554" s="18" t="n">
        <x:v>684</x:v>
      </x:c>
      <x:c r="D2554" s="18" t="n">
        <x:v>9100</x:v>
      </x:c>
      <x:c r="E2554" s="18" t="n">
        <x:v>10369</x:v>
      </x:c>
      <x:c r="F2554" s="18" t="str">
        <x:v>-</x:v>
      </x:c>
      <x:c r="G2554" s="18" t="str">
        <x:v>-</x:v>
      </x:c>
      <x:c r="H2554" s="18" t="str">
        <x:v>圧倒的機種仕掛け</x:v>
      </x:c>
      <x:c r="I2554" s="18" t="n">
        <x:v>30</x:v>
      </x:c>
      <x:c r="J2554" s="18" t="n">
        <x:v>23</x:v>
      </x:c>
      <x:c r="K2554" s="18" t="n">
        <x:v>9205</x:v>
      </x:c>
      <x:c r="L2554" s="18" t="n">
        <x:v>4378</x:v>
      </x:c>
      <x:c r="M2554" s="18" t="str">
        <x:v>https://hall-navi.com/review_view?id=30844</x:v>
      </x:c>
    </x:row>
    <x:row r="2555">
      <x:c r="A2555" s="18" t="str">
        <x:v>2026/5/29</x:v>
      </x:c>
      <x:c r="B2555" s="18" t="str">
        <x:v>GOD 神々の軌跡</x:v>
      </x:c>
      <x:c r="C2555" s="18" t="n">
        <x:v>691</x:v>
      </x:c>
      <x:c r="D2555" s="18" t="n">
        <x:v>9755</x:v>
      </x:c>
      <x:c r="E2555" s="18" t="n">
        <x:v>2792</x:v>
      </x:c>
      <x:c r="F2555" s="18" t="str">
        <x:v>-</x:v>
      </x:c>
      <x:c r="G2555" s="18" t="str">
        <x:v>-</x:v>
      </x:c>
      <x:c r="H2555" s="18" t="str">
        <x:v>圧倒的機種仕掛け</x:v>
      </x:c>
      <x:c r="I2555" s="18" t="n">
        <x:v>30</x:v>
      </x:c>
      <x:c r="J2555" s="18" t="n">
        <x:v>23</x:v>
      </x:c>
      <x:c r="K2555" s="18" t="n">
        <x:v>9205</x:v>
      </x:c>
      <x:c r="L2555" s="18" t="n">
        <x:v>4378</x:v>
      </x:c>
      <x:c r="M2555" s="18" t="str">
        <x:v>https://hall-navi.com/review_view?id=30844</x:v>
      </x:c>
    </x:row>
    <x:row r="2556">
      <x:c r="A2556" s="18" t="str">
        <x:v>2026/5/29</x:v>
      </x:c>
      <x:c r="B2556" s="18" t="str">
        <x:v>GOD 神々の軌跡</x:v>
      </x:c>
      <x:c r="C2556" s="18" t="n">
        <x:v>692</x:v>
      </x:c>
      <x:c r="D2556" s="18" t="n">
        <x:v>9769</x:v>
      </x:c>
      <x:c r="E2556" s="18" t="n">
        <x:v>4728</x:v>
      </x:c>
      <x:c r="F2556" s="18" t="str">
        <x:v>-</x:v>
      </x:c>
      <x:c r="G2556" s="18" t="str">
        <x:v>-</x:v>
      </x:c>
      <x:c r="H2556" s="18" t="str">
        <x:v>圧倒的機種仕掛け</x:v>
      </x:c>
      <x:c r="I2556" s="18" t="n">
        <x:v>30</x:v>
      </x:c>
      <x:c r="J2556" s="18" t="n">
        <x:v>23</x:v>
      </x:c>
      <x:c r="K2556" s="18" t="n">
        <x:v>9205</x:v>
      </x:c>
      <x:c r="L2556" s="18" t="n">
        <x:v>4378</x:v>
      </x:c>
      <x:c r="M2556" s="18" t="str">
        <x:v>https://hall-navi.com/review_view?id=30844</x:v>
      </x:c>
    </x:row>
    <x:row r="2557">
      <x:c r="A2557" s="18" t="str">
        <x:v>2026/5/29</x:v>
      </x:c>
      <x:c r="B2557" s="18" t="str">
        <x:v>GOD 神々の軌跡</x:v>
      </x:c>
      <x:c r="C2557" s="18" t="n">
        <x:v>694</x:v>
      </x:c>
      <x:c r="D2557" s="18" t="n">
        <x:v>9007</x:v>
      </x:c>
      <x:c r="E2557" s="18" t="n">
        <x:v>7816</x:v>
      </x:c>
      <x:c r="F2557" s="18" t="str">
        <x:v>-</x:v>
      </x:c>
      <x:c r="G2557" s="18" t="str">
        <x:v>-</x:v>
      </x:c>
      <x:c r="H2557" s="18" t="str">
        <x:v>圧倒的機種仕掛け</x:v>
      </x:c>
      <x:c r="I2557" s="18" t="n">
        <x:v>30</x:v>
      </x:c>
      <x:c r="J2557" s="18" t="n">
        <x:v>23</x:v>
      </x:c>
      <x:c r="K2557" s="18" t="n">
        <x:v>9205</x:v>
      </x:c>
      <x:c r="L2557" s="18" t="n">
        <x:v>4378</x:v>
      </x:c>
      <x:c r="M2557" s="18" t="str">
        <x:v>https://hall-navi.com/review_view?id=30844</x:v>
      </x:c>
    </x:row>
    <x:row r="2558">
      <x:c r="A2558" s="18" t="str">
        <x:v>2026/5/29</x:v>
      </x:c>
      <x:c r="B2558" s="18" t="str">
        <x:v>GOD 神々の軌跡</x:v>
      </x:c>
      <x:c r="C2558" s="18" t="n">
        <x:v>696</x:v>
      </x:c>
      <x:c r="D2558" s="18" t="n">
        <x:v>9481</x:v>
      </x:c>
      <x:c r="E2558" s="18" t="n">
        <x:v>17498</x:v>
      </x:c>
      <x:c r="F2558" s="18" t="str">
        <x:v>-</x:v>
      </x:c>
      <x:c r="G2558" s="18" t="str">
        <x:v>-</x:v>
      </x:c>
      <x:c r="H2558" s="18" t="str">
        <x:v>圧倒的機種仕掛け</x:v>
      </x:c>
      <x:c r="I2558" s="18" t="n">
        <x:v>30</x:v>
      </x:c>
      <x:c r="J2558" s="18" t="n">
        <x:v>23</x:v>
      </x:c>
      <x:c r="K2558" s="18" t="n">
        <x:v>9205</x:v>
      </x:c>
      <x:c r="L2558" s="18" t="n">
        <x:v>4378</x:v>
      </x:c>
      <x:c r="M2558" s="18" t="str">
        <x:v>https://hall-navi.com/review_view?id=30844</x:v>
      </x:c>
    </x:row>
    <x:row r="2559">
      <x:c r="A2559" s="18" t="str">
        <x:v>2026/5/29</x:v>
      </x:c>
      <x:c r="B2559" s="18" t="str">
        <x:v>GOD 神々の軌跡</x:v>
      </x:c>
      <x:c r="C2559" s="18" t="n">
        <x:v>699</x:v>
      </x:c>
      <x:c r="D2559" s="18" t="n">
        <x:v>9969</x:v>
      </x:c>
      <x:c r="E2559" s="18" t="n">
        <x:v>3687</x:v>
      </x:c>
      <x:c r="F2559" s="18" t="str">
        <x:v>-</x:v>
      </x:c>
      <x:c r="G2559" s="18" t="str">
        <x:v>-</x:v>
      </x:c>
      <x:c r="H2559" s="18" t="str">
        <x:v>圧倒的機種仕掛け</x:v>
      </x:c>
      <x:c r="I2559" s="18" t="n">
        <x:v>30</x:v>
      </x:c>
      <x:c r="J2559" s="18" t="n">
        <x:v>23</x:v>
      </x:c>
      <x:c r="K2559" s="18" t="n">
        <x:v>9205</x:v>
      </x:c>
      <x:c r="L2559" s="18" t="n">
        <x:v>4378</x:v>
      </x:c>
      <x:c r="M2559" s="18" t="str">
        <x:v>https://hall-navi.com/review_view?id=30844</x:v>
      </x:c>
    </x:row>
    <x:row r="2560">
      <x:c r="A2560" s="18" t="str">
        <x:v>2026/5/29</x:v>
      </x:c>
      <x:c r="B2560" s="18" t="str">
        <x:v>GOD 神々の軌跡</x:v>
      </x:c>
      <x:c r="C2560" s="18" t="n">
        <x:v>700</x:v>
      </x:c>
      <x:c r="D2560" s="18" t="n">
        <x:v>9658</x:v>
      </x:c>
      <x:c r="E2560" s="18" t="n">
        <x:v>3839</x:v>
      </x:c>
      <x:c r="F2560" s="18" t="str">
        <x:v>-</x:v>
      </x:c>
      <x:c r="G2560" s="18" t="str">
        <x:v>-</x:v>
      </x:c>
      <x:c r="H2560" s="18" t="str">
        <x:v>圧倒的機種仕掛け</x:v>
      </x:c>
      <x:c r="I2560" s="18" t="n">
        <x:v>30</x:v>
      </x:c>
      <x:c r="J2560" s="18" t="n">
        <x:v>23</x:v>
      </x:c>
      <x:c r="K2560" s="18" t="n">
        <x:v>9205</x:v>
      </x:c>
      <x:c r="L2560" s="18" t="n">
        <x:v>4378</x:v>
      </x:c>
      <x:c r="M2560" s="18" t="str">
        <x:v>https://hall-navi.com/review_view?id=30844</x:v>
      </x:c>
    </x:row>
    <x:row r="2561">
      <x:c r="A2561" s="18" t="str">
        <x:v>2026/5/29</x:v>
      </x:c>
      <x:c r="B2561" s="18" t="str">
        <x:v>GOD 神々の軌跡</x:v>
      </x:c>
      <x:c r="C2561" s="18" t="n">
        <x:v>701</x:v>
      </x:c>
      <x:c r="D2561" s="18" t="n">
        <x:v>9490</x:v>
      </x:c>
      <x:c r="E2561" s="18" t="n">
        <x:v>497</x:v>
      </x:c>
      <x:c r="F2561" s="18" t="str">
        <x:v>-</x:v>
      </x:c>
      <x:c r="G2561" s="18" t="str">
        <x:v>-</x:v>
      </x:c>
      <x:c r="H2561" s="18" t="str">
        <x:v>圧倒的機種仕掛け</x:v>
      </x:c>
      <x:c r="I2561" s="18" t="n">
        <x:v>30</x:v>
      </x:c>
      <x:c r="J2561" s="18" t="n">
        <x:v>23</x:v>
      </x:c>
      <x:c r="K2561" s="18" t="n">
        <x:v>9205</x:v>
      </x:c>
      <x:c r="L2561" s="18" t="n">
        <x:v>4378</x:v>
      </x:c>
      <x:c r="M2561" s="18" t="str">
        <x:v>https://hall-navi.com/review_view?id=30844</x:v>
      </x:c>
    </x:row>
    <x:row r="2562">
      <x:c r="A2562" s="18" t="str">
        <x:v>2026/6/5</x:v>
      </x:c>
      <x:c r="B2562" s="18" t="str">
        <x:v>化物語</x:v>
      </x:c>
      <x:c r="C2562" s="18" t="n">
        <x:v>769</x:v>
      </x:c>
      <x:c r="D2562" s="18" t="n">
        <x:v>7486</x:v>
      </x:c>
      <x:c r="E2562" s="18" t="n">
        <x:v>11742</x:v>
      </x:c>
      <x:c r="F2562" s="18" t="str">
        <x:v>-</x:v>
      </x:c>
      <x:c r="G2562" s="18" t="str">
        <x:v>-</x:v>
      </x:c>
      <x:c r="H2562" s="18" t="str">
        <x:v>必見機種</x:v>
      </x:c>
      <x:c r="I2562" s="18" t="n">
        <x:v>7</x:v>
      </x:c>
      <x:c r="J2562" s="18" t="n">
        <x:v>6</x:v>
      </x:c>
      <x:c r="K2562" s="18" t="n">
        <x:v>6704</x:v>
      </x:c>
      <x:c r="L2562" s="18" t="n">
        <x:v>3254</x:v>
      </x:c>
      <x:c r="M2562" s="18" t="str">
        <x:v>https://hall-navi.com/review_view?id=30883</x:v>
      </x:c>
    </x:row>
    <x:row r="2563">
      <x:c r="A2563" s="18" t="str">
        <x:v>2026/6/5</x:v>
      </x:c>
      <x:c r="B2563" s="18" t="str">
        <x:v>化物語</x:v>
      </x:c>
      <x:c r="C2563" s="18" t="n">
        <x:v>770</x:v>
      </x:c>
      <x:c r="D2563" s="18" t="n">
        <x:v>6646</x:v>
      </x:c>
      <x:c r="E2563" s="18" t="n">
        <x:v>6721</x:v>
      </x:c>
      <x:c r="F2563" s="18" t="str">
        <x:v>-</x:v>
      </x:c>
      <x:c r="G2563" s="18" t="str">
        <x:v>-</x:v>
      </x:c>
      <x:c r="H2563" s="18" t="str">
        <x:v>必見機種</x:v>
      </x:c>
      <x:c r="I2563" s="18" t="n">
        <x:v>7</x:v>
      </x:c>
      <x:c r="J2563" s="18" t="n">
        <x:v>6</x:v>
      </x:c>
      <x:c r="K2563" s="18" t="n">
        <x:v>6704</x:v>
      </x:c>
      <x:c r="L2563" s="18" t="n">
        <x:v>3254</x:v>
      </x:c>
      <x:c r="M2563" s="18" t="str">
        <x:v>https://hall-navi.com/review_view?id=30883</x:v>
      </x:c>
    </x:row>
    <x:row r="2564">
      <x:c r="A2564" s="18" t="str">
        <x:v>2026/6/5</x:v>
      </x:c>
      <x:c r="B2564" s="18" t="str">
        <x:v>化物語</x:v>
      </x:c>
      <x:c r="C2564" s="18" t="n">
        <x:v>771</x:v>
      </x:c>
      <x:c r="D2564" s="18" t="n">
        <x:v>7923</x:v>
      </x:c>
      <x:c r="E2564" s="18" t="n">
        <x:v>2489</x:v>
      </x:c>
      <x:c r="F2564" s="18" t="str">
        <x:v>-</x:v>
      </x:c>
      <x:c r="G2564" s="18" t="str">
        <x:v>-</x:v>
      </x:c>
      <x:c r="H2564" s="18" t="str">
        <x:v>必見機種</x:v>
      </x:c>
      <x:c r="I2564" s="18" t="n">
        <x:v>7</x:v>
      </x:c>
      <x:c r="J2564" s="18" t="n">
        <x:v>6</x:v>
      </x:c>
      <x:c r="K2564" s="18" t="n">
        <x:v>6704</x:v>
      </x:c>
      <x:c r="L2564" s="18" t="n">
        <x:v>3254</x:v>
      </x:c>
      <x:c r="M2564" s="18" t="str">
        <x:v>https://hall-navi.com/review_view?id=30883</x:v>
      </x:c>
    </x:row>
    <x:row r="2565">
      <x:c r="A2565" s="18" t="str">
        <x:v>2026/6/5</x:v>
      </x:c>
      <x:c r="B2565" s="18" t="str">
        <x:v>化物語</x:v>
      </x:c>
      <x:c r="C2565" s="18" t="n">
        <x:v>772</x:v>
      </x:c>
      <x:c r="D2565" s="18" t="n">
        <x:v>8194</x:v>
      </x:c>
      <x:c r="E2565" s="18" t="n">
        <x:v>3390</x:v>
      </x:c>
      <x:c r="F2565" s="18" t="str">
        <x:v>-</x:v>
      </x:c>
      <x:c r="G2565" s="18" t="str">
        <x:v>-</x:v>
      </x:c>
      <x:c r="H2565" s="18" t="str">
        <x:v>必見機種</x:v>
      </x:c>
      <x:c r="I2565" s="18" t="n">
        <x:v>7</x:v>
      </x:c>
      <x:c r="J2565" s="18" t="n">
        <x:v>6</x:v>
      </x:c>
      <x:c r="K2565" s="18" t="n">
        <x:v>6704</x:v>
      </x:c>
      <x:c r="L2565" s="18" t="n">
        <x:v>3254</x:v>
      </x:c>
      <x:c r="M2565" s="18" t="str">
        <x:v>https://hall-navi.com/review_view?id=30883</x:v>
      </x:c>
    </x:row>
    <x:row r="2566">
      <x:c r="A2566" s="18" t="str">
        <x:v>2026/6/5</x:v>
      </x:c>
      <x:c r="B2566" s="18" t="str">
        <x:v>化物語</x:v>
      </x:c>
      <x:c r="C2566" s="18" t="n">
        <x:v>774</x:v>
      </x:c>
      <x:c r="D2566" s="18" t="n">
        <x:v>6219</x:v>
      </x:c>
      <x:c r="E2566" s="18" t="n">
        <x:v>1219</x:v>
      </x:c>
      <x:c r="F2566" s="18" t="str">
        <x:v>-</x:v>
      </x:c>
      <x:c r="G2566" s="18" t="str">
        <x:v>-</x:v>
      </x:c>
      <x:c r="H2566" s="18" t="str">
        <x:v>必見機種</x:v>
      </x:c>
      <x:c r="I2566" s="18" t="n">
        <x:v>7</x:v>
      </x:c>
      <x:c r="J2566" s="18" t="n">
        <x:v>6</x:v>
      </x:c>
      <x:c r="K2566" s="18" t="n">
        <x:v>6704</x:v>
      </x:c>
      <x:c r="L2566" s="18" t="n">
        <x:v>3254</x:v>
      </x:c>
      <x:c r="M2566" s="18" t="str">
        <x:v>https://hall-navi.com/review_view?id=30883</x:v>
      </x:c>
    </x:row>
    <x:row r="2567">
      <x:c r="A2567" s="18" t="str">
        <x:v>2026/6/21</x:v>
      </x:c>
      <x:c r="B2567" s="18" t="str">
        <x:v>ゴージャグ3</x:v>
      </x:c>
      <x:c r="C2567" s="18" t="n">
        <x:v>880</x:v>
      </x:c>
      <x:c r="D2567" s="18" t="n">
        <x:v>8155</x:v>
      </x:c>
      <x:c r="E2567" s="18" t="n">
        <x:v>2307</x:v>
      </x:c>
      <x:c r="F2567" s="18" t="str">
        <x:v>-</x:v>
      </x:c>
      <x:c r="G2567" s="18" t="str">
        <x:v>-</x:v>
      </x:c>
      <x:c r="H2567" s="18" t="str">
        <x:v>圧巻機種仕掛け</x:v>
      </x:c>
      <x:c r="I2567" s="18" t="n">
        <x:v>27</x:v>
      </x:c>
      <x:c r="J2567" s="18" t="n">
        <x:v>22</x:v>
      </x:c>
      <x:c r="K2567" s="18" t="n">
        <x:v>7771</x:v>
      </x:c>
      <x:c r="L2567" s="18" t="n">
        <x:v>1279</x:v>
      </x:c>
      <x:c r="M2567" s="18" t="str">
        <x:v>https://hall-navi.com/review_view?id=31071</x:v>
      </x:c>
    </x:row>
    <x:row r="2568">
      <x:c r="A2568" s="18" t="str">
        <x:v>2026/6/21</x:v>
      </x:c>
      <x:c r="B2568" s="18" t="str">
        <x:v>ゴージャグ3</x:v>
      </x:c>
      <x:c r="C2568" s="18" t="n">
        <x:v>883</x:v>
      </x:c>
      <x:c r="D2568" s="18" t="n">
        <x:v>8886</x:v>
      </x:c>
      <x:c r="E2568" s="18" t="n">
        <x:v>1692</x:v>
      </x:c>
      <x:c r="F2568" s="18" t="str">
        <x:v>-</x:v>
      </x:c>
      <x:c r="G2568" s="18" t="str">
        <x:v>-</x:v>
      </x:c>
      <x:c r="H2568" s="18" t="str">
        <x:v>圧巻機種仕掛け</x:v>
      </x:c>
      <x:c r="I2568" s="18" t="n">
        <x:v>27</x:v>
      </x:c>
      <x:c r="J2568" s="18" t="n">
        <x:v>22</x:v>
      </x:c>
      <x:c r="K2568" s="18" t="n">
        <x:v>7771</x:v>
      </x:c>
      <x:c r="L2568" s="18" t="n">
        <x:v>1279</x:v>
      </x:c>
      <x:c r="M2568" s="18" t="str">
        <x:v>https://hall-navi.com/review_view?id=31071</x:v>
      </x:c>
    </x:row>
    <x:row r="2569">
      <x:c r="A2569" s="18" t="str">
        <x:v>2026/6/21</x:v>
      </x:c>
      <x:c r="B2569" s="18" t="str">
        <x:v>ゴージャグ3</x:v>
      </x:c>
      <x:c r="C2569" s="18" t="n">
        <x:v>884</x:v>
      </x:c>
      <x:c r="D2569" s="18" t="n">
        <x:v>9218</x:v>
      </x:c>
      <x:c r="E2569" s="18" t="n">
        <x:v>4603</x:v>
      </x:c>
      <x:c r="F2569" s="18" t="str">
        <x:v>-</x:v>
      </x:c>
      <x:c r="G2569" s="18" t="str">
        <x:v>-</x:v>
      </x:c>
      <x:c r="H2569" s="18" t="str">
        <x:v>圧巻機種仕掛け</x:v>
      </x:c>
      <x:c r="I2569" s="18" t="n">
        <x:v>27</x:v>
      </x:c>
      <x:c r="J2569" s="18" t="n">
        <x:v>22</x:v>
      </x:c>
      <x:c r="K2569" s="18" t="n">
        <x:v>7771</x:v>
      </x:c>
      <x:c r="L2569" s="18" t="n">
        <x:v>1279</x:v>
      </x:c>
      <x:c r="M2569" s="18" t="str">
        <x:v>https://hall-navi.com/review_view?id=31071</x:v>
      </x:c>
    </x:row>
    <x:row r="2570">
      <x:c r="A2570" s="18" t="str">
        <x:v>2026/6/21</x:v>
      </x:c>
      <x:c r="B2570" s="18" t="str">
        <x:v>ゴージャグ3</x:v>
      </x:c>
      <x:c r="C2570" s="18" t="n">
        <x:v>885</x:v>
      </x:c>
      <x:c r="D2570" s="18" t="n">
        <x:v>9493</x:v>
      </x:c>
      <x:c r="E2570" s="18" t="n">
        <x:v>1081</x:v>
      </x:c>
      <x:c r="F2570" s="18" t="str">
        <x:v>-</x:v>
      </x:c>
      <x:c r="G2570" s="18" t="str">
        <x:v>-</x:v>
      </x:c>
      <x:c r="H2570" s="18" t="str">
        <x:v>圧巻機種仕掛け</x:v>
      </x:c>
      <x:c r="I2570" s="18" t="n">
        <x:v>27</x:v>
      </x:c>
      <x:c r="J2570" s="18" t="n">
        <x:v>22</x:v>
      </x:c>
      <x:c r="K2570" s="18" t="n">
        <x:v>7771</x:v>
      </x:c>
      <x:c r="L2570" s="18" t="n">
        <x:v>1279</x:v>
      </x:c>
      <x:c r="M2570" s="18" t="str">
        <x:v>https://hall-navi.com/review_view?id=31071</x:v>
      </x:c>
    </x:row>
    <x:row r="2571">
      <x:c r="A2571" s="18" t="str">
        <x:v>2026/6/21</x:v>
      </x:c>
      <x:c r="B2571" s="18" t="str">
        <x:v>ゴージャグ3</x:v>
      </x:c>
      <x:c r="C2571" s="18" t="n">
        <x:v>886</x:v>
      </x:c>
      <x:c r="D2571" s="18" t="n">
        <x:v>7371</x:v>
      </x:c>
      <x:c r="E2571" s="18" t="n">
        <x:v>1223</x:v>
      </x:c>
      <x:c r="F2571" s="18" t="str">
        <x:v>-</x:v>
      </x:c>
      <x:c r="G2571" s="18" t="str">
        <x:v>-</x:v>
      </x:c>
      <x:c r="H2571" s="18" t="str">
        <x:v>圧巻機種仕掛け</x:v>
      </x:c>
      <x:c r="I2571" s="18" t="n">
        <x:v>27</x:v>
      </x:c>
      <x:c r="J2571" s="18" t="n">
        <x:v>22</x:v>
      </x:c>
      <x:c r="K2571" s="18" t="n">
        <x:v>7771</x:v>
      </x:c>
      <x:c r="L2571" s="18" t="n">
        <x:v>1279</x:v>
      </x:c>
      <x:c r="M2571" s="18" t="str">
        <x:v>https://hall-navi.com/review_view?id=31071</x:v>
      </x:c>
    </x:row>
    <x:row r="2572">
      <x:c r="A2572" s="18" t="str">
        <x:v>2026/6/21</x:v>
      </x:c>
      <x:c r="B2572" s="18" t="str">
        <x:v>ゴージャグ3</x:v>
      </x:c>
      <x:c r="C2572" s="18" t="n">
        <x:v>888</x:v>
      </x:c>
      <x:c r="D2572" s="18" t="n">
        <x:v>9054</x:v>
      </x:c>
      <x:c r="E2572" s="18" t="n">
        <x:v>3412</x:v>
      </x:c>
      <x:c r="F2572" s="18" t="str">
        <x:v>-</x:v>
      </x:c>
      <x:c r="G2572" s="18" t="str">
        <x:v>-</x:v>
      </x:c>
      <x:c r="H2572" s="18" t="str">
        <x:v>圧巻機種仕掛け</x:v>
      </x:c>
      <x:c r="I2572" s="18" t="n">
        <x:v>27</x:v>
      </x:c>
      <x:c r="J2572" s="18" t="n">
        <x:v>22</x:v>
      </x:c>
      <x:c r="K2572" s="18" t="n">
        <x:v>7771</x:v>
      </x:c>
      <x:c r="L2572" s="18" t="n">
        <x:v>1279</x:v>
      </x:c>
      <x:c r="M2572" s="18" t="str">
        <x:v>https://hall-navi.com/review_view?id=31071</x:v>
      </x:c>
    </x:row>
    <x:row r="2573">
      <x:c r="A2573" s="18" t="str">
        <x:v>2026/6/21</x:v>
      </x:c>
      <x:c r="B2573" s="18" t="str">
        <x:v>ゴージャグ3</x:v>
      </x:c>
      <x:c r="C2573" s="18" t="n">
        <x:v>889</x:v>
      </x:c>
      <x:c r="D2573" s="18" t="n">
        <x:v>7421</x:v>
      </x:c>
      <x:c r="E2573" s="18" t="n">
        <x:v>1719</x:v>
      </x:c>
      <x:c r="F2573" s="18" t="str">
        <x:v>-</x:v>
      </x:c>
      <x:c r="G2573" s="18" t="str">
        <x:v>-</x:v>
      </x:c>
      <x:c r="H2573" s="18" t="str">
        <x:v>圧巻機種仕掛け</x:v>
      </x:c>
      <x:c r="I2573" s="18" t="n">
        <x:v>27</x:v>
      </x:c>
      <x:c r="J2573" s="18" t="n">
        <x:v>22</x:v>
      </x:c>
      <x:c r="K2573" s="18" t="n">
        <x:v>7771</x:v>
      </x:c>
      <x:c r="L2573" s="18" t="n">
        <x:v>1279</x:v>
      </x:c>
      <x:c r="M2573" s="18" t="str">
        <x:v>https://hall-navi.com/review_view?id=31071</x:v>
      </x:c>
    </x:row>
    <x:row r="2574">
      <x:c r="A2574" s="18" t="str">
        <x:v>2026/6/21</x:v>
      </x:c>
      <x:c r="B2574" s="18" t="str">
        <x:v>ゴージャグ3</x:v>
      </x:c>
      <x:c r="C2574" s="18" t="n">
        <x:v>891</x:v>
      </x:c>
      <x:c r="D2574" s="18" t="n">
        <x:v>7811</x:v>
      </x:c>
      <x:c r="E2574" s="18" t="n">
        <x:v>1570</x:v>
      </x:c>
      <x:c r="F2574" s="18" t="str">
        <x:v>-</x:v>
      </x:c>
      <x:c r="G2574" s="18" t="str">
        <x:v>-</x:v>
      </x:c>
      <x:c r="H2574" s="18" t="str">
        <x:v>圧巻機種仕掛け</x:v>
      </x:c>
      <x:c r="I2574" s="18" t="n">
        <x:v>27</x:v>
      </x:c>
      <x:c r="J2574" s="18" t="n">
        <x:v>22</x:v>
      </x:c>
      <x:c r="K2574" s="18" t="n">
        <x:v>7771</x:v>
      </x:c>
      <x:c r="L2574" s="18" t="n">
        <x:v>1279</x:v>
      </x:c>
      <x:c r="M2574" s="18" t="str">
        <x:v>https://hall-navi.com/review_view?id=31071</x:v>
      </x:c>
    </x:row>
    <x:row r="2575">
      <x:c r="A2575" s="18" t="str">
        <x:v>2026/6/21</x:v>
      </x:c>
      <x:c r="B2575" s="18" t="str">
        <x:v>ゴージャグ3</x:v>
      </x:c>
      <x:c r="C2575" s="18" t="n">
        <x:v>910</x:v>
      </x:c>
      <x:c r="D2575" s="18" t="n">
        <x:v>8426</x:v>
      </x:c>
      <x:c r="E2575" s="18" t="n">
        <x:v>1711</x:v>
      </x:c>
      <x:c r="F2575" s="18" t="str">
        <x:v>-</x:v>
      </x:c>
      <x:c r="G2575" s="18" t="str">
        <x:v>-</x:v>
      </x:c>
      <x:c r="H2575" s="18" t="str">
        <x:v>圧巻機種仕掛け</x:v>
      </x:c>
      <x:c r="I2575" s="18" t="n">
        <x:v>27</x:v>
      </x:c>
      <x:c r="J2575" s="18" t="n">
        <x:v>22</x:v>
      </x:c>
      <x:c r="K2575" s="18" t="n">
        <x:v>7771</x:v>
      </x:c>
      <x:c r="L2575" s="18" t="n">
        <x:v>1279</x:v>
      </x:c>
      <x:c r="M2575" s="18" t="str">
        <x:v>https://hall-navi.com/review_view?id=31071</x:v>
      </x:c>
    </x:row>
    <x:row r="2576">
      <x:c r="A2576" s="18" t="str">
        <x:v>2026/6/21</x:v>
      </x:c>
      <x:c r="B2576" s="18" t="str">
        <x:v>ゴージャグ3</x:v>
      </x:c>
      <x:c r="C2576" s="18" t="n">
        <x:v>911</x:v>
      </x:c>
      <x:c r="D2576" s="18" t="n">
        <x:v>9909</x:v>
      </x:c>
      <x:c r="E2576" s="18" t="n">
        <x:v>2014</x:v>
      </x:c>
      <x:c r="F2576" s="18" t="str">
        <x:v>-</x:v>
      </x:c>
      <x:c r="G2576" s="18" t="str">
        <x:v>-</x:v>
      </x:c>
      <x:c r="H2576" s="18" t="str">
        <x:v>圧巻機種仕掛け</x:v>
      </x:c>
      <x:c r="I2576" s="18" t="n">
        <x:v>27</x:v>
      </x:c>
      <x:c r="J2576" s="18" t="n">
        <x:v>22</x:v>
      </x:c>
      <x:c r="K2576" s="18" t="n">
        <x:v>7771</x:v>
      </x:c>
      <x:c r="L2576" s="18" t="n">
        <x:v>1279</x:v>
      </x:c>
      <x:c r="M2576" s="18" t="str">
        <x:v>https://hall-navi.com/review_view?id=31071</x:v>
      </x:c>
    </x:row>
    <x:row r="2577">
      <x:c r="A2577" s="18" t="str">
        <x:v>2026/6/21</x:v>
      </x:c>
      <x:c r="B2577" s="18" t="str">
        <x:v>ゴージャグ3</x:v>
      </x:c>
      <x:c r="C2577" s="18" t="n">
        <x:v>912</x:v>
      </x:c>
      <x:c r="D2577" s="18" t="n">
        <x:v>7877</x:v>
      </x:c>
      <x:c r="E2577" s="18" t="n">
        <x:v>3472</x:v>
      </x:c>
      <x:c r="F2577" s="18" t="str">
        <x:v>-</x:v>
      </x:c>
      <x:c r="G2577" s="18" t="str">
        <x:v>-</x:v>
      </x:c>
      <x:c r="H2577" s="18" t="str">
        <x:v>圧巻機種仕掛け</x:v>
      </x:c>
      <x:c r="I2577" s="18" t="n">
        <x:v>27</x:v>
      </x:c>
      <x:c r="J2577" s="18" t="n">
        <x:v>22</x:v>
      </x:c>
      <x:c r="K2577" s="18" t="n">
        <x:v>7771</x:v>
      </x:c>
      <x:c r="L2577" s="18" t="n">
        <x:v>1279</x:v>
      </x:c>
      <x:c r="M2577" s="18" t="str">
        <x:v>https://hall-navi.com/review_view?id=31071</x:v>
      </x:c>
    </x:row>
    <x:row r="2578">
      <x:c r="A2578" s="18" t="str">
        <x:v>2026/6/21</x:v>
      </x:c>
      <x:c r="B2578" s="18" t="str">
        <x:v>ゴージャグ3</x:v>
      </x:c>
      <x:c r="C2578" s="18" t="n">
        <x:v>913</x:v>
      </x:c>
      <x:c r="D2578" s="18" t="n">
        <x:v>7357</x:v>
      </x:c>
      <x:c r="E2578" s="18" t="n">
        <x:v>1155</x:v>
      </x:c>
      <x:c r="F2578" s="18" t="str">
        <x:v>-</x:v>
      </x:c>
      <x:c r="G2578" s="18" t="str">
        <x:v>-</x:v>
      </x:c>
      <x:c r="H2578" s="18" t="str">
        <x:v>圧巻機種仕掛け</x:v>
      </x:c>
      <x:c r="I2578" s="18" t="n">
        <x:v>27</x:v>
      </x:c>
      <x:c r="J2578" s="18" t="n">
        <x:v>22</x:v>
      </x:c>
      <x:c r="K2578" s="18" t="n">
        <x:v>7771</x:v>
      </x:c>
      <x:c r="L2578" s="18" t="n">
        <x:v>1279</x:v>
      </x:c>
      <x:c r="M2578" s="18" t="str">
        <x:v>https://hall-navi.com/review_view?id=31071</x:v>
      </x:c>
    </x:row>
    <x:row r="2579">
      <x:c r="A2579" s="18" t="str">
        <x:v>2026/6/23</x:v>
      </x:c>
      <x:c r="B2579" s="18" t="str">
        <x:v>マギアレコード</x:v>
      </x:c>
      <x:c r="C2579" s="18" t="n">
        <x:v>721</x:v>
      </x:c>
      <x:c r="D2579" s="18" t="n">
        <x:v>8313</x:v>
      </x:c>
      <x:c r="E2579" s="18" t="n">
        <x:v>743</x:v>
      </x:c>
      <x:c r="F2579" s="18" t="str">
        <x:v>-</x:v>
      </x:c>
      <x:c r="G2579" s="18" t="str">
        <x:v>-</x:v>
      </x:c>
      <x:c r="H2579" s="18" t="str">
        <x:v>必見機種</x:v>
      </x:c>
      <x:c r="I2579" s="18" t="n">
        <x:v>6</x:v>
      </x:c>
      <x:c r="J2579" s="18" t="n">
        <x:v>5</x:v>
      </x:c>
      <x:c r="K2579" s="18" t="n">
        <x:v>7975</x:v>
      </x:c>
      <x:c r="L2579" s="18" t="n">
        <x:v>1941</x:v>
      </x:c>
      <x:c r="M2579" s="18" t="str">
        <x:v>https://hall-navi.com/review_view?id=31120</x:v>
      </x:c>
    </x:row>
    <x:row r="2580">
      <x:c r="A2580" s="18" t="str">
        <x:v>2026/6/23</x:v>
      </x:c>
      <x:c r="B2580" s="18" t="str">
        <x:v>マギアレコード</x:v>
      </x:c>
      <x:c r="C2580" s="18" t="n">
        <x:v>722</x:v>
      </x:c>
      <x:c r="D2580" s="18" t="n">
        <x:v>6865</x:v>
      </x:c>
      <x:c r="E2580" s="18" t="n">
        <x:v>1877</x:v>
      </x:c>
      <x:c r="F2580" s="18" t="str">
        <x:v>-</x:v>
      </x:c>
      <x:c r="G2580" s="18" t="str">
        <x:v>-</x:v>
      </x:c>
      <x:c r="H2580" s="18" t="str">
        <x:v>必見機種</x:v>
      </x:c>
      <x:c r="I2580" s="18" t="n">
        <x:v>6</x:v>
      </x:c>
      <x:c r="J2580" s="18" t="n">
        <x:v>5</x:v>
      </x:c>
      <x:c r="K2580" s="18" t="n">
        <x:v>7975</x:v>
      </x:c>
      <x:c r="L2580" s="18" t="n">
        <x:v>1941</x:v>
      </x:c>
      <x:c r="M2580" s="18" t="str">
        <x:v>https://hall-navi.com/review_view?id=31120</x:v>
      </x:c>
    </x:row>
    <x:row r="2581">
      <x:c r="A2581" s="18" t="str">
        <x:v>2026/6/23</x:v>
      </x:c>
      <x:c r="B2581" s="18" t="str">
        <x:v>マギアレコード</x:v>
      </x:c>
      <x:c r="C2581" s="18" t="n">
        <x:v>724</x:v>
      </x:c>
      <x:c r="D2581" s="18" t="n">
        <x:v>8458</x:v>
      </x:c>
      <x:c r="E2581" s="18" t="n">
        <x:v>3132</x:v>
      </x:c>
      <x:c r="F2581" s="18" t="str">
        <x:v>-</x:v>
      </x:c>
      <x:c r="G2581" s="18" t="str">
        <x:v>-</x:v>
      </x:c>
      <x:c r="H2581" s="18" t="str">
        <x:v>必見機種</x:v>
      </x:c>
      <x:c r="I2581" s="18" t="n">
        <x:v>6</x:v>
      </x:c>
      <x:c r="J2581" s="18" t="n">
        <x:v>5</x:v>
      </x:c>
      <x:c r="K2581" s="18" t="n">
        <x:v>7975</x:v>
      </x:c>
      <x:c r="L2581" s="18" t="n">
        <x:v>1941</x:v>
      </x:c>
      <x:c r="M2581" s="18" t="str">
        <x:v>https://hall-navi.com/review_view?id=31120</x:v>
      </x:c>
    </x:row>
    <x:row r="2582">
      <x:c r="A2582" s="18" t="str">
        <x:v>2026/6/23</x:v>
      </x:c>
      <x:c r="B2582" s="18" t="str">
        <x:v>マギアレコード</x:v>
      </x:c>
      <x:c r="C2582" s="18" t="n">
        <x:v>725</x:v>
      </x:c>
      <x:c r="D2582" s="18" t="n">
        <x:v>10105</x:v>
      </x:c>
      <x:c r="E2582" s="18" t="n">
        <x:v>4047</x:v>
      </x:c>
      <x:c r="F2582" s="18" t="str">
        <x:v>-</x:v>
      </x:c>
      <x:c r="G2582" s="18" t="str">
        <x:v>-</x:v>
      </x:c>
      <x:c r="H2582" s="18" t="str">
        <x:v>必見機種</x:v>
      </x:c>
      <x:c r="I2582" s="18" t="n">
        <x:v>6</x:v>
      </x:c>
      <x:c r="J2582" s="18" t="n">
        <x:v>5</x:v>
      </x:c>
      <x:c r="K2582" s="18" t="n">
        <x:v>7975</x:v>
      </x:c>
      <x:c r="L2582" s="18" t="n">
        <x:v>1941</x:v>
      </x:c>
      <x:c r="M2582" s="18" t="str">
        <x:v>https://hall-navi.com/review_view?id=31120</x:v>
      </x:c>
    </x:row>
    <x:row r="2583">
      <x:c r="A2583" s="18" t="str">
        <x:v>2026/6/23</x:v>
      </x:c>
      <x:c r="B2583" s="18" t="str">
        <x:v>マギアレコード</x:v>
      </x:c>
      <x:c r="C2583" s="18" t="n">
        <x:v>726</x:v>
      </x:c>
      <x:c r="D2583" s="18" t="n">
        <x:v>8414</x:v>
      </x:c>
      <x:c r="E2583" s="18" t="n">
        <x:v>2060</x:v>
      </x:c>
      <x:c r="F2583" s="18" t="str">
        <x:v>-</x:v>
      </x:c>
      <x:c r="G2583" s="18" t="str">
        <x:v>-</x:v>
      </x:c>
      <x:c r="H2583" s="18" t="str">
        <x:v>必見機種</x:v>
      </x:c>
      <x:c r="I2583" s="18" t="n">
        <x:v>6</x:v>
      </x:c>
      <x:c r="J2583" s="18" t="n">
        <x:v>5</x:v>
      </x:c>
      <x:c r="K2583" s="18" t="n">
        <x:v>7975</x:v>
      </x:c>
      <x:c r="L2583" s="18" t="n">
        <x:v>1941</x:v>
      </x:c>
      <x:c r="M2583" s="18" t="str">
        <x:v>https://hall-navi.com/review_view?id=31120</x:v>
      </x:c>
    </x:row>
    <x:row r="2584">
      <x:c r="A2584" s="18" t="str">
        <x:v>2026/6/23</x:v>
      </x:c>
      <x:c r="B2584" s="18" t="str">
        <x:v>ヴァルヴレイヴ2</x:v>
      </x:c>
      <x:c r="C2584" s="18" t="n">
        <x:v>631</x:v>
      </x:c>
      <x:c r="D2584" s="18" t="n">
        <x:v>8248</x:v>
      </x:c>
      <x:c r="E2584" s="18" t="n">
        <x:v>4022</x:v>
      </x:c>
      <x:c r="F2584" s="18" t="str">
        <x:v>-</x:v>
      </x:c>
      <x:c r="G2584" s="18" t="str">
        <x:v>-</x:v>
      </x:c>
      <x:c r="H2584" s="18" t="str">
        <x:v>多台数優秀</x:v>
      </x:c>
      <x:c r="I2584" s="18" t="n">
        <x:v>18</x:v>
      </x:c>
      <x:c r="J2584" s="18" t="n">
        <x:v>9</x:v>
      </x:c>
      <x:c r="K2584" s="18" t="n">
        <x:v>6177</x:v>
      </x:c>
      <x:c r="L2584" s="18" t="n">
        <x:v>824</x:v>
      </x:c>
      <x:c r="M2584" s="18" t="str">
        <x:v>https://hall-navi.com/review_view?id=31120</x:v>
      </x:c>
    </x:row>
    <x:row r="2585">
      <x:c r="A2585" s="18" t="str">
        <x:v>2026/6/23</x:v>
      </x:c>
      <x:c r="B2585" s="18" t="str">
        <x:v>ヴァルヴレイヴ2</x:v>
      </x:c>
      <x:c r="C2585" s="18" t="n">
        <x:v>635</x:v>
      </x:c>
      <x:c r="D2585" s="18" t="n">
        <x:v>8110</x:v>
      </x:c>
      <x:c r="E2585" s="18" t="n">
        <x:v>1109</x:v>
      </x:c>
      <x:c r="F2585" s="18" t="str">
        <x:v>-</x:v>
      </x:c>
      <x:c r="G2585" s="18" t="str">
        <x:v>-</x:v>
      </x:c>
      <x:c r="H2585" s="18" t="str">
        <x:v>多台数優秀</x:v>
      </x:c>
      <x:c r="I2585" s="18" t="n">
        <x:v>18</x:v>
      </x:c>
      <x:c r="J2585" s="18" t="n">
        <x:v>9</x:v>
      </x:c>
      <x:c r="K2585" s="18" t="n">
        <x:v>6177</x:v>
      </x:c>
      <x:c r="L2585" s="18" t="n">
        <x:v>824</x:v>
      </x:c>
      <x:c r="M2585" s="18" t="str">
        <x:v>https://hall-navi.com/review_view?id=31120</x:v>
      </x:c>
    </x:row>
    <x:row r="2586">
      <x:c r="A2586" s="18" t="str">
        <x:v>2026/6/23</x:v>
      </x:c>
      <x:c r="B2586" s="18" t="str">
        <x:v>ヴァルヴレイヴ2</x:v>
      </x:c>
      <x:c r="C2586" s="18" t="n">
        <x:v>637</x:v>
      </x:c>
      <x:c r="D2586" s="18" t="n">
        <x:v>9048</x:v>
      </x:c>
      <x:c r="E2586" s="18" t="n">
        <x:v>8296</x:v>
      </x:c>
      <x:c r="F2586" s="18" t="str">
        <x:v>-</x:v>
      </x:c>
      <x:c r="G2586" s="18" t="str">
        <x:v>-</x:v>
      </x:c>
      <x:c r="H2586" s="18" t="str">
        <x:v>多台数優秀</x:v>
      </x:c>
      <x:c r="I2586" s="18" t="n">
        <x:v>18</x:v>
      </x:c>
      <x:c r="J2586" s="18" t="n">
        <x:v>9</x:v>
      </x:c>
      <x:c r="K2586" s="18" t="n">
        <x:v>6177</x:v>
      </x:c>
      <x:c r="L2586" s="18" t="n">
        <x:v>824</x:v>
      </x:c>
      <x:c r="M2586" s="18" t="str">
        <x:v>https://hall-navi.com/review_view?id=31120</x:v>
      </x:c>
    </x:row>
    <x:row r="2587">
      <x:c r="A2587" s="18" t="str">
        <x:v>2026/6/23</x:v>
      </x:c>
      <x:c r="B2587" s="18" t="str">
        <x:v>ヴァルヴレイヴ2</x:v>
      </x:c>
      <x:c r="C2587" s="18" t="n">
        <x:v>641</x:v>
      </x:c>
      <x:c r="D2587" s="18" t="n">
        <x:v>8697</x:v>
      </x:c>
      <x:c r="E2587" s="18" t="n">
        <x:v>6222</x:v>
      </x:c>
      <x:c r="F2587" s="18" t="str">
        <x:v>-</x:v>
      </x:c>
      <x:c r="G2587" s="18" t="str">
        <x:v>-</x:v>
      </x:c>
      <x:c r="H2587" s="18" t="str">
        <x:v>多台数優秀</x:v>
      </x:c>
      <x:c r="I2587" s="18" t="n">
        <x:v>18</x:v>
      </x:c>
      <x:c r="J2587" s="18" t="n">
        <x:v>9</x:v>
      </x:c>
      <x:c r="K2587" s="18" t="n">
        <x:v>6177</x:v>
      </x:c>
      <x:c r="L2587" s="18" t="n">
        <x:v>824</x:v>
      </x:c>
      <x:c r="M2587" s="18" t="str">
        <x:v>https://hall-navi.com/review_view?id=31120</x:v>
      </x:c>
    </x:row>
    <x:row r="2588">
      <x:c r="A2588" s="18" t="str">
        <x:v>2026/6/23</x:v>
      </x:c>
      <x:c r="B2588" s="18" t="str">
        <x:v>ヴァルヴレイヴ2</x:v>
      </x:c>
      <x:c r="C2588" s="18" t="n">
        <x:v>643</x:v>
      </x:c>
      <x:c r="D2588" s="18" t="n">
        <x:v>5848</x:v>
      </x:c>
      <x:c r="E2588" s="18" t="n">
        <x:v>1921</x:v>
      </x:c>
      <x:c r="F2588" s="18" t="str">
        <x:v>-</x:v>
      </x:c>
      <x:c r="G2588" s="18" t="str">
        <x:v>-</x:v>
      </x:c>
      <x:c r="H2588" s="18" t="str">
        <x:v>多台数優秀</x:v>
      </x:c>
      <x:c r="I2588" s="18" t="n">
        <x:v>18</x:v>
      </x:c>
      <x:c r="J2588" s="18" t="n">
        <x:v>9</x:v>
      </x:c>
      <x:c r="K2588" s="18" t="n">
        <x:v>6177</x:v>
      </x:c>
      <x:c r="L2588" s="18" t="n">
        <x:v>824</x:v>
      </x:c>
      <x:c r="M2588" s="18" t="str">
        <x:v>https://hall-navi.com/review_view?id=31120</x:v>
      </x:c>
    </x:row>
    <x:row r="2589">
      <x:c r="A2589" s="18" t="str">
        <x:v>2026/6/23</x:v>
      </x:c>
      <x:c r="B2589" s="18" t="str">
        <x:v>ヴァルヴレイヴ2</x:v>
      </x:c>
      <x:c r="C2589" s="18" t="n">
        <x:v>644</x:v>
      </x:c>
      <x:c r="D2589" s="18" t="n">
        <x:v>6491</x:v>
      </x:c>
      <x:c r="E2589" s="18" t="n">
        <x:v>6814</x:v>
      </x:c>
      <x:c r="F2589" s="18" t="str">
        <x:v>-</x:v>
      </x:c>
      <x:c r="G2589" s="18" t="str">
        <x:v>-</x:v>
      </x:c>
      <x:c r="H2589" s="18" t="str">
        <x:v>多台数優秀</x:v>
      </x:c>
      <x:c r="I2589" s="18" t="n">
        <x:v>18</x:v>
      </x:c>
      <x:c r="J2589" s="18" t="n">
        <x:v>9</x:v>
      </x:c>
      <x:c r="K2589" s="18" t="n">
        <x:v>6177</x:v>
      </x:c>
      <x:c r="L2589" s="18" t="n">
        <x:v>824</x:v>
      </x:c>
      <x:c r="M2589" s="18" t="str">
        <x:v>https://hall-navi.com/review_view?id=31120</x:v>
      </x:c>
    </x:row>
    <x:row r="2590">
      <x:c r="A2590" s="18" t="str">
        <x:v>2026/6/23</x:v>
      </x:c>
      <x:c r="B2590" s="18" t="str">
        <x:v>ヴァルヴレイヴ2</x:v>
      </x:c>
      <x:c r="C2590" s="18" t="n">
        <x:v>645</x:v>
      </x:c>
      <x:c r="D2590" s="18" t="n">
        <x:v>7346</x:v>
      </x:c>
      <x:c r="E2590" s="18" t="n">
        <x:v>5081</x:v>
      </x:c>
      <x:c r="F2590" s="18" t="str">
        <x:v>-</x:v>
      </x:c>
      <x:c r="G2590" s="18" t="str">
        <x:v>-</x:v>
      </x:c>
      <x:c r="H2590" s="18" t="str">
        <x:v>多台数優秀</x:v>
      </x:c>
      <x:c r="I2590" s="18" t="n">
        <x:v>18</x:v>
      </x:c>
      <x:c r="J2590" s="18" t="n">
        <x:v>9</x:v>
      </x:c>
      <x:c r="K2590" s="18" t="n">
        <x:v>6177</x:v>
      </x:c>
      <x:c r="L2590" s="18" t="n">
        <x:v>824</x:v>
      </x:c>
      <x:c r="M2590" s="18" t="str">
        <x:v>https://hall-navi.com/review_view?id=31120</x:v>
      </x:c>
    </x:row>
    <x:row r="2591">
      <x:c r="A2591" s="18" t="str">
        <x:v>2026/7/13</x:v>
      </x:c>
      <x:c r="B2591" s="18" t="str">
        <x:v>モンキーV</x:v>
      </x:c>
      <x:c r="C2591" s="18" t="n">
        <x:v>595</x:v>
      </x:c>
      <x:c r="D2591" s="18" t="n">
        <x:v>8680</x:v>
      </x:c>
      <x:c r="E2591" s="18" t="n">
        <x:v>-199</x:v>
      </x:c>
      <x:c r="F2591" s="18" t="str">
        <x:v>-</x:v>
      </x:c>
      <x:c r="G2591" s="18" t="str">
        <x:v>-</x:v>
      </x:c>
      <x:c r="H2591" s="18" t="str">
        <x:v>文句なし機種仕掛け</x:v>
      </x:c>
      <x:c r="I2591" s="18" t="n">
        <x:v>18</x:v>
      </x:c>
      <x:c r="J2591" s="18" t="n">
        <x:v>12</x:v>
      </x:c>
      <x:c r="K2591" s="18" t="n">
        <x:v>8370</x:v>
      </x:c>
      <x:c r="L2591" s="18" t="n">
        <x:v>2759</x:v>
      </x:c>
      <x:c r="M2591" s="18" t="str">
        <x:v>https://hall-navi.com/review_view?id=31451</x:v>
      </x:c>
    </x:row>
    <x:row r="2592">
      <x:c r="A2592" s="18" t="str">
        <x:v>2026/7/13</x:v>
      </x:c>
      <x:c r="B2592" s="18" t="str">
        <x:v>モンキーV</x:v>
      </x:c>
      <x:c r="C2592" s="18" t="n">
        <x:v>596</x:v>
      </x:c>
      <x:c r="D2592" s="18" t="n">
        <x:v>8733</x:v>
      </x:c>
      <x:c r="E2592" s="18" t="n">
        <x:v>5998</x:v>
      </x:c>
      <x:c r="F2592" s="18" t="str">
        <x:v>-</x:v>
      </x:c>
      <x:c r="G2592" s="18" t="str">
        <x:v>-</x:v>
      </x:c>
      <x:c r="H2592" s="18" t="str">
        <x:v>文句なし機種仕掛け</x:v>
      </x:c>
      <x:c r="I2592" s="18" t="n">
        <x:v>18</x:v>
      </x:c>
      <x:c r="J2592" s="18" t="n">
        <x:v>12</x:v>
      </x:c>
      <x:c r="K2592" s="18" t="n">
        <x:v>8370</x:v>
      </x:c>
      <x:c r="L2592" s="18" t="n">
        <x:v>2759</x:v>
      </x:c>
      <x:c r="M2592" s="18" t="str">
        <x:v>https://hall-navi.com/review_view?id=31451</x:v>
      </x:c>
    </x:row>
    <x:row r="2593">
      <x:c r="A2593" s="18" t="str">
        <x:v>2026/7/13</x:v>
      </x:c>
      <x:c r="B2593" s="18" t="str">
        <x:v>モンキーV</x:v>
      </x:c>
      <x:c r="C2593" s="18" t="n">
        <x:v>597</x:v>
      </x:c>
      <x:c r="D2593" s="18" t="n">
        <x:v>9229</x:v>
      </x:c>
      <x:c r="E2593" s="18" t="n">
        <x:v>11609</x:v>
      </x:c>
      <x:c r="F2593" s="18" t="str">
        <x:v>-</x:v>
      </x:c>
      <x:c r="G2593" s="18" t="str">
        <x:v>-</x:v>
      </x:c>
      <x:c r="H2593" s="18" t="str">
        <x:v>文句なし機種仕掛け</x:v>
      </x:c>
      <x:c r="I2593" s="18" t="n">
        <x:v>18</x:v>
      </x:c>
      <x:c r="J2593" s="18" t="n">
        <x:v>12</x:v>
      </x:c>
      <x:c r="K2593" s="18" t="n">
        <x:v>8370</x:v>
      </x:c>
      <x:c r="L2593" s="18" t="n">
        <x:v>2759</x:v>
      </x:c>
      <x:c r="M2593" s="18" t="str">
        <x:v>https://hall-navi.com/review_view?id=31451</x:v>
      </x:c>
    </x:row>
    <x:row r="2594">
      <x:c r="A2594" s="18" t="str">
        <x:v>2026/7/13</x:v>
      </x:c>
      <x:c r="B2594" s="18" t="str">
        <x:v>モンキーV</x:v>
      </x:c>
      <x:c r="C2594" s="18" t="n">
        <x:v>598</x:v>
      </x:c>
      <x:c r="D2594" s="18" t="n">
        <x:v>8970</x:v>
      </x:c>
      <x:c r="E2594" s="18" t="n">
        <x:v>3437</x:v>
      </x:c>
      <x:c r="F2594" s="18" t="str">
        <x:v>-</x:v>
      </x:c>
      <x:c r="G2594" s="18" t="str">
        <x:v>-</x:v>
      </x:c>
      <x:c r="H2594" s="18" t="str">
        <x:v>文句なし機種仕掛け</x:v>
      </x:c>
      <x:c r="I2594" s="18" t="n">
        <x:v>18</x:v>
      </x:c>
      <x:c r="J2594" s="18" t="n">
        <x:v>12</x:v>
      </x:c>
      <x:c r="K2594" s="18" t="n">
        <x:v>8370</x:v>
      </x:c>
      <x:c r="L2594" s="18" t="n">
        <x:v>2759</x:v>
      </x:c>
      <x:c r="M2594" s="18" t="str">
        <x:v>https://hall-navi.com/review_view?id=31451</x:v>
      </x:c>
    </x:row>
    <x:row r="2595">
      <x:c r="A2595" s="18" t="str">
        <x:v>2026/7/13</x:v>
      </x:c>
      <x:c r="B2595" s="18" t="str">
        <x:v>モンキーV</x:v>
      </x:c>
      <x:c r="C2595" s="18" t="n">
        <x:v>599</x:v>
      </x:c>
      <x:c r="D2595" s="18" t="n">
        <x:v>8122</x:v>
      </x:c>
      <x:c r="E2595" s="18" t="n">
        <x:v>2363</x:v>
      </x:c>
      <x:c r="F2595" s="18" t="str">
        <x:v>-</x:v>
      </x:c>
      <x:c r="G2595" s="18" t="str">
        <x:v>-</x:v>
      </x:c>
      <x:c r="H2595" s="18" t="str">
        <x:v>文句なし機種仕掛け</x:v>
      </x:c>
      <x:c r="I2595" s="18" t="n">
        <x:v>18</x:v>
      </x:c>
      <x:c r="J2595" s="18" t="n">
        <x:v>12</x:v>
      </x:c>
      <x:c r="K2595" s="18" t="n">
        <x:v>8370</x:v>
      </x:c>
      <x:c r="L2595" s="18" t="n">
        <x:v>2759</x:v>
      </x:c>
      <x:c r="M2595" s="18" t="str">
        <x:v>https://hall-navi.com/review_view?id=31451</x:v>
      </x:c>
    </x:row>
    <x:row r="2596">
      <x:c r="A2596" s="18" t="str">
        <x:v>2026/7/13</x:v>
      </x:c>
      <x:c r="B2596" s="18" t="str">
        <x:v>モンキーV</x:v>
      </x:c>
      <x:c r="C2596" s="18" t="n">
        <x:v>600</x:v>
      </x:c>
      <x:c r="D2596" s="18" t="n">
        <x:v>10562</x:v>
      </x:c>
      <x:c r="E2596" s="18" t="n">
        <x:v>885</x:v>
      </x:c>
      <x:c r="F2596" s="18" t="str">
        <x:v>-</x:v>
      </x:c>
      <x:c r="G2596" s="18" t="str">
        <x:v>-</x:v>
      </x:c>
      <x:c r="H2596" s="18" t="str">
        <x:v>文句なし機種仕掛け</x:v>
      </x:c>
      <x:c r="I2596" s="18" t="n">
        <x:v>18</x:v>
      </x:c>
      <x:c r="J2596" s="18" t="n">
        <x:v>12</x:v>
      </x:c>
      <x:c r="K2596" s="18" t="n">
        <x:v>8370</x:v>
      </x:c>
      <x:c r="L2596" s="18" t="n">
        <x:v>2759</x:v>
      </x:c>
      <x:c r="M2596" s="18" t="str">
        <x:v>https://hall-navi.com/review_view?id=31451</x:v>
      </x:c>
    </x:row>
    <x:row r="2597">
      <x:c r="A2597" s="18" t="str">
        <x:v>2026/7/13</x:v>
      </x:c>
      <x:c r="B2597" s="18" t="str">
        <x:v>モンキーV</x:v>
      </x:c>
      <x:c r="C2597" s="18" t="n">
        <x:v>601</x:v>
      </x:c>
      <x:c r="D2597" s="18" t="n">
        <x:v>8627</x:v>
      </x:c>
      <x:c r="E2597" s="18" t="n">
        <x:v>4622</x:v>
      </x:c>
      <x:c r="F2597" s="18" t="str">
        <x:v>-</x:v>
      </x:c>
      <x:c r="G2597" s="18" t="str">
        <x:v>-</x:v>
      </x:c>
      <x:c r="H2597" s="18" t="str">
        <x:v>文句なし機種仕掛け</x:v>
      </x:c>
      <x:c r="I2597" s="18" t="n">
        <x:v>18</x:v>
      </x:c>
      <x:c r="J2597" s="18" t="n">
        <x:v>12</x:v>
      </x:c>
      <x:c r="K2597" s="18" t="n">
        <x:v>8370</x:v>
      </x:c>
      <x:c r="L2597" s="18" t="n">
        <x:v>2759</x:v>
      </x:c>
      <x:c r="M2597" s="18" t="str">
        <x:v>https://hall-navi.com/review_view?id=31451</x:v>
      </x:c>
    </x:row>
    <x:row r="2598">
      <x:c r="A2598" s="18" t="str">
        <x:v>2026/7/13</x:v>
      </x:c>
      <x:c r="B2598" s="18" t="str">
        <x:v>モンキーV</x:v>
      </x:c>
      <x:c r="C2598" s="18" t="n">
        <x:v>602</x:v>
      </x:c>
      <x:c r="D2598" s="18" t="n">
        <x:v>9679</x:v>
      </x:c>
      <x:c r="E2598" s="18" t="n">
        <x:v>12642</x:v>
      </x:c>
      <x:c r="F2598" s="18" t="str">
        <x:v>-</x:v>
      </x:c>
      <x:c r="G2598" s="18" t="str">
        <x:v>-</x:v>
      </x:c>
      <x:c r="H2598" s="18" t="str">
        <x:v>文句なし機種仕掛け</x:v>
      </x:c>
      <x:c r="I2598" s="18" t="n">
        <x:v>18</x:v>
      </x:c>
      <x:c r="J2598" s="18" t="n">
        <x:v>12</x:v>
      </x:c>
      <x:c r="K2598" s="18" t="n">
        <x:v>8370</x:v>
      </x:c>
      <x:c r="L2598" s="18" t="n">
        <x:v>2759</x:v>
      </x:c>
      <x:c r="M2598" s="18" t="str">
        <x:v>https://hall-navi.com/review_view?id=31451</x:v>
      </x:c>
    </x:row>
    <x:row r="2599">
      <x:c r="A2599" s="18" t="str">
        <x:v>2026/7/13</x:v>
      </x:c>
      <x:c r="B2599" s="18" t="str">
        <x:v>モンキーV</x:v>
      </x:c>
      <x:c r="C2599" s="18" t="n">
        <x:v>603</x:v>
      </x:c>
      <x:c r="D2599" s="18" t="n">
        <x:v>9402</x:v>
      </x:c>
      <x:c r="E2599" s="18" t="n">
        <x:v>5696</x:v>
      </x:c>
      <x:c r="F2599" s="18" t="str">
        <x:v>-</x:v>
      </x:c>
      <x:c r="G2599" s="18" t="str">
        <x:v>-</x:v>
      </x:c>
      <x:c r="H2599" s="18" t="str">
        <x:v>文句なし機種仕掛け</x:v>
      </x:c>
      <x:c r="I2599" s="18" t="n">
        <x:v>18</x:v>
      </x:c>
      <x:c r="J2599" s="18" t="n">
        <x:v>12</x:v>
      </x:c>
      <x:c r="K2599" s="18" t="n">
        <x:v>8370</x:v>
      </x:c>
      <x:c r="L2599" s="18" t="n">
        <x:v>2759</x:v>
      </x:c>
      <x:c r="M2599" s="18" t="str">
        <x:v>https://hall-navi.com/review_view?id=31451</x:v>
      </x:c>
    </x:row>
    <x:row r="2600">
      <x:c r="A2600" s="18" t="str">
        <x:v>2026/7/13</x:v>
      </x:c>
      <x:c r="B2600" s="18" t="str">
        <x:v>モンキーV</x:v>
      </x:c>
      <x:c r="C2600" s="18" t="n">
        <x:v>604</x:v>
      </x:c>
      <x:c r="D2600" s="18" t="n">
        <x:v>9034</x:v>
      </x:c>
      <x:c r="E2600" s="18" t="n">
        <x:v>-151</x:v>
      </x:c>
      <x:c r="F2600" s="18" t="str">
        <x:v>-</x:v>
      </x:c>
      <x:c r="G2600" s="18" t="str">
        <x:v>-</x:v>
      </x:c>
      <x:c r="H2600" s="18" t="str">
        <x:v>文句なし機種仕掛け</x:v>
      </x:c>
      <x:c r="I2600" s="18" t="n">
        <x:v>18</x:v>
      </x:c>
      <x:c r="J2600" s="18" t="n">
        <x:v>12</x:v>
      </x:c>
      <x:c r="K2600" s="18" t="n">
        <x:v>8370</x:v>
      </x:c>
      <x:c r="L2600" s="18" t="n">
        <x:v>2759</x:v>
      </x:c>
      <x:c r="M2600" s="18" t="str">
        <x:v>https://hall-navi.com/review_view?id=31451</x:v>
      </x:c>
    </x:row>
    <x:row r="2601">
      <x:c r="A2601" s="18" t="str">
        <x:v>2026/7/13</x:v>
      </x:c>
      <x:c r="B2601" s="18" t="str">
        <x:v>モンキーV</x:v>
      </x:c>
      <x:c r="C2601" s="18" t="n">
        <x:v>606</x:v>
      </x:c>
      <x:c r="D2601" s="18" t="n">
        <x:v>7402</x:v>
      </x:c>
      <x:c r="E2601" s="18" t="n">
        <x:v>3124</x:v>
      </x:c>
      <x:c r="F2601" s="18" t="str">
        <x:v>-</x:v>
      </x:c>
      <x:c r="G2601" s="18" t="str">
        <x:v>-</x:v>
      </x:c>
      <x:c r="H2601" s="18" t="str">
        <x:v>文句なし機種仕掛け</x:v>
      </x:c>
      <x:c r="I2601" s="18" t="n">
        <x:v>18</x:v>
      </x:c>
      <x:c r="J2601" s="18" t="n">
        <x:v>12</x:v>
      </x:c>
      <x:c r="K2601" s="18" t="n">
        <x:v>8370</x:v>
      </x:c>
      <x:c r="L2601" s="18" t="n">
        <x:v>2759</x:v>
      </x:c>
      <x:c r="M2601" s="18" t="str">
        <x:v>https://hall-navi.com/review_view?id=31451</x:v>
      </x:c>
    </x:row>
    <x:row r="2602">
      <x:c r="A2602" s="18" t="str">
        <x:v>2026/7/13</x:v>
      </x:c>
      <x:c r="B2602" s="18" t="str">
        <x:v>モンキーV</x:v>
      </x:c>
      <x:c r="C2602" s="18" t="n">
        <x:v>611</x:v>
      </x:c>
      <x:c r="D2602" s="18" t="n">
        <x:v>8363</x:v>
      </x:c>
      <x:c r="E2602" s="18" t="n">
        <x:v>2890</x:v>
      </x:c>
      <x:c r="F2602" s="18" t="str">
        <x:v>-</x:v>
      </x:c>
      <x:c r="G2602" s="18" t="str">
        <x:v>-</x:v>
      </x:c>
      <x:c r="H2602" s="18" t="str">
        <x:v>文句なし機種仕掛け</x:v>
      </x:c>
      <x:c r="I2602" s="18" t="n">
        <x:v>18</x:v>
      </x:c>
      <x:c r="J2602" s="18" t="n">
        <x:v>12</x:v>
      </x:c>
      <x:c r="K2602" s="18" t="n">
        <x:v>8370</x:v>
      </x:c>
      <x:c r="L2602" s="18" t="n">
        <x:v>2759</x:v>
      </x:c>
      <x:c r="M2602" s="18" t="str">
        <x:v>https://hall-navi.com/review_view?id=31451</x:v>
      </x:c>
    </x:row>
    <x:row r="2603">
      <x:c r="A2603" s="18" t="str">
        <x:v>2026/7/13</x:v>
      </x:c>
      <x:c r="B2603" s="18" t="str">
        <x:v>カバネリ 海門決戦</x:v>
      </x:c>
      <x:c r="C2603" s="18" t="n">
        <x:v>523</x:v>
      </x:c>
      <x:c r="D2603" s="18" t="n">
        <x:v>9010</x:v>
      </x:c>
      <x:c r="E2603" s="18" t="n">
        <x:v>14</x:v>
      </x:c>
      <x:c r="F2603" s="18" t="str">
        <x:v>-</x:v>
      </x:c>
      <x:c r="G2603" s="18" t="str">
        <x:v>-</x:v>
      </x:c>
      <x:c r="H2603" s="18" t="str">
        <x:v>機種仕掛け</x:v>
      </x:c>
      <x:c r="I2603" s="18" t="n">
        <x:v>36</x:v>
      </x:c>
      <x:c r="J2603" s="18" t="n">
        <x:v>23</x:v>
      </x:c>
      <x:c r="K2603" s="18" t="n">
        <x:v>8678</x:v>
      </x:c>
      <x:c r="L2603" s="18" t="n">
        <x:v>1376</x:v>
      </x:c>
      <x:c r="M2603" s="18" t="str">
        <x:v>https://hall-navi.com/review_view?id=31451</x:v>
      </x:c>
    </x:row>
    <x:row r="2604">
      <x:c r="A2604" s="18" t="str">
        <x:v>2026/7/13</x:v>
      </x:c>
      <x:c r="B2604" s="18" t="str">
        <x:v>カバネリ 海門決戦</x:v>
      </x:c>
      <x:c r="C2604" s="18" t="n">
        <x:v>524</x:v>
      </x:c>
      <x:c r="D2604" s="18" t="n">
        <x:v>8709</x:v>
      </x:c>
      <x:c r="E2604" s="18" t="n">
        <x:v>2201</x:v>
      </x:c>
      <x:c r="F2604" s="18" t="str">
        <x:v>-</x:v>
      </x:c>
      <x:c r="G2604" s="18" t="str">
        <x:v>-</x:v>
      </x:c>
      <x:c r="H2604" s="18" t="str">
        <x:v>機種仕掛け</x:v>
      </x:c>
      <x:c r="I2604" s="18" t="n">
        <x:v>36</x:v>
      </x:c>
      <x:c r="J2604" s="18" t="n">
        <x:v>23</x:v>
      </x:c>
      <x:c r="K2604" s="18" t="n">
        <x:v>8678</x:v>
      </x:c>
      <x:c r="L2604" s="18" t="n">
        <x:v>1376</x:v>
      </x:c>
      <x:c r="M2604" s="18" t="str">
        <x:v>https://hall-navi.com/review_view?id=31451</x:v>
      </x:c>
    </x:row>
    <x:row r="2605">
      <x:c r="A2605" s="18" t="str">
        <x:v>2026/7/13</x:v>
      </x:c>
      <x:c r="B2605" s="18" t="str">
        <x:v>カバネリ 海門決戦</x:v>
      </x:c>
      <x:c r="C2605" s="18" t="n">
        <x:v>525</x:v>
      </x:c>
      <x:c r="D2605" s="18" t="n">
        <x:v>9809</x:v>
      </x:c>
      <x:c r="E2605" s="18" t="n">
        <x:v>5734</x:v>
      </x:c>
      <x:c r="F2605" s="18" t="str">
        <x:v>-</x:v>
      </x:c>
      <x:c r="G2605" s="18" t="str">
        <x:v>-</x:v>
      </x:c>
      <x:c r="H2605" s="18" t="str">
        <x:v>機種仕掛け</x:v>
      </x:c>
      <x:c r="I2605" s="18" t="n">
        <x:v>36</x:v>
      </x:c>
      <x:c r="J2605" s="18" t="n">
        <x:v>23</x:v>
      </x:c>
      <x:c r="K2605" s="18" t="n">
        <x:v>8678</x:v>
      </x:c>
      <x:c r="L2605" s="18" t="n">
        <x:v>1376</x:v>
      </x:c>
      <x:c r="M2605" s="18" t="str">
        <x:v>https://hall-navi.com/review_view?id=31451</x:v>
      </x:c>
    </x:row>
    <x:row r="2606">
      <x:c r="A2606" s="18" t="str">
        <x:v>2026/7/13</x:v>
      </x:c>
      <x:c r="B2606" s="18" t="str">
        <x:v>カバネリ 海門決戦</x:v>
      </x:c>
      <x:c r="C2606" s="18" t="n">
        <x:v>526</x:v>
      </x:c>
      <x:c r="D2606" s="18" t="n">
        <x:v>9055</x:v>
      </x:c>
      <x:c r="E2606" s="18" t="n">
        <x:v>844</x:v>
      </x:c>
      <x:c r="F2606" s="18" t="str">
        <x:v>-</x:v>
      </x:c>
      <x:c r="G2606" s="18" t="str">
        <x:v>-</x:v>
      </x:c>
      <x:c r="H2606" s="18" t="str">
        <x:v>機種仕掛け</x:v>
      </x:c>
      <x:c r="I2606" s="18" t="n">
        <x:v>36</x:v>
      </x:c>
      <x:c r="J2606" s="18" t="n">
        <x:v>23</x:v>
      </x:c>
      <x:c r="K2606" s="18" t="n">
        <x:v>8678</x:v>
      </x:c>
      <x:c r="L2606" s="18" t="n">
        <x:v>1376</x:v>
      </x:c>
      <x:c r="M2606" s="18" t="str">
        <x:v>https://hall-navi.com/review_view?id=31451</x:v>
      </x:c>
    </x:row>
    <x:row r="2607">
      <x:c r="A2607" s="18" t="str">
        <x:v>2026/7/13</x:v>
      </x:c>
      <x:c r="B2607" s="18" t="str">
        <x:v>カバネリ 海門決戦</x:v>
      </x:c>
      <x:c r="C2607" s="18" t="n">
        <x:v>527</x:v>
      </x:c>
      <x:c r="D2607" s="18" t="n">
        <x:v>10274</x:v>
      </x:c>
      <x:c r="E2607" s="18" t="n">
        <x:v>2532</x:v>
      </x:c>
      <x:c r="F2607" s="18" t="str">
        <x:v>-</x:v>
      </x:c>
      <x:c r="G2607" s="18" t="str">
        <x:v>-</x:v>
      </x:c>
      <x:c r="H2607" s="18" t="str">
        <x:v>機種仕掛け</x:v>
      </x:c>
      <x:c r="I2607" s="18" t="n">
        <x:v>36</x:v>
      </x:c>
      <x:c r="J2607" s="18" t="n">
        <x:v>23</x:v>
      </x:c>
      <x:c r="K2607" s="18" t="n">
        <x:v>8678</x:v>
      </x:c>
      <x:c r="L2607" s="18" t="n">
        <x:v>1376</x:v>
      </x:c>
      <x:c r="M2607" s="18" t="str">
        <x:v>https://hall-navi.com/review_view?id=31451</x:v>
      </x:c>
    </x:row>
    <x:row r="2608">
      <x:c r="A2608" s="18" t="str">
        <x:v>2026/7/19</x:v>
      </x:c>
      <x:c r="B2608" s="18" t="str">
        <x:v>攻殻機動隊</x:v>
      </x:c>
      <x:c r="C2608" s="18" t="n">
        <x:v>775</x:v>
      </x:c>
      <x:c r="D2608" s="18" t="n">
        <x:v>8300</x:v>
      </x:c>
      <x:c r="E2608" s="18" t="n">
        <x:v>2452</x:v>
      </x:c>
      <x:c r="F2608" s="18" t="str">
        <x:v>-</x:v>
      </x:c>
      <x:c r="G2608" s="18" t="str">
        <x:v>-</x:v>
      </x:c>
      <x:c r="H2608" s="18" t="str">
        <x:v>全台系</x:v>
      </x:c>
      <x:c r="I2608" s="18" t="n">
        <x:v>6</x:v>
      </x:c>
      <x:c r="J2608" s="18" t="n">
        <x:v>6</x:v>
      </x:c>
      <x:c r="K2608" s="18" t="n">
        <x:v>8918</x:v>
      </x:c>
      <x:c r="L2608" s="18" t="n">
        <x:v>5713</x:v>
      </x:c>
      <x:c r="M2608" s="18" t="str">
        <x:v>https://hall-navi.com/review_view?id=31481</x:v>
      </x:c>
    </x:row>
    <x:row r="2609">
      <x:c r="A2609" s="18" t="str">
        <x:v>2026/7/19</x:v>
      </x:c>
      <x:c r="B2609" s="18" t="str">
        <x:v>攻殻機動隊</x:v>
      </x:c>
      <x:c r="C2609" s="18" t="n">
        <x:v>776</x:v>
      </x:c>
      <x:c r="D2609" s="18" t="n">
        <x:v>8983</x:v>
      </x:c>
      <x:c r="E2609" s="18" t="n">
        <x:v>5015</x:v>
      </x:c>
      <x:c r="F2609" s="18" t="str">
        <x:v>-</x:v>
      </x:c>
      <x:c r="G2609" s="18" t="str">
        <x:v>-</x:v>
      </x:c>
      <x:c r="H2609" s="18" t="str">
        <x:v>全台系</x:v>
      </x:c>
      <x:c r="I2609" s="18" t="n">
        <x:v>6</x:v>
      </x:c>
      <x:c r="J2609" s="18" t="n">
        <x:v>6</x:v>
      </x:c>
      <x:c r="K2609" s="18" t="n">
        <x:v>8918</x:v>
      </x:c>
      <x:c r="L2609" s="18" t="n">
        <x:v>5713</x:v>
      </x:c>
      <x:c r="M2609" s="18" t="str">
        <x:v>https://hall-navi.com/review_view?id=31481</x:v>
      </x:c>
    </x:row>
    <x:row r="2610">
      <x:c r="A2610" s="18" t="str">
        <x:v>2026/7/19</x:v>
      </x:c>
      <x:c r="B2610" s="18" t="str">
        <x:v>攻殻機動隊</x:v>
      </x:c>
      <x:c r="C2610" s="18" t="n">
        <x:v>777</x:v>
      </x:c>
      <x:c r="D2610" s="18" t="n">
        <x:v>9708</x:v>
      </x:c>
      <x:c r="E2610" s="18" t="n">
        <x:v>3685</x:v>
      </x:c>
      <x:c r="F2610" s="18" t="str">
        <x:v>-</x:v>
      </x:c>
      <x:c r="G2610" s="18" t="str">
        <x:v>-</x:v>
      </x:c>
      <x:c r="H2610" s="18" t="str">
        <x:v>全台系</x:v>
      </x:c>
      <x:c r="I2610" s="18" t="n">
        <x:v>6</x:v>
      </x:c>
      <x:c r="J2610" s="18" t="n">
        <x:v>6</x:v>
      </x:c>
      <x:c r="K2610" s="18" t="n">
        <x:v>8918</x:v>
      </x:c>
      <x:c r="L2610" s="18" t="n">
        <x:v>5713</x:v>
      </x:c>
      <x:c r="M2610" s="18" t="str">
        <x:v>https://hall-navi.com/review_view?id=31481</x:v>
      </x:c>
    </x:row>
    <x:row r="2611">
      <x:c r="A2611" s="18" t="str">
        <x:v>2026/7/19</x:v>
      </x:c>
      <x:c r="B2611" s="18" t="str">
        <x:v>攻殻機動隊</x:v>
      </x:c>
      <x:c r="C2611" s="18" t="n">
        <x:v>778</x:v>
      </x:c>
      <x:c r="D2611" s="18" t="n">
        <x:v>8752</x:v>
      </x:c>
      <x:c r="E2611" s="18" t="n">
        <x:v>1767</x:v>
      </x:c>
      <x:c r="F2611" s="18" t="str">
        <x:v>-</x:v>
      </x:c>
      <x:c r="G2611" s="18" t="str">
        <x:v>-</x:v>
      </x:c>
      <x:c r="H2611" s="18" t="str">
        <x:v>全台系</x:v>
      </x:c>
      <x:c r="I2611" s="18" t="n">
        <x:v>6</x:v>
      </x:c>
      <x:c r="J2611" s="18" t="n">
        <x:v>6</x:v>
      </x:c>
      <x:c r="K2611" s="18" t="n">
        <x:v>8918</x:v>
      </x:c>
      <x:c r="L2611" s="18" t="n">
        <x:v>5713</x:v>
      </x:c>
      <x:c r="M2611" s="18" t="str">
        <x:v>https://hall-navi.com/review_view?id=31481</x:v>
      </x:c>
    </x:row>
    <x:row r="2612">
      <x:c r="A2612" s="18" t="str">
        <x:v>2026/7/19</x:v>
      </x:c>
      <x:c r="B2612" s="18" t="str">
        <x:v>攻殻機動隊</x:v>
      </x:c>
      <x:c r="C2612" s="18" t="n">
        <x:v>779</x:v>
      </x:c>
      <x:c r="D2612" s="18" t="n">
        <x:v>8984</x:v>
      </x:c>
      <x:c r="E2612" s="18" t="n">
        <x:v>9531</x:v>
      </x:c>
      <x:c r="F2612" s="18" t="str">
        <x:v>-</x:v>
      </x:c>
      <x:c r="G2612" s="18" t="str">
        <x:v>-</x:v>
      </x:c>
      <x:c r="H2612" s="18" t="str">
        <x:v>全台系</x:v>
      </x:c>
      <x:c r="I2612" s="18" t="n">
        <x:v>6</x:v>
      </x:c>
      <x:c r="J2612" s="18" t="n">
        <x:v>6</x:v>
      </x:c>
      <x:c r="K2612" s="18" t="n">
        <x:v>8918</x:v>
      </x:c>
      <x:c r="L2612" s="18" t="n">
        <x:v>5713</x:v>
      </x:c>
      <x:c r="M2612" s="18" t="str">
        <x:v>https://hall-navi.com/review_view?id=31481</x:v>
      </x:c>
    </x:row>
    <x:row r="2613">
      <x:c r="A2613" s="18" t="str">
        <x:v>2026/7/19</x:v>
      </x:c>
      <x:c r="B2613" s="18" t="str">
        <x:v>攻殻機動隊</x:v>
      </x:c>
      <x:c r="C2613" s="18" t="n">
        <x:v>780</x:v>
      </x:c>
      <x:c r="D2613" s="18" t="n">
        <x:v>8779</x:v>
      </x:c>
      <x:c r="E2613" s="18" t="n">
        <x:v>11829</x:v>
      </x:c>
      <x:c r="F2613" s="18" t="str">
        <x:v>-</x:v>
      </x:c>
      <x:c r="G2613" s="18" t="str">
        <x:v>-</x:v>
      </x:c>
      <x:c r="H2613" s="18" t="str">
        <x:v>全台系</x:v>
      </x:c>
      <x:c r="I2613" s="18" t="n">
        <x:v>6</x:v>
      </x:c>
      <x:c r="J2613" s="18" t="n">
        <x:v>6</x:v>
      </x:c>
      <x:c r="K2613" s="18" t="n">
        <x:v>8918</x:v>
      </x:c>
      <x:c r="L2613" s="18" t="n">
        <x:v>5713</x:v>
      </x:c>
      <x:c r="M2613" s="18" t="str">
        <x:v>https://hall-navi.com/review_view?id=31481</x:v>
      </x:c>
    </x:row>
    <x:row r="2614">
      <x:c r="A2614" s="18" t="str">
        <x:v>2026/7/19</x:v>
      </x:c>
      <x:c r="B2614" s="18" t="str">
        <x:v>化物語</x:v>
      </x:c>
      <x:c r="C2614" s="18" t="n">
        <x:v>768</x:v>
      </x:c>
      <x:c r="D2614" s="18" t="n">
        <x:v>8969</x:v>
      </x:c>
      <x:c r="E2614" s="18" t="n">
        <x:v>9660</x:v>
      </x:c>
      <x:c r="F2614" s="18" t="str">
        <x:v>-</x:v>
      </x:c>
      <x:c r="G2614" s="18" t="str">
        <x:v>-</x:v>
      </x:c>
      <x:c r="H2614" s="18" t="str">
        <x:v>全台系級</x:v>
      </x:c>
      <x:c r="I2614" s="18" t="n">
        <x:v>7</x:v>
      </x:c>
      <x:c r="J2614" s="18" t="n">
        <x:v>6</x:v>
      </x:c>
      <x:c r="K2614" s="18" t="n">
        <x:v>8616</x:v>
      </x:c>
      <x:c r="L2614" s="18" t="n">
        <x:v>3778</x:v>
      </x:c>
      <x:c r="M2614" s="18" t="str">
        <x:v>https://hall-navi.com/review_view?id=31481</x:v>
      </x:c>
    </x:row>
    <x:row r="2615">
      <x:c r="A2615" s="18" t="str">
        <x:v>2026/7/19</x:v>
      </x:c>
      <x:c r="B2615" s="18" t="str">
        <x:v>化物語</x:v>
      </x:c>
      <x:c r="C2615" s="18" t="n">
        <x:v>769</x:v>
      </x:c>
      <x:c r="D2615" s="18" t="n">
        <x:v>8429</x:v>
      </x:c>
      <x:c r="E2615" s="18" t="n">
        <x:v>7588</x:v>
      </x:c>
      <x:c r="F2615" s="18" t="str">
        <x:v>-</x:v>
      </x:c>
      <x:c r="G2615" s="18" t="str">
        <x:v>-</x:v>
      </x:c>
      <x:c r="H2615" s="18" t="str">
        <x:v>全台系級</x:v>
      </x:c>
      <x:c r="I2615" s="18" t="n">
        <x:v>7</x:v>
      </x:c>
      <x:c r="J2615" s="18" t="n">
        <x:v>6</x:v>
      </x:c>
      <x:c r="K2615" s="18" t="n">
        <x:v>8616</x:v>
      </x:c>
      <x:c r="L2615" s="18" t="n">
        <x:v>3778</x:v>
      </x:c>
      <x:c r="M2615" s="18" t="str">
        <x:v>https://hall-navi.com/review_view?id=31481</x:v>
      </x:c>
    </x:row>
    <x:row r="2616">
      <x:c r="A2616" s="18" t="str">
        <x:v>2026/7/19</x:v>
      </x:c>
      <x:c r="B2616" s="18" t="str">
        <x:v>化物語</x:v>
      </x:c>
      <x:c r="C2616" s="18" t="n">
        <x:v>771</x:v>
      </x:c>
      <x:c r="D2616" s="18" t="n">
        <x:v>9831</x:v>
      </x:c>
      <x:c r="E2616" s="18" t="n">
        <x:v>598</x:v>
      </x:c>
      <x:c r="F2616" s="18" t="str">
        <x:v>-</x:v>
      </x:c>
      <x:c r="G2616" s="18" t="str">
        <x:v>-</x:v>
      </x:c>
      <x:c r="H2616" s="18" t="str">
        <x:v>全台系級</x:v>
      </x:c>
      <x:c r="I2616" s="18" t="n">
        <x:v>7</x:v>
      </x:c>
      <x:c r="J2616" s="18" t="n">
        <x:v>6</x:v>
      </x:c>
      <x:c r="K2616" s="18" t="n">
        <x:v>8616</x:v>
      </x:c>
      <x:c r="L2616" s="18" t="n">
        <x:v>3778</x:v>
      </x:c>
      <x:c r="M2616" s="18" t="str">
        <x:v>https://hall-navi.com/review_view?id=31481</x:v>
      </x:c>
    </x:row>
    <x:row r="2617">
      <x:c r="A2617" s="18" t="str">
        <x:v>2026/7/19</x:v>
      </x:c>
      <x:c r="B2617" s="18" t="str">
        <x:v>化物語</x:v>
      </x:c>
      <x:c r="C2617" s="18" t="n">
        <x:v>772</x:v>
      </x:c>
      <x:c r="D2617" s="18" t="n">
        <x:v>8776</x:v>
      </x:c>
      <x:c r="E2617" s="18" t="n">
        <x:v>6880</x:v>
      </x:c>
      <x:c r="F2617" s="18" t="str">
        <x:v>-</x:v>
      </x:c>
      <x:c r="G2617" s="18" t="str">
        <x:v>-</x:v>
      </x:c>
      <x:c r="H2617" s="18" t="str">
        <x:v>全台系級</x:v>
      </x:c>
      <x:c r="I2617" s="18" t="n">
        <x:v>7</x:v>
      </x:c>
      <x:c r="J2617" s="18" t="n">
        <x:v>6</x:v>
      </x:c>
      <x:c r="K2617" s="18" t="n">
        <x:v>8616</x:v>
      </x:c>
      <x:c r="L2617" s="18" t="n">
        <x:v>3778</x:v>
      </x:c>
      <x:c r="M2617" s="18" t="str">
        <x:v>https://hall-navi.com/review_view?id=31481</x:v>
      </x:c>
    </x:row>
    <x:row r="2618">
      <x:c r="A2618" s="18" t="str">
        <x:v>2026/7/19</x:v>
      </x:c>
      <x:c r="B2618" s="18" t="str">
        <x:v>化物語</x:v>
      </x:c>
      <x:c r="C2618" s="18" t="n">
        <x:v>773</x:v>
      </x:c>
      <x:c r="D2618" s="18" t="n">
        <x:v>7489</x:v>
      </x:c>
      <x:c r="E2618" s="18" t="n">
        <x:v>2397</x:v>
      </x:c>
      <x:c r="F2618" s="18" t="str">
        <x:v>-</x:v>
      </x:c>
      <x:c r="G2618" s="18" t="str">
        <x:v>-</x:v>
      </x:c>
      <x:c r="H2618" s="18" t="str">
        <x:v>全台系級</x:v>
      </x:c>
      <x:c r="I2618" s="18" t="n">
        <x:v>7</x:v>
      </x:c>
      <x:c r="J2618" s="18" t="n">
        <x:v>6</x:v>
      </x:c>
      <x:c r="K2618" s="18" t="n">
        <x:v>8616</x:v>
      </x:c>
      <x:c r="L2618" s="18" t="n">
        <x:v>3778</x:v>
      </x:c>
      <x:c r="M2618" s="18" t="str">
        <x:v>https://hall-navi.com/review_view?id=31481</x:v>
      </x:c>
    </x:row>
    <x:row r="2619">
      <x:c r="A2619" s="18" t="str">
        <x:v>2026/7/19</x:v>
      </x:c>
      <x:c r="B2619" s="18" t="str">
        <x:v>真打 吉宗</x:v>
      </x:c>
      <x:c r="C2619" s="18" t="n">
        <x:v>733</x:v>
      </x:c>
      <x:c r="D2619" s="18" t="n">
        <x:v>8295</x:v>
      </x:c>
      <x:c r="E2619" s="18" t="n">
        <x:v>3886</x:v>
      </x:c>
      <x:c r="F2619" s="18" t="str">
        <x:v>-</x:v>
      </x:c>
      <x:c r="G2619" s="18" t="str">
        <x:v>-</x:v>
      </x:c>
      <x:c r="H2619" s="18" t="str">
        <x:v>全台系級</x:v>
      </x:c>
      <x:c r="I2619" s="18" t="n">
        <x:v>6</x:v>
      </x:c>
      <x:c r="J2619" s="18" t="n">
        <x:v>5</x:v>
      </x:c>
      <x:c r="K2619" s="18" t="n">
        <x:v>7886</x:v>
      </x:c>
      <x:c r="L2619" s="18" t="n">
        <x:v>4581</x:v>
      </x:c>
      <x:c r="M2619" s="18" t="str">
        <x:v>https://hall-navi.com/review_view?id=31481</x:v>
      </x:c>
    </x:row>
    <x:row r="2620">
      <x:c r="A2620" s="18" t="str">
        <x:v>2026/7/19</x:v>
      </x:c>
      <x:c r="B2620" s="18" t="str">
        <x:v>真打 吉宗</x:v>
      </x:c>
      <x:c r="C2620" s="18" t="n">
        <x:v>734</x:v>
      </x:c>
      <x:c r="D2620" s="18" t="n">
        <x:v>7008</x:v>
      </x:c>
      <x:c r="E2620" s="18" t="n">
        <x:v>6708</x:v>
      </x:c>
      <x:c r="F2620" s="18" t="str">
        <x:v>-</x:v>
      </x:c>
      <x:c r="G2620" s="18" t="str">
        <x:v>-</x:v>
      </x:c>
      <x:c r="H2620" s="18" t="str">
        <x:v>全台系級</x:v>
      </x:c>
      <x:c r="I2620" s="18" t="n">
        <x:v>6</x:v>
      </x:c>
      <x:c r="J2620" s="18" t="n">
        <x:v>5</x:v>
      </x:c>
      <x:c r="K2620" s="18" t="n">
        <x:v>7886</x:v>
      </x:c>
      <x:c r="L2620" s="18" t="n">
        <x:v>4581</x:v>
      </x:c>
      <x:c r="M2620" s="18" t="str">
        <x:v>https://hall-navi.com/review_view?id=31481</x:v>
      </x:c>
    </x:row>
    <x:row r="2621">
      <x:c r="A2621" s="18" t="str">
        <x:v>2026/7/19</x:v>
      </x:c>
      <x:c r="B2621" s="18" t="str">
        <x:v>真打 吉宗</x:v>
      </x:c>
      <x:c r="C2621" s="18" t="n">
        <x:v>735</x:v>
      </x:c>
      <x:c r="D2621" s="18" t="n">
        <x:v>7707</x:v>
      </x:c>
      <x:c r="E2621" s="18" t="n">
        <x:v>5372</x:v>
      </x:c>
      <x:c r="F2621" s="18" t="str">
        <x:v>-</x:v>
      </x:c>
      <x:c r="G2621" s="18" t="str">
        <x:v>-</x:v>
      </x:c>
      <x:c r="H2621" s="18" t="str">
        <x:v>全台系級</x:v>
      </x:c>
      <x:c r="I2621" s="18" t="n">
        <x:v>6</x:v>
      </x:c>
      <x:c r="J2621" s="18" t="n">
        <x:v>5</x:v>
      </x:c>
      <x:c r="K2621" s="18" t="n">
        <x:v>7886</x:v>
      </x:c>
      <x:c r="L2621" s="18" t="n">
        <x:v>4581</x:v>
      </x:c>
      <x:c r="M2621" s="18" t="str">
        <x:v>https://hall-navi.com/review_view?id=31481</x:v>
      </x:c>
    </x:row>
    <x:row r="2622">
      <x:c r="A2622" s="18" t="str">
        <x:v>2026/7/19</x:v>
      </x:c>
      <x:c r="B2622" s="18" t="str">
        <x:v>真打 吉宗</x:v>
      </x:c>
      <x:c r="C2622" s="18" t="n">
        <x:v>736</x:v>
      </x:c>
      <x:c r="D2622" s="18" t="n">
        <x:v>9330</x:v>
      </x:c>
      <x:c r="E2622" s="18" t="n">
        <x:v>2666</x:v>
      </x:c>
      <x:c r="F2622" s="18" t="str">
        <x:v>-</x:v>
      </x:c>
      <x:c r="G2622" s="18" t="str">
        <x:v>-</x:v>
      </x:c>
      <x:c r="H2622" s="18" t="str">
        <x:v>全台系級</x:v>
      </x:c>
      <x:c r="I2622" s="18" t="n">
        <x:v>6</x:v>
      </x:c>
      <x:c r="J2622" s="18" t="n">
        <x:v>5</x:v>
      </x:c>
      <x:c r="K2622" s="18" t="n">
        <x:v>7886</x:v>
      </x:c>
      <x:c r="L2622" s="18" t="n">
        <x:v>4581</x:v>
      </x:c>
      <x:c r="M2622" s="18" t="str">
        <x:v>https://hall-navi.com/review_view?id=31481</x:v>
      </x:c>
    </x:row>
    <x:row r="2623">
      <x:c r="A2623" s="18" t="str">
        <x:v>2026/7/19</x:v>
      </x:c>
      <x:c r="B2623" s="18" t="str">
        <x:v>真打 吉宗</x:v>
      </x:c>
      <x:c r="C2623" s="18" t="n">
        <x:v>737</x:v>
      </x:c>
      <x:c r="D2623" s="18" t="n">
        <x:v>7392</x:v>
      </x:c>
      <x:c r="E2623" s="18" t="n">
        <x:v>9947</x:v>
      </x:c>
      <x:c r="F2623" s="18" t="str">
        <x:v>-</x:v>
      </x:c>
      <x:c r="G2623" s="18" t="str">
        <x:v>-</x:v>
      </x:c>
      <x:c r="H2623" s="18" t="str">
        <x:v>全台系級</x:v>
      </x:c>
      <x:c r="I2623" s="18" t="n">
        <x:v>6</x:v>
      </x:c>
      <x:c r="J2623" s="18" t="n">
        <x:v>5</x:v>
      </x:c>
      <x:c r="K2623" s="18" t="n">
        <x:v>7886</x:v>
      </x:c>
      <x:c r="L2623" s="18" t="n">
        <x:v>4581</x:v>
      </x:c>
      <x:c r="M2623" s="18" t="str">
        <x:v>https://hall-navi.com/review_view?id=31481</x:v>
      </x:c>
    </x:row>
    <x:row r="2624">
      <x:c r="A2624" s="18" t="str">
        <x:v>2026/8/23</x:v>
      </x:c>
      <x:c r="B2624" s="18" t="str">
        <x:v>ネオアイムジャグラーEX</x:v>
      </x:c>
      <x:c r="C2624" s="18" t="n">
        <x:v>991</x:v>
      </x:c>
      <x:c r="D2624" s="18" t="n">
        <x:v>9877</x:v>
      </x:c>
      <x:c r="E2624" s="18" t="n">
        <x:v>2677</x:v>
      </x:c>
      <x:c r="F2624" s="18" t="str">
        <x:v>-</x:v>
      </x:c>
      <x:c r="G2624" s="18" t="str">
        <x:v>-</x:v>
      </x:c>
      <x:c r="H2624" s="18" t="str">
        <x:v>機種仕掛け</x:v>
      </x:c>
      <x:c r="I2624" s="18" t="n">
        <x:v>18</x:v>
      </x:c>
      <x:c r="J2624" s="18" t="n">
        <x:v>16</x:v>
      </x:c>
      <x:c r="K2624" s="18" t="n">
        <x:v>9163</x:v>
      </x:c>
      <x:c r="L2624" s="18" t="n">
        <x:v>1488</x:v>
      </x:c>
      <x:c r="M2624" s="18" t="str">
        <x:v>https://hall-navi.com/review_view?id=32019</x:v>
      </x:c>
    </x:row>
    <x:row r="2625">
      <x:c r="A2625" s="18" t="str">
        <x:v>2026/8/23</x:v>
      </x:c>
      <x:c r="B2625" s="18" t="str">
        <x:v>ネオアイムジャグラーEX</x:v>
      </x:c>
      <x:c r="C2625" s="18" t="n">
        <x:v>992</x:v>
      </x:c>
      <x:c r="D2625" s="18" t="n">
        <x:v>8994</x:v>
      </x:c>
      <x:c r="E2625" s="18" t="n">
        <x:v>417</x:v>
      </x:c>
      <x:c r="F2625" s="18" t="str">
        <x:v>-</x:v>
      </x:c>
      <x:c r="G2625" s="18" t="str">
        <x:v>-</x:v>
      </x:c>
      <x:c r="H2625" s="18" t="str">
        <x:v>機種仕掛け</x:v>
      </x:c>
      <x:c r="I2625" s="18" t="n">
        <x:v>18</x:v>
      </x:c>
      <x:c r="J2625" s="18" t="n">
        <x:v>16</x:v>
      </x:c>
      <x:c r="K2625" s="18" t="n">
        <x:v>9163</x:v>
      </x:c>
      <x:c r="L2625" s="18" t="n">
        <x:v>1488</x:v>
      </x:c>
      <x:c r="M2625" s="18" t="str">
        <x:v>https://hall-navi.com/review_view?id=32019</x:v>
      </x:c>
    </x:row>
    <x:row r="2626">
      <x:c r="A2626" s="18" t="str">
        <x:v>2026/8/23</x:v>
      </x:c>
      <x:c r="B2626" s="18" t="str">
        <x:v>ネオアイムジャグラーEX</x:v>
      </x:c>
      <x:c r="C2626" s="18" t="n">
        <x:v>993</x:v>
      </x:c>
      <x:c r="D2626" s="18" t="n">
        <x:v>8869</x:v>
      </x:c>
      <x:c r="E2626" s="18" t="n">
        <x:v>-140</x:v>
      </x:c>
      <x:c r="F2626" s="18" t="str">
        <x:v>-</x:v>
      </x:c>
      <x:c r="G2626" s="18" t="str">
        <x:v>-</x:v>
      </x:c>
      <x:c r="H2626" s="18" t="str">
        <x:v>機種仕掛け</x:v>
      </x:c>
      <x:c r="I2626" s="18" t="n">
        <x:v>18</x:v>
      </x:c>
      <x:c r="J2626" s="18" t="n">
        <x:v>16</x:v>
      </x:c>
      <x:c r="K2626" s="18" t="n">
        <x:v>9163</x:v>
      </x:c>
      <x:c r="L2626" s="18" t="n">
        <x:v>1488</x:v>
      </x:c>
      <x:c r="M2626" s="18" t="str">
        <x:v>https://hall-navi.com/review_view?id=32019</x:v>
      </x:c>
    </x:row>
    <x:row r="2627">
      <x:c r="A2627" s="18" t="str">
        <x:v>2026/8/23</x:v>
      </x:c>
      <x:c r="B2627" s="18" t="str">
        <x:v>ネオアイムジャグラーEX</x:v>
      </x:c>
      <x:c r="C2627" s="18" t="n">
        <x:v>994</x:v>
      </x:c>
      <x:c r="D2627" s="18" t="n">
        <x:v>8796</x:v>
      </x:c>
      <x:c r="E2627" s="18" t="n">
        <x:v>254</x:v>
      </x:c>
      <x:c r="F2627" s="18" t="str">
        <x:v>-</x:v>
      </x:c>
      <x:c r="G2627" s="18" t="str">
        <x:v>-</x:v>
      </x:c>
      <x:c r="H2627" s="18" t="str">
        <x:v>機種仕掛け</x:v>
      </x:c>
      <x:c r="I2627" s="18" t="n">
        <x:v>18</x:v>
      </x:c>
      <x:c r="J2627" s="18" t="n">
        <x:v>16</x:v>
      </x:c>
      <x:c r="K2627" s="18" t="n">
        <x:v>9163</x:v>
      </x:c>
      <x:c r="L2627" s="18" t="n">
        <x:v>1488</x:v>
      </x:c>
      <x:c r="M2627" s="18" t="str">
        <x:v>https://hall-navi.com/review_view?id=32019</x:v>
      </x:c>
    </x:row>
    <x:row r="2628">
      <x:c r="A2628" s="18" t="str">
        <x:v>2026/8/23</x:v>
      </x:c>
      <x:c r="B2628" s="18" t="str">
        <x:v>ネオアイムジャグラーEX</x:v>
      </x:c>
      <x:c r="C2628" s="18" t="n">
        <x:v>995</x:v>
      </x:c>
      <x:c r="D2628" s="18" t="n">
        <x:v>9338</x:v>
      </x:c>
      <x:c r="E2628" s="18" t="n">
        <x:v>2234</x:v>
      </x:c>
      <x:c r="F2628" s="18" t="str">
        <x:v>-</x:v>
      </x:c>
      <x:c r="G2628" s="18" t="str">
        <x:v>-</x:v>
      </x:c>
      <x:c r="H2628" s="18" t="str">
        <x:v>機種仕掛け</x:v>
      </x:c>
      <x:c r="I2628" s="18" t="n">
        <x:v>18</x:v>
      </x:c>
      <x:c r="J2628" s="18" t="n">
        <x:v>16</x:v>
      </x:c>
      <x:c r="K2628" s="18" t="n">
        <x:v>9163</x:v>
      </x:c>
      <x:c r="L2628" s="18" t="n">
        <x:v>1488</x:v>
      </x:c>
      <x:c r="M2628" s="18" t="str">
        <x:v>https://hall-navi.com/review_view?id=32019</x:v>
      </x:c>
    </x:row>
    <x:row r="2629">
      <x:c r="A2629" s="18" t="str">
        <x:v>2026/8/23</x:v>
      </x:c>
      <x:c r="B2629" s="18" t="str">
        <x:v>ネオアイムジャグラーEX</x:v>
      </x:c>
      <x:c r="C2629" s="18" t="n">
        <x:v>996</x:v>
      </x:c>
      <x:c r="D2629" s="18" t="n">
        <x:v>9178</x:v>
      </x:c>
      <x:c r="E2629" s="18" t="n">
        <x:v>925</x:v>
      </x:c>
      <x:c r="F2629" s="18" t="str">
        <x:v>-</x:v>
      </x:c>
      <x:c r="G2629" s="18" t="str">
        <x:v>-</x:v>
      </x:c>
      <x:c r="H2629" s="18" t="str">
        <x:v>機種仕掛け</x:v>
      </x:c>
      <x:c r="I2629" s="18" t="n">
        <x:v>18</x:v>
      </x:c>
      <x:c r="J2629" s="18" t="n">
        <x:v>16</x:v>
      </x:c>
      <x:c r="K2629" s="18" t="n">
        <x:v>9163</x:v>
      </x:c>
      <x:c r="L2629" s="18" t="n">
        <x:v>1488</x:v>
      </x:c>
      <x:c r="M2629" s="18" t="str">
        <x:v>https://hall-navi.com/review_view?id=32019</x:v>
      </x:c>
    </x:row>
    <x:row r="2630">
      <x:c r="A2630" s="18" t="str">
        <x:v>2026/8/23</x:v>
      </x:c>
      <x:c r="B2630" s="18" t="str">
        <x:v>ネオアイムジャグラーEX</x:v>
      </x:c>
      <x:c r="C2630" s="18" t="n">
        <x:v>997</x:v>
      </x:c>
      <x:c r="D2630" s="18" t="n">
        <x:v>9534</x:v>
      </x:c>
      <x:c r="E2630" s="18" t="n">
        <x:v>3365</x:v>
      </x:c>
      <x:c r="F2630" s="18" t="str">
        <x:v>-</x:v>
      </x:c>
      <x:c r="G2630" s="18" t="str">
        <x:v>-</x:v>
      </x:c>
      <x:c r="H2630" s="18" t="str">
        <x:v>機種仕掛け</x:v>
      </x:c>
      <x:c r="I2630" s="18" t="n">
        <x:v>18</x:v>
      </x:c>
      <x:c r="J2630" s="18" t="n">
        <x:v>16</x:v>
      </x:c>
      <x:c r="K2630" s="18" t="n">
        <x:v>9163</x:v>
      </x:c>
      <x:c r="L2630" s="18" t="n">
        <x:v>1488</x:v>
      </x:c>
      <x:c r="M2630" s="18" t="str">
        <x:v>https://hall-navi.com/review_view?id=32019</x:v>
      </x:c>
    </x:row>
    <x:row r="2631">
      <x:c r="A2631" s="18" t="str">
        <x:v>2026/8/23</x:v>
      </x:c>
      <x:c r="B2631" s="18" t="str">
        <x:v>ネオアイムジャグラーEX</x:v>
      </x:c>
      <x:c r="C2631" s="18" t="n">
        <x:v>998</x:v>
      </x:c>
      <x:c r="D2631" s="18" t="n">
        <x:v>9063</x:v>
      </x:c>
      <x:c r="E2631" s="18" t="n">
        <x:v>2942</x:v>
      </x:c>
      <x:c r="F2631" s="18" t="str">
        <x:v>-</x:v>
      </x:c>
      <x:c r="G2631" s="18" t="str">
        <x:v>-</x:v>
      </x:c>
      <x:c r="H2631" s="18" t="str">
        <x:v>機種仕掛け</x:v>
      </x:c>
      <x:c r="I2631" s="18" t="n">
        <x:v>18</x:v>
      </x:c>
      <x:c r="J2631" s="18" t="n">
        <x:v>16</x:v>
      </x:c>
      <x:c r="K2631" s="18" t="n">
        <x:v>9163</x:v>
      </x:c>
      <x:c r="L2631" s="18" t="n">
        <x:v>1488</x:v>
      </x:c>
      <x:c r="M2631" s="18" t="str">
        <x:v>https://hall-navi.com/review_view?id=32019</x:v>
      </x:c>
    </x:row>
    <x:row r="2632">
      <x:c r="A2632" s="18" t="str">
        <x:v>2026/8/23</x:v>
      </x:c>
      <x:c r="B2632" s="18" t="str">
        <x:v>ネオアイムジャグラーEX</x:v>
      </x:c>
      <x:c r="C2632" s="18" t="n">
        <x:v>999</x:v>
      </x:c>
      <x:c r="D2632" s="18" t="n">
        <x:v>9448</x:v>
      </x:c>
      <x:c r="E2632" s="18" t="n">
        <x:v>2398</x:v>
      </x:c>
      <x:c r="F2632" s="18" t="str">
        <x:v>-</x:v>
      </x:c>
      <x:c r="G2632" s="18" t="str">
        <x:v>-</x:v>
      </x:c>
      <x:c r="H2632" s="18" t="str">
        <x:v>機種仕掛け</x:v>
      </x:c>
      <x:c r="I2632" s="18" t="n">
        <x:v>18</x:v>
      </x:c>
      <x:c r="J2632" s="18" t="n">
        <x:v>16</x:v>
      </x:c>
      <x:c r="K2632" s="18" t="n">
        <x:v>9163</x:v>
      </x:c>
      <x:c r="L2632" s="18" t="n">
        <x:v>1488</x:v>
      </x:c>
      <x:c r="M2632" s="18" t="str">
        <x:v>https://hall-navi.com/review_view?id=32019</x:v>
      </x:c>
    </x:row>
    <x:row r="2633">
      <x:c r="A2633" s="18" t="str">
        <x:v>2026/8/23</x:v>
      </x:c>
      <x:c r="B2633" s="18" t="str">
        <x:v>ネオアイムジャグラーEX</x:v>
      </x:c>
      <x:c r="C2633" s="18" t="n">
        <x:v>1000</x:v>
      </x:c>
      <x:c r="D2633" s="18" t="n">
        <x:v>9700</x:v>
      </x:c>
      <x:c r="E2633" s="18" t="n">
        <x:v>1129</x:v>
      </x:c>
      <x:c r="F2633" s="18" t="str">
        <x:v>-</x:v>
      </x:c>
      <x:c r="G2633" s="18" t="str">
        <x:v>-</x:v>
      </x:c>
      <x:c r="H2633" s="18" t="str">
        <x:v>機種仕掛け</x:v>
      </x:c>
      <x:c r="I2633" s="18" t="n">
        <x:v>18</x:v>
      </x:c>
      <x:c r="J2633" s="18" t="n">
        <x:v>16</x:v>
      </x:c>
      <x:c r="K2633" s="18" t="n">
        <x:v>9163</x:v>
      </x:c>
      <x:c r="L2633" s="18" t="n">
        <x:v>1488</x:v>
      </x:c>
      <x:c r="M2633" s="18" t="str">
        <x:v>https://hall-navi.com/review_view?id=32019</x:v>
      </x:c>
    </x:row>
    <x:row r="2634">
      <x:c r="A2634" s="18" t="str">
        <x:v>2026/8/23</x:v>
      </x:c>
      <x:c r="B2634" s="18" t="str">
        <x:v>ネオアイムジャグラーEX</x:v>
      </x:c>
      <x:c r="C2634" s="18" t="n">
        <x:v>1001</x:v>
      </x:c>
      <x:c r="D2634" s="18" t="n">
        <x:v>8758</x:v>
      </x:c>
      <x:c r="E2634" s="18" t="n">
        <x:v>2057</x:v>
      </x:c>
      <x:c r="F2634" s="18" t="str">
        <x:v>-</x:v>
      </x:c>
      <x:c r="G2634" s="18" t="str">
        <x:v>-</x:v>
      </x:c>
      <x:c r="H2634" s="18" t="str">
        <x:v>機種仕掛け</x:v>
      </x:c>
      <x:c r="I2634" s="18" t="n">
        <x:v>18</x:v>
      </x:c>
      <x:c r="J2634" s="18" t="n">
        <x:v>16</x:v>
      </x:c>
      <x:c r="K2634" s="18" t="n">
        <x:v>9163</x:v>
      </x:c>
      <x:c r="L2634" s="18" t="n">
        <x:v>1488</x:v>
      </x:c>
      <x:c r="M2634" s="18" t="str">
        <x:v>https://hall-navi.com/review_view?id=32019</x:v>
      </x:c>
    </x:row>
    <x:row r="2635">
      <x:c r="A2635" s="18" t="str">
        <x:v>2026/8/23</x:v>
      </x:c>
      <x:c r="B2635" s="18" t="str">
        <x:v>ネオアイムジャグラーEX</x:v>
      </x:c>
      <x:c r="C2635" s="18" t="n">
        <x:v>1002</x:v>
      </x:c>
      <x:c r="D2635" s="18" t="n">
        <x:v>9047</x:v>
      </x:c>
      <x:c r="E2635" s="18" t="n">
        <x:v>1162</x:v>
      </x:c>
      <x:c r="F2635" s="18" t="str">
        <x:v>-</x:v>
      </x:c>
      <x:c r="G2635" s="18" t="str">
        <x:v>-</x:v>
      </x:c>
      <x:c r="H2635" s="18" t="str">
        <x:v>機種仕掛け</x:v>
      </x:c>
      <x:c r="I2635" s="18" t="n">
        <x:v>18</x:v>
      </x:c>
      <x:c r="J2635" s="18" t="n">
        <x:v>16</x:v>
      </x:c>
      <x:c r="K2635" s="18" t="n">
        <x:v>9163</x:v>
      </x:c>
      <x:c r="L2635" s="18" t="n">
        <x:v>1488</x:v>
      </x:c>
      <x:c r="M2635" s="18" t="str">
        <x:v>https://hall-navi.com/review_view?id=32019</x:v>
      </x:c>
    </x:row>
    <x:row r="2636">
      <x:c r="A2636" s="18" t="str">
        <x:v>2026/8/23</x:v>
      </x:c>
      <x:c r="B2636" s="18" t="str">
        <x:v>ネオアイムジャグラーEX</x:v>
      </x:c>
      <x:c r="C2636" s="18" t="n">
        <x:v>1003</x:v>
      </x:c>
      <x:c r="D2636" s="18" t="n">
        <x:v>8062</x:v>
      </x:c>
      <x:c r="E2636" s="18" t="n">
        <x:v>2716</x:v>
      </x:c>
      <x:c r="F2636" s="18" t="str">
        <x:v>-</x:v>
      </x:c>
      <x:c r="G2636" s="18" t="str">
        <x:v>-</x:v>
      </x:c>
      <x:c r="H2636" s="18" t="str">
        <x:v>機種仕掛け</x:v>
      </x:c>
      <x:c r="I2636" s="18" t="n">
        <x:v>18</x:v>
      </x:c>
      <x:c r="J2636" s="18" t="n">
        <x:v>16</x:v>
      </x:c>
      <x:c r="K2636" s="18" t="n">
        <x:v>9163</x:v>
      </x:c>
      <x:c r="L2636" s="18" t="n">
        <x:v>1488</x:v>
      </x:c>
      <x:c r="M2636" s="18" t="str">
        <x:v>https://hall-navi.com/review_view?id=32019</x:v>
      </x:c>
    </x:row>
    <x:row r="2637">
      <x:c r="A2637" s="18" t="str">
        <x:v>2026/8/23</x:v>
      </x:c>
      <x:c r="B2637" s="18" t="str">
        <x:v>ネオアイムジャグラーEX</x:v>
      </x:c>
      <x:c r="C2637" s="18" t="n">
        <x:v>1004</x:v>
      </x:c>
      <x:c r="D2637" s="18" t="n">
        <x:v>9613</x:v>
      </x:c>
      <x:c r="E2637" s="18" t="n">
        <x:v>-589</x:v>
      </x:c>
      <x:c r="F2637" s="18" t="str">
        <x:v>-</x:v>
      </x:c>
      <x:c r="G2637" s="18" t="str">
        <x:v>-</x:v>
      </x:c>
      <x:c r="H2637" s="18" t="str">
        <x:v>機種仕掛け</x:v>
      </x:c>
      <x:c r="I2637" s="18" t="n">
        <x:v>18</x:v>
      </x:c>
      <x:c r="J2637" s="18" t="n">
        <x:v>16</x:v>
      </x:c>
      <x:c r="K2637" s="18" t="n">
        <x:v>9163</x:v>
      </x:c>
      <x:c r="L2637" s="18" t="n">
        <x:v>1488</x:v>
      </x:c>
      <x:c r="M2637" s="18" t="str">
        <x:v>https://hall-navi.com/review_view?id=32019</x:v>
      </x:c>
    </x:row>
    <x:row r="2638">
      <x:c r="A2638" s="18" t="str">
        <x:v>2026/8/23</x:v>
      </x:c>
      <x:c r="B2638" s="18" t="str">
        <x:v>ネオアイムジャグラーEX</x:v>
      </x:c>
      <x:c r="C2638" s="18" t="n">
        <x:v>1005</x:v>
      </x:c>
      <x:c r="D2638" s="18" t="n">
        <x:v>9714</x:v>
      </x:c>
      <x:c r="E2638" s="18" t="n">
        <x:v>1427</x:v>
      </x:c>
      <x:c r="F2638" s="18" t="str">
        <x:v>-</x:v>
      </x:c>
      <x:c r="G2638" s="18" t="str">
        <x:v>-</x:v>
      </x:c>
      <x:c r="H2638" s="18" t="str">
        <x:v>機種仕掛け</x:v>
      </x:c>
      <x:c r="I2638" s="18" t="n">
        <x:v>18</x:v>
      </x:c>
      <x:c r="J2638" s="18" t="n">
        <x:v>16</x:v>
      </x:c>
      <x:c r="K2638" s="18" t="n">
        <x:v>9163</x:v>
      </x:c>
      <x:c r="L2638" s="18" t="n">
        <x:v>1488</x:v>
      </x:c>
      <x:c r="M2638" s="18" t="str">
        <x:v>https://hall-navi.com/review_view?id=32019</x:v>
      </x:c>
    </x:row>
    <x:row r="2639">
      <x:c r="A2639" s="18" t="str">
        <x:v>2026/8/23</x:v>
      </x:c>
      <x:c r="B2639" s="18" t="str">
        <x:v>ネオアイムジャグラーEX</x:v>
      </x:c>
      <x:c r="C2639" s="18" t="n">
        <x:v>1006</x:v>
      </x:c>
      <x:c r="D2639" s="18" t="n">
        <x:v>9487</x:v>
      </x:c>
      <x:c r="E2639" s="18" t="n">
        <x:v>27</x:v>
      </x:c>
      <x:c r="F2639" s="18" t="str">
        <x:v>-</x:v>
      </x:c>
      <x:c r="G2639" s="18" t="str">
        <x:v>-</x:v>
      </x:c>
      <x:c r="H2639" s="18" t="str">
        <x:v>機種仕掛け</x:v>
      </x:c>
      <x:c r="I2639" s="18" t="n">
        <x:v>18</x:v>
      </x:c>
      <x:c r="J2639" s="18" t="n">
        <x:v>16</x:v>
      </x:c>
      <x:c r="K2639" s="18" t="n">
        <x:v>9163</x:v>
      </x:c>
      <x:c r="L2639" s="18" t="n">
        <x:v>1488</x:v>
      </x:c>
      <x:c r="M2639" s="18" t="str">
        <x:v>https://hall-navi.com/review_view?id=32019</x:v>
      </x:c>
    </x:row>
    <x:row r="2640">
      <x:c r="A2640" s="18" t="str">
        <x:v>2026/8/23</x:v>
      </x:c>
      <x:c r="B2640" s="18" t="str">
        <x:v>ネオアイムジャグラーEX</x:v>
      </x:c>
      <x:c r="C2640" s="18" t="n">
        <x:v>1007</x:v>
      </x:c>
      <x:c r="D2640" s="18" t="n">
        <x:v>9146</x:v>
      </x:c>
      <x:c r="E2640" s="18" t="n">
        <x:v>2478</x:v>
      </x:c>
      <x:c r="F2640" s="18" t="str">
        <x:v>-</x:v>
      </x:c>
      <x:c r="G2640" s="18" t="str">
        <x:v>-</x:v>
      </x:c>
      <x:c r="H2640" s="18" t="str">
        <x:v>機種仕掛け</x:v>
      </x:c>
      <x:c r="I2640" s="18" t="n">
        <x:v>18</x:v>
      </x:c>
      <x:c r="J2640" s="18" t="n">
        <x:v>16</x:v>
      </x:c>
      <x:c r="K2640" s="18" t="n">
        <x:v>9163</x:v>
      </x:c>
      <x:c r="L2640" s="18" t="n">
        <x:v>1488</x:v>
      </x:c>
      <x:c r="M2640" s="18" t="str">
        <x:v>https://hall-navi.com/review_view?id=32019</x:v>
      </x:c>
    </x:row>
    <x:row r="2641">
      <x:c r="A2641" s="18" t="str">
        <x:v>2026/8/23</x:v>
      </x:c>
      <x:c r="B2641" s="18" t="str">
        <x:v>ネオアイムジャグラーEX</x:v>
      </x:c>
      <x:c r="C2641" s="18" t="n">
        <x:v>1008</x:v>
      </x:c>
      <x:c r="D2641" s="18" t="n">
        <x:v>8314</x:v>
      </x:c>
      <x:c r="E2641" s="18" t="n">
        <x:v>1307</x:v>
      </x:c>
      <x:c r="F2641" s="18" t="str">
        <x:v>-</x:v>
      </x:c>
      <x:c r="G2641" s="18" t="str">
        <x:v>-</x:v>
      </x:c>
      <x:c r="H2641" s="18" t="str">
        <x:v>機種仕掛け</x:v>
      </x:c>
      <x:c r="I2641" s="18" t="n">
        <x:v>18</x:v>
      </x:c>
      <x:c r="J2641" s="18" t="n">
        <x:v>16</x:v>
      </x:c>
      <x:c r="K2641" s="18" t="n">
        <x:v>9163</x:v>
      </x:c>
      <x:c r="L2641" s="18" t="n">
        <x:v>1488</x:v>
      </x:c>
      <x:c r="M2641" s="18" t="str">
        <x:v>https://hall-navi.com/review_view?id=32019</x:v>
      </x:c>
    </x:row>
    <x:row r="2642">
      <x:c r="A2642" s="18" t="str">
        <x:v>2026/9/1</x:v>
      </x:c>
      <x:c r="B2642" s="18" t="str">
        <x:v>SAO II</x:v>
      </x:c>
      <x:c r="C2642" s="18" t="n">
        <x:v>631</x:v>
      </x:c>
      <x:c r="D2642" s="18" t="n">
        <x:v>10127</x:v>
      </x:c>
      <x:c r="E2642" s="18" t="n">
        <x:v>15225</x:v>
      </x:c>
      <x:c r="F2642" s="18" t="str">
        <x:v>-</x:v>
      </x:c>
      <x:c r="G2642" s="18" t="str">
        <x:v>-</x:v>
      </x:c>
      <x:c r="H2642" s="18" t="str">
        <x:v>圧倒的機種</x:v>
      </x:c>
      <x:c r="I2642" s="18" t="n">
        <x:v>12</x:v>
      </x:c>
      <x:c r="J2642" s="18" t="n">
        <x:v>7</x:v>
      </x:c>
      <x:c r="K2642" s="18" t="n">
        <x:v>9250</x:v>
      </x:c>
      <x:c r="L2642" s="18" t="n">
        <x:v>4960</x:v>
      </x:c>
      <x:c r="M2642" s="18" t="str">
        <x:v>https://hall-navi.com/review_view?id=32172</x:v>
      </x:c>
    </x:row>
    <x:row r="2643">
      <x:c r="A2643" s="18" t="str">
        <x:v>2026/9/1</x:v>
      </x:c>
      <x:c r="B2643" s="18" t="str">
        <x:v>SAO II</x:v>
      </x:c>
      <x:c r="C2643" s="18" t="n">
        <x:v>632</x:v>
      </x:c>
      <x:c r="D2643" s="18" t="n">
        <x:v>8369</x:v>
      </x:c>
      <x:c r="E2643" s="18" t="n">
        <x:v>16939</x:v>
      </x:c>
      <x:c r="F2643" s="18" t="str">
        <x:v>-</x:v>
      </x:c>
      <x:c r="G2643" s="18" t="str">
        <x:v>-</x:v>
      </x:c>
      <x:c r="H2643" s="18" t="str">
        <x:v>圧倒的機種</x:v>
      </x:c>
      <x:c r="I2643" s="18" t="n">
        <x:v>12</x:v>
      </x:c>
      <x:c r="J2643" s="18" t="n">
        <x:v>7</x:v>
      </x:c>
      <x:c r="K2643" s="18" t="n">
        <x:v>9250</x:v>
      </x:c>
      <x:c r="L2643" s="18" t="n">
        <x:v>4960</x:v>
      </x:c>
      <x:c r="M2643" s="18" t="str">
        <x:v>https://hall-navi.com/review_view?id=32172</x:v>
      </x:c>
    </x:row>
    <x:row r="2644">
      <x:c r="A2644" s="18" t="str">
        <x:v>2026/9/1</x:v>
      </x:c>
      <x:c r="B2644" s="18" t="str">
        <x:v>SAO II</x:v>
      </x:c>
      <x:c r="C2644" s="18" t="n">
        <x:v>633</x:v>
      </x:c>
      <x:c r="D2644" s="18" t="n">
        <x:v>9343</x:v>
      </x:c>
      <x:c r="E2644" s="18" t="n">
        <x:v>16709</x:v>
      </x:c>
      <x:c r="F2644" s="18" t="str">
        <x:v>-</x:v>
      </x:c>
      <x:c r="G2644" s="18" t="str">
        <x:v>-</x:v>
      </x:c>
      <x:c r="H2644" s="18" t="str">
        <x:v>圧倒的機種</x:v>
      </x:c>
      <x:c r="I2644" s="18" t="n">
        <x:v>12</x:v>
      </x:c>
      <x:c r="J2644" s="18" t="n">
        <x:v>7</x:v>
      </x:c>
      <x:c r="K2644" s="18" t="n">
        <x:v>9250</x:v>
      </x:c>
      <x:c r="L2644" s="18" t="n">
        <x:v>4960</x:v>
      </x:c>
      <x:c r="M2644" s="18" t="str">
        <x:v>https://hall-navi.com/review_view?id=32172</x:v>
      </x:c>
    </x:row>
    <x:row r="2645">
      <x:c r="A2645" s="18" t="str">
        <x:v>2026/9/1</x:v>
      </x:c>
      <x:c r="B2645" s="18" t="str">
        <x:v>SAO II</x:v>
      </x:c>
      <x:c r="C2645" s="18" t="n">
        <x:v>635</x:v>
      </x:c>
      <x:c r="D2645" s="18" t="n">
        <x:v>9220</x:v>
      </x:c>
      <x:c r="E2645" s="18" t="n">
        <x:v>6178</x:v>
      </x:c>
      <x:c r="F2645" s="18" t="str">
        <x:v>-</x:v>
      </x:c>
      <x:c r="G2645" s="18" t="str">
        <x:v>-</x:v>
      </x:c>
      <x:c r="H2645" s="18" t="str">
        <x:v>圧倒的機種</x:v>
      </x:c>
      <x:c r="I2645" s="18" t="n">
        <x:v>12</x:v>
      </x:c>
      <x:c r="J2645" s="18" t="n">
        <x:v>7</x:v>
      </x:c>
      <x:c r="K2645" s="18" t="n">
        <x:v>9250</x:v>
      </x:c>
      <x:c r="L2645" s="18" t="n">
        <x:v>4960</x:v>
      </x:c>
      <x:c r="M2645" s="18" t="str">
        <x:v>https://hall-navi.com/review_view?id=32172</x:v>
      </x:c>
    </x:row>
    <x:row r="2646">
      <x:c r="A2646" s="18" t="str">
        <x:v>2026/9/1</x:v>
      </x:c>
      <x:c r="B2646" s="18" t="str">
        <x:v>SAO II</x:v>
      </x:c>
      <x:c r="C2646" s="18" t="n">
        <x:v>638</x:v>
      </x:c>
      <x:c r="D2646" s="18" t="n">
        <x:v>10126</x:v>
      </x:c>
      <x:c r="E2646" s="18" t="n">
        <x:v>1922</x:v>
      </x:c>
      <x:c r="F2646" s="18" t="str">
        <x:v>-</x:v>
      </x:c>
      <x:c r="G2646" s="18" t="str">
        <x:v>-</x:v>
      </x:c>
      <x:c r="H2646" s="18" t="str">
        <x:v>圧倒的機種</x:v>
      </x:c>
      <x:c r="I2646" s="18" t="n">
        <x:v>12</x:v>
      </x:c>
      <x:c r="J2646" s="18" t="n">
        <x:v>7</x:v>
      </x:c>
      <x:c r="K2646" s="18" t="n">
        <x:v>9250</x:v>
      </x:c>
      <x:c r="L2646" s="18" t="n">
        <x:v>4960</x:v>
      </x:c>
      <x:c r="M2646" s="18" t="str">
        <x:v>https://hall-navi.com/review_view?id=32172</x:v>
      </x:c>
    </x:row>
    <x:row r="2647">
      <x:c r="A2647" s="18" t="str">
        <x:v>2026/9/1</x:v>
      </x:c>
      <x:c r="B2647" s="18" t="str">
        <x:v>SAO II</x:v>
      </x:c>
      <x:c r="C2647" s="18" t="n">
        <x:v>639</x:v>
      </x:c>
      <x:c r="D2647" s="18" t="n">
        <x:v>9786</x:v>
      </x:c>
      <x:c r="E2647" s="18" t="n">
        <x:v>1001</x:v>
      </x:c>
      <x:c r="F2647" s="18" t="str">
        <x:v>-</x:v>
      </x:c>
      <x:c r="G2647" s="18" t="str">
        <x:v>-</x:v>
      </x:c>
      <x:c r="H2647" s="18" t="str">
        <x:v>圧倒的機種</x:v>
      </x:c>
      <x:c r="I2647" s="18" t="n">
        <x:v>12</x:v>
      </x:c>
      <x:c r="J2647" s="18" t="n">
        <x:v>7</x:v>
      </x:c>
      <x:c r="K2647" s="18" t="n">
        <x:v>9250</x:v>
      </x:c>
      <x:c r="L2647" s="18" t="n">
        <x:v>4960</x:v>
      </x:c>
      <x:c r="M2647" s="18" t="str">
        <x:v>https://hall-navi.com/review_view?id=32172</x:v>
      </x:c>
    </x:row>
    <x:row r="2648">
      <x:c r="A2648" s="18" t="str">
        <x:v>2026/9/1</x:v>
      </x:c>
      <x:c r="B2648" s="18" t="str">
        <x:v>SAO II</x:v>
      </x:c>
      <x:c r="C2648" s="18" t="n">
        <x:v>640</x:v>
      </x:c>
      <x:c r="D2648" s="18" t="n">
        <x:v>9215</x:v>
      </x:c>
      <x:c r="E2648" s="18" t="n">
        <x:v>-436</x:v>
      </x:c>
      <x:c r="F2648" s="18" t="str">
        <x:v>-</x:v>
      </x:c>
      <x:c r="G2648" s="18" t="str">
        <x:v>-</x:v>
      </x:c>
      <x:c r="H2648" s="18" t="str">
        <x:v>圧倒的機種</x:v>
      </x:c>
      <x:c r="I2648" s="18" t="n">
        <x:v>12</x:v>
      </x:c>
      <x:c r="J2648" s="18" t="n">
        <x:v>7</x:v>
      </x:c>
      <x:c r="K2648" s="18" t="n">
        <x:v>9250</x:v>
      </x:c>
      <x:c r="L2648" s="18" t="n">
        <x:v>4960</x:v>
      </x:c>
      <x:c r="M2648" s="18" t="str">
        <x:v>https://hall-navi.com/review_view?id=32172</x:v>
      </x:c>
    </x:row>
    <x:row r="2649">
      <x:c r="A2649" s="18" t="str">
        <x:v>2026/9/1</x:v>
      </x:c>
      <x:c r="B2649" s="18" t="str">
        <x:v>SAO II</x:v>
      </x:c>
      <x:c r="C2649" s="18" t="n">
        <x:v>642</x:v>
      </x:c>
      <x:c r="D2649" s="18" t="n">
        <x:v>9354</x:v>
      </x:c>
      <x:c r="E2649" s="18" t="n">
        <x:v>8944</x:v>
      </x:c>
      <x:c r="F2649" s="18" t="str">
        <x:v>-</x:v>
      </x:c>
      <x:c r="G2649" s="18" t="str">
        <x:v>-</x:v>
      </x:c>
      <x:c r="H2649" s="18" t="str">
        <x:v>圧倒的機種</x:v>
      </x:c>
      <x:c r="I2649" s="18" t="n">
        <x:v>12</x:v>
      </x:c>
      <x:c r="J2649" s="18" t="n">
        <x:v>7</x:v>
      </x:c>
      <x:c r="K2649" s="18" t="n">
        <x:v>9250</x:v>
      </x:c>
      <x:c r="L2649" s="18" t="n">
        <x:v>4960</x:v>
      </x:c>
      <x:c r="M2649" s="18" t="str">
        <x:v>https://hall-navi.com/review_view?id=32172</x:v>
      </x:c>
    </x:row>
    <x:row r="2650">
      <x:c r="A2650" s="18" t="str">
        <x:v>2026/9/1</x:v>
      </x:c>
      <x:c r="B2650" s="18" t="str">
        <x:v>マイジャグラーV</x:v>
      </x:c>
      <x:c r="C2650" s="18" t="n">
        <x:v>959</x:v>
      </x:c>
      <x:c r="D2650" s="18" t="n">
        <x:v>9167</x:v>
      </x:c>
      <x:c r="E2650" s="18" t="n">
        <x:v>2433</x:v>
      </x:c>
      <x:c r="F2650" s="18" t="str">
        <x:v>-</x:v>
      </x:c>
      <x:c r="G2650" s="18" t="str">
        <x:v>-</x:v>
      </x:c>
      <x:c r="H2650" s="18" t="str">
        <x:v>個別PICKUP</x:v>
      </x:c>
      <x:c r="I2650" s="18" t="n">
        <x:v>1</x:v>
      </x:c>
      <x:c r="J2650" s="18" t="n">
        <x:v>1</x:v>
      </x:c>
      <x:c r="K2650" s="18" t="n">
        <x:v>9167</x:v>
      </x:c>
      <x:c r="L2650" s="18" t="n">
        <x:v>2433</x:v>
      </x:c>
      <x:c r="M2650" s="18" t="str">
        <x:v>https://hall-navi.com/review_view?id=32172</x:v>
      </x:c>
    </x:row>
    <x:row r="2651">
      <x:c r="A2651" s="18" t="str">
        <x:v>2026/9/1</x:v>
      </x:c>
      <x:c r="B2651" s="18" t="str">
        <x:v>ファンキージャグラー2</x:v>
      </x:c>
      <x:c r="C2651" s="18" t="n">
        <x:v>866</x:v>
      </x:c>
      <x:c r="D2651" s="18" t="n">
        <x:v>9067</x:v>
      </x:c>
      <x:c r="E2651" s="18" t="n">
        <x:v>3659</x:v>
      </x:c>
      <x:c r="F2651" s="18" t="str">
        <x:v>-</x:v>
      </x:c>
      <x:c r="G2651" s="18" t="str">
        <x:v>-</x:v>
      </x:c>
      <x:c r="H2651" s="18" t="str">
        <x:v>個別PICKUP</x:v>
      </x:c>
      <x:c r="I2651" s="18" t="n">
        <x:v>1</x:v>
      </x:c>
      <x:c r="J2651" s="18" t="n">
        <x:v>1</x:v>
      </x:c>
      <x:c r="K2651" s="18" t="n">
        <x:v>9067</x:v>
      </x:c>
      <x:c r="L2651" s="18" t="n">
        <x:v>3659</x:v>
      </x:c>
      <x:c r="M2651" s="18" t="str">
        <x:v>https://hall-navi.com/review_view?id=32172</x:v>
      </x:c>
    </x:row>
    <x:row r="2652">
      <x:c r="A2652" s="18" t="str">
        <x:v>2026/9/1</x:v>
      </x:c>
      <x:c r="B2652" s="18" t="str">
        <x:v>ネオアイムジャグラーEX</x:v>
      </x:c>
      <x:c r="C2652" s="18" t="n">
        <x:v>947</x:v>
      </x:c>
      <x:c r="D2652" s="18" t="n">
        <x:v>8987</x:v>
      </x:c>
      <x:c r="E2652" s="18" t="n">
        <x:v>3757</x:v>
      </x:c>
      <x:c r="F2652" s="18" t="str">
        <x:v>-</x:v>
      </x:c>
      <x:c r="G2652" s="18" t="str">
        <x:v>-</x:v>
      </x:c>
      <x:c r="H2652" s="18" t="str">
        <x:v>個別PICKUP</x:v>
      </x:c>
      <x:c r="I2652" s="18" t="n">
        <x:v>1</x:v>
      </x:c>
      <x:c r="J2652" s="18" t="n">
        <x:v>1</x:v>
      </x:c>
      <x:c r="K2652" s="18" t="n">
        <x:v>8987</x:v>
      </x:c>
      <x:c r="L2652" s="18" t="n">
        <x:v>3757</x:v>
      </x:c>
      <x:c r="M2652" s="18" t="str">
        <x:v>https://hall-navi.com/review_view?id=32172</x:v>
      </x:c>
    </x:row>
    <x:row r="2653">
      <x:c r="A2653" s="18" t="str">
        <x:v>2026/9/1</x:v>
      </x:c>
      <x:c r="B2653" s="18" t="str">
        <x:v>モンキーV</x:v>
      </x:c>
      <x:c r="C2653" s="18" t="n">
        <x:v>595</x:v>
      </x:c>
      <x:c r="D2653" s="18" t="n">
        <x:v>8968</x:v>
      </x:c>
      <x:c r="E2653" s="18" t="n">
        <x:v>2606</x:v>
      </x:c>
      <x:c r="F2653" s="18" t="str">
        <x:v>-</x:v>
      </x:c>
      <x:c r="G2653" s="18" t="str">
        <x:v>-</x:v>
      </x:c>
      <x:c r="H2653" s="18" t="str">
        <x:v>個別PICKUP</x:v>
      </x:c>
      <x:c r="I2653" s="18" t="n">
        <x:v>1</x:v>
      </x:c>
      <x:c r="J2653" s="18" t="n">
        <x:v>1</x:v>
      </x:c>
      <x:c r="K2653" s="18" t="n">
        <x:v>8968</x:v>
      </x:c>
      <x:c r="L2653" s="18" t="n">
        <x:v>2606</x:v>
      </x:c>
      <x:c r="M2653" s="18" t="str">
        <x:v>https://hall-navi.com/review_view?id=32172</x:v>
      </x:c>
    </x:row>
    <x:row r="2654">
      <x:c r="A2654" s="18" t="str">
        <x:v>2026/9/1</x:v>
      </x:c>
      <x:c r="B2654" s="18" t="str">
        <x:v>東京喰種</x:v>
      </x:c>
      <x:c r="C2654" s="18" t="n">
        <x:v>464</x:v>
      </x:c>
      <x:c r="D2654" s="18" t="n">
        <x:v>8833</x:v>
      </x:c>
      <x:c r="E2654" s="18" t="n">
        <x:v>3407</x:v>
      </x:c>
      <x:c r="F2654" s="18" t="str">
        <x:v>-</x:v>
      </x:c>
      <x:c r="G2654" s="18" t="str">
        <x:v>-</x:v>
      </x:c>
      <x:c r="H2654" s="18" t="str">
        <x:v>個別PICKUP</x:v>
      </x:c>
      <x:c r="I2654" s="18" t="n">
        <x:v>1</x:v>
      </x:c>
      <x:c r="J2654" s="18" t="n">
        <x:v>1</x:v>
      </x:c>
      <x:c r="K2654" s="18" t="n">
        <x:v>8833</x:v>
      </x:c>
      <x:c r="L2654" s="18" t="n">
        <x:v>3407</x:v>
      </x:c>
      <x:c r="M2654" s="18" t="str">
        <x:v>https://hall-navi.com/review_view?id=32172</x:v>
      </x:c>
    </x:row>
    <x:row r="2655">
      <x:c r="A2655" s="18" t="str">
        <x:v>2026/9/1</x:v>
      </x:c>
      <x:c r="B2655" s="18" t="str">
        <x:v>ToLOVEる8.7</x:v>
      </x:c>
      <x:c r="C2655" s="18" t="n">
        <x:v>724</x:v>
      </x:c>
      <x:c r="D2655" s="18" t="n">
        <x:v>8830</x:v>
      </x:c>
      <x:c r="E2655" s="18" t="n">
        <x:v>9713</x:v>
      </x:c>
      <x:c r="F2655" s="18" t="str">
        <x:v>-</x:v>
      </x:c>
      <x:c r="G2655" s="18" t="str">
        <x:v>-</x:v>
      </x:c>
      <x:c r="H2655" s="18" t="str">
        <x:v>個別PICKUP</x:v>
      </x:c>
      <x:c r="I2655" s="18" t="n">
        <x:v>1</x:v>
      </x:c>
      <x:c r="J2655" s="18" t="n">
        <x:v>1</x:v>
      </x:c>
      <x:c r="K2655" s="18" t="n">
        <x:v>8830</x:v>
      </x:c>
      <x:c r="L2655" s="18" t="n">
        <x:v>9713</x:v>
      </x:c>
      <x:c r="M2655" s="18" t="str">
        <x:v>https://hall-navi.com/review_view?id=32172</x:v>
      </x:c>
    </x:row>
    <x:row r="2656">
      <x:c r="A2656" s="18" t="str">
        <x:v>2026/9/1</x:v>
      </x:c>
      <x:c r="B2656" s="18" t="str">
        <x:v>北斗転生2</x:v>
      </x:c>
      <x:c r="C2656" s="18" t="n">
        <x:v>620</x:v>
      </x:c>
      <x:c r="D2656" s="18" t="n">
        <x:v>8715</x:v>
      </x:c>
      <x:c r="E2656" s="18" t="n">
        <x:v>3246</x:v>
      </x:c>
      <x:c r="F2656" s="18" t="str">
        <x:v>-</x:v>
      </x:c>
      <x:c r="G2656" s="18" t="str">
        <x:v>-</x:v>
      </x:c>
      <x:c r="H2656" s="18" t="str">
        <x:v>個別PICKUP</x:v>
      </x:c>
      <x:c r="I2656" s="18" t="n">
        <x:v>1</x:v>
      </x:c>
      <x:c r="J2656" s="18" t="n">
        <x:v>1</x:v>
      </x:c>
      <x:c r="K2656" s="18" t="n">
        <x:v>8715</x:v>
      </x:c>
      <x:c r="L2656" s="18" t="n">
        <x:v>3246</x:v>
      </x:c>
      <x:c r="M2656" s="18" t="str">
        <x:v>https://hall-navi.com/review_view?id=32172</x:v>
      </x:c>
    </x:row>
    <x:row r="2657">
      <x:c r="A2657" s="18" t="str">
        <x:v>2026/9/1</x:v>
      </x:c>
      <x:c r="B2657" s="18" t="str">
        <x:v>やじきた</x:v>
      </x:c>
      <x:c r="C2657" s="18" t="n">
        <x:v>660</x:v>
      </x:c>
      <x:c r="D2657" s="18" t="n">
        <x:v>8554</x:v>
      </x:c>
      <x:c r="E2657" s="18" t="n">
        <x:v>2425</x:v>
      </x:c>
      <x:c r="F2657" s="18" t="str">
        <x:v>-</x:v>
      </x:c>
      <x:c r="G2657" s="18" t="str">
        <x:v>-</x:v>
      </x:c>
      <x:c r="H2657" s="18" t="str">
        <x:v>個別PICKUP</x:v>
      </x:c>
      <x:c r="I2657" s="18" t="n">
        <x:v>1</x:v>
      </x:c>
      <x:c r="J2657" s="18" t="n">
        <x:v>1</x:v>
      </x:c>
      <x:c r="K2657" s="18" t="n">
        <x:v>8554</x:v>
      </x:c>
      <x:c r="L2657" s="18" t="n">
        <x:v>2425</x:v>
      </x:c>
      <x:c r="M2657" s="18" t="str">
        <x:v>https://hall-navi.com/review_view?id=32172</x:v>
      </x:c>
    </x:row>
    <x:row r="2658">
      <x:c r="A2658" s="18" t="str">
        <x:v>2026/9/1</x:v>
      </x:c>
      <x:c r="B2658" s="18" t="str">
        <x:v>カバネリ 海門決戦</x:v>
      </x:c>
      <x:c r="C2658" s="18" t="n">
        <x:v>536</x:v>
      </x:c>
      <x:c r="D2658" s="18" t="n">
        <x:v>8050</x:v>
      </x:c>
      <x:c r="E2658" s="18" t="n">
        <x:v>7060</x:v>
      </x:c>
      <x:c r="F2658" s="18" t="str">
        <x:v>-</x:v>
      </x:c>
      <x:c r="G2658" s="18" t="str">
        <x:v>-</x:v>
      </x:c>
      <x:c r="H2658" s="18" t="str">
        <x:v>個別PICKUP</x:v>
      </x:c>
      <x:c r="I2658" s="18" t="n">
        <x:v>1</x:v>
      </x:c>
      <x:c r="J2658" s="18" t="n">
        <x:v>1</x:v>
      </x:c>
      <x:c r="K2658" s="18" t="n">
        <x:v>8050</x:v>
      </x:c>
      <x:c r="L2658" s="18" t="n">
        <x:v>7060</x:v>
      </x:c>
      <x:c r="M2658" s="18" t="str">
        <x:v>https://hall-navi.com/review_view?id=32172</x:v>
      </x:c>
    </x:row>
    <x:row r="2659">
      <x:c r="A2659" s="18" t="str">
        <x:v>2026/9/1</x:v>
      </x:c>
      <x:c r="B2659" s="18" t="str">
        <x:v>ヴァルヴレイヴ2</x:v>
      </x:c>
      <x:c r="C2659" s="18" t="n">
        <x:v>576</x:v>
      </x:c>
      <x:c r="D2659" s="18" t="n">
        <x:v>7849</x:v>
      </x:c>
      <x:c r="E2659" s="18" t="n">
        <x:v>5763</x:v>
      </x:c>
      <x:c r="F2659" s="18" t="str">
        <x:v>-</x:v>
      </x:c>
      <x:c r="G2659" s="18" t="str">
        <x:v>-</x:v>
      </x:c>
      <x:c r="H2659" s="18" t="str">
        <x:v>個別PICKUP</x:v>
      </x:c>
      <x:c r="I2659" s="18" t="n">
        <x:v>1</x:v>
      </x:c>
      <x:c r="J2659" s="18" t="n">
        <x:v>1</x:v>
      </x:c>
      <x:c r="K2659" s="18" t="n">
        <x:v>7849</x:v>
      </x:c>
      <x:c r="L2659" s="18" t="n">
        <x:v>5763</x:v>
      </x:c>
      <x:c r="M2659" s="18" t="str">
        <x:v>https://hall-navi.com/review_view?id=32172</x:v>
      </x:c>
    </x:row>
    <x:row r="2660">
      <x:c r="A2660" s="18" t="str">
        <x:v>2026/9/1</x:v>
      </x:c>
      <x:c r="B2660" s="18" t="str">
        <x:v>戦国乙女5</x:v>
      </x:c>
      <x:c r="C2660" s="18" t="n">
        <x:v>703</x:v>
      </x:c>
      <x:c r="D2660" s="18" t="n">
        <x:v>7533</x:v>
      </x:c>
      <x:c r="E2660" s="18" t="n">
        <x:v>11409</x:v>
      </x:c>
      <x:c r="F2660" s="18" t="str">
        <x:v>-</x:v>
      </x:c>
      <x:c r="G2660" s="18" t="str">
        <x:v>-</x:v>
      </x:c>
      <x:c r="H2660" s="18" t="str">
        <x:v>個別PICKUP</x:v>
      </x:c>
      <x:c r="I2660" s="18" t="n">
        <x:v>1</x:v>
      </x:c>
      <x:c r="J2660" s="18" t="n">
        <x:v>1</x:v>
      </x:c>
      <x:c r="K2660" s="18" t="n">
        <x:v>7533</x:v>
      </x:c>
      <x:c r="L2660" s="18" t="n">
        <x:v>11409</x:v>
      </x:c>
      <x:c r="M2660" s="18" t="str">
        <x:v>https://hall-navi.com/review_view?id=32172</x:v>
      </x:c>
    </x:row>
    <x:row r="2661">
      <x:c r="A2661" s="18" t="str">
        <x:v>2026/9/1</x:v>
      </x:c>
      <x:c r="B2661" s="18" t="str">
        <x:v>ストリートファイター6</x:v>
      </x:c>
      <x:c r="C2661" s="18" t="n">
        <x:v>733</x:v>
      </x:c>
      <x:c r="D2661" s="18" t="n">
        <x:v>7331</x:v>
      </x:c>
      <x:c r="E2661" s="18" t="n">
        <x:v>7086</x:v>
      </x:c>
      <x:c r="F2661" s="18" t="str">
        <x:v>-</x:v>
      </x:c>
      <x:c r="G2661" s="18" t="str">
        <x:v>-</x:v>
      </x:c>
      <x:c r="H2661" s="18" t="str">
        <x:v>個別PICKUP</x:v>
      </x:c>
      <x:c r="I2661" s="18" t="n">
        <x:v>1</x:v>
      </x:c>
      <x:c r="J2661" s="18" t="n">
        <x:v>1</x:v>
      </x:c>
      <x:c r="K2661" s="18" t="n">
        <x:v>7331</x:v>
      </x:c>
      <x:c r="L2661" s="18" t="n">
        <x:v>7086</x:v>
      </x:c>
      <x:c r="M2661" s="18" t="str">
        <x:v>https://hall-navi.com/review_view?id=32172</x:v>
      </x:c>
    </x:row>
    <x:row r="2662">
      <x:c r="A2662" s="18" t="str">
        <x:v>2026/9/1</x:v>
      </x:c>
      <x:c r="B2662" s="18" t="str">
        <x:v>GOD 神々の軌跡</x:v>
      </x:c>
      <x:c r="C2662" s="18" t="n">
        <x:v>669</x:v>
      </x:c>
      <x:c r="D2662" s="18" t="n">
        <x:v>7185</x:v>
      </x:c>
      <x:c r="E2662" s="18" t="n">
        <x:v>5296</x:v>
      </x:c>
      <x:c r="F2662" s="18" t="str">
        <x:v>-</x:v>
      </x:c>
      <x:c r="G2662" s="18" t="str">
        <x:v>-</x:v>
      </x:c>
      <x:c r="H2662" s="18" t="str">
        <x:v>個別PICKUP</x:v>
      </x:c>
      <x:c r="I2662" s="18" t="n">
        <x:v>1</x:v>
      </x:c>
      <x:c r="J2662" s="18" t="n">
        <x:v>1</x:v>
      </x:c>
      <x:c r="K2662" s="18" t="n">
        <x:v>7185</x:v>
      </x:c>
      <x:c r="L2662" s="18" t="n">
        <x:v>5296</x:v>
      </x:c>
      <x:c r="M2662" s="18" t="str">
        <x:v>https://hall-navi.com/review_view?id=32172</x:v>
      </x:c>
    </x:row>
    <x:row r="2663">
      <x:c r="A2663" s="18" t="str">
        <x:v>2026/9/1</x:v>
      </x:c>
      <x:c r="B2663" s="18" t="str">
        <x:v>北斗の拳</x:v>
      </x:c>
      <x:c r="C2663" s="18" t="n">
        <x:v>755</x:v>
      </x:c>
      <x:c r="D2663" s="18" t="n">
        <x:v>7048</x:v>
      </x:c>
      <x:c r="E2663" s="18" t="n">
        <x:v>9749</x:v>
      </x:c>
      <x:c r="F2663" s="18" t="str">
        <x:v>-</x:v>
      </x:c>
      <x:c r="G2663" s="18" t="str">
        <x:v>-</x:v>
      </x:c>
      <x:c r="H2663" s="18" t="str">
        <x:v>個別PICKUP</x:v>
      </x:c>
      <x:c r="I2663" s="18" t="n">
        <x:v>1</x:v>
      </x:c>
      <x:c r="J2663" s="18" t="n">
        <x:v>1</x:v>
      </x:c>
      <x:c r="K2663" s="18" t="n">
        <x:v>7048</x:v>
      </x:c>
      <x:c r="L2663" s="18" t="n">
        <x:v>9749</x:v>
      </x:c>
      <x:c r="M2663" s="18" t="str">
        <x:v>https://hall-navi.com/review_view?id=32172</x:v>
      </x:c>
    </x:row>
    <x:row r="2666">
      <x:c r="A2666" s="954" t="str">
        <x:v>注記：Hall-Naviレビューで個別数値が掲載された対象台を1台1行で追加。レビューが機種集計のみ、または一部の優秀台だけ掲載している日は、未掲載台の数値を推測せず、機種台数・プラス台・平均G・平均差枚を併記して対象範囲を保持。既存のcoba/関西すろいべ/ユーザー提供履歴は削除していません。</x:v>
      </x:c>
      <x:c r="B2666" s="954"/>
      <x:c r="C2666" s="954"/>
      <x:c r="D2666" s="954"/>
      <x:c r="E2666" s="954"/>
      <x:c r="F2666" s="954"/>
      <x:c r="G2666" s="954"/>
      <x:c r="H2666" s="954"/>
      <x:c r="I2666" s="954"/>
      <x:c r="J2666" s="954"/>
      <x:c r="K2666" s="954"/>
      <x:c r="L2666" s="954"/>
      <x:c r="M2666" s="954"/>
    </x:row>
    <x:row r="2667">
      <x:c r="A2667" s="954"/>
      <x:c r="B2667" s="954"/>
      <x:c r="C2667" s="954"/>
      <x:c r="D2667" s="954"/>
      <x:c r="E2667" s="954"/>
      <x:c r="F2667" s="954"/>
      <x:c r="G2667" s="954"/>
      <x:c r="H2667" s="954"/>
      <x:c r="I2667" s="954"/>
      <x:c r="J2667" s="954"/>
      <x:c r="K2667" s="954"/>
      <x:c r="L2667" s="954"/>
      <x:c r="M2667" s="954"/>
    </x:row>
    <x:row r="2668">
      <x:c r="A2668" s="954"/>
      <x:c r="B2668" s="954"/>
      <x:c r="C2668" s="954"/>
      <x:c r="D2668" s="954"/>
      <x:c r="E2668" s="954"/>
      <x:c r="F2668" s="954"/>
      <x:c r="G2668" s="954"/>
      <x:c r="H2668" s="954"/>
      <x:c r="I2668" s="954"/>
      <x:c r="J2668" s="954"/>
      <x:c r="K2668" s="954"/>
      <x:c r="L2668" s="954"/>
      <x:c r="M2668" s="954"/>
    </x:row>
    <x:row r="2680">
      <x:c r="A2680" s="956" t="str">
        <x:v>■ coba（@coba_slopachi）グランキコーナ大阪本店｜検索・画像投稿確認データ追記</x:v>
      </x:c>
      <x:c r="B2680" s="956"/>
      <x:c r="C2680" s="956"/>
      <x:c r="D2680" s="956"/>
      <x:c r="E2680" s="956"/>
      <x:c r="F2680" s="956"/>
      <x:c r="G2680" s="956"/>
      <x:c r="H2680" s="956"/>
      <x:c r="I2680" s="956"/>
      <x:c r="J2680" s="956"/>
      <x:c r="K2680" s="956"/>
      <x:c r="L2680" s="956"/>
    </x:row>
    <x:row r="2681">
      <x:c r="A2681" s="959" t="str">
        <x:v>日付</x:v>
      </x:c>
      <x:c r="B2681" s="959" t="str">
        <x:v>投稿区分</x:v>
      </x:c>
      <x:c r="C2681" s="959" t="str">
        <x:v>条件/来店</x:v>
      </x:c>
      <x:c r="D2681" s="959" t="str">
        <x:v>仕掛け</x:v>
      </x:c>
      <x:c r="E2681" s="959" t="str">
        <x:v>機種/台番</x:v>
      </x:c>
      <x:c r="F2681" s="959" t="str">
        <x:v>平均差枚</x:v>
      </x:c>
      <x:c r="G2681" s="959" t="str">
        <x:v>勝率/対象</x:v>
      </x:c>
      <x:c r="H2681" s="959" t="str">
        <x:v>画像</x:v>
      </x:c>
      <x:c r="I2681" s="959" t="str">
        <x:v>予想への反映</x:v>
      </x:c>
      <x:c r="J2681" s="959" t="str">
        <x:v>確認元</x:v>
      </x:c>
      <x:c r="K2681" s="959" t="str">
        <x:v>確認状態</x:v>
      </x:c>
      <x:c r="L2681" s="959" t="str">
        <x:v>備考</x:v>
      </x:c>
    </x:row>
    <x:row r="2682">
      <x:c r="A2682" s="18" t="str">
        <x:v>2026/7/27</x:v>
      </x:c>
      <x:c r="B2682" s="18" t="str">
        <x:v>DATAまとめ</x:v>
      </x:c>
      <x:c r="C2682" s="18" t="str">
        <x:v>月イチ周年日・鷲尾めい来店</x:v>
      </x:c>
      <x:c r="D2682" s="18" t="str">
        <x:v>全台系</x:v>
      </x:c>
      <x:c r="E2682" s="18" t="str">
        <x:v>東京喰種</x:v>
      </x:c>
      <x:c r="F2682" s="18" t="str">
        <x:v>+2430枚</x:v>
      </x:c>
      <x:c r="G2682" s="18" t="str">
        <x:v>25/36</x:v>
      </x:c>
      <x:c r="H2682" s="18" t="str">
        <x:v>あり</x:v>
      </x:c>
      <x:c r="I2682" s="18" t="str">
        <x:v>27日メイン再利用</x:v>
      </x:c>
      <x:c r="J2682" s="18" t="str">
        <x:v>@coba_slopachi</x:v>
      </x:c>
      <x:c r="K2682" s="18" t="str">
        <x:v>確認</x:v>
      </x:c>
      <x:c r="L2682" s="18" t="str">
        <x:v>画像投稿</x:v>
      </x:c>
    </x:row>
    <x:row r="2683">
      <x:c r="A2683" s="18" t="str">
        <x:v>2026/7/27</x:v>
      </x:c>
      <x:c r="B2683" s="18" t="str">
        <x:v>DATAまとめ</x:v>
      </x:c>
      <x:c r="C2683" s="18" t="str">
        <x:v>月イチ周年日・鷲尾めい来店</x:v>
      </x:c>
      <x:c r="D2683" s="18" t="str">
        <x:v>全台系</x:v>
      </x:c>
      <x:c r="E2683" s="18" t="str">
        <x:v>Lカバネリ</x:v>
      </x:c>
      <x:c r="F2683" s="18" t="str">
        <x:v>+2480枚</x:v>
      </x:c>
      <x:c r="G2683" s="18" t="str">
        <x:v>27/36</x:v>
      </x:c>
      <x:c r="H2683" s="18" t="str">
        <x:v>あり</x:v>
      </x:c>
      <x:c r="I2683" s="18" t="str">
        <x:v>27日大型主力全台系</x:v>
      </x:c>
      <x:c r="J2683" s="18" t="str">
        <x:v>@coba_slopachi</x:v>
      </x:c>
      <x:c r="K2683" s="18" t="str">
        <x:v>確認</x:v>
      </x:c>
      <x:c r="L2683" s="18" t="str">
        <x:v>画像投稿</x:v>
      </x:c>
    </x:row>
    <x:row r="2684">
      <x:c r="A2684" s="18" t="str">
        <x:v>2026/8/9</x:v>
      </x:c>
      <x:c r="B2684" s="18" t="str">
        <x:v>DATAまとめ</x:v>
      </x:c>
      <x:c r="C2684" s="18" t="str">
        <x:v>9の付く日・コウタロー/黒木ねね来店</x:v>
      </x:c>
      <x:c r="D2684" s="18" t="str">
        <x:v>全台系</x:v>
      </x:c>
      <x:c r="E2684" s="18" t="str">
        <x:v>からくり2</x:v>
      </x:c>
      <x:c r="F2684" s="18" t="str">
        <x:v>+1430枚</x:v>
      </x:c>
      <x:c r="G2684" s="18" t="str">
        <x:v>14/27</x:v>
      </x:c>
      <x:c r="H2684" s="18" t="str">
        <x:v>あり</x:v>
      </x:c>
      <x:c r="I2684" s="18" t="str">
        <x:v>27台級全台系の実績</x:v>
      </x:c>
      <x:c r="J2684" s="18" t="str">
        <x:v>@coba_slopachi</x:v>
      </x:c>
      <x:c r="K2684" s="18" t="str">
        <x:v>確認</x:v>
      </x:c>
      <x:c r="L2684" s="18" t="str">
        <x:v>画像投稿</x:v>
      </x:c>
    </x:row>
    <x:row r="2685">
      <x:c r="A2685" s="18" t="str">
        <x:v>2026/8/21</x:v>
      </x:c>
      <x:c r="B2685" s="18" t="str">
        <x:v>DATAまとめ</x:v>
      </x:c>
      <x:c r="C2685" s="18" t="str">
        <x:v>GSS・スロソニ・内藤沙季来店・1の付く日・近隣対抗</x:v>
      </x:c>
      <x:c r="D2685" s="18" t="str">
        <x:v>全台系</x:v>
      </x:c>
      <x:c r="E2685" s="18" t="str">
        <x:v>ストファイ</x:v>
      </x:c>
      <x:c r="F2685" s="18" t="str">
        <x:v>+2280枚</x:v>
      </x:c>
      <x:c r="G2685" s="18" t="str">
        <x:v>4/6</x:v>
      </x:c>
      <x:c r="H2685" s="18" t="str">
        <x:v>あり</x:v>
      </x:c>
      <x:c r="I2685" s="18" t="str">
        <x:v>少数台全台系</x:v>
      </x:c>
      <x:c r="J2685" s="18" t="str">
        <x:v>@coba_slopachi</x:v>
      </x:c>
      <x:c r="K2685" s="18" t="str">
        <x:v>確認</x:v>
      </x:c>
      <x:c r="L2685" s="18" t="str">
        <x:v>画像投稿</x:v>
      </x:c>
    </x:row>
    <x:row r="2686">
      <x:c r="A2686" s="18" t="str">
        <x:v>2026/8/21</x:v>
      </x:c>
      <x:c r="B2686" s="18" t="str">
        <x:v>DATAまとめ</x:v>
      </x:c>
      <x:c r="C2686" s="18" t="str">
        <x:v>同上</x:v>
      </x:c>
      <x:c r="D2686" s="18" t="str">
        <x:v>全台系</x:v>
      </x:c>
      <x:c r="E2686" s="18" t="str">
        <x:v>ファンキー</x:v>
      </x:c>
      <x:c r="F2686" s="18" t="str">
        <x:v>+1390枚</x:v>
      </x:c>
      <x:c r="G2686" s="18" t="str">
        <x:v>5/6</x:v>
      </x:c>
      <x:c r="H2686" s="18" t="str">
        <x:v>あり</x:v>
      </x:c>
      <x:c r="I2686" s="18" t="str">
        <x:v>ジャグ少数台全台系</x:v>
      </x:c>
      <x:c r="J2686" s="18" t="str">
        <x:v>@coba_slopachi</x:v>
      </x:c>
      <x:c r="K2686" s="18" t="str">
        <x:v>確認</x:v>
      </x:c>
      <x:c r="L2686" s="18" t="str">
        <x:v>画像投稿</x:v>
      </x:c>
    </x:row>
    <x:row r="2687">
      <x:c r="A2687" s="18" t="str">
        <x:v>2026/8/27</x:v>
      </x:c>
      <x:c r="B2687" s="18" t="str">
        <x:v>DATAまとめ</x:v>
      </x:c>
      <x:c r="C2687" s="18" t="str">
        <x:v>月イチ周年日・未歩なな来店</x:v>
      </x:c>
      <x:c r="D2687" s="18" t="str">
        <x:v>全台系</x:v>
      </x:c>
      <x:c r="E2687" s="18" t="str">
        <x:v>乙女5</x:v>
      </x:c>
      <x:c r="F2687" s="18" t="str">
        <x:v>+3600枚</x:v>
      </x:c>
      <x:c r="G2687" s="18" t="str">
        <x:v>15/18</x:v>
      </x:c>
      <x:c r="H2687" s="18" t="str">
        <x:v>あり</x:v>
      </x:c>
      <x:c r="I2687" s="18" t="str">
        <x:v>27日18台全台系</x:v>
      </x:c>
      <x:c r="J2687" s="18" t="str">
        <x:v>@coba_slopachi</x:v>
      </x:c>
      <x:c r="K2687" s="18" t="str">
        <x:v>確認</x:v>
      </x:c>
      <x:c r="L2687" s="18" t="str">
        <x:v>画像投稿</x:v>
      </x:c>
    </x:row>
    <x:row r="2688">
      <x:c r="A2688" s="18" t="str">
        <x:v>2026/8/27</x:v>
      </x:c>
      <x:c r="B2688" s="18" t="str">
        <x:v>DATAまとめ</x:v>
      </x:c>
      <x:c r="C2688" s="18" t="str">
        <x:v>同上</x:v>
      </x:c>
      <x:c r="D2688" s="18" t="str">
        <x:v>ニブイチ</x:v>
      </x:c>
      <x:c r="E2688" s="18" t="str">
        <x:v>東京喰種</x:v>
      </x:c>
      <x:c r="F2688" s="18" t="str"/>
      <x:c r="G2688" s="18" t="str">
        <x:v>対象</x:v>
      </x:c>
      <x:c r="H2688" s="18" t="str">
        <x:v>あり</x:v>
      </x:c>
      <x:c r="I2688" s="18" t="str">
        <x:v>喰種は全→半へ形変更</x:v>
      </x:c>
      <x:c r="J2688" s="18" t="str">
        <x:v>@coba_slopachi</x:v>
      </x:c>
      <x:c r="K2688" s="18" t="str">
        <x:v>確認</x:v>
      </x:c>
      <x:c r="L2688" s="18" t="str">
        <x:v>画像投稿</x:v>
      </x:c>
    </x:row>
    <x:row r="2689">
      <x:c r="A2689" s="18" t="str">
        <x:v>2026/8/27</x:v>
      </x:c>
      <x:c r="B2689" s="18" t="str">
        <x:v>DATAまとめ</x:v>
      </x:c>
      <x:c r="C2689" s="18" t="str">
        <x:v>同上</x:v>
      </x:c>
      <x:c r="D2689" s="18" t="str">
        <x:v>ニブイチ</x:v>
      </x:c>
      <x:c r="E2689" s="18" t="str">
        <x:v>モンキーV</x:v>
      </x:c>
      <x:c r="F2689" s="18" t="str"/>
      <x:c r="G2689" s="18" t="str">
        <x:v>対象</x:v>
      </x:c>
      <x:c r="H2689" s="18" t="str">
        <x:v>あり</x:v>
      </x:c>
      <x:c r="I2689" s="18" t="str">
        <x:v>モンキー27日実績</x:v>
      </x:c>
      <x:c r="J2689" s="18" t="str">
        <x:v>@coba_slopachi</x:v>
      </x:c>
      <x:c r="K2689" s="18" t="str">
        <x:v>確認</x:v>
      </x:c>
      <x:c r="L2689" s="18" t="str">
        <x:v>画像投稿</x:v>
      </x:c>
    </x:row>
    <x:row r="2690">
      <x:c r="A2690" s="18" t="str">
        <x:v>2026/9/9</x:v>
      </x:c>
      <x:c r="B2690" s="18" t="str">
        <x:v>DATAまとめ</x:v>
      </x:c>
      <x:c r="C2690" s="18" t="str">
        <x:v>9の付く日・月ゾロ・感謝・橋本梨菜/大貫晋也来店</x:v>
      </x:c>
      <x:c r="D2690" s="18" t="str">
        <x:v>列</x:v>
      </x:c>
      <x:c r="E2690" s="18" t="str">
        <x:v>973-990 マイジャグ</x:v>
      </x:c>
      <x:c r="F2690" s="18" t="str">
        <x:v>+1900枚</x:v>
      </x:c>
      <x:c r="G2690" s="18" t="str">
        <x:v>16/18</x:v>
      </x:c>
      <x:c r="H2690" s="18" t="str">
        <x:v>あり</x:v>
      </x:c>
      <x:c r="I2690" s="18" t="str">
        <x:v>ジャグ列投入</x:v>
      </x:c>
      <x:c r="J2690" s="18" t="str">
        <x:v>@coba_slopachi</x:v>
      </x:c>
      <x:c r="K2690" s="18" t="str">
        <x:v>確認</x:v>
      </x:c>
      <x:c r="L2690" s="18" t="str">
        <x:v>画像投稿</x:v>
      </x:c>
    </x:row>
    <x:row r="2691">
      <x:c r="A2691" s="18" t="str">
        <x:v>2026/9/9</x:v>
      </x:c>
      <x:c r="B2691" s="18" t="str">
        <x:v>DATAまとめ</x:v>
      </x:c>
      <x:c r="C2691" s="18" t="str">
        <x:v>同上</x:v>
      </x:c>
      <x:c r="D2691" s="18" t="str">
        <x:v>列</x:v>
      </x:c>
      <x:c r="E2691" s="18" t="str">
        <x:v>991-1008 ネオアイム</x:v>
      </x:c>
      <x:c r="F2691" s="18" t="str">
        <x:v>+1760枚</x:v>
      </x:c>
      <x:c r="G2691" s="18" t="str">
        <x:v>15/18</x:v>
      </x:c>
      <x:c r="H2691" s="18" t="str">
        <x:v>あり</x:v>
      </x:c>
      <x:c r="I2691" s="18" t="str">
        <x:v>ジャグ列投入</x:v>
      </x:c>
      <x:c r="J2691" s="18" t="str">
        <x:v>@coba_slopachi</x:v>
      </x:c>
      <x:c r="K2691" s="18" t="str">
        <x:v>確認</x:v>
      </x:c>
      <x:c r="L2691" s="18" t="str">
        <x:v>画像投稿</x:v>
      </x:c>
    </x:row>
    <x:row r="2692">
      <x:c r="A2692" s="18" t="str">
        <x:v>2026/9/15</x:v>
      </x:c>
      <x:c r="B2692" s="18" t="str">
        <x:v>DATAまとめ</x:v>
      </x:c>
      <x:c r="C2692" s="18" t="str">
        <x:v>5の付く日</x:v>
      </x:c>
      <x:c r="D2692" s="18" t="str">
        <x:v>全台系</x:v>
      </x:c>
      <x:c r="E2692" s="18" t="str">
        <x:v>ガールズ</x:v>
      </x:c>
      <x:c r="F2692" s="18" t="str">
        <x:v>+2380枚</x:v>
      </x:c>
      <x:c r="G2692" s="18" t="str">
        <x:v>4/5</x:v>
      </x:c>
      <x:c r="H2692" s="18" t="str">
        <x:v>あり</x:v>
      </x:c>
      <x:c r="I2692" s="18" t="str">
        <x:v>少数ジャグ全台系</x:v>
      </x:c>
      <x:c r="J2692" s="18" t="str">
        <x:v>@coba_slopachi</x:v>
      </x:c>
      <x:c r="K2692" s="18" t="str">
        <x:v>確認</x:v>
      </x:c>
      <x:c r="L2692" s="18" t="str">
        <x:v>画像投稿</x:v>
      </x:c>
    </x:row>
    <x:row r="2693">
      <x:c r="A2693" s="18" t="str">
        <x:v>2026/9/15</x:v>
      </x:c>
      <x:c r="B2693" s="18" t="str">
        <x:v>DATAまとめ</x:v>
      </x:c>
      <x:c r="C2693" s="18" t="str">
        <x:v>5の付く日</x:v>
      </x:c>
      <x:c r="D2693" s="18" t="str">
        <x:v>BOX</x:v>
      </x:c>
      <x:c r="E2693" s="18" t="str">
        <x:v>ゴージャグ（マイV側）</x:v>
      </x:c>
      <x:c r="F2693" s="18" t="str">
        <x:v>+1280枚</x:v>
      </x:c>
      <x:c r="G2693" s="18" t="str">
        <x:v>14/18</x:v>
      </x:c>
      <x:c r="H2693" s="18" t="str">
        <x:v>あり</x:v>
      </x:c>
      <x:c r="I2693" s="18" t="str">
        <x:v>18台BOX投入</x:v>
      </x:c>
      <x:c r="J2693" s="18" t="str">
        <x:v>@coba_slopachi</x:v>
      </x:c>
      <x:c r="K2693" s="18" t="str">
        <x:v>確認</x:v>
      </x:c>
      <x:c r="L2693" s="18" t="str">
        <x:v>画像投稿</x:v>
      </x:c>
    </x:row>
    <x:row r="2694">
      <x:c r="A2694" s="18" t="str">
        <x:v>2026/9/19</x:v>
      </x:c>
      <x:c r="B2694" s="18" t="str">
        <x:v>DATAまとめ</x:v>
      </x:c>
      <x:c r="C2694" s="18" t="str">
        <x:v>9の付く日・感謝・りちゃのすけ来店・関西KO</x:v>
      </x:c>
      <x:c r="D2694" s="18" t="str">
        <x:v>全台系</x:v>
      </x:c>
      <x:c r="E2694" s="18" t="str">
        <x:v>北斗の拳</x:v>
      </x:c>
      <x:c r="F2694" s="18" t="str">
        <x:v>+2930枚</x:v>
      </x:c>
      <x:c r="G2694" s="18" t="str">
        <x:v>6/7</x:v>
      </x:c>
      <x:c r="H2694" s="18" t="str">
        <x:v>あり</x:v>
      </x:c>
      <x:c r="I2694" s="18" t="str">
        <x:v>直近使用として9/27減点</x:v>
      </x:c>
      <x:c r="J2694" s="18" t="str">
        <x:v>@coba_slopachi</x:v>
      </x:c>
      <x:c r="K2694" s="18" t="str">
        <x:v>確認</x:v>
      </x:c>
      <x:c r="L2694" s="18" t="str">
        <x:v>画像投稿</x:v>
      </x:c>
    </x:row>
    <x:row r="2695">
      <x:c r="A2695" s="18" t="str">
        <x:v>2026/9/19</x:v>
      </x:c>
      <x:c r="B2695" s="18" t="str">
        <x:v>DATAまとめ</x:v>
      </x:c>
      <x:c r="C2695" s="18" t="str">
        <x:v>同上</x:v>
      </x:c>
      <x:c r="D2695" s="18" t="str">
        <x:v>2台並び</x:v>
      </x:c>
      <x:c r="E2695" s="18" t="str">
        <x:v>455-456 東京喰種</x:v>
      </x:c>
      <x:c r="F2695" s="18" t="str"/>
      <x:c r="G2695" s="18" t="str">
        <x:v>対象</x:v>
      </x:c>
      <x:c r="H2695" s="18" t="str">
        <x:v>あり</x:v>
      </x:c>
      <x:c r="I2695" s="18" t="str">
        <x:v>喰種小並び運用</x:v>
      </x:c>
      <x:c r="J2695" s="18" t="str">
        <x:v>@coba_slopachi</x:v>
      </x:c>
      <x:c r="K2695" s="18" t="str">
        <x:v>確認</x:v>
      </x:c>
      <x:c r="L2695" s="18" t="str"/>
    </x:row>
    <x:row r="2696">
      <x:c r="A2696" s="18" t="str">
        <x:v>2026/9/19</x:v>
      </x:c>
      <x:c r="B2696" s="18" t="str">
        <x:v>DATAまとめ</x:v>
      </x:c>
      <x:c r="C2696" s="18" t="str">
        <x:v>同上</x:v>
      </x:c>
      <x:c r="D2696" s="18" t="str">
        <x:v>2台並び</x:v>
      </x:c>
      <x:c r="E2696" s="18" t="str">
        <x:v>460-461 東京喰種</x:v>
      </x:c>
      <x:c r="F2696" s="18" t="str"/>
      <x:c r="G2696" s="18" t="str">
        <x:v>対象</x:v>
      </x:c>
      <x:c r="H2696" s="18" t="str">
        <x:v>あり</x:v>
      </x:c>
      <x:c r="I2696" s="18" t="str">
        <x:v>喰種小並び運用</x:v>
      </x:c>
      <x:c r="J2696" s="18" t="str">
        <x:v>@coba_slopachi</x:v>
      </x:c>
      <x:c r="K2696" s="18" t="str">
        <x:v>確認</x:v>
      </x:c>
      <x:c r="L2696" s="18" t="str"/>
    </x:row>
    <x:row r="2697">
      <x:c r="A2697" s="18" t="str">
        <x:v>2026/9/19</x:v>
      </x:c>
      <x:c r="B2697" s="18" t="str">
        <x:v>DATAまとめ</x:v>
      </x:c>
      <x:c r="C2697" s="18" t="str">
        <x:v>同上</x:v>
      </x:c>
      <x:c r="D2697" s="18" t="str">
        <x:v>2台並び</x:v>
      </x:c>
      <x:c r="E2697" s="18" t="str">
        <x:v>467-468 東京喰種</x:v>
      </x:c>
      <x:c r="F2697" s="18" t="str"/>
      <x:c r="G2697" s="18" t="str">
        <x:v>対象</x:v>
      </x:c>
      <x:c r="H2697" s="18" t="str">
        <x:v>あり</x:v>
      </x:c>
      <x:c r="I2697" s="18" t="str">
        <x:v>喰種小並び運用</x:v>
      </x:c>
      <x:c r="J2697" s="18" t="str">
        <x:v>@coba_slopachi</x:v>
      </x:c>
      <x:c r="K2697" s="18" t="str">
        <x:v>確認</x:v>
      </x:c>
      <x:c r="L2697" s="18" t="str"/>
    </x:row>
    <x:row r="2698">
      <x:c r="A2698" s="18" t="str">
        <x:v>2026/9/21</x:v>
      </x:c>
      <x:c r="B2698" s="18" t="str">
        <x:v>DATAまとめ</x:v>
      </x:c>
      <x:c r="C2698" s="18" t="str">
        <x:v>番組収録・ウシオ/森咲智美来店・1の付く日・近隣対抗</x:v>
      </x:c>
      <x:c r="D2698" s="18" t="str">
        <x:v>BOX</x:v>
      </x:c>
      <x:c r="E2698" s="18" t="str">
        <x:v>955-990 マイジャグ</x:v>
      </x:c>
      <x:c r="F2698" s="18" t="str">
        <x:v>+1450枚</x:v>
      </x:c>
      <x:c r="G2698" s="18" t="str">
        <x:v>29/36</x:v>
      </x:c>
      <x:c r="H2698" s="18" t="str">
        <x:v>あり</x:v>
      </x:c>
      <x:c r="I2698" s="18" t="str">
        <x:v>BOX再利用</x:v>
      </x:c>
      <x:c r="J2698" s="18" t="str">
        <x:v>@coba_slopachi</x:v>
      </x:c>
      <x:c r="K2698" s="18" t="str">
        <x:v>確認</x:v>
      </x:c>
      <x:c r="L2698" s="18" t="str">
        <x:v>画像投稿</x:v>
      </x:c>
    </x:row>
    <x:row r="2699">
      <x:c r="A2699" s="18" t="str">
        <x:v>2026/9/21</x:v>
      </x:c>
      <x:c r="B2699" s="18" t="str">
        <x:v>DATAまとめ</x:v>
      </x:c>
      <x:c r="C2699" s="18" t="str">
        <x:v>同上</x:v>
      </x:c>
      <x:c r="D2699" s="18" t="str">
        <x:v>列</x:v>
      </x:c>
      <x:c r="E2699" s="18" t="str">
        <x:v>991-1008 ネオアイム</x:v>
      </x:c>
      <x:c r="F2699" s="18" t="str">
        <x:v>+910枚</x:v>
      </x:c>
      <x:c r="G2699" s="18" t="str">
        <x:v>14/18</x:v>
      </x:c>
      <x:c r="H2699" s="18" t="str">
        <x:v>あり</x:v>
      </x:c>
      <x:c r="I2699" s="18" t="str">
        <x:v>同列短期再使用</x:v>
      </x:c>
      <x:c r="J2699" s="18" t="str">
        <x:v>@coba_slopachi</x:v>
      </x:c>
      <x:c r="K2699" s="18" t="str">
        <x:v>確認</x:v>
      </x:c>
      <x:c r="L2699" s="18" t="str">
        <x:v>画像投稿</x:v>
      </x:c>
    </x:row>
    <x:row r="2700">
      <x:c r="A2700" s="18" t="str">
        <x:v>2026/9/23</x:v>
      </x:c>
      <x:c r="B2700" s="18" t="str">
        <x:v>DATAまとめ</x:v>
      </x:c>
      <x:c r="C2700" s="18" t="str">
        <x:v>3の付く日・感謝・渚恋生来店</x:v>
      </x:c>
      <x:c r="D2700" s="18" t="str">
        <x:v>ニブイチ</x:v>
      </x:c>
      <x:c r="E2700" s="18" t="str">
        <x:v>東京喰種</x:v>
      </x:c>
      <x:c r="F2700" s="18" t="str">
        <x:v>+4810枚</x:v>
      </x:c>
      <x:c r="G2700" s="18" t="str">
        <x:v>17/18</x:v>
      </x:c>
      <x:c r="H2700" s="18" t="str">
        <x:v>あり</x:v>
      </x:c>
      <x:c r="I2700" s="18" t="str">
        <x:v>9/27も完全除外しない</x:v>
      </x:c>
      <x:c r="J2700" s="18" t="str">
        <x:v>@coba_slopachi</x:v>
      </x:c>
      <x:c r="K2700" s="18" t="str">
        <x:v>確認</x:v>
      </x:c>
      <x:c r="L2700" s="18" t="str">
        <x:v>画像投稿</x:v>
      </x:c>
    </x:row>
    <x:row r="2701">
      <x:c r="A2701" s="18" t="str">
        <x:v>2026/9/23</x:v>
      </x:c>
      <x:c r="B2701" s="18" t="str">
        <x:v>DATAまとめ</x:v>
      </x:c>
      <x:c r="C2701" s="18" t="str">
        <x:v>同上</x:v>
      </x:c>
      <x:c r="D2701" s="18" t="str">
        <x:v>ニブイチ</x:v>
      </x:c>
      <x:c r="E2701" s="18" t="str">
        <x:v>Lカバネリ</x:v>
      </x:c>
      <x:c r="F2701" s="18" t="str">
        <x:v>+3220枚</x:v>
      </x:c>
      <x:c r="G2701" s="18" t="str">
        <x:v>14/18</x:v>
      </x:c>
      <x:c r="H2701" s="18" t="str">
        <x:v>あり</x:v>
      </x:c>
      <x:c r="I2701" s="18" t="str">
        <x:v>位置変更継続候補</x:v>
      </x:c>
      <x:c r="J2701" s="18" t="str">
        <x:v>@coba_slopachi</x:v>
      </x:c>
      <x:c r="K2701" s="18" t="str">
        <x:v>確認</x:v>
      </x:c>
      <x:c r="L2701" s="18" t="str">
        <x:v>画像投稿</x:v>
      </x:c>
    </x:row>
    <x:row r="2702">
      <x:c r="A2702" s="18" t="str">
        <x:v>2026/9/25</x:v>
      </x:c>
      <x:c r="B2702" s="18" t="str">
        <x:v>事前/振返り</x:v>
      </x:c>
      <x:c r="C2702" s="18" t="str">
        <x:v>5の付く日・ファン感1日目</x:v>
      </x:c>
      <x:c r="D2702" s="18" t="str">
        <x:v>前回振返り</x:v>
      </x:c>
      <x:c r="E2702" s="18" t="str">
        <x:v>9/15 ガールズ全台/ゴージャグBOX</x:v>
      </x:c>
      <x:c r="F2702" s="18" t="str"/>
      <x:c r="G2702" s="18" t="str"/>
      <x:c r="H2702" s="18" t="str">
        <x:v>あり</x:v>
      </x:c>
      <x:c r="I2702" s="18" t="str">
        <x:v>5の日ジャグ強化パターン</x:v>
      </x:c>
      <x:c r="J2702" s="18" t="str">
        <x:v>@coba_slopachi</x:v>
      </x:c>
      <x:c r="K2702" s="18" t="str">
        <x:v>確認</x:v>
      </x:c>
      <x:c r="L2702" s="18" t="str">
        <x:v>9/15結果を引用</x:v>
      </x:c>
    </x:row>
    <x:row r="2705">
      <x:c r="A2705" s="962" t="str">
        <x:v>coba画像について：検索結果で画像付き投稿の存在と本文に記載された機種・平均差枚・勝率・台番範囲を追記。画像内の個別台数値は、検索結果から数値を明確に確認できないものを推測していません。既にHall-Navi等で個別台数値を確認済みの対象は既存の個別台履歴をそのまま保持しています。</x:v>
      </x:c>
      <x:c r="B2705" s="962"/>
      <x:c r="C2705" s="962"/>
      <x:c r="D2705" s="962"/>
      <x:c r="E2705" s="962"/>
      <x:c r="F2705" s="962"/>
      <x:c r="G2705" s="962"/>
      <x:c r="H2705" s="962"/>
      <x:c r="I2705" s="962"/>
      <x:c r="J2705" s="962"/>
      <x:c r="K2705" s="962"/>
      <x:c r="L2705" s="962"/>
    </x:row>
    <x:row r="2706">
      <x:c r="A2706" s="962"/>
      <x:c r="B2706" s="962"/>
      <x:c r="C2706" s="962"/>
      <x:c r="D2706" s="962"/>
      <x:c r="E2706" s="962"/>
      <x:c r="F2706" s="962"/>
      <x:c r="G2706" s="962"/>
      <x:c r="H2706" s="962"/>
      <x:c r="I2706" s="962"/>
      <x:c r="J2706" s="962"/>
      <x:c r="K2706" s="962"/>
      <x:c r="L2706" s="962"/>
    </x:row>
    <x:row r="2707">
      <x:c r="A2707" s="962"/>
      <x:c r="B2707" s="962"/>
      <x:c r="C2707" s="962"/>
      <x:c r="D2707" s="962"/>
      <x:c r="E2707" s="962"/>
      <x:c r="F2707" s="962"/>
      <x:c r="G2707" s="962"/>
      <x:c r="H2707" s="962"/>
      <x:c r="I2707" s="962"/>
      <x:c r="J2707" s="962"/>
      <x:c r="K2707" s="962"/>
      <x:c r="L2707" s="962"/>
    </x:row>
  </x:sheetData>
  <x:mergeCells>
    <x:mergeCell ref="A1:Z1"/>
    <x:mergeCell ref="A3:Z3"/>
    <x:mergeCell ref="A7:Z7"/>
    <x:mergeCell ref="A11:Z11"/>
    <x:mergeCell ref="A15:Z15"/>
    <x:mergeCell ref="A19:Z19"/>
    <x:mergeCell ref="A23:Z23"/>
    <x:mergeCell ref="A27:Z27"/>
    <x:mergeCell ref="A31:Z31"/>
    <x:mergeCell ref="A35:Z35"/>
    <x:mergeCell ref="A39:Z39"/>
    <x:mergeCell ref="A43:Z43"/>
    <x:mergeCell ref="A47:Z47"/>
    <x:mergeCell ref="A51:Z51"/>
    <x:mergeCell ref="A55:Z55"/>
    <x:mergeCell ref="A59:Z59"/>
    <x:mergeCell ref="A63:Z63"/>
    <x:mergeCell ref="A67:Z67"/>
    <x:mergeCell ref="A71:Z71"/>
    <x:mergeCell ref="A75:Z75"/>
    <x:mergeCell ref="A79:Z79"/>
    <x:mergeCell ref="A83:Z83"/>
    <x:mergeCell ref="A87:Z87"/>
    <x:mergeCell ref="A91:Z91"/>
    <x:mergeCell ref="A95:Z95"/>
    <x:mergeCell ref="A99:Z99"/>
    <x:mergeCell ref="A103:Z103"/>
    <x:mergeCell ref="A107:Z107"/>
    <x:mergeCell ref="A111:Z111"/>
    <x:mergeCell ref="A115:Z115"/>
    <x:mergeCell ref="A119:Z119"/>
    <x:mergeCell ref="A123:Z123"/>
    <x:mergeCell ref="A127:Z127"/>
    <x:mergeCell ref="A131:Z131"/>
    <x:mergeCell ref="A135:Z135"/>
    <x:mergeCell ref="A139:Z139"/>
    <x:mergeCell ref="A143:Z143"/>
    <x:mergeCell ref="A147:Z147"/>
    <x:mergeCell ref="A151:Z151"/>
    <x:mergeCell ref="A155:Z155"/>
    <x:mergeCell ref="A159:Z159"/>
    <x:mergeCell ref="A163:Z163"/>
    <x:mergeCell ref="AB1:AD1"/>
    <x:mergeCell ref="A2100:J2100"/>
    <x:mergeCell ref="A2119:J2119"/>
    <x:mergeCell ref="A2140:J2140"/>
    <x:mergeCell ref="A2170:J2170"/>
    <x:mergeCell ref="A2200:J2200"/>
    <x:mergeCell ref="A2230:J2230"/>
    <x:mergeCell ref="A2260:K2260"/>
    <x:mergeCell ref="A2310:L2310"/>
    <x:mergeCell ref="A2350:L2350"/>
    <x:mergeCell ref="A2400:M2400"/>
    <x:mergeCell ref="A2666:M2668"/>
    <x:mergeCell ref="A2680:L2680"/>
    <x:mergeCell ref="A2705:L2707"/>
  </x:mergeCells>
  <x:pageMargins left="0.7" right="0.7" top="0.75" bottom="0.75" header="0.3" footer="0.3"/>
</x:worksheet>
</file>